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API_Trade\"/>
    </mc:Choice>
  </mc:AlternateContent>
  <xr:revisionPtr revIDLastSave="0" documentId="13_ncr:1_{06CA3034-FF26-4BE5-A187-35129D9C7051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25" i="2"/>
  <c r="AD3027" i="2"/>
  <c r="AD3391" i="2"/>
  <c r="AD3433" i="2"/>
  <c r="AD3758" i="2"/>
  <c r="AD3804" i="2"/>
  <c r="AD4709" i="2"/>
  <c r="AD4755" i="2"/>
  <c r="AD5115" i="2"/>
  <c r="AD5316" i="2"/>
  <c r="AD200" i="2"/>
  <c r="AD368" i="2"/>
  <c r="AD661" i="2"/>
  <c r="AD702" i="2"/>
  <c r="AD890" i="2"/>
  <c r="AF890" i="2" s="1"/>
  <c r="AG890" i="2" s="1"/>
  <c r="AD922" i="2"/>
  <c r="AF922" i="2" s="1"/>
  <c r="AG922" i="2" s="1"/>
  <c r="AD1162" i="2"/>
  <c r="AF1162" i="2" s="1"/>
  <c r="AG1162" i="2" s="1"/>
  <c r="AD1186" i="2"/>
  <c r="AF1186" i="2" s="1"/>
  <c r="AG1186" i="2" s="1"/>
  <c r="AD1406" i="2"/>
  <c r="AF1406" i="2" s="1"/>
  <c r="AD1407" i="2"/>
  <c r="AF1407" i="2" s="1"/>
  <c r="AD1777" i="2"/>
  <c r="AF1777" i="2" s="1"/>
  <c r="AD1851" i="2"/>
  <c r="AF1851" i="2" s="1"/>
  <c r="AD1942" i="2"/>
  <c r="AF1942" i="2" s="1"/>
  <c r="AD2023" i="2"/>
  <c r="AF2023" i="2" s="1"/>
  <c r="AD2106" i="2"/>
  <c r="AF2106" i="2" s="1"/>
  <c r="AD2161" i="2"/>
  <c r="AF2161" i="2" s="1"/>
  <c r="AD2460" i="2"/>
  <c r="AF2460" i="2" s="1"/>
  <c r="AG2460" i="2" s="1"/>
  <c r="AD3609" i="2"/>
  <c r="AF3609" i="2" s="1"/>
  <c r="AG3609" i="2" s="1"/>
  <c r="AD5286" i="2"/>
  <c r="AF5286" i="2" s="1"/>
  <c r="AG5286" i="2" s="1"/>
  <c r="AD6101" i="2"/>
  <c r="AF6101" i="2" s="1"/>
  <c r="AD3968" i="2"/>
  <c r="AD4319" i="2"/>
  <c r="AD4320" i="2"/>
  <c r="AD4465" i="2"/>
  <c r="AD4466" i="2"/>
  <c r="AD2548" i="2"/>
  <c r="AD2549" i="2"/>
  <c r="AD2641" i="2"/>
  <c r="AD2725" i="2"/>
  <c r="AD2794" i="2"/>
  <c r="AD3610" i="2"/>
  <c r="AD4985" i="2"/>
  <c r="AD5545" i="2"/>
  <c r="AD5624" i="2"/>
  <c r="AD5754" i="2"/>
  <c r="AD5877" i="2"/>
  <c r="AF5877" i="2" s="1"/>
  <c r="AD300" i="2"/>
  <c r="AF300" i="2" s="1"/>
  <c r="AG300" i="2" s="1"/>
  <c r="AD301" i="2"/>
  <c r="AF301" i="2" s="1"/>
  <c r="AG301" i="2" s="1"/>
  <c r="AD1555" i="2"/>
  <c r="AF1555" i="2" s="1"/>
  <c r="AD3028" i="2"/>
  <c r="AF3028" i="2" s="1"/>
  <c r="AG3028" i="2" s="1"/>
  <c r="AD3392" i="2"/>
  <c r="AF3392" i="2" s="1"/>
  <c r="AG3392" i="2" s="1"/>
  <c r="AD3434" i="2"/>
  <c r="AF3434" i="2" s="1"/>
  <c r="AG3434" i="2" s="1"/>
  <c r="AD3759" i="2"/>
  <c r="AF3759" i="2" s="1"/>
  <c r="AD3805" i="2"/>
  <c r="AF3805" i="2" s="1"/>
  <c r="AD4710" i="2"/>
  <c r="AF4710" i="2" s="1"/>
  <c r="AD4756" i="2"/>
  <c r="AF4756" i="2" s="1"/>
  <c r="AG4756" i="2" s="1"/>
  <c r="AD5142" i="2"/>
  <c r="AF5142" i="2" s="1"/>
  <c r="AD5317" i="2"/>
  <c r="AF5317" i="2" s="1"/>
  <c r="AG5317" i="2" s="1"/>
  <c r="AD201" i="2"/>
  <c r="AF201" i="2" s="1"/>
  <c r="AG201" i="2" s="1"/>
  <c r="AD302" i="2"/>
  <c r="AF302" i="2" s="1"/>
  <c r="AG302" i="2" s="1"/>
  <c r="AD662" i="2"/>
  <c r="AF662" i="2" s="1"/>
  <c r="AD703" i="2"/>
  <c r="AF703" i="2" s="1"/>
  <c r="AD891" i="2"/>
  <c r="AD923" i="2"/>
  <c r="AD1163" i="2"/>
  <c r="AD1187" i="2"/>
  <c r="AD1408" i="2"/>
  <c r="AD1431" i="2"/>
  <c r="AD1852" i="2"/>
  <c r="AD1943" i="2"/>
  <c r="AD2024" i="2"/>
  <c r="AD2025" i="2"/>
  <c r="AD2107" i="2"/>
  <c r="AD2162" i="2"/>
  <c r="AD3611" i="2"/>
  <c r="AD5287" i="2"/>
  <c r="AF5287" i="2" s="1"/>
  <c r="AG5287" i="2" s="1"/>
  <c r="AD6102" i="2"/>
  <c r="AF6102" i="2" s="1"/>
  <c r="AG6102" i="2" s="1"/>
  <c r="AD3986" i="2"/>
  <c r="AF3986" i="2" s="1"/>
  <c r="AD4321" i="2"/>
  <c r="AF4321" i="2" s="1"/>
  <c r="AG4321" i="2" s="1"/>
  <c r="AD4339" i="2"/>
  <c r="AF4339" i="2" s="1"/>
  <c r="AG4339" i="2" s="1"/>
  <c r="AD4467" i="2"/>
  <c r="AF4467" i="2" s="1"/>
  <c r="AD4511" i="2"/>
  <c r="AF4511" i="2" s="1"/>
  <c r="AD2461" i="2"/>
  <c r="AF2461" i="2" s="1"/>
  <c r="AG2461" i="2" s="1"/>
  <c r="AD2550" i="2"/>
  <c r="AF2550" i="2" s="1"/>
  <c r="AG2550" i="2" s="1"/>
  <c r="AD2642" i="2"/>
  <c r="AF2642" i="2" s="1"/>
  <c r="AG2642" i="2" s="1"/>
  <c r="AD2726" i="2"/>
  <c r="AF2726" i="2" s="1"/>
  <c r="AG2726" i="2" s="1"/>
  <c r="AD2727" i="2"/>
  <c r="AF2727" i="2" s="1"/>
  <c r="AG2727" i="2" s="1"/>
  <c r="AD2795" i="2"/>
  <c r="AF2795" i="2" s="1"/>
  <c r="AG2795" i="2" s="1"/>
  <c r="AD3633" i="2"/>
  <c r="AF3633" i="2" s="1"/>
  <c r="AG3633" i="2" s="1"/>
  <c r="AD4986" i="2"/>
  <c r="AF4986" i="2" s="1"/>
  <c r="AD5546" i="2"/>
  <c r="AF5546" i="2" s="1"/>
  <c r="AD5625" i="2"/>
  <c r="AF5625" i="2" s="1"/>
  <c r="AG5625" i="2" s="1"/>
  <c r="AD5755" i="2"/>
  <c r="AF5755" i="2" s="1"/>
  <c r="AD5878" i="2"/>
  <c r="AF5878" i="2" s="1"/>
  <c r="AD466" i="2"/>
  <c r="AD467" i="2"/>
  <c r="AD1467" i="2"/>
  <c r="AD3029" i="2"/>
  <c r="AD3356" i="2"/>
  <c r="AD3393" i="2"/>
  <c r="AD3577" i="2"/>
  <c r="AD3694" i="2"/>
  <c r="AD3721" i="2"/>
  <c r="AD4614" i="2"/>
  <c r="AD4757" i="2"/>
  <c r="AD5048" i="2"/>
  <c r="AD5318" i="2"/>
  <c r="AD26" i="2"/>
  <c r="AD28" i="2"/>
  <c r="AD538" i="2"/>
  <c r="AD541" i="2"/>
  <c r="AF541" i="2" s="1"/>
  <c r="AD858" i="2"/>
  <c r="AF858" i="2" s="1"/>
  <c r="AG858" i="2" s="1"/>
  <c r="AD871" i="2"/>
  <c r="AF871" i="2" s="1"/>
  <c r="AG871" i="2" s="1"/>
  <c r="AD1090" i="2"/>
  <c r="AF1090" i="2" s="1"/>
  <c r="AG1090" i="2" s="1"/>
  <c r="AD1109" i="2"/>
  <c r="AF1109" i="2" s="1"/>
  <c r="AG1109" i="2" s="1"/>
  <c r="AD1331" i="2"/>
  <c r="AF1331" i="2" s="1"/>
  <c r="AD1332" i="2"/>
  <c r="AF1332" i="2" s="1"/>
  <c r="AD1656" i="2"/>
  <c r="AF1656" i="2" s="1"/>
  <c r="AD1673" i="2"/>
  <c r="AF1673" i="2" s="1"/>
  <c r="AD1674" i="2"/>
  <c r="AF1674" i="2" s="1"/>
  <c r="AD1712" i="2"/>
  <c r="AF1712" i="2" s="1"/>
  <c r="AD1778" i="2"/>
  <c r="AF1778" i="2" s="1"/>
  <c r="AD1853" i="2"/>
  <c r="AF1853" i="2" s="1"/>
  <c r="AD2358" i="2"/>
  <c r="AF2358" i="2" s="1"/>
  <c r="AG2358" i="2" s="1"/>
  <c r="AD2394" i="2"/>
  <c r="AF2394" i="2" s="1"/>
  <c r="AG2394" i="2" s="1"/>
  <c r="AD2395" i="2"/>
  <c r="AF2395" i="2" s="1"/>
  <c r="AG2395" i="2" s="1"/>
  <c r="AD2462" i="2"/>
  <c r="AD2551" i="2"/>
  <c r="AD2643" i="2"/>
  <c r="AD3664" i="2"/>
  <c r="AD3905" i="2"/>
  <c r="AD4147" i="2"/>
  <c r="AD4160" i="2"/>
  <c r="AD4394" i="2"/>
  <c r="AD4427" i="2"/>
  <c r="AD4936" i="2"/>
  <c r="AD5205" i="2"/>
  <c r="AD5460" i="2"/>
  <c r="AD5626" i="2"/>
  <c r="AD5756" i="2"/>
  <c r="AF5756" i="2" s="1"/>
  <c r="AG5756" i="2" s="1"/>
  <c r="AD5879" i="2"/>
  <c r="AF5879" i="2" s="1"/>
  <c r="AG5879" i="2" s="1"/>
  <c r="AD6051" i="2"/>
  <c r="AF6051" i="2" s="1"/>
  <c r="AD202" i="2"/>
  <c r="AF202" i="2" s="1"/>
  <c r="AG202" i="2" s="1"/>
  <c r="AD303" i="2"/>
  <c r="AF303" i="2" s="1"/>
  <c r="AG303" i="2" s="1"/>
  <c r="AD1526" i="2"/>
  <c r="AD3030" i="2"/>
  <c r="AF3030" i="2" s="1"/>
  <c r="AG3030" i="2" s="1"/>
  <c r="AD3231" i="2"/>
  <c r="AF3231" i="2" s="1"/>
  <c r="AG3231" i="2" s="1"/>
  <c r="AD4685" i="2"/>
  <c r="AF4685" i="2" s="1"/>
  <c r="AD4758" i="2"/>
  <c r="AF4758" i="2" s="1"/>
  <c r="AG4758" i="2" s="1"/>
  <c r="AD5084" i="2"/>
  <c r="AF5084" i="2" s="1"/>
  <c r="AD5319" i="2"/>
  <c r="AF5319" i="2" s="1"/>
  <c r="AG5319" i="2" s="1"/>
  <c r="AD1713" i="2"/>
  <c r="AF1713" i="2" s="1"/>
  <c r="AD1779" i="2"/>
  <c r="AF1779" i="2" s="1"/>
  <c r="AD1780" i="2"/>
  <c r="AF1780" i="2" s="1"/>
  <c r="AD112" i="2"/>
  <c r="AF112" i="2" s="1"/>
  <c r="AG112" i="2" s="1"/>
  <c r="AD203" i="2"/>
  <c r="AF203" i="2" s="1"/>
  <c r="AG203" i="2" s="1"/>
  <c r="AD600" i="2"/>
  <c r="AF600" i="2" s="1"/>
  <c r="AD601" i="2"/>
  <c r="AF601" i="2" s="1"/>
  <c r="AD892" i="2"/>
  <c r="AD924" i="2"/>
  <c r="AD1133" i="2"/>
  <c r="AD1134" i="2"/>
  <c r="AD1351" i="2"/>
  <c r="AD1379" i="2"/>
  <c r="AD3328" i="2"/>
  <c r="AD3357" i="2"/>
  <c r="AD3722" i="2"/>
  <c r="AD3723" i="2"/>
  <c r="AD1854" i="2"/>
  <c r="AD2026" i="2"/>
  <c r="AD2027" i="2"/>
  <c r="AD2396" i="2"/>
  <c r="AD2463" i="2"/>
  <c r="AD2464" i="2"/>
  <c r="AD2552" i="2"/>
  <c r="AF2552" i="2" s="1"/>
  <c r="AG2552" i="2" s="1"/>
  <c r="AD2644" i="2"/>
  <c r="AF2644" i="2" s="1"/>
  <c r="AG2644" i="2" s="1"/>
  <c r="AD2728" i="2"/>
  <c r="AF2728" i="2" s="1"/>
  <c r="AG2728" i="2" s="1"/>
  <c r="AD3211" i="2"/>
  <c r="AF3211" i="2" s="1"/>
  <c r="AG3211" i="2" s="1"/>
  <c r="AD3949" i="2"/>
  <c r="AF3949" i="2" s="1"/>
  <c r="AD4263" i="2"/>
  <c r="AF4263" i="2" s="1"/>
  <c r="AG4263" i="2" s="1"/>
  <c r="AD4295" i="2"/>
  <c r="AF4295" i="2" s="1"/>
  <c r="AG4295" i="2" s="1"/>
  <c r="AD4395" i="2"/>
  <c r="AF4395" i="2" s="1"/>
  <c r="AD4428" i="2"/>
  <c r="AF4428" i="2" s="1"/>
  <c r="AD4987" i="2"/>
  <c r="AF4987" i="2" s="1"/>
  <c r="AD5217" i="2"/>
  <c r="AF5217" i="2" s="1"/>
  <c r="AG5217" i="2" s="1"/>
  <c r="AD5490" i="2"/>
  <c r="AF5490" i="2" s="1"/>
  <c r="AD5627" i="2"/>
  <c r="AF5627" i="2" s="1"/>
  <c r="AG5627" i="2" s="1"/>
  <c r="AD5757" i="2"/>
  <c r="AF5757" i="2" s="1"/>
  <c r="AD5880" i="2"/>
  <c r="AF5880" i="2" s="1"/>
  <c r="AD6103" i="2"/>
  <c r="AF6103" i="2" s="1"/>
  <c r="AD113" i="2"/>
  <c r="AD204" i="2"/>
  <c r="AD1527" i="2"/>
  <c r="AD3031" i="2"/>
  <c r="AD3578" i="2"/>
  <c r="AD4654" i="2"/>
  <c r="AD4759" i="2"/>
  <c r="AD5116" i="2"/>
  <c r="AD5320" i="2"/>
  <c r="AD1714" i="2"/>
  <c r="AD1781" i="2"/>
  <c r="AD114" i="2"/>
  <c r="AD205" i="2"/>
  <c r="AD602" i="2"/>
  <c r="AF602" i="2" s="1"/>
  <c r="AG602" i="2" s="1"/>
  <c r="AD663" i="2"/>
  <c r="AF663" i="2" s="1"/>
  <c r="AG663" i="2" s="1"/>
  <c r="AD817" i="2"/>
  <c r="AF817" i="2" s="1"/>
  <c r="AG817" i="2" s="1"/>
  <c r="AD831" i="2"/>
  <c r="AF831" i="2" s="1"/>
  <c r="AG831" i="2" s="1"/>
  <c r="AD1038" i="2"/>
  <c r="AF1038" i="2" s="1"/>
  <c r="AG1038" i="2" s="1"/>
  <c r="AD1061" i="2"/>
  <c r="AD1248" i="2"/>
  <c r="AF1248" i="2" s="1"/>
  <c r="AD1273" i="2"/>
  <c r="AF1273" i="2" s="1"/>
  <c r="AD3394" i="2"/>
  <c r="AF3394" i="2" s="1"/>
  <c r="AG3394" i="2" s="1"/>
  <c r="AD3435" i="2"/>
  <c r="AF3435" i="2" s="1"/>
  <c r="AG3435" i="2" s="1"/>
  <c r="AD3806" i="2"/>
  <c r="AF3806" i="2" s="1"/>
  <c r="AD3844" i="2"/>
  <c r="AF3844" i="2" s="1"/>
  <c r="AD1855" i="2"/>
  <c r="AF1855" i="2" s="1"/>
  <c r="AD1944" i="2"/>
  <c r="AF1944" i="2" s="1"/>
  <c r="AD2028" i="2"/>
  <c r="AF2028" i="2" s="1"/>
  <c r="AD2029" i="2"/>
  <c r="AF2029" i="2" s="1"/>
  <c r="AD2465" i="2"/>
  <c r="AF2465" i="2" s="1"/>
  <c r="AG2465" i="2" s="1"/>
  <c r="AD2466" i="2"/>
  <c r="AF2466" i="2" s="1"/>
  <c r="AG2466" i="2" s="1"/>
  <c r="AD2553" i="2"/>
  <c r="AF2553" i="2" s="1"/>
  <c r="AG2553" i="2" s="1"/>
  <c r="AD2645" i="2"/>
  <c r="AD2729" i="2"/>
  <c r="AD2730" i="2"/>
  <c r="AD3579" i="2"/>
  <c r="AD3969" i="2"/>
  <c r="AD4179" i="2"/>
  <c r="AD4208" i="2"/>
  <c r="AD4468" i="2"/>
  <c r="AD4512" i="2"/>
  <c r="AD4937" i="2"/>
  <c r="AD5206" i="2"/>
  <c r="AD5491" i="2"/>
  <c r="AD5628" i="2"/>
  <c r="AD5758" i="2"/>
  <c r="AD5881" i="2"/>
  <c r="AD6052" i="2"/>
  <c r="AF6052" i="2" s="1"/>
  <c r="AD304" i="2"/>
  <c r="AF304" i="2" s="1"/>
  <c r="AG304" i="2" s="1"/>
  <c r="AD369" i="2"/>
  <c r="AF369" i="2" s="1"/>
  <c r="AG369" i="2" s="1"/>
  <c r="AD1556" i="2"/>
  <c r="AF1556" i="2" s="1"/>
  <c r="AD3032" i="2"/>
  <c r="AF3032" i="2" s="1"/>
  <c r="AG3032" i="2" s="1"/>
  <c r="AD3436" i="2"/>
  <c r="AF3436" i="2" s="1"/>
  <c r="AG3436" i="2" s="1"/>
  <c r="AD3437" i="2"/>
  <c r="AF3437" i="2" s="1"/>
  <c r="AG3437" i="2" s="1"/>
  <c r="AD3760" i="2"/>
  <c r="AF3760" i="2" s="1"/>
  <c r="AD3807" i="2"/>
  <c r="AF3807" i="2" s="1"/>
  <c r="AD4711" i="2"/>
  <c r="AF4711" i="2" s="1"/>
  <c r="AD4760" i="2"/>
  <c r="AF4760" i="2" s="1"/>
  <c r="AG4760" i="2" s="1"/>
  <c r="AD5143" i="2"/>
  <c r="AF5143" i="2" s="1"/>
  <c r="AD305" i="2"/>
  <c r="AF305" i="2" s="1"/>
  <c r="AG305" i="2" s="1"/>
  <c r="AD306" i="2"/>
  <c r="AF306" i="2" s="1"/>
  <c r="AG306" i="2" s="1"/>
  <c r="AD664" i="2"/>
  <c r="AF664" i="2" s="1"/>
  <c r="AD704" i="2"/>
  <c r="AF704" i="2" s="1"/>
  <c r="AD925" i="2"/>
  <c r="AF925" i="2" s="1"/>
  <c r="AG925" i="2" s="1"/>
  <c r="AD926" i="2"/>
  <c r="AD1188" i="2"/>
  <c r="AD1189" i="2"/>
  <c r="AD1409" i="2"/>
  <c r="AD1432" i="2"/>
  <c r="AD1856" i="2"/>
  <c r="AD1945" i="2"/>
  <c r="AD2030" i="2"/>
  <c r="AD2108" i="2"/>
  <c r="AD2163" i="2"/>
  <c r="AD2197" i="2"/>
  <c r="AD3612" i="2"/>
  <c r="AD5296" i="2"/>
  <c r="AD6104" i="2"/>
  <c r="AF6104" i="2" s="1"/>
  <c r="AG6104" i="2" s="1"/>
  <c r="AD3987" i="2"/>
  <c r="AF3987" i="2" s="1"/>
  <c r="AG3987" i="2" s="1"/>
  <c r="AD4322" i="2"/>
  <c r="AF4322" i="2" s="1"/>
  <c r="AG4322" i="2" s="1"/>
  <c r="AD4340" i="2"/>
  <c r="AF4340" i="2" s="1"/>
  <c r="AG4340" i="2" s="1"/>
  <c r="AD4469" i="2"/>
  <c r="AF4469" i="2" s="1"/>
  <c r="AD4513" i="2"/>
  <c r="AD2467" i="2"/>
  <c r="AF2467" i="2" s="1"/>
  <c r="AG2467" i="2" s="1"/>
  <c r="AD2554" i="2"/>
  <c r="AF2554" i="2" s="1"/>
  <c r="AG2554" i="2" s="1"/>
  <c r="AD2646" i="2"/>
  <c r="AF2646" i="2" s="1"/>
  <c r="AG2646" i="2" s="1"/>
  <c r="AD2731" i="2"/>
  <c r="AF2731" i="2" s="1"/>
  <c r="AG2731" i="2" s="1"/>
  <c r="AD2732" i="2"/>
  <c r="AF2732" i="2" s="1"/>
  <c r="AG2732" i="2" s="1"/>
  <c r="AD2796" i="2"/>
  <c r="AF2796" i="2" s="1"/>
  <c r="AG2796" i="2" s="1"/>
  <c r="AD3634" i="2"/>
  <c r="AF3634" i="2" s="1"/>
  <c r="AG3634" i="2" s="1"/>
  <c r="AD4988" i="2"/>
  <c r="AF4988" i="2" s="1"/>
  <c r="AD5321" i="2"/>
  <c r="AF5321" i="2" s="1"/>
  <c r="AG5321" i="2" s="1"/>
  <c r="AD5547" i="2"/>
  <c r="AF5547" i="2" s="1"/>
  <c r="AD5629" i="2"/>
  <c r="AF5629" i="2" s="1"/>
  <c r="AG5629" i="2" s="1"/>
  <c r="AD5759" i="2"/>
  <c r="AF5759" i="2" s="1"/>
  <c r="AD5882" i="2"/>
  <c r="AF5882" i="2" s="1"/>
  <c r="AD206" i="2"/>
  <c r="AD307" i="2"/>
  <c r="AD1528" i="2"/>
  <c r="AD3033" i="2"/>
  <c r="AD3395" i="2"/>
  <c r="AD3438" i="2"/>
  <c r="AD3761" i="2"/>
  <c r="AD3808" i="2"/>
  <c r="AD4712" i="2"/>
  <c r="AD4761" i="2"/>
  <c r="AD5117" i="2"/>
  <c r="AD5322" i="2"/>
  <c r="AD207" i="2"/>
  <c r="AD308" i="2"/>
  <c r="AD665" i="2"/>
  <c r="AD705" i="2"/>
  <c r="AF705" i="2" s="1"/>
  <c r="AG705" i="2" s="1"/>
  <c r="AD893" i="2"/>
  <c r="AF893" i="2" s="1"/>
  <c r="AG893" i="2" s="1"/>
  <c r="AD927" i="2"/>
  <c r="AF927" i="2" s="1"/>
  <c r="AG927" i="2" s="1"/>
  <c r="AD1164" i="2"/>
  <c r="AF1164" i="2" s="1"/>
  <c r="AG1164" i="2" s="1"/>
  <c r="AD1190" i="2"/>
  <c r="AF1190" i="2" s="1"/>
  <c r="AG1190" i="2" s="1"/>
  <c r="AD1410" i="2"/>
  <c r="AF1410" i="2" s="1"/>
  <c r="AD1411" i="2"/>
  <c r="AF1411" i="2" s="1"/>
  <c r="AD1782" i="2"/>
  <c r="AF1782" i="2" s="1"/>
  <c r="AD1857" i="2"/>
  <c r="AF1857" i="2" s="1"/>
  <c r="AD1946" i="2"/>
  <c r="AF1946" i="2" s="1"/>
  <c r="AD2031" i="2"/>
  <c r="AF2031" i="2" s="1"/>
  <c r="AD2109" i="2"/>
  <c r="AF2109" i="2" s="1"/>
  <c r="AD2164" i="2"/>
  <c r="AF2164" i="2" s="1"/>
  <c r="AD2468" i="2"/>
  <c r="AF2468" i="2" s="1"/>
  <c r="AG2468" i="2" s="1"/>
  <c r="AD3613" i="2"/>
  <c r="AF3613" i="2" s="1"/>
  <c r="AG3613" i="2" s="1"/>
  <c r="AD5288" i="2"/>
  <c r="AF5288" i="2" s="1"/>
  <c r="AG5288" i="2" s="1"/>
  <c r="AD6075" i="2"/>
  <c r="AF6075" i="2" s="1"/>
  <c r="AD3970" i="2"/>
  <c r="AD4296" i="2"/>
  <c r="AD4323" i="2"/>
  <c r="AD4429" i="2"/>
  <c r="AD4470" i="2"/>
  <c r="AD2469" i="2"/>
  <c r="AD2555" i="2"/>
  <c r="AD2647" i="2"/>
  <c r="AD2733" i="2"/>
  <c r="AD2797" i="2"/>
  <c r="AD3614" i="2"/>
  <c r="AD4963" i="2"/>
  <c r="AD5548" i="2"/>
  <c r="AD5630" i="2"/>
  <c r="AF5630" i="2" s="1"/>
  <c r="AG5630" i="2" s="1"/>
  <c r="AD5760" i="2"/>
  <c r="AF5760" i="2" s="1"/>
  <c r="AG5760" i="2" s="1"/>
  <c r="AD5883" i="2"/>
  <c r="AF5883" i="2" s="1"/>
  <c r="AD309" i="2"/>
  <c r="AF309" i="2" s="1"/>
  <c r="AG309" i="2" s="1"/>
  <c r="AD370" i="2"/>
  <c r="AF370" i="2" s="1"/>
  <c r="AG370" i="2" s="1"/>
  <c r="AD1557" i="2"/>
  <c r="AD3034" i="2"/>
  <c r="AF3034" i="2" s="1"/>
  <c r="AG3034" i="2" s="1"/>
  <c r="AD3246" i="2"/>
  <c r="AF3246" i="2" s="1"/>
  <c r="AG3246" i="2" s="1"/>
  <c r="AD4713" i="2"/>
  <c r="AF4713" i="2" s="1"/>
  <c r="AD4762" i="2"/>
  <c r="AF4762" i="2" s="1"/>
  <c r="AG4762" i="2" s="1"/>
  <c r="AD5144" i="2"/>
  <c r="AF5144" i="2" s="1"/>
  <c r="AD5323" i="2"/>
  <c r="AF5323" i="2" s="1"/>
  <c r="AG5323" i="2" s="1"/>
  <c r="AD1783" i="2"/>
  <c r="AF1783" i="2" s="1"/>
  <c r="AD208" i="2"/>
  <c r="AF208" i="2" s="1"/>
  <c r="AG208" i="2" s="1"/>
  <c r="AD371" i="2"/>
  <c r="AF371" i="2" s="1"/>
  <c r="AG371" i="2" s="1"/>
  <c r="AD666" i="2"/>
  <c r="AF666" i="2" s="1"/>
  <c r="AD706" i="2"/>
  <c r="AF706" i="2" s="1"/>
  <c r="AD928" i="2"/>
  <c r="AF928" i="2" s="1"/>
  <c r="AG928" i="2" s="1"/>
  <c r="AD945" i="2"/>
  <c r="AF945" i="2" s="1"/>
  <c r="AG945" i="2" s="1"/>
  <c r="AD1165" i="2"/>
  <c r="AD1191" i="2"/>
  <c r="AD1412" i="2"/>
  <c r="AD1413" i="2"/>
  <c r="AD3396" i="2"/>
  <c r="AD3397" i="2"/>
  <c r="AD3762" i="2"/>
  <c r="AD3809" i="2"/>
  <c r="AD1858" i="2"/>
  <c r="AD2032" i="2"/>
  <c r="AD2033" i="2"/>
  <c r="AD2110" i="2"/>
  <c r="AD2165" i="2"/>
  <c r="AD2470" i="2"/>
  <c r="AD2556" i="2"/>
  <c r="AD2648" i="2"/>
  <c r="AF2648" i="2" s="1"/>
  <c r="AG2648" i="2" s="1"/>
  <c r="AD2734" i="2"/>
  <c r="AF2734" i="2" s="1"/>
  <c r="AG2734" i="2" s="1"/>
  <c r="AD2798" i="2"/>
  <c r="AF2798" i="2" s="1"/>
  <c r="AG2798" i="2" s="1"/>
  <c r="AD2843" i="2"/>
  <c r="AF2843" i="2" s="1"/>
  <c r="AG2843" i="2" s="1"/>
  <c r="AD3247" i="2"/>
  <c r="AF3247" i="2" s="1"/>
  <c r="AG3247" i="2" s="1"/>
  <c r="AD3971" i="2"/>
  <c r="AF3971" i="2" s="1"/>
  <c r="AD4324" i="2"/>
  <c r="AF4324" i="2" s="1"/>
  <c r="AG4324" i="2" s="1"/>
  <c r="AD4341" i="2"/>
  <c r="AF4341" i="2" s="1"/>
  <c r="AG4341" i="2" s="1"/>
  <c r="AD4471" i="2"/>
  <c r="AF4471" i="2" s="1"/>
  <c r="AD4472" i="2"/>
  <c r="AF4472" i="2" s="1"/>
  <c r="AD5014" i="2"/>
  <c r="AF5014" i="2" s="1"/>
  <c r="AD5240" i="2"/>
  <c r="AF5240" i="2" s="1"/>
  <c r="AG5240" i="2" s="1"/>
  <c r="AD5514" i="2"/>
  <c r="AF5514" i="2" s="1"/>
  <c r="AD5631" i="2"/>
  <c r="AF5631" i="2" s="1"/>
  <c r="AG5631" i="2" s="1"/>
  <c r="AD5632" i="2"/>
  <c r="AF5632" i="2" s="1"/>
  <c r="AD5884" i="2"/>
  <c r="AF5884" i="2" s="1"/>
  <c r="AD6121" i="2"/>
  <c r="AF6121" i="2" s="1"/>
  <c r="AD3212" i="2"/>
  <c r="AD3459" i="2"/>
  <c r="AD3486" i="2"/>
  <c r="AD3868" i="2"/>
  <c r="AD3869" i="2"/>
  <c r="AD310" i="2"/>
  <c r="AD372" i="2"/>
  <c r="AD707" i="2"/>
  <c r="AD734" i="2"/>
  <c r="AD1859" i="2"/>
  <c r="AD1947" i="2"/>
  <c r="AD2034" i="2"/>
  <c r="AD2111" i="2"/>
  <c r="AD2112" i="2"/>
  <c r="AF2112" i="2" s="1"/>
  <c r="AG2112" i="2" s="1"/>
  <c r="AD2166" i="2"/>
  <c r="AF2166" i="2" s="1"/>
  <c r="AG2166" i="2" s="1"/>
  <c r="AD311" i="2"/>
  <c r="AF311" i="2" s="1"/>
  <c r="AG311" i="2" s="1"/>
  <c r="AD373" i="2"/>
  <c r="AF373" i="2" s="1"/>
  <c r="AG373" i="2" s="1"/>
  <c r="AD1558" i="2"/>
  <c r="AF1558" i="2" s="1"/>
  <c r="AD3035" i="2"/>
  <c r="AF3035" i="2" s="1"/>
  <c r="AG3035" i="2" s="1"/>
  <c r="AD4714" i="2"/>
  <c r="AF4714" i="2" s="1"/>
  <c r="AD4763" i="2"/>
  <c r="AF4763" i="2" s="1"/>
  <c r="AG4763" i="2" s="1"/>
  <c r="AD5145" i="2"/>
  <c r="AF5145" i="2" s="1"/>
  <c r="AD5324" i="2"/>
  <c r="AF5324" i="2" s="1"/>
  <c r="AG5324" i="2" s="1"/>
  <c r="AD5566" i="2"/>
  <c r="AF5566" i="2" s="1"/>
  <c r="AD3232" i="2"/>
  <c r="AF3232" i="2" s="1"/>
  <c r="AG3232" i="2" s="1"/>
  <c r="AD2471" i="2"/>
  <c r="AF2471" i="2" s="1"/>
  <c r="AG2471" i="2" s="1"/>
  <c r="AD2557" i="2"/>
  <c r="AF2557" i="2" s="1"/>
  <c r="AG2557" i="2" s="1"/>
  <c r="AD2649" i="2"/>
  <c r="AF2649" i="2" s="1"/>
  <c r="AG2649" i="2" s="1"/>
  <c r="AD2735" i="2"/>
  <c r="AF2735" i="2" s="1"/>
  <c r="AG2735" i="2" s="1"/>
  <c r="AD2736" i="2"/>
  <c r="AF2736" i="2" s="1"/>
  <c r="AG2736" i="2" s="1"/>
  <c r="AD2799" i="2"/>
  <c r="AF2799" i="2" s="1"/>
  <c r="AG2799" i="2" s="1"/>
  <c r="AD4989" i="2"/>
  <c r="AF4989" i="2" s="1"/>
  <c r="AD5297" i="2"/>
  <c r="AD5633" i="2"/>
  <c r="AD5761" i="2"/>
  <c r="AD5885" i="2"/>
  <c r="AD6076" i="2"/>
  <c r="AD209" i="2"/>
  <c r="AD312" i="2"/>
  <c r="AD1529" i="2"/>
  <c r="AD3036" i="2"/>
  <c r="AD3233" i="2"/>
  <c r="AD4686" i="2"/>
  <c r="AD4764" i="2"/>
  <c r="AD5085" i="2"/>
  <c r="AD5325" i="2"/>
  <c r="AD1715" i="2"/>
  <c r="AD1784" i="2"/>
  <c r="AF1784" i="2" s="1"/>
  <c r="AD1860" i="2"/>
  <c r="AF1860" i="2" s="1"/>
  <c r="AD115" i="2"/>
  <c r="AF115" i="2" s="1"/>
  <c r="AG115" i="2" s="1"/>
  <c r="AD210" i="2"/>
  <c r="AF210" i="2" s="1"/>
  <c r="AG210" i="2" s="1"/>
  <c r="AD603" i="2"/>
  <c r="AF603" i="2" s="1"/>
  <c r="AD667" i="2"/>
  <c r="AF667" i="2" s="1"/>
  <c r="AD894" i="2"/>
  <c r="AF894" i="2" s="1"/>
  <c r="AG894" i="2" s="1"/>
  <c r="AD929" i="2"/>
  <c r="AF929" i="2" s="1"/>
  <c r="AG929" i="2" s="1"/>
  <c r="AD1135" i="2"/>
  <c r="AF1135" i="2" s="1"/>
  <c r="AG1135" i="2" s="1"/>
  <c r="AD1166" i="2"/>
  <c r="AF1166" i="2" s="1"/>
  <c r="AG1166" i="2" s="1"/>
  <c r="AD1352" i="2"/>
  <c r="AF1352" i="2" s="1"/>
  <c r="AD1380" i="2"/>
  <c r="AF1380" i="2" s="1"/>
  <c r="AD3329" i="2"/>
  <c r="AF3329" i="2" s="1"/>
  <c r="AG3329" i="2" s="1"/>
  <c r="AD3358" i="2"/>
  <c r="AF3358" i="2" s="1"/>
  <c r="AG3358" i="2" s="1"/>
  <c r="AD3724" i="2"/>
  <c r="AF3724" i="2" s="1"/>
  <c r="AD3763" i="2"/>
  <c r="AF3763" i="2" s="1"/>
  <c r="AD1948" i="2"/>
  <c r="AF1948" i="2" s="1"/>
  <c r="AD1949" i="2"/>
  <c r="AD2035" i="2"/>
  <c r="AD2397" i="2"/>
  <c r="AD2472" i="2"/>
  <c r="AD2558" i="2"/>
  <c r="AD2559" i="2"/>
  <c r="AD2650" i="2"/>
  <c r="AD2737" i="2"/>
  <c r="AD3213" i="2"/>
  <c r="AD3950" i="2"/>
  <c r="AD4297" i="2"/>
  <c r="AD4298" i="2"/>
  <c r="AD4396" i="2"/>
  <c r="AD4430" i="2"/>
  <c r="AF4430" i="2" s="1"/>
  <c r="AG4430" i="2" s="1"/>
  <c r="AD4990" i="2"/>
  <c r="AF4990" i="2" s="1"/>
  <c r="AG4990" i="2" s="1"/>
  <c r="AD5228" i="2"/>
  <c r="AF5228" i="2" s="1"/>
  <c r="AG5228" i="2" s="1"/>
  <c r="AD5492" i="2"/>
  <c r="AF5492" i="2" s="1"/>
  <c r="AD5634" i="2"/>
  <c r="AF5634" i="2" s="1"/>
  <c r="AG5634" i="2" s="1"/>
  <c r="AD5762" i="2"/>
  <c r="AF5762" i="2" s="1"/>
  <c r="AD5886" i="2"/>
  <c r="AF5886" i="2" s="1"/>
  <c r="AD6105" i="2"/>
  <c r="AF6105" i="2" s="1"/>
  <c r="AD3177" i="2"/>
  <c r="AF3177" i="2" s="1"/>
  <c r="AG3177" i="2" s="1"/>
  <c r="AD3330" i="2"/>
  <c r="AF3330" i="2" s="1"/>
  <c r="AG3330" i="2" s="1"/>
  <c r="AD3359" i="2"/>
  <c r="AF3359" i="2" s="1"/>
  <c r="AG3359" i="2" s="1"/>
  <c r="AD3725" i="2"/>
  <c r="AF3725" i="2" s="1"/>
  <c r="AD3764" i="2"/>
  <c r="AF3764" i="2" s="1"/>
  <c r="AD46" i="2"/>
  <c r="AF46" i="2" s="1"/>
  <c r="AG46" i="2" s="1"/>
  <c r="AD47" i="2"/>
  <c r="AF47" i="2" s="1"/>
  <c r="AG47" i="2" s="1"/>
  <c r="AD560" i="2"/>
  <c r="AF560" i="2" s="1"/>
  <c r="AD604" i="2"/>
  <c r="AF604" i="2" s="1"/>
  <c r="AD999" i="2"/>
  <c r="AF999" i="2" s="1"/>
  <c r="AG999" i="2" s="1"/>
  <c r="AD1012" i="2"/>
  <c r="AF1012" i="2" s="1"/>
  <c r="AG1012" i="2" s="1"/>
  <c r="AD1229" i="2"/>
  <c r="AD1249" i="2"/>
  <c r="AD1675" i="2"/>
  <c r="AD1716" i="2"/>
  <c r="AD1717" i="2"/>
  <c r="AD1785" i="2"/>
  <c r="AD1950" i="2"/>
  <c r="AF1950" i="2" s="1"/>
  <c r="AG1950" i="2" s="1"/>
  <c r="AD2036" i="2"/>
  <c r="AF2036" i="2" s="1"/>
  <c r="AG2036" i="2" s="1"/>
  <c r="AD2347" i="2"/>
  <c r="AF2347" i="2" s="1"/>
  <c r="AG2347" i="2" s="1"/>
  <c r="AD2359" i="2"/>
  <c r="AF2359" i="2" s="1"/>
  <c r="AG2359" i="2" s="1"/>
  <c r="AD2398" i="2"/>
  <c r="AF2398" i="2" s="1"/>
  <c r="AG2398" i="2" s="1"/>
  <c r="AD2399" i="2"/>
  <c r="AF2399" i="2" s="1"/>
  <c r="AG2399" i="2" s="1"/>
  <c r="AD29" i="2"/>
  <c r="AF29" i="2" s="1"/>
  <c r="AG29" i="2" s="1"/>
  <c r="AD48" i="2"/>
  <c r="AD1468" i="2"/>
  <c r="AD3037" i="2"/>
  <c r="AF3037" i="2" s="1"/>
  <c r="AD4765" i="2"/>
  <c r="AF4765" i="2" s="1"/>
  <c r="AD4615" i="2"/>
  <c r="AF4615" i="2" s="1"/>
  <c r="AD5049" i="2"/>
  <c r="AF5049" i="2" s="1"/>
  <c r="AD5326" i="2"/>
  <c r="AF5326" i="2" s="1"/>
  <c r="AG5326" i="2" s="1"/>
  <c r="AD5461" i="2"/>
  <c r="AF5461" i="2" s="1"/>
  <c r="AD3178" i="2"/>
  <c r="AF3178" i="2" s="1"/>
  <c r="AG3178" i="2" s="1"/>
  <c r="AD4161" i="2"/>
  <c r="AF4161" i="2" s="1"/>
  <c r="AG4161" i="2" s="1"/>
  <c r="AD4162" i="2"/>
  <c r="AF4162" i="2" s="1"/>
  <c r="AD4431" i="2"/>
  <c r="AF4431" i="2" s="1"/>
  <c r="AD4473" i="2"/>
  <c r="AF4473" i="2" s="1"/>
  <c r="AD4902" i="2"/>
  <c r="AF4902" i="2" s="1"/>
  <c r="AD2473" i="2"/>
  <c r="AF2473" i="2" s="1"/>
  <c r="AG2473" i="2" s="1"/>
  <c r="AD2560" i="2"/>
  <c r="AF2560" i="2" s="1"/>
  <c r="AG2560" i="2" s="1"/>
  <c r="AD5253" i="2"/>
  <c r="AF5253" i="2" s="1"/>
  <c r="AG5253" i="2" s="1"/>
  <c r="AD5635" i="2"/>
  <c r="AF5635" i="2" s="1"/>
  <c r="AG5635" i="2" s="1"/>
  <c r="AD5763" i="2"/>
  <c r="AF5763" i="2" s="1"/>
  <c r="AD5887" i="2"/>
  <c r="AD6021" i="2"/>
  <c r="AD49" i="2"/>
  <c r="AD50" i="2"/>
  <c r="AD1469" i="2"/>
  <c r="AD3038" i="2"/>
  <c r="AD4616" i="2"/>
  <c r="AD4766" i="2"/>
  <c r="AD5058" i="2"/>
  <c r="AD5327" i="2"/>
  <c r="AD30" i="2"/>
  <c r="AD51" i="2"/>
  <c r="AD542" i="2"/>
  <c r="AD561" i="2"/>
  <c r="AF561" i="2" s="1"/>
  <c r="AG561" i="2" s="1"/>
  <c r="AD3548" i="2"/>
  <c r="AF3548" i="2" s="1"/>
  <c r="AG3548" i="2" s="1"/>
  <c r="AD4914" i="2"/>
  <c r="AF4914" i="2" s="1"/>
  <c r="AD5462" i="2"/>
  <c r="AF5462" i="2" s="1"/>
  <c r="AD5636" i="2"/>
  <c r="AF5636" i="2" s="1"/>
  <c r="AD5764" i="2"/>
  <c r="AF5764" i="2" s="1"/>
  <c r="AD5888" i="2"/>
  <c r="AF5888" i="2" s="1"/>
  <c r="AD3" i="2"/>
  <c r="AF3" i="2" s="1"/>
  <c r="AD17" i="2"/>
  <c r="AF17" i="2" s="1"/>
  <c r="AD1462" i="2"/>
  <c r="AF1462" i="2" s="1"/>
  <c r="AD3039" i="2"/>
  <c r="AF3039" i="2" s="1"/>
  <c r="AD3305" i="2"/>
  <c r="AF3305" i="2" s="1"/>
  <c r="AD3310" i="2"/>
  <c r="AF3310" i="2" s="1"/>
  <c r="AD3685" i="2"/>
  <c r="AF3685" i="2" s="1"/>
  <c r="AD3695" i="2"/>
  <c r="AF3695" i="2" s="1"/>
  <c r="AD4626" i="2"/>
  <c r="AF4626" i="2" s="1"/>
  <c r="AD4767" i="2"/>
  <c r="AF4767" i="2" s="1"/>
  <c r="AD5050" i="2"/>
  <c r="AF5050" i="2" s="1"/>
  <c r="AD5328" i="2"/>
  <c r="AF5328" i="2" s="1"/>
  <c r="AD4" i="2"/>
  <c r="AD14" i="2"/>
  <c r="AD543" i="2"/>
  <c r="AD544" i="2"/>
  <c r="AD798" i="2"/>
  <c r="AD818" i="2"/>
  <c r="AD997" i="2"/>
  <c r="AD1013" i="2"/>
  <c r="AD1313" i="2"/>
  <c r="AD1333" i="2"/>
  <c r="AD1605" i="2"/>
  <c r="AF1605" i="2" s="1"/>
  <c r="AG1605" i="2" s="1"/>
  <c r="AD1612" i="2"/>
  <c r="AF1612" i="2" s="1"/>
  <c r="AG1612" i="2" s="1"/>
  <c r="AD1621" i="2"/>
  <c r="AF1621" i="2" s="1"/>
  <c r="AG1621" i="2" s="1"/>
  <c r="AD1631" i="2"/>
  <c r="AF1631" i="2" s="1"/>
  <c r="AG1631" i="2" s="1"/>
  <c r="AD1647" i="2"/>
  <c r="AF1647" i="2" s="1"/>
  <c r="AG1647" i="2" s="1"/>
  <c r="AD1657" i="2"/>
  <c r="AF1657" i="2" s="1"/>
  <c r="AD1676" i="2"/>
  <c r="AF1676" i="2" s="1"/>
  <c r="AD1677" i="2"/>
  <c r="AF1677" i="2" s="1"/>
  <c r="AD1718" i="2"/>
  <c r="AF1718" i="2" s="1"/>
  <c r="AD1786" i="2"/>
  <c r="AF1786" i="2" s="1"/>
  <c r="AD1861" i="2"/>
  <c r="AF1861" i="2" s="1"/>
  <c r="AD2251" i="2"/>
  <c r="AF2251" i="2" s="1"/>
  <c r="AD3524" i="2"/>
  <c r="AF3524" i="2" s="1"/>
  <c r="AD5251" i="2"/>
  <c r="AF5251" i="2" s="1"/>
  <c r="AD6022" i="2"/>
  <c r="AF6022" i="2" s="1"/>
  <c r="AD3908" i="2"/>
  <c r="AF3908" i="2" s="1"/>
  <c r="AD4144" i="2"/>
  <c r="AF4144" i="2" s="1"/>
  <c r="AD4148" i="2"/>
  <c r="AF4148" i="2" s="1"/>
  <c r="AD4374" i="2"/>
  <c r="AF4374" i="2" s="1"/>
  <c r="AD4376" i="2"/>
  <c r="AF4376" i="2" s="1"/>
  <c r="AD3528" i="2"/>
  <c r="AF3528" i="2" s="1"/>
  <c r="AD4903" i="2"/>
  <c r="AF4903" i="2" s="1"/>
  <c r="AD5463" i="2"/>
  <c r="AD5637" i="2"/>
  <c r="AD5765" i="2"/>
  <c r="AD5889" i="2"/>
  <c r="AD211" i="2"/>
  <c r="AD313" i="2"/>
  <c r="AD1559" i="2"/>
  <c r="AD3040" i="2"/>
  <c r="AD3580" i="2"/>
  <c r="AD4687" i="2"/>
  <c r="AD4768" i="2"/>
  <c r="AD5146" i="2"/>
  <c r="AD5329" i="2"/>
  <c r="AD1787" i="2"/>
  <c r="AF1787" i="2" s="1"/>
  <c r="AG1787" i="2" s="1"/>
  <c r="AD212" i="2"/>
  <c r="AF212" i="2" s="1"/>
  <c r="AG212" i="2" s="1"/>
  <c r="AD314" i="2"/>
  <c r="AF314" i="2" s="1"/>
  <c r="AD668" i="2"/>
  <c r="AF668" i="2" s="1"/>
  <c r="AD708" i="2"/>
  <c r="AF708" i="2" s="1"/>
  <c r="AD832" i="2"/>
  <c r="AF832" i="2" s="1"/>
  <c r="AD846" i="2"/>
  <c r="AF846" i="2" s="1"/>
  <c r="AD1062" i="2"/>
  <c r="AF1062" i="2" s="1"/>
  <c r="AD1063" i="2"/>
  <c r="AF1063" i="2" s="1"/>
  <c r="AD1274" i="2"/>
  <c r="AF1274" i="2" s="1"/>
  <c r="AD1295" i="2"/>
  <c r="AF1295" i="2" s="1"/>
  <c r="AD3439" i="2"/>
  <c r="AF3439" i="2" s="1"/>
  <c r="AD3460" i="2"/>
  <c r="AF3460" i="2" s="1"/>
  <c r="AD3810" i="2"/>
  <c r="AF3810" i="2" s="1"/>
  <c r="AD3845" i="2"/>
  <c r="AF3845" i="2" s="1"/>
  <c r="AD1862" i="2"/>
  <c r="AF1862" i="2" s="1"/>
  <c r="AD1951" i="2"/>
  <c r="AF1951" i="2" s="1"/>
  <c r="AD2037" i="2"/>
  <c r="AF2037" i="2" s="1"/>
  <c r="AD2113" i="2"/>
  <c r="AF2113" i="2" s="1"/>
  <c r="AD2114" i="2"/>
  <c r="AD2474" i="2"/>
  <c r="AD2561" i="2"/>
  <c r="AD2651" i="2"/>
  <c r="AD2738" i="2"/>
  <c r="AD2800" i="2"/>
  <c r="AD2801" i="2"/>
  <c r="AD3615" i="2"/>
  <c r="AF3615" i="2" s="1"/>
  <c r="AG3615" i="2" s="1"/>
  <c r="AD3972" i="2"/>
  <c r="AD4209" i="2"/>
  <c r="AD4234" i="2"/>
  <c r="AD4514" i="2"/>
  <c r="AD4545" i="2"/>
  <c r="AD4964" i="2"/>
  <c r="AD5207" i="2"/>
  <c r="AD5515" i="2"/>
  <c r="AF5515" i="2" s="1"/>
  <c r="AD5638" i="2"/>
  <c r="AF5638" i="2" s="1"/>
  <c r="AD5766" i="2"/>
  <c r="AF5766" i="2" s="1"/>
  <c r="AD5890" i="2"/>
  <c r="AF5890" i="2" s="1"/>
  <c r="AD6077" i="2"/>
  <c r="AF6077" i="2" s="1"/>
  <c r="AD213" i="2"/>
  <c r="AF213" i="2" s="1"/>
  <c r="AD315" i="2"/>
  <c r="AF315" i="2" s="1"/>
  <c r="AD1560" i="2"/>
  <c r="AF1560" i="2" s="1"/>
  <c r="AD3041" i="2"/>
  <c r="AF3041" i="2" s="1"/>
  <c r="AD3581" i="2"/>
  <c r="AF3581" i="2" s="1"/>
  <c r="AD4688" i="2"/>
  <c r="AF4688" i="2" s="1"/>
  <c r="AD4769" i="2"/>
  <c r="AF4769" i="2" s="1"/>
  <c r="AD5118" i="2"/>
  <c r="AF5118" i="2" s="1"/>
  <c r="AD5330" i="2"/>
  <c r="AF5330" i="2" s="1"/>
  <c r="AD1788" i="2"/>
  <c r="AF1788" i="2" s="1"/>
  <c r="AD1039" i="2"/>
  <c r="AF1039" i="2" s="1"/>
  <c r="AD1064" i="2"/>
  <c r="AF1064" i="2" s="1"/>
  <c r="AD1275" i="2"/>
  <c r="AD1296" i="2"/>
  <c r="AD1863" i="2"/>
  <c r="AD1952" i="2"/>
  <c r="AD2038" i="2"/>
  <c r="AD2039" i="2"/>
  <c r="AD2115" i="2"/>
  <c r="AF2115" i="2" s="1"/>
  <c r="AG2115" i="2" s="1"/>
  <c r="AD2475" i="2"/>
  <c r="AD2562" i="2"/>
  <c r="AD2652" i="2"/>
  <c r="AD2739" i="2"/>
  <c r="AD2740" i="2"/>
  <c r="AD2802" i="2"/>
  <c r="AD3616" i="2"/>
  <c r="AD4210" i="2"/>
  <c r="AF4210" i="2" s="1"/>
  <c r="AG4210" i="2" s="1"/>
  <c r="AD4211" i="2"/>
  <c r="AF4211" i="2" s="1"/>
  <c r="AD4515" i="2"/>
  <c r="AF4515" i="2" s="1"/>
  <c r="AD4546" i="2"/>
  <c r="AF4546" i="2" s="1"/>
  <c r="AD4938" i="2"/>
  <c r="AF4938" i="2" s="1"/>
  <c r="AD5208" i="2"/>
  <c r="AF5208" i="2" s="1"/>
  <c r="AD5516" i="2"/>
  <c r="AF5516" i="2" s="1"/>
  <c r="AD5639" i="2"/>
  <c r="AF5639" i="2" s="1"/>
  <c r="AD5767" i="2"/>
  <c r="AF5767" i="2" s="1"/>
  <c r="AD5891" i="2"/>
  <c r="AF5891" i="2" s="1"/>
  <c r="AD6078" i="2"/>
  <c r="AF6078" i="2" s="1"/>
  <c r="AD116" i="2"/>
  <c r="AF116" i="2" s="1"/>
  <c r="AD214" i="2"/>
  <c r="AF214" i="2" s="1"/>
  <c r="AD1496" i="2"/>
  <c r="AF1496" i="2" s="1"/>
  <c r="AD3042" i="2"/>
  <c r="AF3042" i="2" s="1"/>
  <c r="AD3549" i="2"/>
  <c r="AF3549" i="2" s="1"/>
  <c r="AD4655" i="2"/>
  <c r="AF4655" i="2" s="1"/>
  <c r="AD4770" i="2"/>
  <c r="AF4770" i="2" s="1"/>
  <c r="AD5086" i="2"/>
  <c r="AD5331" i="2"/>
  <c r="AD1719" i="2"/>
  <c r="AD1789" i="2"/>
  <c r="AD1864" i="2"/>
  <c r="AD117" i="2"/>
  <c r="AD215" i="2"/>
  <c r="AD605" i="2"/>
  <c r="AD669" i="2"/>
  <c r="AD819" i="2"/>
  <c r="AF819" i="2" s="1"/>
  <c r="AG819" i="2" s="1"/>
  <c r="AD833" i="2"/>
  <c r="AF833" i="2" s="1"/>
  <c r="AG833" i="2" s="1"/>
  <c r="AD1014" i="2"/>
  <c r="AD1040" i="2"/>
  <c r="AD1250" i="2"/>
  <c r="AD1276" i="2"/>
  <c r="AD3398" i="2"/>
  <c r="AD3399" i="2"/>
  <c r="AF3399" i="2" s="1"/>
  <c r="AD3765" i="2"/>
  <c r="AF3765" i="2" s="1"/>
  <c r="AD3811" i="2"/>
  <c r="AF3811" i="2" s="1"/>
  <c r="AD1953" i="2"/>
  <c r="AF1953" i="2" s="1"/>
  <c r="AD2040" i="2"/>
  <c r="AF2040" i="2" s="1"/>
  <c r="AD2041" i="2"/>
  <c r="AF2041" i="2" s="1"/>
  <c r="AD2400" i="2"/>
  <c r="AF2400" i="2" s="1"/>
  <c r="AD2476" i="2"/>
  <c r="AF2476" i="2" s="1"/>
  <c r="AD2563" i="2"/>
  <c r="AF2563" i="2" s="1"/>
  <c r="AD2653" i="2"/>
  <c r="AF2653" i="2" s="1"/>
  <c r="AD2654" i="2"/>
  <c r="AF2654" i="2" s="1"/>
  <c r="AD2741" i="2"/>
  <c r="AF2741" i="2" s="1"/>
  <c r="AD3582" i="2"/>
  <c r="AF3582" i="2" s="1"/>
  <c r="AD3951" i="2"/>
  <c r="AF3951" i="2" s="1"/>
  <c r="AD4180" i="2"/>
  <c r="AF4180" i="2" s="1"/>
  <c r="AD4181" i="2"/>
  <c r="AF4181" i="2" s="1"/>
  <c r="AD4474" i="2"/>
  <c r="AD4516" i="2"/>
  <c r="AD4915" i="2"/>
  <c r="AD5199" i="2"/>
  <c r="AD5493" i="2"/>
  <c r="AD5640" i="2"/>
  <c r="AD5768" i="2"/>
  <c r="AF5768" i="2" s="1"/>
  <c r="AG5768" i="2" s="1"/>
  <c r="AD5892" i="2"/>
  <c r="AF5892" i="2" s="1"/>
  <c r="AG5892" i="2" s="1"/>
  <c r="AD6053" i="2"/>
  <c r="AF6053" i="2" s="1"/>
  <c r="AG6053" i="2" s="1"/>
  <c r="AD118" i="2"/>
  <c r="AF118" i="2" s="1"/>
  <c r="AG118" i="2" s="1"/>
  <c r="AD216" i="2"/>
  <c r="AD1497" i="2"/>
  <c r="AD3043" i="2"/>
  <c r="AD3214" i="2"/>
  <c r="AD4656" i="2"/>
  <c r="AF4656" i="2" s="1"/>
  <c r="AG4656" i="2" s="1"/>
  <c r="AD4771" i="2"/>
  <c r="AF4771" i="2" s="1"/>
  <c r="AD5087" i="2"/>
  <c r="AF5087" i="2" s="1"/>
  <c r="AD5332" i="2"/>
  <c r="AF5332" i="2" s="1"/>
  <c r="AD1678" i="2"/>
  <c r="AF1678" i="2" s="1"/>
  <c r="AD1720" i="2"/>
  <c r="AF1720" i="2" s="1"/>
  <c r="AD1790" i="2"/>
  <c r="AF1790" i="2" s="1"/>
  <c r="AD1865" i="2"/>
  <c r="AF1865" i="2" s="1"/>
  <c r="AD52" i="2"/>
  <c r="AF52" i="2" s="1"/>
  <c r="AD119" i="2"/>
  <c r="AF119" i="2" s="1"/>
  <c r="AD562" i="2"/>
  <c r="AF562" i="2" s="1"/>
  <c r="AD606" i="2"/>
  <c r="AF606" i="2" s="1"/>
  <c r="AD872" i="2"/>
  <c r="AF872" i="2" s="1"/>
  <c r="AD895" i="2"/>
  <c r="AF895" i="2" s="1"/>
  <c r="AD1110" i="2"/>
  <c r="AF1110" i="2" s="1"/>
  <c r="AD1136" i="2"/>
  <c r="AF1136" i="2" s="1"/>
  <c r="AD1353" i="2"/>
  <c r="AF1353" i="2" s="1"/>
  <c r="AD1354" i="2"/>
  <c r="AF1354" i="2" s="1"/>
  <c r="AD3317" i="2"/>
  <c r="AD3331" i="2"/>
  <c r="AD3696" i="2"/>
  <c r="AD3726" i="2"/>
  <c r="AD1866" i="2"/>
  <c r="AD2042" i="2"/>
  <c r="AD2360" i="2"/>
  <c r="AD2401" i="2"/>
  <c r="AD2477" i="2"/>
  <c r="AD2478" i="2"/>
  <c r="AD2564" i="2"/>
  <c r="AD2655" i="2"/>
  <c r="AF2655" i="2" s="1"/>
  <c r="AG2655" i="2" s="1"/>
  <c r="AD3215" i="2"/>
  <c r="AF3215" i="2" s="1"/>
  <c r="AG3215" i="2" s="1"/>
  <c r="AD3919" i="2"/>
  <c r="AF3919" i="2" s="1"/>
  <c r="AG3919" i="2" s="1"/>
  <c r="AD4264" i="2"/>
  <c r="AF4264" i="2" s="1"/>
  <c r="AG4264" i="2" s="1"/>
  <c r="AD4299" i="2"/>
  <c r="AF4299" i="2" s="1"/>
  <c r="AD4397" i="2"/>
  <c r="AF4397" i="2" s="1"/>
  <c r="AD4398" i="2"/>
  <c r="AF4398" i="2" s="1"/>
  <c r="AD4965" i="2"/>
  <c r="AF4965" i="2" s="1"/>
  <c r="AD5218" i="2"/>
  <c r="AF5218" i="2" s="1"/>
  <c r="AD5464" i="2"/>
  <c r="AF5464" i="2" s="1"/>
  <c r="AD5641" i="2"/>
  <c r="AF5641" i="2" s="1"/>
  <c r="AD5769" i="2"/>
  <c r="AF5769" i="2" s="1"/>
  <c r="AD5893" i="2"/>
  <c r="AF5893" i="2" s="1"/>
  <c r="AD6079" i="2"/>
  <c r="AF6079" i="2" s="1"/>
  <c r="AD3216" i="2"/>
  <c r="AF3216" i="2" s="1"/>
  <c r="AD3440" i="2"/>
  <c r="AF3440" i="2" s="1"/>
  <c r="AD3461" i="2"/>
  <c r="AF3461" i="2" s="1"/>
  <c r="AD3846" i="2"/>
  <c r="AF3846" i="2" s="1"/>
  <c r="AD3870" i="2"/>
  <c r="AF3870" i="2" s="1"/>
  <c r="AD217" i="2"/>
  <c r="AF217" i="2" s="1"/>
  <c r="AD316" i="2"/>
  <c r="AF316" i="2" s="1"/>
  <c r="AD709" i="2"/>
  <c r="AD710" i="2"/>
  <c r="AD1065" i="2"/>
  <c r="AD1079" i="2"/>
  <c r="AD1297" i="2"/>
  <c r="AD1298" i="2"/>
  <c r="AD1867" i="2"/>
  <c r="AD1868" i="2"/>
  <c r="AD1954" i="2"/>
  <c r="AF1954" i="2" s="1"/>
  <c r="AG1954" i="2" s="1"/>
  <c r="AD2043" i="2"/>
  <c r="AF2043" i="2" s="1"/>
  <c r="AG2043" i="2" s="1"/>
  <c r="AD2116" i="2"/>
  <c r="AF2116" i="2" s="1"/>
  <c r="AG2116" i="2" s="1"/>
  <c r="AD2167" i="2"/>
  <c r="AF2167" i="2" s="1"/>
  <c r="AG2167" i="2" s="1"/>
  <c r="AD2479" i="2"/>
  <c r="AF2479" i="2" s="1"/>
  <c r="AG2479" i="2" s="1"/>
  <c r="AD218" i="2"/>
  <c r="AF218" i="2" s="1"/>
  <c r="AG218" i="2" s="1"/>
  <c r="AD317" i="2"/>
  <c r="AF317" i="2" s="1"/>
  <c r="AG317" i="2" s="1"/>
  <c r="AD1561" i="2"/>
  <c r="AF1561" i="2" s="1"/>
  <c r="AD3044" i="2"/>
  <c r="AF3044" i="2" s="1"/>
  <c r="AD4689" i="2"/>
  <c r="AF4689" i="2" s="1"/>
  <c r="AD4772" i="2"/>
  <c r="AF4772" i="2" s="1"/>
  <c r="AD5119" i="2"/>
  <c r="AF5119" i="2" s="1"/>
  <c r="AD5333" i="2"/>
  <c r="AF5333" i="2" s="1"/>
  <c r="AD5549" i="2"/>
  <c r="AF5549" i="2" s="1"/>
  <c r="AD3217" i="2"/>
  <c r="AF3217" i="2" s="1"/>
  <c r="AD4212" i="2"/>
  <c r="AF4212" i="2" s="1"/>
  <c r="AD4235" i="2"/>
  <c r="AF4235" i="2" s="1"/>
  <c r="AD4517" i="2"/>
  <c r="AF4517" i="2" s="1"/>
  <c r="AD4547" i="2"/>
  <c r="AF4547" i="2" s="1"/>
  <c r="AD2480" i="2"/>
  <c r="AF2480" i="2" s="1"/>
  <c r="AD2565" i="2"/>
  <c r="AF2565" i="2" s="1"/>
  <c r="AD2656" i="2"/>
  <c r="AF2656" i="2" s="1"/>
  <c r="AD2742" i="2"/>
  <c r="AF2742" i="2" s="1"/>
  <c r="AD2803" i="2"/>
  <c r="AF2803" i="2" s="1"/>
  <c r="AD4966" i="2"/>
  <c r="AD5289" i="2"/>
  <c r="AD5642" i="2"/>
  <c r="AD5770" i="2"/>
  <c r="AD5894" i="2"/>
  <c r="AD6080" i="2"/>
  <c r="AD53" i="2"/>
  <c r="AD120" i="2"/>
  <c r="AD1498" i="2"/>
  <c r="AD3045" i="2"/>
  <c r="AD3306" i="2"/>
  <c r="AD3312" i="2"/>
  <c r="AD3525" i="2"/>
  <c r="AD3697" i="2"/>
  <c r="AF3697" i="2" s="1"/>
  <c r="AG3697" i="2" s="1"/>
  <c r="AD3727" i="2"/>
  <c r="AF3727" i="2" s="1"/>
  <c r="AG3727" i="2" s="1"/>
  <c r="AD4627" i="2"/>
  <c r="AF4627" i="2" s="1"/>
  <c r="AD4773" i="2"/>
  <c r="AF4773" i="2" s="1"/>
  <c r="AD5088" i="2"/>
  <c r="AF5088" i="2" s="1"/>
  <c r="AD5334" i="2"/>
  <c r="AF5334" i="2" s="1"/>
  <c r="AD54" i="2"/>
  <c r="AF54" i="2" s="1"/>
  <c r="AD121" i="2"/>
  <c r="AF121" i="2" s="1"/>
  <c r="AD563" i="2"/>
  <c r="AF563" i="2" s="1"/>
  <c r="AD607" i="2"/>
  <c r="AF607" i="2" s="1"/>
  <c r="AD990" i="2"/>
  <c r="AF990" i="2" s="1"/>
  <c r="AD993" i="2"/>
  <c r="AF993" i="2" s="1"/>
  <c r="AD1226" i="2"/>
  <c r="AF1226" i="2" s="1"/>
  <c r="AD1230" i="2"/>
  <c r="AF1230" i="2" s="1"/>
  <c r="AD3550" i="2"/>
  <c r="AF3550" i="2" s="1"/>
  <c r="AD4136" i="2"/>
  <c r="AF4136" i="2" s="1"/>
  <c r="AD4140" i="2"/>
  <c r="AF4140" i="2" s="1"/>
  <c r="AD4377" i="2"/>
  <c r="AF4377" i="2" s="1"/>
  <c r="AD4399" i="2"/>
  <c r="AF4399" i="2" s="1"/>
  <c r="AD4002" i="2"/>
  <c r="AD4003" i="2"/>
  <c r="AD4004" i="2"/>
  <c r="AD4005" i="2"/>
  <c r="AD4008" i="2"/>
  <c r="AD4009" i="2"/>
  <c r="AD4012" i="2"/>
  <c r="AD4021" i="2"/>
  <c r="AD4031" i="2"/>
  <c r="AD4032" i="2"/>
  <c r="AD4043" i="2"/>
  <c r="AD4075" i="2"/>
  <c r="AD4916" i="2"/>
  <c r="AD5249" i="2"/>
  <c r="AF5249" i="2" s="1"/>
  <c r="AG5249" i="2" s="1"/>
  <c r="AD5465" i="2"/>
  <c r="AF5465" i="2" s="1"/>
  <c r="AG5465" i="2" s="1"/>
  <c r="AD5643" i="2"/>
  <c r="AF5643" i="2" s="1"/>
  <c r="AD5771" i="2"/>
  <c r="AF5771" i="2" s="1"/>
  <c r="AD5895" i="2"/>
  <c r="AF5895" i="2" s="1"/>
  <c r="AD6029" i="2"/>
  <c r="AF6029" i="2" s="1"/>
  <c r="AD5" i="2"/>
  <c r="AF5" i="2" s="1"/>
  <c r="AD25" i="2"/>
  <c r="AF25" i="2" s="1"/>
  <c r="AD31" i="2"/>
  <c r="AF31" i="2" s="1"/>
  <c r="AD219" i="2"/>
  <c r="AF219" i="2" s="1"/>
  <c r="AD1470" i="2"/>
  <c r="AF1470" i="2" s="1"/>
  <c r="AD3046" i="2"/>
  <c r="AF3046" i="2" s="1"/>
  <c r="AD1471" i="2"/>
  <c r="AF1471" i="2" s="1"/>
  <c r="AD3047" i="2"/>
  <c r="AF3047" i="2" s="1"/>
  <c r="AD3307" i="2"/>
  <c r="AF3307" i="2" s="1"/>
  <c r="AD3313" i="2"/>
  <c r="AF3313" i="2" s="1"/>
  <c r="AD3531" i="2"/>
  <c r="AF3531" i="2" s="1"/>
  <c r="AD3698" i="2"/>
  <c r="AF3698" i="2" s="1"/>
  <c r="AD3699" i="2"/>
  <c r="AF3699" i="2" s="1"/>
  <c r="AD4617" i="2"/>
  <c r="AD4774" i="2"/>
  <c r="AD4628" i="2"/>
  <c r="AD4775" i="2"/>
  <c r="AD5051" i="2"/>
  <c r="AD5335" i="2"/>
  <c r="AD5059" i="2"/>
  <c r="AD5336" i="2"/>
  <c r="AD2" i="2"/>
  <c r="AD15" i="2"/>
  <c r="AD539" i="2"/>
  <c r="AD545" i="2"/>
  <c r="AD799" i="2"/>
  <c r="AD820" i="2"/>
  <c r="AF820" i="2" s="1"/>
  <c r="AG820" i="2" s="1"/>
  <c r="AD996" i="2"/>
  <c r="AF996" i="2" s="1"/>
  <c r="AG996" i="2" s="1"/>
  <c r="AD1015" i="2"/>
  <c r="AF1015" i="2" s="1"/>
  <c r="AD1314" i="2"/>
  <c r="AF1314" i="2" s="1"/>
  <c r="AD1334" i="2"/>
  <c r="AF1334" i="2" s="1"/>
  <c r="AD1606" i="2"/>
  <c r="AF1606" i="2" s="1"/>
  <c r="AD1613" i="2"/>
  <c r="AF1613" i="2" s="1"/>
  <c r="AD1622" i="2"/>
  <c r="AF1622" i="2" s="1"/>
  <c r="AD1632" i="2"/>
  <c r="AF1632" i="2" s="1"/>
  <c r="AD1648" i="2"/>
  <c r="AF1648" i="2" s="1"/>
  <c r="AD1658" i="2"/>
  <c r="AF1658" i="2" s="1"/>
  <c r="AD1659" i="2"/>
  <c r="AF1659" i="2" s="1"/>
  <c r="AD1679" i="2"/>
  <c r="AF1679" i="2" s="1"/>
  <c r="AD1721" i="2"/>
  <c r="AF1721" i="2" s="1"/>
  <c r="AD1791" i="2"/>
  <c r="AF1791" i="2" s="1"/>
  <c r="AD1869" i="2"/>
  <c r="AF1869" i="2" s="1"/>
  <c r="AD2252" i="2"/>
  <c r="AF2252" i="2" s="1"/>
  <c r="AD3532" i="2"/>
  <c r="AF3532" i="2" s="1"/>
  <c r="AD3583" i="2"/>
  <c r="AF3583" i="2" s="1"/>
  <c r="AD3906" i="2"/>
  <c r="AD4137" i="2"/>
  <c r="AD4141" i="2"/>
  <c r="AD4378" i="2"/>
  <c r="AD4400" i="2"/>
  <c r="AD4917" i="2"/>
  <c r="AD4939" i="2"/>
  <c r="AD5193" i="2"/>
  <c r="AD5466" i="2"/>
  <c r="AF5466" i="2" s="1"/>
  <c r="AG5466" i="2" s="1"/>
  <c r="AD5494" i="2"/>
  <c r="AF5494" i="2" s="1"/>
  <c r="AG5494" i="2" s="1"/>
  <c r="AD5644" i="2"/>
  <c r="AD5772" i="2"/>
  <c r="AD5896" i="2"/>
  <c r="AD5897" i="2"/>
  <c r="AF5897" i="2" s="1"/>
  <c r="AG5897" i="2" s="1"/>
  <c r="AD5983" i="2"/>
  <c r="AF5983" i="2" s="1"/>
  <c r="AG5983" i="2" s="1"/>
  <c r="AD5987" i="2"/>
  <c r="AF5987" i="2" s="1"/>
  <c r="AD6054" i="2"/>
  <c r="AF6054" i="2" s="1"/>
  <c r="AD32" i="2"/>
  <c r="AF32" i="2" s="1"/>
  <c r="AD55" i="2"/>
  <c r="AF55" i="2" s="1"/>
  <c r="AD1472" i="2"/>
  <c r="AF1472" i="2" s="1"/>
  <c r="AD3048" i="2"/>
  <c r="AF3048" i="2" s="1"/>
  <c r="AD4618" i="2"/>
  <c r="AF4618" i="2" s="1"/>
  <c r="AD4776" i="2"/>
  <c r="AF4776" i="2" s="1"/>
  <c r="AD5060" i="2"/>
  <c r="AF5060" i="2" s="1"/>
  <c r="AD5337" i="2"/>
  <c r="AF5337" i="2" s="1"/>
  <c r="AD33" i="2"/>
  <c r="AF33" i="2" s="1"/>
  <c r="AD56" i="2"/>
  <c r="AF56" i="2" s="1"/>
  <c r="AD546" i="2"/>
  <c r="AF546" i="2" s="1"/>
  <c r="AD564" i="2"/>
  <c r="AF564" i="2" s="1"/>
  <c r="AD3533" i="2"/>
  <c r="AF3533" i="2" s="1"/>
  <c r="AD4904" i="2"/>
  <c r="AF4904" i="2" s="1"/>
  <c r="AD5467" i="2"/>
  <c r="AF5467" i="2" s="1"/>
  <c r="AD5645" i="2"/>
  <c r="AD5773" i="2"/>
  <c r="AD5898" i="2"/>
  <c r="AD13" i="2"/>
  <c r="AD18" i="2"/>
  <c r="AD1473" i="2"/>
  <c r="AD3049" i="2"/>
  <c r="AF3049" i="2" s="1"/>
  <c r="AG3049" i="2" s="1"/>
  <c r="AD3175" i="2"/>
  <c r="AF3175" i="2" s="1"/>
  <c r="AG3175" i="2" s="1"/>
  <c r="AD4629" i="2"/>
  <c r="AF4629" i="2" s="1"/>
  <c r="AG4629" i="2" s="1"/>
  <c r="AD4777" i="2"/>
  <c r="AF4777" i="2" s="1"/>
  <c r="AG4777" i="2" s="1"/>
  <c r="AD5061" i="2"/>
  <c r="AF5061" i="2" s="1"/>
  <c r="AG5061" i="2" s="1"/>
  <c r="AD5338" i="2"/>
  <c r="AF5338" i="2" s="1"/>
  <c r="AG5338" i="2" s="1"/>
  <c r="AD1607" i="2"/>
  <c r="AD1615" i="2"/>
  <c r="AF1615" i="2" s="1"/>
  <c r="AG1615" i="2" s="1"/>
  <c r="AD1623" i="2"/>
  <c r="AF1623" i="2" s="1"/>
  <c r="AG1623" i="2" s="1"/>
  <c r="AD1633" i="2"/>
  <c r="AF1633" i="2" s="1"/>
  <c r="AD1652" i="2"/>
  <c r="AF1652" i="2" s="1"/>
  <c r="AD1660" i="2"/>
  <c r="AF1660" i="2" s="1"/>
  <c r="AD1680" i="2"/>
  <c r="AF1680" i="2" s="1"/>
  <c r="AD1722" i="2"/>
  <c r="AF1722" i="2" s="1"/>
  <c r="AD1792" i="2"/>
  <c r="AF1792" i="2" s="1"/>
  <c r="AD1793" i="2"/>
  <c r="AF1793" i="2" s="1"/>
  <c r="AD6" i="2"/>
  <c r="AF6" i="2" s="1"/>
  <c r="AD19" i="2"/>
  <c r="AF19" i="2" s="1"/>
  <c r="AD547" i="2"/>
  <c r="AF547" i="2" s="1"/>
  <c r="AD565" i="2"/>
  <c r="AF565" i="2" s="1"/>
  <c r="AD800" i="2"/>
  <c r="AF800" i="2" s="1"/>
  <c r="AD834" i="2"/>
  <c r="AF834" i="2" s="1"/>
  <c r="AD998" i="2"/>
  <c r="AF998" i="2" s="1"/>
  <c r="AD1016" i="2"/>
  <c r="AF1016" i="2" s="1"/>
  <c r="AD1335" i="2"/>
  <c r="AF1335" i="2" s="1"/>
  <c r="AD1355" i="2"/>
  <c r="AF1355" i="2" s="1"/>
  <c r="AD3304" i="2"/>
  <c r="AD3311" i="2"/>
  <c r="AD3686" i="2"/>
  <c r="AD3700" i="2"/>
  <c r="AD1870" i="2"/>
  <c r="AD2253" i="2"/>
  <c r="AD3176" i="2"/>
  <c r="AD3909" i="2"/>
  <c r="AD4145" i="2"/>
  <c r="AD4149" i="2"/>
  <c r="AD4379" i="2"/>
  <c r="AD4380" i="2"/>
  <c r="AD4940" i="2"/>
  <c r="AD5194" i="2"/>
  <c r="AD5457" i="2"/>
  <c r="AF5457" i="2" s="1"/>
  <c r="AG5457" i="2" s="1"/>
  <c r="AD5646" i="2"/>
  <c r="AF5646" i="2" s="1"/>
  <c r="AD5774" i="2"/>
  <c r="AF5774" i="2" s="1"/>
  <c r="AD5899" i="2"/>
  <c r="AF5899" i="2" s="1"/>
  <c r="AD6055" i="2"/>
  <c r="AF6055" i="2" s="1"/>
  <c r="AD3194" i="2"/>
  <c r="AF3194" i="2" s="1"/>
  <c r="AD3441" i="2"/>
  <c r="AF3441" i="2" s="1"/>
  <c r="AD3442" i="2"/>
  <c r="AF3442" i="2" s="1"/>
  <c r="AD3812" i="2"/>
  <c r="AF3812" i="2" s="1"/>
  <c r="AD3847" i="2"/>
  <c r="AF3847" i="2" s="1"/>
  <c r="AD220" i="2"/>
  <c r="AF220" i="2" s="1"/>
  <c r="AD318" i="2"/>
  <c r="AF318" i="2" s="1"/>
  <c r="AD670" i="2"/>
  <c r="AF670" i="2" s="1"/>
  <c r="AD711" i="2"/>
  <c r="AF711" i="2" s="1"/>
  <c r="AD1041" i="2"/>
  <c r="AF1041" i="2" s="1"/>
  <c r="AD1066" i="2"/>
  <c r="AF1066" i="2" s="1"/>
  <c r="AD1277" i="2"/>
  <c r="AF1277" i="2" s="1"/>
  <c r="AD1299" i="2"/>
  <c r="AF1299" i="2" s="1"/>
  <c r="AD1794" i="2"/>
  <c r="AD1871" i="2"/>
  <c r="AD1872" i="2"/>
  <c r="AD1955" i="2"/>
  <c r="AD2044" i="2"/>
  <c r="AD2117" i="2"/>
  <c r="AD2402" i="2"/>
  <c r="AD2481" i="2"/>
  <c r="AD221" i="2"/>
  <c r="AD222" i="2"/>
  <c r="AD1530" i="2"/>
  <c r="AF1530" i="2" s="1"/>
  <c r="AG1530" i="2" s="1"/>
  <c r="AD3050" i="2"/>
  <c r="AF3050" i="2" s="1"/>
  <c r="AG3050" i="2" s="1"/>
  <c r="AD4657" i="2"/>
  <c r="AF4657" i="2" s="1"/>
  <c r="AG4657" i="2" s="1"/>
  <c r="AD4778" i="2"/>
  <c r="AF4778" i="2" s="1"/>
  <c r="AG4778" i="2" s="1"/>
  <c r="AD5089" i="2"/>
  <c r="AF5089" i="2" s="1"/>
  <c r="AG5089" i="2" s="1"/>
  <c r="AD5339" i="2"/>
  <c r="AF5339" i="2" s="1"/>
  <c r="AD5517" i="2"/>
  <c r="AF5517" i="2" s="1"/>
  <c r="AD3218" i="2"/>
  <c r="AF3218" i="2" s="1"/>
  <c r="AD4213" i="2"/>
  <c r="AF4213" i="2" s="1"/>
  <c r="AD4236" i="2"/>
  <c r="AF4236" i="2" s="1"/>
  <c r="AD4518" i="2"/>
  <c r="AF4518" i="2" s="1"/>
  <c r="AD4548" i="2"/>
  <c r="AF4548" i="2" s="1"/>
  <c r="AD2566" i="2"/>
  <c r="AF2566" i="2" s="1"/>
  <c r="AD2657" i="2"/>
  <c r="AF2657" i="2" s="1"/>
  <c r="AD2658" i="2"/>
  <c r="AF2658" i="2" s="1"/>
  <c r="AD2743" i="2"/>
  <c r="AF2743" i="2" s="1"/>
  <c r="AD4941" i="2"/>
  <c r="AF4941" i="2" s="1"/>
  <c r="AD5274" i="2"/>
  <c r="AF5274" i="2" s="1"/>
  <c r="AD5647" i="2"/>
  <c r="AF5647" i="2" s="1"/>
  <c r="AD5775" i="2"/>
  <c r="AF5775" i="2" s="1"/>
  <c r="AD5900" i="2"/>
  <c r="AF5900" i="2" s="1"/>
  <c r="AD6056" i="2"/>
  <c r="AF6056" i="2" s="1"/>
  <c r="AD122" i="2"/>
  <c r="AD223" i="2"/>
  <c r="AD1499" i="2"/>
  <c r="AD3051" i="2"/>
  <c r="AD3551" i="2"/>
  <c r="AD4630" i="2"/>
  <c r="AD4779" i="2"/>
  <c r="AD5090" i="2"/>
  <c r="AD5340" i="2"/>
  <c r="AD1723" i="2"/>
  <c r="AD1724" i="2"/>
  <c r="AD1795" i="2"/>
  <c r="AD57" i="2"/>
  <c r="AD123" i="2"/>
  <c r="AD608" i="2"/>
  <c r="AF608" i="2" s="1"/>
  <c r="AG608" i="2" s="1"/>
  <c r="AD609" i="2"/>
  <c r="AF609" i="2" s="1"/>
  <c r="AD821" i="2"/>
  <c r="AF821" i="2" s="1"/>
  <c r="AD822" i="2"/>
  <c r="AF822" i="2" s="1"/>
  <c r="AD1017" i="2"/>
  <c r="AF1017" i="2" s="1"/>
  <c r="AD1042" i="2"/>
  <c r="AF1042" i="2" s="1"/>
  <c r="AD1251" i="2"/>
  <c r="AF1251" i="2" s="1"/>
  <c r="AD1252" i="2"/>
  <c r="AF1252" i="2" s="1"/>
  <c r="AD3360" i="2"/>
  <c r="AF3360" i="2" s="1"/>
  <c r="AD3400" i="2"/>
  <c r="AF3400" i="2" s="1"/>
  <c r="AD3766" i="2"/>
  <c r="AF3766" i="2" s="1"/>
  <c r="AD3813" i="2"/>
  <c r="AF3813" i="2" s="1"/>
  <c r="AD1873" i="2"/>
  <c r="AF1873" i="2" s="1"/>
  <c r="AD1956" i="2"/>
  <c r="AF1956" i="2" s="1"/>
  <c r="AD1957" i="2"/>
  <c r="AF1957" i="2" s="1"/>
  <c r="AD2403" i="2"/>
  <c r="AF2403" i="2" s="1"/>
  <c r="AD2404" i="2"/>
  <c r="AF2404" i="2" s="1"/>
  <c r="AD2482" i="2"/>
  <c r="AF2482" i="2" s="1"/>
  <c r="AD2567" i="2"/>
  <c r="AD2659" i="2"/>
  <c r="AD2744" i="2"/>
  <c r="AD3552" i="2"/>
  <c r="AD3952" i="2"/>
  <c r="AD4163" i="2"/>
  <c r="AD4182" i="2"/>
  <c r="AD4475" i="2"/>
  <c r="AD4476" i="2"/>
  <c r="AD4918" i="2"/>
  <c r="AD5200" i="2"/>
  <c r="AD5468" i="2"/>
  <c r="AD5648" i="2"/>
  <c r="AD5776" i="2"/>
  <c r="AD5901" i="2"/>
  <c r="AF5901" i="2" s="1"/>
  <c r="AG5901" i="2" s="1"/>
  <c r="AD6030" i="2"/>
  <c r="AF6030" i="2" s="1"/>
  <c r="AD374" i="2"/>
  <c r="AF374" i="2" s="1"/>
  <c r="AD468" i="2"/>
  <c r="AF468" i="2" s="1"/>
  <c r="AD1463" i="2"/>
  <c r="AF1463" i="2" s="1"/>
  <c r="AD3052" i="2"/>
  <c r="AF3052" i="2" s="1"/>
  <c r="AD2997" i="2"/>
  <c r="AF2997" i="2" s="1"/>
  <c r="AD2999" i="2"/>
  <c r="AF2999" i="2" s="1"/>
  <c r="AD3273" i="2"/>
  <c r="AF3273" i="2" s="1"/>
  <c r="AD3281" i="2"/>
  <c r="AF3281" i="2" s="1"/>
  <c r="AD3526" i="2"/>
  <c r="AF3526" i="2" s="1"/>
  <c r="AD4619" i="2"/>
  <c r="AF4619" i="2" s="1"/>
  <c r="AD4780" i="2"/>
  <c r="AF4780" i="2" s="1"/>
  <c r="AD5052" i="2"/>
  <c r="AF5052" i="2" s="1"/>
  <c r="AD5341" i="2"/>
  <c r="AF5341" i="2" s="1"/>
  <c r="AD479" i="2"/>
  <c r="AF479" i="2" s="1"/>
  <c r="AD506" i="2"/>
  <c r="AF506" i="2" s="1"/>
  <c r="AD780" i="2"/>
  <c r="AF780" i="2" s="1"/>
  <c r="AD784" i="2"/>
  <c r="AD966" i="2"/>
  <c r="AD975" i="2"/>
  <c r="AD1604" i="2"/>
  <c r="AD1611" i="2"/>
  <c r="AD1618" i="2"/>
  <c r="AD1629" i="2"/>
  <c r="AD1638" i="2"/>
  <c r="AD1644" i="2"/>
  <c r="AD1649" i="2"/>
  <c r="AD1653" i="2"/>
  <c r="AD1661" i="2"/>
  <c r="AD1662" i="2"/>
  <c r="AD1681" i="2"/>
  <c r="AF1681" i="2" s="1"/>
  <c r="AG1681" i="2" s="1"/>
  <c r="AD2045" i="2"/>
  <c r="AF2045" i="2" s="1"/>
  <c r="AG2045" i="2" s="1"/>
  <c r="AD2998" i="2"/>
  <c r="AF2998" i="2" s="1"/>
  <c r="AD3001" i="2"/>
  <c r="AF3001" i="2" s="1"/>
  <c r="AD3173" i="2"/>
  <c r="AF3173" i="2" s="1"/>
  <c r="AD3274" i="2"/>
  <c r="AF3274" i="2" s="1"/>
  <c r="AD3282" i="2"/>
  <c r="AF3282" i="2" s="1"/>
  <c r="AD3920" i="2"/>
  <c r="AF3920" i="2" s="1"/>
  <c r="AD4359" i="2"/>
  <c r="AF4359" i="2" s="1"/>
  <c r="AD4361" i="2"/>
  <c r="AF4361" i="2" s="1"/>
  <c r="AD4595" i="2"/>
  <c r="AF4595" i="2" s="1"/>
  <c r="AD4596" i="2"/>
  <c r="AF4596" i="2" s="1"/>
  <c r="AD4905" i="2"/>
  <c r="AF4905" i="2" s="1"/>
  <c r="AD5192" i="2"/>
  <c r="AF5192" i="2" s="1"/>
  <c r="AD5469" i="2"/>
  <c r="AF5469" i="2" s="1"/>
  <c r="AD6010" i="2"/>
  <c r="AF6010" i="2" s="1"/>
  <c r="AD6011" i="2"/>
  <c r="AF6011" i="2" s="1"/>
  <c r="AD6013" i="2"/>
  <c r="AF6013" i="2" s="1"/>
  <c r="AD6057" i="2"/>
  <c r="AF6057" i="2" s="1"/>
  <c r="AD224" i="2"/>
  <c r="AD319" i="2"/>
  <c r="AD1531" i="2"/>
  <c r="AD3053" i="2"/>
  <c r="AD3248" i="2"/>
  <c r="AD4715" i="2"/>
  <c r="AD4781" i="2"/>
  <c r="AD5120" i="2"/>
  <c r="AD5342" i="2"/>
  <c r="AF5342" i="2" s="1"/>
  <c r="AG5342" i="2" s="1"/>
  <c r="AD1725" i="2"/>
  <c r="AF1725" i="2" s="1"/>
  <c r="AG1725" i="2" s="1"/>
  <c r="AD1796" i="2"/>
  <c r="AF1796" i="2" s="1"/>
  <c r="AG1796" i="2" s="1"/>
  <c r="AD124" i="2"/>
  <c r="AD225" i="2"/>
  <c r="AD610" i="2"/>
  <c r="AD671" i="2"/>
  <c r="AF671" i="2" s="1"/>
  <c r="AG671" i="2" s="1"/>
  <c r="AD896" i="2"/>
  <c r="AF896" i="2" s="1"/>
  <c r="AD930" i="2"/>
  <c r="AF930" i="2" s="1"/>
  <c r="AD1137" i="2"/>
  <c r="AF1137" i="2" s="1"/>
  <c r="AD1167" i="2"/>
  <c r="AF1167" i="2" s="1"/>
  <c r="AD1381" i="2"/>
  <c r="AF1381" i="2" s="1"/>
  <c r="AD1414" i="2"/>
  <c r="AF1414" i="2" s="1"/>
  <c r="AD3332" i="2"/>
  <c r="AF3332" i="2" s="1"/>
  <c r="AD3361" i="2"/>
  <c r="AF3361" i="2" s="1"/>
  <c r="AD3728" i="2"/>
  <c r="AF3728" i="2" s="1"/>
  <c r="AD3767" i="2"/>
  <c r="AF3767" i="2" s="1"/>
  <c r="AD1874" i="2"/>
  <c r="AF1874" i="2" s="1"/>
  <c r="AD1958" i="2"/>
  <c r="AF1958" i="2" s="1"/>
  <c r="AD2046" i="2"/>
  <c r="AF2046" i="2" s="1"/>
  <c r="AD2118" i="2"/>
  <c r="AF2118" i="2" s="1"/>
  <c r="AD2405" i="2"/>
  <c r="AF2405" i="2" s="1"/>
  <c r="AD2483" i="2"/>
  <c r="AF2483" i="2" s="1"/>
  <c r="AD2568" i="2"/>
  <c r="AF2568" i="2" s="1"/>
  <c r="AD2660" i="2"/>
  <c r="AD2745" i="2"/>
  <c r="AD2804" i="2"/>
  <c r="AD3234" i="2"/>
  <c r="AD3973" i="2"/>
  <c r="AD4300" i="2"/>
  <c r="AD4325" i="2"/>
  <c r="AF4325" i="2" s="1"/>
  <c r="AG4325" i="2" s="1"/>
  <c r="AD4432" i="2"/>
  <c r="AF4432" i="2" s="1"/>
  <c r="AG4432" i="2" s="1"/>
  <c r="AD4477" i="2"/>
  <c r="AF4477" i="2" s="1"/>
  <c r="AG4477" i="2" s="1"/>
  <c r="AD4991" i="2"/>
  <c r="AF4991" i="2" s="1"/>
  <c r="AG4991" i="2" s="1"/>
  <c r="AD5229" i="2"/>
  <c r="AF5229" i="2" s="1"/>
  <c r="AG5229" i="2" s="1"/>
  <c r="AD5518" i="2"/>
  <c r="AD5649" i="2"/>
  <c r="AD5777" i="2"/>
  <c r="AF5777" i="2" s="1"/>
  <c r="AG5777" i="2" s="1"/>
  <c r="AD5902" i="2"/>
  <c r="AF5902" i="2" s="1"/>
  <c r="AG5902" i="2" s="1"/>
  <c r="AD6122" i="2"/>
  <c r="AF6122" i="2" s="1"/>
  <c r="AD4237" i="2"/>
  <c r="AF4237" i="2" s="1"/>
  <c r="AD4265" i="2"/>
  <c r="AF4265" i="2" s="1"/>
  <c r="AD4549" i="2"/>
  <c r="AF4549" i="2" s="1"/>
  <c r="AD4571" i="2"/>
  <c r="AF4571" i="2" s="1"/>
  <c r="AD3195" i="2"/>
  <c r="AF3195" i="2" s="1"/>
  <c r="AD3401" i="2"/>
  <c r="AF3401" i="2" s="1"/>
  <c r="AD3443" i="2"/>
  <c r="AF3443" i="2" s="1"/>
  <c r="AD3814" i="2"/>
  <c r="AF3814" i="2" s="1"/>
  <c r="AD3815" i="2"/>
  <c r="AF3815" i="2" s="1"/>
  <c r="AD125" i="2"/>
  <c r="AF125" i="2" s="1"/>
  <c r="AD226" i="2"/>
  <c r="AF226" i="2" s="1"/>
  <c r="AD611" i="2"/>
  <c r="AF611" i="2" s="1"/>
  <c r="AD672" i="2"/>
  <c r="AF672" i="2" s="1"/>
  <c r="AD801" i="2"/>
  <c r="AF801" i="2" s="1"/>
  <c r="AD805" i="2"/>
  <c r="AF805" i="2" s="1"/>
  <c r="AD1043" i="2"/>
  <c r="AF1043" i="2" s="1"/>
  <c r="AD1044" i="2"/>
  <c r="AD1253" i="2"/>
  <c r="AD1278" i="2"/>
  <c r="AD1726" i="2"/>
  <c r="AD1797" i="2"/>
  <c r="AD1875" i="2"/>
  <c r="AD1959" i="2"/>
  <c r="AD1960" i="2"/>
  <c r="AD2047" i="2"/>
  <c r="AD2406" i="2"/>
  <c r="AD2407" i="2"/>
  <c r="AD126" i="2"/>
  <c r="AD227" i="2"/>
  <c r="AD1500" i="2"/>
  <c r="AF1500" i="2" s="1"/>
  <c r="AG1500" i="2" s="1"/>
  <c r="AD3054" i="2"/>
  <c r="AF3054" i="2" s="1"/>
  <c r="AG3054" i="2" s="1"/>
  <c r="AD4658" i="2"/>
  <c r="AF4658" i="2" s="1"/>
  <c r="AD4782" i="2"/>
  <c r="AF4782" i="2" s="1"/>
  <c r="AD5091" i="2"/>
  <c r="AF5091" i="2" s="1"/>
  <c r="AD5343" i="2"/>
  <c r="AF5343" i="2" s="1"/>
  <c r="AD5519" i="2"/>
  <c r="AF5519" i="2" s="1"/>
  <c r="AD3196" i="2"/>
  <c r="AF3196" i="2" s="1"/>
  <c r="AD3921" i="2"/>
  <c r="AF3921" i="2" s="1"/>
  <c r="AD4183" i="2"/>
  <c r="AF4183" i="2" s="1"/>
  <c r="AD4214" i="2"/>
  <c r="AF4214" i="2" s="1"/>
  <c r="AD4478" i="2"/>
  <c r="AF4478" i="2" s="1"/>
  <c r="AD4519" i="2"/>
  <c r="AF4519" i="2" s="1"/>
  <c r="AD2484" i="2"/>
  <c r="AF2484" i="2" s="1"/>
  <c r="AD2569" i="2"/>
  <c r="AF2569" i="2" s="1"/>
  <c r="AD2661" i="2"/>
  <c r="AF2661" i="2" s="1"/>
  <c r="AD2662" i="2"/>
  <c r="AF2662" i="2" s="1"/>
  <c r="AD4942" i="2"/>
  <c r="AF4942" i="2" s="1"/>
  <c r="AD5275" i="2"/>
  <c r="AF5275" i="2" s="1"/>
  <c r="AD5650" i="2"/>
  <c r="AD5778" i="2"/>
  <c r="AD5903" i="2"/>
  <c r="AD6031" i="2"/>
  <c r="AD58" i="2"/>
  <c r="AD127" i="2"/>
  <c r="AD1474" i="2"/>
  <c r="AD3055" i="2"/>
  <c r="AD3197" i="2"/>
  <c r="AF3197" i="2" s="1"/>
  <c r="AG3197" i="2" s="1"/>
  <c r="AD4631" i="2"/>
  <c r="AF4631" i="2" s="1"/>
  <c r="AG4631" i="2" s="1"/>
  <c r="AD4783" i="2"/>
  <c r="AF4783" i="2" s="1"/>
  <c r="AG4783" i="2" s="1"/>
  <c r="AD5062" i="2"/>
  <c r="AF5062" i="2" s="1"/>
  <c r="AG5062" i="2" s="1"/>
  <c r="AD5344" i="2"/>
  <c r="AF5344" i="2" s="1"/>
  <c r="AG5344" i="2" s="1"/>
  <c r="AD1663" i="2"/>
  <c r="AF1663" i="2" s="1"/>
  <c r="AG1663" i="2" s="1"/>
  <c r="AD1682" i="2"/>
  <c r="AF1682" i="2" s="1"/>
  <c r="AG1682" i="2" s="1"/>
  <c r="AD1727" i="2"/>
  <c r="AF1727" i="2" s="1"/>
  <c r="AD1798" i="2"/>
  <c r="AF1798" i="2" s="1"/>
  <c r="AD34" i="2"/>
  <c r="AF34" i="2" s="1"/>
  <c r="AD59" i="2"/>
  <c r="AF59" i="2" s="1"/>
  <c r="AD548" i="2"/>
  <c r="AF548" i="2" s="1"/>
  <c r="AD566" i="2"/>
  <c r="AF566" i="2" s="1"/>
  <c r="AD859" i="2"/>
  <c r="AF859" i="2" s="1"/>
  <c r="AD873" i="2"/>
  <c r="AF873" i="2" s="1"/>
  <c r="AD1091" i="2"/>
  <c r="AF1091" i="2" s="1"/>
  <c r="AD1111" i="2"/>
  <c r="AF1111" i="2" s="1"/>
  <c r="AD1336" i="2"/>
  <c r="AF1336" i="2" s="1"/>
  <c r="AD1356" i="2"/>
  <c r="AF1356" i="2" s="1"/>
  <c r="AD3316" i="2"/>
  <c r="AF3316" i="2" s="1"/>
  <c r="AD3318" i="2"/>
  <c r="AF3318" i="2" s="1"/>
  <c r="AD3687" i="2"/>
  <c r="AF3687" i="2" s="1"/>
  <c r="AD3701" i="2"/>
  <c r="AF3701" i="2" s="1"/>
  <c r="AD1876" i="2"/>
  <c r="AF1876" i="2" s="1"/>
  <c r="AD1961" i="2"/>
  <c r="AD2348" i="2"/>
  <c r="AD2361" i="2"/>
  <c r="AD2408" i="2"/>
  <c r="AD2485" i="2"/>
  <c r="AD2570" i="2"/>
  <c r="AD2571" i="2"/>
  <c r="AD3198" i="2"/>
  <c r="AD3910" i="2"/>
  <c r="AD4238" i="2"/>
  <c r="AD4266" i="2"/>
  <c r="AD4381" i="2"/>
  <c r="AD4401" i="2"/>
  <c r="AD4943" i="2"/>
  <c r="AF4943" i="2" s="1"/>
  <c r="AG4943" i="2" s="1"/>
  <c r="AD5209" i="2"/>
  <c r="AF5209" i="2" s="1"/>
  <c r="AG5209" i="2" s="1"/>
  <c r="AD5470" i="2"/>
  <c r="AF5470" i="2" s="1"/>
  <c r="AD5651" i="2"/>
  <c r="AF5651" i="2" s="1"/>
  <c r="AD5779" i="2"/>
  <c r="AF5779" i="2" s="1"/>
  <c r="AD5904" i="2"/>
  <c r="AF5904" i="2" s="1"/>
  <c r="AD6081" i="2"/>
  <c r="AF6081" i="2" s="1"/>
  <c r="AD228" i="2"/>
  <c r="AF228" i="2" s="1"/>
  <c r="AD320" i="2"/>
  <c r="AF320" i="2" s="1"/>
  <c r="AD1562" i="2"/>
  <c r="AF1562" i="2" s="1"/>
  <c r="AD3056" i="2"/>
  <c r="AF3056" i="2" s="1"/>
  <c r="AD3617" i="2"/>
  <c r="AF3617" i="2" s="1"/>
  <c r="AD4690" i="2"/>
  <c r="AF4690" i="2" s="1"/>
  <c r="AD4784" i="2"/>
  <c r="AF4784" i="2" s="1"/>
  <c r="AD5147" i="2"/>
  <c r="AF5147" i="2" s="1"/>
  <c r="AD5345" i="2"/>
  <c r="AF5345" i="2" s="1"/>
  <c r="AD1877" i="2"/>
  <c r="AF1877" i="2" s="1"/>
  <c r="AD229" i="2"/>
  <c r="AF229" i="2" s="1"/>
  <c r="AD321" i="2"/>
  <c r="AF321" i="2" s="1"/>
  <c r="AD673" i="2"/>
  <c r="AD712" i="2"/>
  <c r="AD835" i="2"/>
  <c r="AD847" i="2"/>
  <c r="AD1067" i="2"/>
  <c r="AD1080" i="2"/>
  <c r="AD1300" i="2"/>
  <c r="AD1301" i="2"/>
  <c r="AD3444" i="2"/>
  <c r="AD3445" i="2"/>
  <c r="AD3848" i="2"/>
  <c r="AD3849" i="2"/>
  <c r="AD1962" i="2"/>
  <c r="AD2048" i="2"/>
  <c r="AF2048" i="2" s="1"/>
  <c r="AG2048" i="2" s="1"/>
  <c r="AD2049" i="2"/>
  <c r="AF2049" i="2" s="1"/>
  <c r="AG2049" i="2" s="1"/>
  <c r="AD2119" i="2"/>
  <c r="AF2119" i="2" s="1"/>
  <c r="AD2168" i="2"/>
  <c r="AF2168" i="2" s="1"/>
  <c r="AD2572" i="2"/>
  <c r="AF2572" i="2" s="1"/>
  <c r="AD2663" i="2"/>
  <c r="AF2663" i="2" s="1"/>
  <c r="AD2664" i="2"/>
  <c r="AF2664" i="2" s="1"/>
  <c r="AD2746" i="2"/>
  <c r="AF2746" i="2" s="1"/>
  <c r="AD2805" i="2"/>
  <c r="AF2805" i="2" s="1"/>
  <c r="AD2844" i="2"/>
  <c r="AF2844" i="2" s="1"/>
  <c r="AD3618" i="2"/>
  <c r="AF3618" i="2" s="1"/>
  <c r="AD3974" i="2"/>
  <c r="AF3974" i="2" s="1"/>
  <c r="AD4215" i="2"/>
  <c r="AF4215" i="2" s="1"/>
  <c r="AD4239" i="2"/>
  <c r="AF4239" i="2" s="1"/>
  <c r="AD4520" i="2"/>
  <c r="AF4520" i="2" s="1"/>
  <c r="AD4550" i="2"/>
  <c r="AF4550" i="2" s="1"/>
  <c r="AD4967" i="2"/>
  <c r="AF4967" i="2" s="1"/>
  <c r="AD5219" i="2"/>
  <c r="AF5219" i="2" s="1"/>
  <c r="AD5520" i="2"/>
  <c r="AF5520" i="2" s="1"/>
  <c r="AD5652" i="2"/>
  <c r="AD5780" i="2"/>
  <c r="AD5905" i="2"/>
  <c r="AD6082" i="2"/>
  <c r="AD128" i="2"/>
  <c r="AD230" i="2"/>
  <c r="AD1501" i="2"/>
  <c r="AF1501" i="2" s="1"/>
  <c r="AG1501" i="2" s="1"/>
  <c r="AD3057" i="2"/>
  <c r="AD3333" i="2"/>
  <c r="AD3334" i="2"/>
  <c r="AD3534" i="2"/>
  <c r="AD3702" i="2"/>
  <c r="AD3729" i="2"/>
  <c r="AD4632" i="2"/>
  <c r="AD4785" i="2"/>
  <c r="AF4785" i="2" s="1"/>
  <c r="AG4785" i="2" s="1"/>
  <c r="AD5092" i="2"/>
  <c r="AF5092" i="2" s="1"/>
  <c r="AD5346" i="2"/>
  <c r="AF5346" i="2" s="1"/>
  <c r="AD60" i="2"/>
  <c r="AF60" i="2" s="1"/>
  <c r="AD129" i="2"/>
  <c r="AF129" i="2" s="1"/>
  <c r="AD567" i="2"/>
  <c r="AF567" i="2" s="1"/>
  <c r="AD612" i="2"/>
  <c r="AF612" i="2" s="1"/>
  <c r="AD1000" i="2"/>
  <c r="AF1000" i="2" s="1"/>
  <c r="AD1001" i="2"/>
  <c r="AF1001" i="2" s="1"/>
  <c r="AD1227" i="2"/>
  <c r="AF1227" i="2" s="1"/>
  <c r="AD1231" i="2"/>
  <c r="AF1231" i="2" s="1"/>
  <c r="AD3584" i="2"/>
  <c r="AF3584" i="2" s="1"/>
  <c r="AD4150" i="2"/>
  <c r="AF4150" i="2" s="1"/>
  <c r="AD4151" i="2"/>
  <c r="AF4151" i="2" s="1"/>
  <c r="AD4402" i="2"/>
  <c r="AF4402" i="2" s="1"/>
  <c r="AD4403" i="2"/>
  <c r="AF4403" i="2" s="1"/>
  <c r="AD4010" i="2"/>
  <c r="AF4010" i="2" s="1"/>
  <c r="AD4013" i="2"/>
  <c r="AF4013" i="2" s="1"/>
  <c r="AD4022" i="2"/>
  <c r="AD4033" i="2"/>
  <c r="AD4034" i="2"/>
  <c r="AD4044" i="2"/>
  <c r="AD4077" i="2"/>
  <c r="AD4082" i="2"/>
  <c r="AD4083" i="2"/>
  <c r="AD4092" i="2"/>
  <c r="AD4101" i="2"/>
  <c r="AD4110" i="2"/>
  <c r="AF4110" i="2" s="1"/>
  <c r="AG4110" i="2" s="1"/>
  <c r="AD4944" i="2"/>
  <c r="AF4944" i="2" s="1"/>
  <c r="AG4944" i="2" s="1"/>
  <c r="AD5254" i="2"/>
  <c r="AD5495" i="2"/>
  <c r="AD5653" i="2"/>
  <c r="AD5781" i="2"/>
  <c r="AF5781" i="2" s="1"/>
  <c r="AG5781" i="2" s="1"/>
  <c r="AD5906" i="2"/>
  <c r="AF5906" i="2" s="1"/>
  <c r="AD6032" i="2"/>
  <c r="AF6032" i="2" s="1"/>
  <c r="AD3199" i="2"/>
  <c r="AF3199" i="2" s="1"/>
  <c r="AD3402" i="2"/>
  <c r="AF3402" i="2" s="1"/>
  <c r="AD3446" i="2"/>
  <c r="AF3446" i="2" s="1"/>
  <c r="AD3816" i="2"/>
  <c r="AF3816" i="2" s="1"/>
  <c r="AD3850" i="2"/>
  <c r="AF3850" i="2" s="1"/>
  <c r="AD130" i="2"/>
  <c r="AF130" i="2" s="1"/>
  <c r="AD231" i="2"/>
  <c r="AF231" i="2" s="1"/>
  <c r="AD613" i="2"/>
  <c r="AF613" i="2" s="1"/>
  <c r="AD674" i="2"/>
  <c r="AF674" i="2" s="1"/>
  <c r="AD1045" i="2"/>
  <c r="AF1045" i="2" s="1"/>
  <c r="AD1046" i="2"/>
  <c r="AF1046" i="2" s="1"/>
  <c r="AD1279" i="2"/>
  <c r="AF1279" i="2" s="1"/>
  <c r="AD1280" i="2"/>
  <c r="AF1280" i="2" s="1"/>
  <c r="AD1728" i="2"/>
  <c r="AF1728" i="2" s="1"/>
  <c r="AD1799" i="2"/>
  <c r="AF1799" i="2" s="1"/>
  <c r="AD1878" i="2"/>
  <c r="AD1963" i="2"/>
  <c r="AD2050" i="2"/>
  <c r="AD2051" i="2"/>
  <c r="AD2409" i="2"/>
  <c r="AD2410" i="2"/>
  <c r="AD131" i="2"/>
  <c r="AF131" i="2" s="1"/>
  <c r="AG131" i="2" s="1"/>
  <c r="AD232" i="2"/>
  <c r="AF232" i="2" s="1"/>
  <c r="AG232" i="2" s="1"/>
  <c r="AD1502" i="2"/>
  <c r="AF1502" i="2" s="1"/>
  <c r="AG1502" i="2" s="1"/>
  <c r="AD3058" i="2"/>
  <c r="AF3058" i="2" s="1"/>
  <c r="AG3058" i="2" s="1"/>
  <c r="AD4659" i="2"/>
  <c r="AF4659" i="2" s="1"/>
  <c r="AG4659" i="2" s="1"/>
  <c r="AD4786" i="2"/>
  <c r="AF4786" i="2" s="1"/>
  <c r="AG4786" i="2" s="1"/>
  <c r="AD5093" i="2"/>
  <c r="AD5347" i="2"/>
  <c r="AD5521" i="2"/>
  <c r="AF5521" i="2" s="1"/>
  <c r="AG5521" i="2" s="1"/>
  <c r="AD3200" i="2"/>
  <c r="AF3200" i="2" s="1"/>
  <c r="AD4184" i="2"/>
  <c r="AF4184" i="2" s="1"/>
  <c r="AD4216" i="2"/>
  <c r="AF4216" i="2" s="1"/>
  <c r="AD4479" i="2"/>
  <c r="AF4479" i="2" s="1"/>
  <c r="AD4521" i="2"/>
  <c r="AF4521" i="2" s="1"/>
  <c r="AD2486" i="2"/>
  <c r="AF2486" i="2" s="1"/>
  <c r="AD2573" i="2"/>
  <c r="AF2573" i="2" s="1"/>
  <c r="AD2665" i="2"/>
  <c r="AF2665" i="2" s="1"/>
  <c r="AD2747" i="2"/>
  <c r="AF2747" i="2" s="1"/>
  <c r="AD4945" i="2"/>
  <c r="AF4945" i="2" s="1"/>
  <c r="AD5276" i="2"/>
  <c r="AF5276" i="2" s="1"/>
  <c r="AD5654" i="2"/>
  <c r="AF5654" i="2" s="1"/>
  <c r="AD5782" i="2"/>
  <c r="AF5782" i="2" s="1"/>
  <c r="AD5907" i="2"/>
  <c r="AF5907" i="2" s="1"/>
  <c r="AD6058" i="2"/>
  <c r="AF6058" i="2" s="1"/>
  <c r="AD3462" i="2"/>
  <c r="AF3462" i="2" s="1"/>
  <c r="AD3487" i="2"/>
  <c r="AF3487" i="2" s="1"/>
  <c r="AD3871" i="2"/>
  <c r="AD3893" i="2"/>
  <c r="AD322" i="2"/>
  <c r="AD375" i="2"/>
  <c r="AD713" i="2"/>
  <c r="AD735" i="2"/>
  <c r="AD1879" i="2"/>
  <c r="AD2052" i="2"/>
  <c r="AD2120" i="2"/>
  <c r="AD2169" i="2"/>
  <c r="AD2170" i="2"/>
  <c r="AD2198" i="2"/>
  <c r="AD323" i="2"/>
  <c r="AD376" i="2"/>
  <c r="AF376" i="2" s="1"/>
  <c r="AG376" i="2" s="1"/>
  <c r="AD1583" i="2"/>
  <c r="AF1583" i="2" s="1"/>
  <c r="AG1583" i="2" s="1"/>
  <c r="AD3059" i="2"/>
  <c r="AF3059" i="2" s="1"/>
  <c r="AD4716" i="2"/>
  <c r="AF4716" i="2" s="1"/>
  <c r="AD4787" i="2"/>
  <c r="AF4787" i="2" s="1"/>
  <c r="AG4787" i="2" s="1"/>
  <c r="AD5148" i="2"/>
  <c r="AF5148" i="2" s="1"/>
  <c r="AD5348" i="2"/>
  <c r="AF5348" i="2" s="1"/>
  <c r="AG5348" i="2" s="1"/>
  <c r="AD5567" i="2"/>
  <c r="AF5567" i="2" s="1"/>
  <c r="AD3249" i="2"/>
  <c r="AF3249" i="2" s="1"/>
  <c r="AG3249" i="2" s="1"/>
  <c r="AD2574" i="2"/>
  <c r="AF2574" i="2" s="1"/>
  <c r="AG2574" i="2" s="1"/>
  <c r="AD2575" i="2"/>
  <c r="AF2575" i="2" s="1"/>
  <c r="AD2666" i="2"/>
  <c r="AF2666" i="2" s="1"/>
  <c r="AD2748" i="2"/>
  <c r="AF2748" i="2" s="1"/>
  <c r="AD2806" i="2"/>
  <c r="AF2806" i="2" s="1"/>
  <c r="AD2845" i="2"/>
  <c r="AF2845" i="2" s="1"/>
  <c r="AD4992" i="2"/>
  <c r="AF4992" i="2" s="1"/>
  <c r="AD5655" i="2"/>
  <c r="AF5655" i="2" s="1"/>
  <c r="AD5783" i="2"/>
  <c r="AF5783" i="2" s="1"/>
  <c r="AD5908" i="2"/>
  <c r="AF5908" i="2" s="1"/>
  <c r="AD3060" i="2"/>
  <c r="AD3308" i="2"/>
  <c r="AD3314" i="2"/>
  <c r="AD3730" i="2"/>
  <c r="AD3768" i="2"/>
  <c r="AD7" i="2"/>
  <c r="AD20" i="2"/>
  <c r="AD568" i="2"/>
  <c r="AD614" i="2"/>
  <c r="AF614" i="2" s="1"/>
  <c r="AG614" i="2" s="1"/>
  <c r="AD794" i="2"/>
  <c r="AF794" i="2" s="1"/>
  <c r="AG794" i="2" s="1"/>
  <c r="AD796" i="2"/>
  <c r="AF796" i="2" s="1"/>
  <c r="AG796" i="2" s="1"/>
  <c r="AD991" i="2"/>
  <c r="AF991" i="2" s="1"/>
  <c r="AG991" i="2" s="1"/>
  <c r="AD994" i="2"/>
  <c r="AF994" i="2" s="1"/>
  <c r="AG994" i="2" s="1"/>
  <c r="AD1232" i="2"/>
  <c r="AF1232" i="2" s="1"/>
  <c r="AG1232" i="2" s="1"/>
  <c r="AD1254" i="2"/>
  <c r="AF1254" i="2" s="1"/>
  <c r="AG1254" i="2" s="1"/>
  <c r="AD1608" i="2"/>
  <c r="AF1608" i="2" s="1"/>
  <c r="AD1614" i="2"/>
  <c r="AF1614" i="2" s="1"/>
  <c r="AD1624" i="2"/>
  <c r="AF1624" i="2" s="1"/>
  <c r="AD1634" i="2"/>
  <c r="AF1634" i="2" s="1"/>
  <c r="AD1650" i="2"/>
  <c r="AF1650" i="2" s="1"/>
  <c r="AD1683" i="2"/>
  <c r="AF1683" i="2" s="1"/>
  <c r="AD1729" i="2"/>
  <c r="AF1729" i="2" s="1"/>
  <c r="AD1730" i="2"/>
  <c r="AF1730" i="2" s="1"/>
  <c r="AD1800" i="2"/>
  <c r="AF1800" i="2" s="1"/>
  <c r="AD1880" i="2"/>
  <c r="AF1880" i="2" s="1"/>
  <c r="AD1964" i="2"/>
  <c r="AF1964" i="2" s="1"/>
  <c r="AD2254" i="2"/>
  <c r="AF2254" i="2" s="1"/>
  <c r="AD8" i="2"/>
  <c r="AF8" i="2" s="1"/>
  <c r="AD21" i="2"/>
  <c r="AF21" i="2" s="1"/>
  <c r="AD1475" i="2"/>
  <c r="AF1475" i="2" s="1"/>
  <c r="AD3061" i="2"/>
  <c r="AF3061" i="2" s="1"/>
  <c r="AD4788" i="2"/>
  <c r="AF4788" i="2" s="1"/>
  <c r="AD4620" i="2"/>
  <c r="AD5053" i="2"/>
  <c r="AD5349" i="2"/>
  <c r="AD5471" i="2"/>
  <c r="AD3174" i="2"/>
  <c r="AD3911" i="2"/>
  <c r="AD4138" i="2"/>
  <c r="AD4142" i="2"/>
  <c r="AD4433" i="2"/>
  <c r="AD4434" i="2"/>
  <c r="AD4906" i="2"/>
  <c r="AD5250" i="2"/>
  <c r="AD5656" i="2"/>
  <c r="AD5784" i="2"/>
  <c r="AD5909" i="2"/>
  <c r="AD6023" i="2"/>
  <c r="AF6023" i="2" s="1"/>
  <c r="AD3219" i="2"/>
  <c r="AF3219" i="2" s="1"/>
  <c r="AD3463" i="2"/>
  <c r="AF3463" i="2" s="1"/>
  <c r="AD3464" i="2"/>
  <c r="AF3464" i="2" s="1"/>
  <c r="AD3851" i="2"/>
  <c r="AF3851" i="2" s="1"/>
  <c r="AD3872" i="2"/>
  <c r="AF3872" i="2" s="1"/>
  <c r="AD324" i="2"/>
  <c r="AF324" i="2" s="1"/>
  <c r="AD377" i="2"/>
  <c r="AF377" i="2" s="1"/>
  <c r="AD714" i="2"/>
  <c r="AF714" i="2" s="1"/>
  <c r="AD736" i="2"/>
  <c r="AF736" i="2" s="1"/>
  <c r="AD806" i="2"/>
  <c r="AF806" i="2" s="1"/>
  <c r="AG806" i="2" s="1"/>
  <c r="AD823" i="2"/>
  <c r="AF823" i="2" s="1"/>
  <c r="AD1068" i="2"/>
  <c r="AF1068" i="2" s="1"/>
  <c r="AD1081" i="2"/>
  <c r="AF1081" i="2" s="1"/>
  <c r="AD1302" i="2"/>
  <c r="AF1302" i="2" s="1"/>
  <c r="AD1315" i="2"/>
  <c r="AF1315" i="2" s="1"/>
  <c r="AD1881" i="2"/>
  <c r="AF1881" i="2" s="1"/>
  <c r="AD1965" i="2"/>
  <c r="AD2053" i="2"/>
  <c r="AD2121" i="2"/>
  <c r="AD2171" i="2"/>
  <c r="AD2199" i="2"/>
  <c r="AD233" i="2"/>
  <c r="AD325" i="2"/>
  <c r="AD1563" i="2"/>
  <c r="AD3062" i="2"/>
  <c r="AD4691" i="2"/>
  <c r="AD4789" i="2"/>
  <c r="AD5121" i="2"/>
  <c r="AD5350" i="2"/>
  <c r="AF5350" i="2" s="1"/>
  <c r="AG5350" i="2" s="1"/>
  <c r="AD5550" i="2"/>
  <c r="AF5550" i="2" s="1"/>
  <c r="AG5550" i="2" s="1"/>
  <c r="AD3220" i="2"/>
  <c r="AF3220" i="2" s="1"/>
  <c r="AG3220" i="2" s="1"/>
  <c r="AD3922" i="2"/>
  <c r="AF3922" i="2" s="1"/>
  <c r="AD4240" i="2"/>
  <c r="AF4240" i="2" s="1"/>
  <c r="AD4241" i="2"/>
  <c r="AF4241" i="2" s="1"/>
  <c r="AD4551" i="2"/>
  <c r="AF4551" i="2" s="1"/>
  <c r="AD4552" i="2"/>
  <c r="AF4552" i="2" s="1"/>
  <c r="AD2487" i="2"/>
  <c r="AF2487" i="2" s="1"/>
  <c r="AD2576" i="2"/>
  <c r="AF2576" i="2" s="1"/>
  <c r="AD2667" i="2"/>
  <c r="AF2667" i="2" s="1"/>
  <c r="AD2668" i="2"/>
  <c r="AF2668" i="2" s="1"/>
  <c r="AD2749" i="2"/>
  <c r="AF2749" i="2" s="1"/>
  <c r="AD2807" i="2"/>
  <c r="AF2807" i="2" s="1"/>
  <c r="AD4968" i="2"/>
  <c r="AF4968" i="2" s="1"/>
  <c r="AD5290" i="2"/>
  <c r="AF5290" i="2" s="1"/>
  <c r="AD5657" i="2"/>
  <c r="AF5657" i="2" s="1"/>
  <c r="AD5785" i="2"/>
  <c r="AF5785" i="2" s="1"/>
  <c r="AD5910" i="2"/>
  <c r="AF5910" i="2" s="1"/>
  <c r="AD6083" i="2"/>
  <c r="AF6083" i="2" s="1"/>
  <c r="AD234" i="2"/>
  <c r="AD326" i="2"/>
  <c r="AD1564" i="2"/>
  <c r="AD3063" i="2"/>
  <c r="AD3235" i="2"/>
  <c r="AD4717" i="2"/>
  <c r="AD4790" i="2"/>
  <c r="AD5122" i="2"/>
  <c r="AD5351" i="2"/>
  <c r="AD1801" i="2"/>
  <c r="AD1802" i="2"/>
  <c r="AD235" i="2"/>
  <c r="AD236" i="2"/>
  <c r="AD675" i="2"/>
  <c r="AD676" i="2"/>
  <c r="AD897" i="2"/>
  <c r="AF897" i="2" s="1"/>
  <c r="AD931" i="2"/>
  <c r="AF931" i="2" s="1"/>
  <c r="AD1138" i="2"/>
  <c r="AF1138" i="2" s="1"/>
  <c r="AD1168" i="2"/>
  <c r="AF1168" i="2" s="1"/>
  <c r="AD1382" i="2"/>
  <c r="AF1382" i="2" s="1"/>
  <c r="AD1415" i="2"/>
  <c r="AF1415" i="2" s="1"/>
  <c r="AD3362" i="2"/>
  <c r="AF3362" i="2" s="1"/>
  <c r="AD3403" i="2"/>
  <c r="AF3403" i="2" s="1"/>
  <c r="AD3731" i="2"/>
  <c r="AF3731" i="2" s="1"/>
  <c r="AD3769" i="2"/>
  <c r="AF3769" i="2" s="1"/>
  <c r="AD1882" i="2"/>
  <c r="AF1882" i="2" s="1"/>
  <c r="AD1966" i="2"/>
  <c r="AF1966" i="2" s="1"/>
  <c r="AD2054" i="2"/>
  <c r="AF2054" i="2" s="1"/>
  <c r="AD2122" i="2"/>
  <c r="AF2122" i="2" s="1"/>
  <c r="AD2488" i="2"/>
  <c r="AF2488" i="2" s="1"/>
  <c r="AD2489" i="2"/>
  <c r="AF2489" i="2" s="1"/>
  <c r="AD2577" i="2"/>
  <c r="AF2577" i="2" s="1"/>
  <c r="AD2669" i="2"/>
  <c r="AD2750" i="2"/>
  <c r="AD2808" i="2"/>
  <c r="AD3236" i="2"/>
  <c r="AD3975" i="2"/>
  <c r="AD4301" i="2"/>
  <c r="AD4326" i="2"/>
  <c r="AD4435" i="2"/>
  <c r="AF4435" i="2" s="1"/>
  <c r="AG4435" i="2" s="1"/>
  <c r="AD4480" i="2"/>
  <c r="AD4993" i="2"/>
  <c r="AD5230" i="2"/>
  <c r="AD5522" i="2"/>
  <c r="AD5658" i="2"/>
  <c r="AD5786" i="2"/>
  <c r="AF5786" i="2" s="1"/>
  <c r="AG5786" i="2" s="1"/>
  <c r="AD5787" i="2"/>
  <c r="AF5787" i="2" s="1"/>
  <c r="AG5787" i="2" s="1"/>
  <c r="AD6123" i="2"/>
  <c r="AF6123" i="2" s="1"/>
  <c r="AD132" i="2"/>
  <c r="AF132" i="2" s="1"/>
  <c r="AD237" i="2"/>
  <c r="AF237" i="2" s="1"/>
  <c r="AD1532" i="2"/>
  <c r="AF1532" i="2" s="1"/>
  <c r="AD3064" i="2"/>
  <c r="AF3064" i="2" s="1"/>
  <c r="AD3535" i="2"/>
  <c r="AF3535" i="2" s="1"/>
  <c r="AD4660" i="2"/>
  <c r="AF4660" i="2" s="1"/>
  <c r="AD4791" i="2"/>
  <c r="AF4791" i="2" s="1"/>
  <c r="AD5094" i="2"/>
  <c r="AF5094" i="2" s="1"/>
  <c r="AD5352" i="2"/>
  <c r="AF5352" i="2" s="1"/>
  <c r="AD133" i="2"/>
  <c r="AF133" i="2" s="1"/>
  <c r="AD238" i="2"/>
  <c r="AF238" i="2" s="1"/>
  <c r="AD615" i="2"/>
  <c r="AF615" i="2" s="1"/>
  <c r="AD616" i="2"/>
  <c r="AF616" i="2" s="1"/>
  <c r="AD1002" i="2"/>
  <c r="AF1002" i="2" s="1"/>
  <c r="AD1018" i="2"/>
  <c r="AF1018" i="2" s="1"/>
  <c r="AD1233" i="2"/>
  <c r="AF1233" i="2" s="1"/>
  <c r="AD1234" i="2"/>
  <c r="AD3585" i="2"/>
  <c r="AD4014" i="2"/>
  <c r="AD4015" i="2"/>
  <c r="AD4023" i="2"/>
  <c r="AD4035" i="2"/>
  <c r="AD4045" i="2"/>
  <c r="AF4045" i="2" s="1"/>
  <c r="AG4045" i="2" s="1"/>
  <c r="AD4046" i="2"/>
  <c r="AF4046" i="2" s="1"/>
  <c r="AG4046" i="2" s="1"/>
  <c r="AD4078" i="2"/>
  <c r="AF4078" i="2" s="1"/>
  <c r="AG4078" i="2" s="1"/>
  <c r="AD4084" i="2"/>
  <c r="AF4084" i="2" s="1"/>
  <c r="AG4084" i="2" s="1"/>
  <c r="AD4085" i="2"/>
  <c r="AD4093" i="2"/>
  <c r="AD4102" i="2"/>
  <c r="AD4111" i="2"/>
  <c r="AF4111" i="2" s="1"/>
  <c r="AG4111" i="2" s="1"/>
  <c r="AD4946" i="2"/>
  <c r="AF4946" i="2" s="1"/>
  <c r="AG4946" i="2" s="1"/>
  <c r="AD5260" i="2"/>
  <c r="AF5260" i="2" s="1"/>
  <c r="AD5496" i="2"/>
  <c r="AF5496" i="2" s="1"/>
  <c r="AD5659" i="2"/>
  <c r="AF5659" i="2" s="1"/>
  <c r="AD5788" i="2"/>
  <c r="AF5788" i="2" s="1"/>
  <c r="AD5911" i="2"/>
  <c r="AF5911" i="2" s="1"/>
  <c r="AD6033" i="2"/>
  <c r="AF6033" i="2" s="1"/>
  <c r="AD134" i="2"/>
  <c r="AF134" i="2" s="1"/>
  <c r="AD239" i="2"/>
  <c r="AF239" i="2" s="1"/>
  <c r="AD1503" i="2"/>
  <c r="AF1503" i="2" s="1"/>
  <c r="AD3065" i="2"/>
  <c r="AF3065" i="2" s="1"/>
  <c r="AD3221" i="2"/>
  <c r="AF3221" i="2" s="1"/>
  <c r="AD4661" i="2"/>
  <c r="AF4661" i="2" s="1"/>
  <c r="AD4792" i="2"/>
  <c r="AF4792" i="2" s="1"/>
  <c r="AD5063" i="2"/>
  <c r="AF5063" i="2" s="1"/>
  <c r="AD5353" i="2"/>
  <c r="AF5353" i="2" s="1"/>
  <c r="AD1684" i="2"/>
  <c r="AF1684" i="2" s="1"/>
  <c r="AD1731" i="2"/>
  <c r="AF1731" i="2" s="1"/>
  <c r="AD1732" i="2"/>
  <c r="AD1803" i="2"/>
  <c r="AD61" i="2"/>
  <c r="AD62" i="2"/>
  <c r="AD569" i="2"/>
  <c r="AD570" i="2"/>
  <c r="AD874" i="2"/>
  <c r="AD898" i="2"/>
  <c r="AD1112" i="2"/>
  <c r="AD1113" i="2"/>
  <c r="AD1337" i="2"/>
  <c r="AD1357" i="2"/>
  <c r="AD3319" i="2"/>
  <c r="AF3319" i="2" s="1"/>
  <c r="AG3319" i="2" s="1"/>
  <c r="AD3335" i="2"/>
  <c r="AF3335" i="2" s="1"/>
  <c r="AG3335" i="2" s="1"/>
  <c r="AD3688" i="2"/>
  <c r="AF3688" i="2" s="1"/>
  <c r="AG3688" i="2" s="1"/>
  <c r="AD3703" i="2"/>
  <c r="AF3703" i="2" s="1"/>
  <c r="AD1883" i="2"/>
  <c r="AF1883" i="2" s="1"/>
  <c r="AD1967" i="2"/>
  <c r="AF1967" i="2" s="1"/>
  <c r="AD2362" i="2"/>
  <c r="AF2362" i="2" s="1"/>
  <c r="AD2363" i="2"/>
  <c r="AF2363" i="2" s="1"/>
  <c r="AD2411" i="2"/>
  <c r="AF2411" i="2" s="1"/>
  <c r="AD2412" i="2"/>
  <c r="AF2412" i="2" s="1"/>
  <c r="AD2490" i="2"/>
  <c r="AF2490" i="2" s="1"/>
  <c r="AD2578" i="2"/>
  <c r="AF2578" i="2" s="1"/>
  <c r="AD3201" i="2"/>
  <c r="AF3201" i="2" s="1"/>
  <c r="AD3923" i="2"/>
  <c r="AF3923" i="2" s="1"/>
  <c r="AD4242" i="2"/>
  <c r="AF4242" i="2" s="1"/>
  <c r="AD4267" i="2"/>
  <c r="AF4267" i="2" s="1"/>
  <c r="AD4382" i="2"/>
  <c r="AF4382" i="2" s="1"/>
  <c r="AD4404" i="2"/>
  <c r="AF4404" i="2" s="1"/>
  <c r="AD4969" i="2"/>
  <c r="AF4969" i="2" s="1"/>
  <c r="AD5210" i="2"/>
  <c r="AF5210" i="2" s="1"/>
  <c r="AD5472" i="2"/>
  <c r="AD5660" i="2"/>
  <c r="AD5912" i="2"/>
  <c r="AD5913" i="2"/>
  <c r="AD6084" i="2"/>
  <c r="AD3222" i="2"/>
  <c r="AD327" i="2"/>
  <c r="AD378" i="2"/>
  <c r="AD715" i="2"/>
  <c r="AD737" i="2"/>
  <c r="AF737" i="2" s="1"/>
  <c r="AG737" i="2" s="1"/>
  <c r="AD1069" i="2"/>
  <c r="AF1069" i="2" s="1"/>
  <c r="AG1069" i="2" s="1"/>
  <c r="AD1082" i="2"/>
  <c r="AF1082" i="2" s="1"/>
  <c r="AG1082" i="2" s="1"/>
  <c r="AD1303" i="2"/>
  <c r="AF1303" i="2" s="1"/>
  <c r="AG1303" i="2" s="1"/>
  <c r="AD1316" i="2"/>
  <c r="AF1316" i="2" s="1"/>
  <c r="AG1316" i="2" s="1"/>
  <c r="AD1884" i="2"/>
  <c r="AF1884" i="2" s="1"/>
  <c r="AG1884" i="2" s="1"/>
  <c r="AD1968" i="2"/>
  <c r="AF1968" i="2" s="1"/>
  <c r="AD1969" i="2"/>
  <c r="AF1969" i="2" s="1"/>
  <c r="AD2055" i="2"/>
  <c r="AF2055" i="2" s="1"/>
  <c r="AD2123" i="2"/>
  <c r="AF2123" i="2" s="1"/>
  <c r="AD2172" i="2"/>
  <c r="AF2172" i="2" s="1"/>
  <c r="AD328" i="2"/>
  <c r="AF328" i="2" s="1"/>
  <c r="AD379" i="2"/>
  <c r="AF379" i="2" s="1"/>
  <c r="AD1565" i="2"/>
  <c r="AF1565" i="2" s="1"/>
  <c r="AD3066" i="2"/>
  <c r="AF3066" i="2" s="1"/>
  <c r="AD4718" i="2"/>
  <c r="AF4718" i="2" s="1"/>
  <c r="AD4793" i="2"/>
  <c r="AF4793" i="2" s="1"/>
  <c r="AD5149" i="2"/>
  <c r="AF5149" i="2" s="1"/>
  <c r="AD5354" i="2"/>
  <c r="AF5354" i="2" s="1"/>
  <c r="AD5551" i="2"/>
  <c r="AF5551" i="2" s="1"/>
  <c r="AD3237" i="2"/>
  <c r="AF3237" i="2" s="1"/>
  <c r="AD2491" i="2"/>
  <c r="AF2491" i="2" s="1"/>
  <c r="AD2579" i="2"/>
  <c r="AF2579" i="2" s="1"/>
  <c r="AD2670" i="2"/>
  <c r="AD2751" i="2"/>
  <c r="AD2752" i="2"/>
  <c r="AD2809" i="2"/>
  <c r="AD4994" i="2"/>
  <c r="AD5291" i="2"/>
  <c r="AD5661" i="2"/>
  <c r="AD5789" i="2"/>
  <c r="AD5914" i="2"/>
  <c r="AD6085" i="2"/>
  <c r="AD329" i="2"/>
  <c r="AD330" i="2"/>
  <c r="AD1566" i="2"/>
  <c r="AD3067" i="2"/>
  <c r="AD3250" i="2"/>
  <c r="AF3250" i="2" s="1"/>
  <c r="AG3250" i="2" s="1"/>
  <c r="AD4719" i="2"/>
  <c r="AF4719" i="2" s="1"/>
  <c r="AD4794" i="2"/>
  <c r="AF4794" i="2" s="1"/>
  <c r="AD5123" i="2"/>
  <c r="AF5123" i="2" s="1"/>
  <c r="AD5355" i="2"/>
  <c r="AF5355" i="2" s="1"/>
  <c r="AD1804" i="2"/>
  <c r="AF1804" i="2" s="1"/>
  <c r="AD1885" i="2"/>
  <c r="AF1885" i="2" s="1"/>
  <c r="AD240" i="2"/>
  <c r="AF240" i="2" s="1"/>
  <c r="AD331" i="2"/>
  <c r="AF331" i="2" s="1"/>
  <c r="AD677" i="2"/>
  <c r="AF677" i="2" s="1"/>
  <c r="AD716" i="2"/>
  <c r="AF716" i="2" s="1"/>
  <c r="AD932" i="2"/>
  <c r="AF932" i="2" s="1"/>
  <c r="AD946" i="2"/>
  <c r="AF946" i="2" s="1"/>
  <c r="AD1169" i="2"/>
  <c r="AF1169" i="2" s="1"/>
  <c r="AD1170" i="2"/>
  <c r="AF1170" i="2" s="1"/>
  <c r="AD1383" i="2"/>
  <c r="AF1383" i="2" s="1"/>
  <c r="AD1416" i="2"/>
  <c r="AF1416" i="2" s="1"/>
  <c r="AD3363" i="2"/>
  <c r="AF3363" i="2" s="1"/>
  <c r="AD3404" i="2"/>
  <c r="AD3770" i="2"/>
  <c r="AD3771" i="2"/>
  <c r="AD1970" i="2"/>
  <c r="AD1971" i="2"/>
  <c r="AD2056" i="2"/>
  <c r="AD2124" i="2"/>
  <c r="AD2492" i="2"/>
  <c r="AD2580" i="2"/>
  <c r="AD2671" i="2"/>
  <c r="AD2672" i="2"/>
  <c r="AD2753" i="2"/>
  <c r="AD2810" i="2"/>
  <c r="AF2810" i="2" s="1"/>
  <c r="AG2810" i="2" s="1"/>
  <c r="AD3238" i="2"/>
  <c r="AF3238" i="2" s="1"/>
  <c r="AG3238" i="2" s="1"/>
  <c r="AD3976" i="2"/>
  <c r="AF3976" i="2" s="1"/>
  <c r="AG3976" i="2" s="1"/>
  <c r="AD4302" i="2"/>
  <c r="AF4302" i="2" s="1"/>
  <c r="AD4327" i="2"/>
  <c r="AF4327" i="2" s="1"/>
  <c r="AD4436" i="2"/>
  <c r="AF4436" i="2" s="1"/>
  <c r="AD4481" i="2"/>
  <c r="AF4481" i="2" s="1"/>
  <c r="AD5015" i="2"/>
  <c r="AF5015" i="2" s="1"/>
  <c r="AD5231" i="2"/>
  <c r="AF5231" i="2" s="1"/>
  <c r="AD5523" i="2"/>
  <c r="AF5523" i="2" s="1"/>
  <c r="AD5662" i="2"/>
  <c r="AF5662" i="2" s="1"/>
  <c r="AD5790" i="2"/>
  <c r="AF5790" i="2" s="1"/>
  <c r="AD5915" i="2"/>
  <c r="AF5915" i="2" s="1"/>
  <c r="AD6124" i="2"/>
  <c r="AF6124" i="2" s="1"/>
  <c r="AD63" i="2"/>
  <c r="AF63" i="2" s="1"/>
  <c r="AD135" i="2"/>
  <c r="AF135" i="2" s="1"/>
  <c r="AD1476" i="2"/>
  <c r="AF1476" i="2" s="1"/>
  <c r="AD3068" i="2"/>
  <c r="AF3068" i="2" s="1"/>
  <c r="AD3336" i="2"/>
  <c r="AF3336" i="2" s="1"/>
  <c r="AD3337" i="2"/>
  <c r="AF3337" i="2" s="1"/>
  <c r="AD3689" i="2"/>
  <c r="AD3704" i="2"/>
  <c r="AD4633" i="2"/>
  <c r="AD4795" i="2"/>
  <c r="AD5064" i="2"/>
  <c r="AD5356" i="2"/>
  <c r="AD35" i="2"/>
  <c r="AD64" i="2"/>
  <c r="AD549" i="2"/>
  <c r="AD571" i="2"/>
  <c r="AD860" i="2"/>
  <c r="AD875" i="2"/>
  <c r="AD1114" i="2"/>
  <c r="AD1115" i="2"/>
  <c r="AD1338" i="2"/>
  <c r="AF1338" i="2" s="1"/>
  <c r="AG1338" i="2" s="1"/>
  <c r="AD1358" i="2"/>
  <c r="AF1358" i="2" s="1"/>
  <c r="AD1685" i="2"/>
  <c r="AF1685" i="2" s="1"/>
  <c r="AD1733" i="2"/>
  <c r="AF1733" i="2" s="1"/>
  <c r="AD1734" i="2"/>
  <c r="AF1734" i="2" s="1"/>
  <c r="AD1805" i="2"/>
  <c r="AF1805" i="2" s="1"/>
  <c r="AD1886" i="2"/>
  <c r="AF1886" i="2" s="1"/>
  <c r="AD1972" i="2"/>
  <c r="AF1972" i="2" s="1"/>
  <c r="AD2349" i="2"/>
  <c r="AF2349" i="2" s="1"/>
  <c r="AD2364" i="2"/>
  <c r="AF2364" i="2" s="1"/>
  <c r="AD2413" i="2"/>
  <c r="AF2413" i="2" s="1"/>
  <c r="AD2493" i="2"/>
  <c r="AF2493" i="2" s="1"/>
  <c r="AD3536" i="2"/>
  <c r="AF3536" i="2" s="1"/>
  <c r="AD5261" i="2"/>
  <c r="AF5261" i="2" s="1"/>
  <c r="AD6034" i="2"/>
  <c r="AF6034" i="2" s="1"/>
  <c r="AD3924" i="2"/>
  <c r="AF3924" i="2" s="1"/>
  <c r="AD4243" i="2"/>
  <c r="AF4243" i="2" s="1"/>
  <c r="AD4268" i="2"/>
  <c r="AF4268" i="2" s="1"/>
  <c r="AD4383" i="2"/>
  <c r="AD4405" i="2"/>
  <c r="AD2581" i="2"/>
  <c r="AD2582" i="2"/>
  <c r="AD3553" i="2"/>
  <c r="AD4919" i="2"/>
  <c r="AD5473" i="2"/>
  <c r="AD5663" i="2"/>
  <c r="AF5663" i="2" s="1"/>
  <c r="AG5663" i="2" s="1"/>
  <c r="AD5791" i="2"/>
  <c r="AF5791" i="2" s="1"/>
  <c r="AG5791" i="2" s="1"/>
  <c r="AD5916" i="2"/>
  <c r="AF5916" i="2" s="1"/>
  <c r="AG5916" i="2" s="1"/>
  <c r="AD241" i="2"/>
  <c r="AD332" i="2"/>
  <c r="AD1533" i="2"/>
  <c r="AD3069" i="2"/>
  <c r="AF3069" i="2" s="1"/>
  <c r="AG3069" i="2" s="1"/>
  <c r="AD3364" i="2"/>
  <c r="AF3364" i="2" s="1"/>
  <c r="AG3364" i="2" s="1"/>
  <c r="AD3405" i="2"/>
  <c r="AF3405" i="2" s="1"/>
  <c r="AD3732" i="2"/>
  <c r="AF3732" i="2" s="1"/>
  <c r="AD3772" i="2"/>
  <c r="AF3772" i="2" s="1"/>
  <c r="AD4692" i="2"/>
  <c r="AF4692" i="2" s="1"/>
  <c r="AD4796" i="2"/>
  <c r="AF4796" i="2" s="1"/>
  <c r="AD5124" i="2"/>
  <c r="AF5124" i="2" s="1"/>
  <c r="AD5357" i="2"/>
  <c r="AF5357" i="2" s="1"/>
  <c r="AD136" i="2"/>
  <c r="AF136" i="2" s="1"/>
  <c r="AD242" i="2"/>
  <c r="AF242" i="2" s="1"/>
  <c r="AD617" i="2"/>
  <c r="AF617" i="2" s="1"/>
  <c r="AD678" i="2"/>
  <c r="AF678" i="2" s="1"/>
  <c r="AD899" i="2"/>
  <c r="AF899" i="2" s="1"/>
  <c r="AD900" i="2"/>
  <c r="AF900" i="2" s="1"/>
  <c r="AD1139" i="2"/>
  <c r="AF1139" i="2" s="1"/>
  <c r="AD1171" i="2"/>
  <c r="AF1171" i="2" s="1"/>
  <c r="AD1384" i="2"/>
  <c r="AF1384" i="2" s="1"/>
  <c r="AD1385" i="2"/>
  <c r="AF1385" i="2" s="1"/>
  <c r="AD1735" i="2"/>
  <c r="AD1806" i="2"/>
  <c r="AD1887" i="2"/>
  <c r="AD1973" i="2"/>
  <c r="AD2057" i="2"/>
  <c r="AD2125" i="2"/>
  <c r="AD2414" i="2"/>
  <c r="AF2414" i="2" s="1"/>
  <c r="AG2414" i="2" s="1"/>
  <c r="AD2494" i="2"/>
  <c r="AF2494" i="2" s="1"/>
  <c r="AG2494" i="2" s="1"/>
  <c r="AD3586" i="2"/>
  <c r="AF3586" i="2" s="1"/>
  <c r="AG3586" i="2" s="1"/>
  <c r="AD5277" i="2"/>
  <c r="AF5277" i="2" s="1"/>
  <c r="AG5277" i="2" s="1"/>
  <c r="AD6086" i="2"/>
  <c r="AF6086" i="2" s="1"/>
  <c r="AG6086" i="2" s="1"/>
  <c r="AD3953" i="2"/>
  <c r="AD4303" i="2"/>
  <c r="AD4328" i="2"/>
  <c r="AD4437" i="2"/>
  <c r="AF4437" i="2" s="1"/>
  <c r="AG4437" i="2" s="1"/>
  <c r="AD4438" i="2"/>
  <c r="AF4438" i="2" s="1"/>
  <c r="AD2583" i="2"/>
  <c r="AF2583" i="2" s="1"/>
  <c r="AD2673" i="2"/>
  <c r="AF2673" i="2" s="1"/>
  <c r="AD2674" i="2"/>
  <c r="AF2674" i="2" s="1"/>
  <c r="AD2754" i="2"/>
  <c r="AF2754" i="2" s="1"/>
  <c r="AD3619" i="2"/>
  <c r="AF3619" i="2" s="1"/>
  <c r="AD4970" i="2"/>
  <c r="AF4970" i="2" s="1"/>
  <c r="AD5524" i="2"/>
  <c r="AF5524" i="2" s="1"/>
  <c r="AD5664" i="2"/>
  <c r="AF5664" i="2" s="1"/>
  <c r="AD5792" i="2"/>
  <c r="AF5792" i="2" s="1"/>
  <c r="AD5917" i="2"/>
  <c r="AF5917" i="2" s="1"/>
  <c r="AD500" i="2"/>
  <c r="AF500" i="2" s="1"/>
  <c r="AD501" i="2"/>
  <c r="AF501" i="2" s="1"/>
  <c r="AD1464" i="2"/>
  <c r="AF1464" i="2" s="1"/>
  <c r="AD3070" i="2"/>
  <c r="AF3070" i="2" s="1"/>
  <c r="AD3003" i="2"/>
  <c r="AF3003" i="2" s="1"/>
  <c r="AD3005" i="2"/>
  <c r="AF3005" i="2" s="1"/>
  <c r="AD3275" i="2"/>
  <c r="AD3283" i="2"/>
  <c r="AD3537" i="2"/>
  <c r="AD4621" i="2"/>
  <c r="AD4797" i="2"/>
  <c r="AD5054" i="2"/>
  <c r="AD5358" i="2"/>
  <c r="AD515" i="2"/>
  <c r="AD517" i="2"/>
  <c r="AD781" i="2"/>
  <c r="AD785" i="2"/>
  <c r="AD977" i="2"/>
  <c r="AD978" i="2"/>
  <c r="AF978" i="2" s="1"/>
  <c r="AG978" i="2" s="1"/>
  <c r="AD1645" i="2"/>
  <c r="AF1645" i="2" s="1"/>
  <c r="AG1645" i="2" s="1"/>
  <c r="AD1651" i="2"/>
  <c r="AF1651" i="2" s="1"/>
  <c r="AG1651" i="2" s="1"/>
  <c r="AD1654" i="2"/>
  <c r="AF1654" i="2" s="1"/>
  <c r="AD1664" i="2"/>
  <c r="AF1664" i="2" s="1"/>
  <c r="AD1665" i="2"/>
  <c r="AF1665" i="2" s="1"/>
  <c r="AD1686" i="2"/>
  <c r="AF1686" i="2" s="1"/>
  <c r="AD2341" i="2"/>
  <c r="AF2341" i="2" s="1"/>
  <c r="AD2342" i="2"/>
  <c r="AF2342" i="2" s="1"/>
  <c r="AD2343" i="2"/>
  <c r="AF2343" i="2" s="1"/>
  <c r="AD2344" i="2"/>
  <c r="AF2344" i="2" s="1"/>
  <c r="AD2345" i="2"/>
  <c r="AF2345" i="2" s="1"/>
  <c r="AD2346" i="2"/>
  <c r="AF2346" i="2" s="1"/>
  <c r="AD3006" i="2"/>
  <c r="AF3006" i="2" s="1"/>
  <c r="AD3009" i="2"/>
  <c r="AF3009" i="2" s="1"/>
  <c r="AD3182" i="2"/>
  <c r="AF3182" i="2" s="1"/>
  <c r="AD3276" i="2"/>
  <c r="AF3276" i="2" s="1"/>
  <c r="AD3284" i="2"/>
  <c r="AF3284" i="2" s="1"/>
  <c r="AD3925" i="2"/>
  <c r="AF3925" i="2" s="1"/>
  <c r="AD4367" i="2"/>
  <c r="AF4367" i="2" s="1"/>
  <c r="AD4368" i="2"/>
  <c r="AD4572" i="2"/>
  <c r="AD4597" i="2"/>
  <c r="AD4907" i="2"/>
  <c r="AD5195" i="2"/>
  <c r="AD5474" i="2"/>
  <c r="AD6015" i="2"/>
  <c r="AD6016" i="2"/>
  <c r="AD6017" i="2"/>
  <c r="AD6059" i="2"/>
  <c r="AF6059" i="2" s="1"/>
  <c r="AG6059" i="2" s="1"/>
  <c r="AD3183" i="2"/>
  <c r="AF3183" i="2" s="1"/>
  <c r="AG3183" i="2" s="1"/>
  <c r="AD3406" i="2"/>
  <c r="AF3406" i="2" s="1"/>
  <c r="AG3406" i="2" s="1"/>
  <c r="AD3447" i="2"/>
  <c r="AF3447" i="2" s="1"/>
  <c r="AG3447" i="2" s="1"/>
  <c r="AD3773" i="2"/>
  <c r="AF3773" i="2" s="1"/>
  <c r="AG3773" i="2" s="1"/>
  <c r="AD3817" i="2"/>
  <c r="AF3817" i="2" s="1"/>
  <c r="AG3817" i="2" s="1"/>
  <c r="AD137" i="2"/>
  <c r="AF137" i="2" s="1"/>
  <c r="AD243" i="2"/>
  <c r="AF243" i="2" s="1"/>
  <c r="AD618" i="2"/>
  <c r="AF618" i="2" s="1"/>
  <c r="AD679" i="2"/>
  <c r="AF679" i="2" s="1"/>
  <c r="AD1019" i="2"/>
  <c r="AF1019" i="2" s="1"/>
  <c r="AD1047" i="2"/>
  <c r="AF1047" i="2" s="1"/>
  <c r="AD1255" i="2"/>
  <c r="AF1255" i="2" s="1"/>
  <c r="AD1281" i="2"/>
  <c r="AF1281" i="2" s="1"/>
  <c r="AD1736" i="2"/>
  <c r="AF1736" i="2" s="1"/>
  <c r="AD1807" i="2"/>
  <c r="AF1807" i="2" s="1"/>
  <c r="AD1888" i="2"/>
  <c r="AF1888" i="2" s="1"/>
  <c r="AD1974" i="2"/>
  <c r="AF1974" i="2" s="1"/>
  <c r="AD2058" i="2"/>
  <c r="AF2058" i="2" s="1"/>
  <c r="AD2126" i="2"/>
  <c r="AF2126" i="2" s="1"/>
  <c r="AD2365" i="2"/>
  <c r="AF2365" i="2" s="1"/>
  <c r="AD2415" i="2"/>
  <c r="AF2415" i="2" s="1"/>
  <c r="AD2495" i="2"/>
  <c r="AF2495" i="2" s="1"/>
  <c r="AD138" i="2"/>
  <c r="AD244" i="2"/>
  <c r="AD1504" i="2"/>
  <c r="AD3071" i="2"/>
  <c r="AD4662" i="2"/>
  <c r="AD4798" i="2"/>
  <c r="AD5095" i="2"/>
  <c r="AD5359" i="2"/>
  <c r="AD5497" i="2"/>
  <c r="AD3202" i="2"/>
  <c r="AD4185" i="2"/>
  <c r="AD4217" i="2"/>
  <c r="AD4482" i="2"/>
  <c r="AD4522" i="2"/>
  <c r="AF4522" i="2" s="1"/>
  <c r="AG4522" i="2" s="1"/>
  <c r="AD2584" i="2"/>
  <c r="AF2584" i="2" s="1"/>
  <c r="AG2584" i="2" s="1"/>
  <c r="AD2585" i="2"/>
  <c r="AF2585" i="2" s="1"/>
  <c r="AD2675" i="2"/>
  <c r="AF2675" i="2" s="1"/>
  <c r="AD4947" i="2"/>
  <c r="AF4947" i="2" s="1"/>
  <c r="AD5262" i="2"/>
  <c r="AF5262" i="2" s="1"/>
  <c r="AD5665" i="2"/>
  <c r="AF5665" i="2" s="1"/>
  <c r="AD5793" i="2"/>
  <c r="AF5793" i="2" s="1"/>
  <c r="AD5918" i="2"/>
  <c r="AF5918" i="2" s="1"/>
  <c r="AD6035" i="2"/>
  <c r="AF6035" i="2" s="1"/>
  <c r="AD245" i="2"/>
  <c r="AF245" i="2" s="1"/>
  <c r="AD246" i="2"/>
  <c r="AF246" i="2" s="1"/>
  <c r="AD1534" i="2"/>
  <c r="AF1534" i="2" s="1"/>
  <c r="AD3072" i="2"/>
  <c r="AF3072" i="2" s="1"/>
  <c r="AD3338" i="2"/>
  <c r="AF3338" i="2" s="1"/>
  <c r="AD3365" i="2"/>
  <c r="AF3365" i="2" s="1"/>
  <c r="AD3554" i="2"/>
  <c r="AF3554" i="2" s="1"/>
  <c r="AD3733" i="2"/>
  <c r="AF3733" i="2" s="1"/>
  <c r="AD3734" i="2"/>
  <c r="AF3734" i="2" s="1"/>
  <c r="AD4663" i="2"/>
  <c r="AD4799" i="2"/>
  <c r="AD5125" i="2"/>
  <c r="AD5360" i="2"/>
  <c r="AD139" i="2"/>
  <c r="AD247" i="2"/>
  <c r="AD619" i="2"/>
  <c r="AF619" i="2" s="1"/>
  <c r="AG619" i="2" s="1"/>
  <c r="AD680" i="2"/>
  <c r="AD1020" i="2"/>
  <c r="AD1021" i="2"/>
  <c r="AD1235" i="2"/>
  <c r="AD1256" i="2"/>
  <c r="AD3620" i="2"/>
  <c r="AD4152" i="2"/>
  <c r="AD4164" i="2"/>
  <c r="AF4164" i="2" s="1"/>
  <c r="AG4164" i="2" s="1"/>
  <c r="AD4406" i="2"/>
  <c r="AF4406" i="2" s="1"/>
  <c r="AD4439" i="2"/>
  <c r="AF4439" i="2" s="1"/>
  <c r="AD4016" i="2"/>
  <c r="AF4016" i="2" s="1"/>
  <c r="AD4024" i="2"/>
  <c r="AF4024" i="2" s="1"/>
  <c r="AD4036" i="2"/>
  <c r="AF4036" i="2" s="1"/>
  <c r="AD4047" i="2"/>
  <c r="AF4047" i="2" s="1"/>
  <c r="AD4048" i="2"/>
  <c r="AF4048" i="2" s="1"/>
  <c r="AD4054" i="2"/>
  <c r="AF4054" i="2" s="1"/>
  <c r="AD4086" i="2"/>
  <c r="AF4086" i="2" s="1"/>
  <c r="AD4087" i="2"/>
  <c r="AF4087" i="2" s="1"/>
  <c r="AD4094" i="2"/>
  <c r="AF4094" i="2" s="1"/>
  <c r="AD4103" i="2"/>
  <c r="AF4103" i="2" s="1"/>
  <c r="AD4112" i="2"/>
  <c r="AF4112" i="2" s="1"/>
  <c r="AD4113" i="2"/>
  <c r="AF4113" i="2" s="1"/>
  <c r="AD4948" i="2"/>
  <c r="AF4948" i="2" s="1"/>
  <c r="AD5263" i="2"/>
  <c r="AF5263" i="2" s="1"/>
  <c r="AD5525" i="2"/>
  <c r="AF5525" i="2" s="1"/>
  <c r="AD5666" i="2"/>
  <c r="AD5794" i="2"/>
  <c r="AD5919" i="2"/>
  <c r="AD6060" i="2"/>
  <c r="AD3179" i="2"/>
  <c r="AD3366" i="2"/>
  <c r="AD3407" i="2"/>
  <c r="AF3407" i="2" s="1"/>
  <c r="AG3407" i="2" s="1"/>
  <c r="AD3774" i="2"/>
  <c r="AF3774" i="2" s="1"/>
  <c r="AG3774" i="2" s="1"/>
  <c r="AD3775" i="2"/>
  <c r="AD65" i="2"/>
  <c r="AD140" i="2"/>
  <c r="AD572" i="2"/>
  <c r="AD620" i="2"/>
  <c r="AD1003" i="2"/>
  <c r="AD1022" i="2"/>
  <c r="AF1022" i="2" s="1"/>
  <c r="AG1022" i="2" s="1"/>
  <c r="AD1236" i="2"/>
  <c r="AF1236" i="2" s="1"/>
  <c r="AD1257" i="2"/>
  <c r="AF1257" i="2" s="1"/>
  <c r="AD1687" i="2"/>
  <c r="AF1687" i="2" s="1"/>
  <c r="AD1737" i="2"/>
  <c r="AF1737" i="2" s="1"/>
  <c r="AD1808" i="2"/>
  <c r="AF1808" i="2" s="1"/>
  <c r="AD1889" i="2"/>
  <c r="AF1889" i="2" s="1"/>
  <c r="AD1975" i="2"/>
  <c r="AF1975" i="2" s="1"/>
  <c r="AD1976" i="2"/>
  <c r="AF1976" i="2" s="1"/>
  <c r="AD2350" i="2"/>
  <c r="AF2350" i="2" s="1"/>
  <c r="AD2366" i="2"/>
  <c r="AF2366" i="2" s="1"/>
  <c r="AD2416" i="2"/>
  <c r="AF2416" i="2" s="1"/>
  <c r="AD2496" i="2"/>
  <c r="AF2496" i="2" s="1"/>
  <c r="AD66" i="2"/>
  <c r="AF66" i="2" s="1"/>
  <c r="AD141" i="2"/>
  <c r="AF141" i="2" s="1"/>
  <c r="AD1477" i="2"/>
  <c r="AF1477" i="2" s="1"/>
  <c r="AD3073" i="2"/>
  <c r="AF3073" i="2" s="1"/>
  <c r="AD4634" i="2"/>
  <c r="AF4634" i="2" s="1"/>
  <c r="AD4800" i="2"/>
  <c r="AD5065" i="2"/>
  <c r="AD5361" i="2"/>
  <c r="AD5475" i="2"/>
  <c r="AD3184" i="2"/>
  <c r="AD4165" i="2"/>
  <c r="AD4186" i="2"/>
  <c r="AD4440" i="2"/>
  <c r="AD4483" i="2"/>
  <c r="AD4920" i="2"/>
  <c r="AF4920" i="2" s="1"/>
  <c r="AG4920" i="2" s="1"/>
  <c r="AD2497" i="2"/>
  <c r="AF2497" i="2" s="1"/>
  <c r="AG2497" i="2" s="1"/>
  <c r="AD2586" i="2"/>
  <c r="AD5264" i="2"/>
  <c r="AD5667" i="2"/>
  <c r="AF5667" i="2" s="1"/>
  <c r="AG5667" i="2" s="1"/>
  <c r="AD5795" i="2"/>
  <c r="AF5795" i="2" s="1"/>
  <c r="AG5795" i="2" s="1"/>
  <c r="AD5920" i="2"/>
  <c r="AF5920" i="2" s="1"/>
  <c r="AD6024" i="2"/>
  <c r="AF6024" i="2" s="1"/>
  <c r="AD469" i="2"/>
  <c r="AF469" i="2" s="1"/>
  <c r="AD476" i="2"/>
  <c r="AF476" i="2" s="1"/>
  <c r="AD1478" i="2"/>
  <c r="AF1478" i="2" s="1"/>
  <c r="AD3074" i="2"/>
  <c r="AF3074" i="2" s="1"/>
  <c r="AD3408" i="2"/>
  <c r="AF3408" i="2" s="1"/>
  <c r="AD3448" i="2"/>
  <c r="AF3448" i="2" s="1"/>
  <c r="AD3587" i="2"/>
  <c r="AF3587" i="2" s="1"/>
  <c r="AD3705" i="2"/>
  <c r="AF3705" i="2" s="1"/>
  <c r="AD3735" i="2"/>
  <c r="AF3735" i="2" s="1"/>
  <c r="AD4635" i="2"/>
  <c r="AF4635" i="2" s="1"/>
  <c r="AD4801" i="2"/>
  <c r="AF4801" i="2" s="1"/>
  <c r="AD5066" i="2"/>
  <c r="AF5066" i="2" s="1"/>
  <c r="AD5362" i="2"/>
  <c r="AF5362" i="2" s="1"/>
  <c r="AD36" i="2"/>
  <c r="AF36" i="2" s="1"/>
  <c r="AD67" i="2"/>
  <c r="AF67" i="2" s="1"/>
  <c r="AD550" i="2"/>
  <c r="AD573" i="2"/>
  <c r="AD861" i="2"/>
  <c r="AD876" i="2"/>
  <c r="AD1092" i="2"/>
  <c r="AD1116" i="2"/>
  <c r="AD1339" i="2"/>
  <c r="AF1339" i="2" s="1"/>
  <c r="AG1339" i="2" s="1"/>
  <c r="AD1359" i="2"/>
  <c r="AF1359" i="2" s="1"/>
  <c r="AG1359" i="2" s="1"/>
  <c r="AD1666" i="2"/>
  <c r="AF1666" i="2" s="1"/>
  <c r="AG1666" i="2" s="1"/>
  <c r="AD1688" i="2"/>
  <c r="AF1688" i="2" s="1"/>
  <c r="AG1688" i="2" s="1"/>
  <c r="AD1738" i="2"/>
  <c r="AF1738" i="2" s="1"/>
  <c r="AG1738" i="2" s="1"/>
  <c r="AD1809" i="2"/>
  <c r="AF1809" i="2" s="1"/>
  <c r="AG1809" i="2" s="1"/>
  <c r="AD1890" i="2"/>
  <c r="AF1890" i="2" s="1"/>
  <c r="AG1890" i="2" s="1"/>
  <c r="AD1977" i="2"/>
  <c r="AD2367" i="2"/>
  <c r="AD2417" i="2"/>
  <c r="AF2417" i="2" s="1"/>
  <c r="AD2498" i="2"/>
  <c r="AF2498" i="2" s="1"/>
  <c r="AD2587" i="2"/>
  <c r="AF2587" i="2" s="1"/>
  <c r="AD2588" i="2"/>
  <c r="AF2588" i="2" s="1"/>
  <c r="AD2676" i="2"/>
  <c r="AF2676" i="2" s="1"/>
  <c r="AD3665" i="2"/>
  <c r="AF3665" i="2" s="1"/>
  <c r="AD3912" i="2"/>
  <c r="AF3912" i="2" s="1"/>
  <c r="AD4153" i="2"/>
  <c r="AF4153" i="2" s="1"/>
  <c r="AD4166" i="2"/>
  <c r="AF4166" i="2" s="1"/>
  <c r="AD4407" i="2"/>
  <c r="AF4407" i="2" s="1"/>
  <c r="AD4441" i="2"/>
  <c r="AF4441" i="2" s="1"/>
  <c r="AD4949" i="2"/>
  <c r="AF4949" i="2" s="1"/>
  <c r="AD5211" i="2"/>
  <c r="AF5211" i="2" s="1"/>
  <c r="AD5498" i="2"/>
  <c r="AF5498" i="2" s="1"/>
  <c r="AD5668" i="2"/>
  <c r="AF5668" i="2" s="1"/>
  <c r="AD5796" i="2"/>
  <c r="AF5796" i="2" s="1"/>
  <c r="AD5921" i="2"/>
  <c r="AF5921" i="2" s="1"/>
  <c r="AD6087" i="2"/>
  <c r="AD142" i="2"/>
  <c r="AD248" i="2"/>
  <c r="AD1505" i="2"/>
  <c r="AD3075" i="2"/>
  <c r="AD3555" i="2"/>
  <c r="AD4664" i="2"/>
  <c r="AD4802" i="2"/>
  <c r="AD5096" i="2"/>
  <c r="AD5363" i="2"/>
  <c r="AD1739" i="2"/>
  <c r="AD1810" i="2"/>
  <c r="AD1811" i="2"/>
  <c r="AD143" i="2"/>
  <c r="AF143" i="2" s="1"/>
  <c r="AG143" i="2" s="1"/>
  <c r="AD249" i="2"/>
  <c r="AF249" i="2" s="1"/>
  <c r="AG249" i="2" s="1"/>
  <c r="AD621" i="2"/>
  <c r="AF621" i="2" s="1"/>
  <c r="AD681" i="2"/>
  <c r="AF681" i="2" s="1"/>
  <c r="AD824" i="2"/>
  <c r="AF824" i="2" s="1"/>
  <c r="AD836" i="2"/>
  <c r="AF836" i="2" s="1"/>
  <c r="AD1023" i="2"/>
  <c r="AF1023" i="2" s="1"/>
  <c r="AD1048" i="2"/>
  <c r="AF1048" i="2" s="1"/>
  <c r="AD1258" i="2"/>
  <c r="AF1258" i="2" s="1"/>
  <c r="AD1259" i="2"/>
  <c r="AF1259" i="2" s="1"/>
  <c r="AD3367" i="2"/>
  <c r="AF3367" i="2" s="1"/>
  <c r="AD3409" i="2"/>
  <c r="AF3409" i="2" s="1"/>
  <c r="AD3776" i="2"/>
  <c r="AF3776" i="2" s="1"/>
  <c r="AD3818" i="2"/>
  <c r="AF3818" i="2" s="1"/>
  <c r="AD1891" i="2"/>
  <c r="AF1891" i="2" s="1"/>
  <c r="AD1978" i="2"/>
  <c r="AF1978" i="2" s="1"/>
  <c r="AD2059" i="2"/>
  <c r="AF2059" i="2" s="1"/>
  <c r="AD2418" i="2"/>
  <c r="AF2418" i="2" s="1"/>
  <c r="AD2499" i="2"/>
  <c r="AF2499" i="2" s="1"/>
  <c r="AD2500" i="2"/>
  <c r="AD2589" i="2"/>
  <c r="AD2677" i="2"/>
  <c r="AD2755" i="2"/>
  <c r="AD3556" i="2"/>
  <c r="AD3954" i="2"/>
  <c r="AD4187" i="2"/>
  <c r="AD4188" i="2"/>
  <c r="AD4484" i="2"/>
  <c r="AD4485" i="2"/>
  <c r="AD4921" i="2"/>
  <c r="AF4921" i="2" s="1"/>
  <c r="AG4921" i="2" s="1"/>
  <c r="AD5201" i="2"/>
  <c r="AF5201" i="2" s="1"/>
  <c r="AG5201" i="2" s="1"/>
  <c r="AD5499" i="2"/>
  <c r="AF5499" i="2" s="1"/>
  <c r="AG5499" i="2" s="1"/>
  <c r="AD5669" i="2"/>
  <c r="AF5669" i="2" s="1"/>
  <c r="AG5669" i="2" s="1"/>
  <c r="AD5797" i="2"/>
  <c r="AF5797" i="2" s="1"/>
  <c r="AG5797" i="2" s="1"/>
  <c r="AD5922" i="2"/>
  <c r="AF5922" i="2" s="1"/>
  <c r="AD6061" i="2"/>
  <c r="AF6061" i="2" s="1"/>
  <c r="AD68" i="2"/>
  <c r="AF68" i="2" s="1"/>
  <c r="AD144" i="2"/>
  <c r="AF144" i="2" s="1"/>
  <c r="AD1479" i="2"/>
  <c r="AF1479" i="2" s="1"/>
  <c r="AD3076" i="2"/>
  <c r="AF3076" i="2" s="1"/>
  <c r="AD3538" i="2"/>
  <c r="AF3538" i="2" s="1"/>
  <c r="AD4636" i="2"/>
  <c r="AF4636" i="2" s="1"/>
  <c r="AD4803" i="2"/>
  <c r="AF4803" i="2" s="1"/>
  <c r="AD5067" i="2"/>
  <c r="AF5067" i="2" s="1"/>
  <c r="AD5364" i="2"/>
  <c r="AF5364" i="2" s="1"/>
  <c r="AD1689" i="2"/>
  <c r="AF1689" i="2" s="1"/>
  <c r="AD1740" i="2"/>
  <c r="AF1740" i="2" s="1"/>
  <c r="AD1741" i="2"/>
  <c r="AF1741" i="2" s="1"/>
  <c r="AD1812" i="2"/>
  <c r="AF1812" i="2" s="1"/>
  <c r="AD69" i="2"/>
  <c r="AF69" i="2" s="1"/>
  <c r="AD70" i="2"/>
  <c r="AF70" i="2" s="1"/>
  <c r="AD574" i="2"/>
  <c r="AD622" i="2"/>
  <c r="AD807" i="2"/>
  <c r="AD825" i="2"/>
  <c r="AD1004" i="2"/>
  <c r="AD1024" i="2"/>
  <c r="AD1237" i="2"/>
  <c r="AD1260" i="2"/>
  <c r="AD3339" i="2"/>
  <c r="AD3368" i="2"/>
  <c r="AD3736" i="2"/>
  <c r="AD3777" i="2"/>
  <c r="AD1892" i="2"/>
  <c r="AD1979" i="2"/>
  <c r="AF1979" i="2" s="1"/>
  <c r="AG1979" i="2" s="1"/>
  <c r="AD2368" i="2"/>
  <c r="AF2368" i="2" s="1"/>
  <c r="AG2368" i="2" s="1"/>
  <c r="AD2419" i="2"/>
  <c r="AF2419" i="2" s="1"/>
  <c r="AD2501" i="2"/>
  <c r="AF2501" i="2" s="1"/>
  <c r="AD2502" i="2"/>
  <c r="AF2502" i="2" s="1"/>
  <c r="AD2590" i="2"/>
  <c r="AF2590" i="2" s="1"/>
  <c r="AD2678" i="2"/>
  <c r="AF2678" i="2" s="1"/>
  <c r="AD3557" i="2"/>
  <c r="AF3557" i="2" s="1"/>
  <c r="AD4908" i="2"/>
  <c r="AF4908" i="2" s="1"/>
  <c r="AD3926" i="2"/>
  <c r="AF3926" i="2" s="1"/>
  <c r="AD4167" i="2"/>
  <c r="AF4167" i="2" s="1"/>
  <c r="AD4168" i="2"/>
  <c r="AF4168" i="2" s="1"/>
  <c r="AD4442" i="2"/>
  <c r="AF4442" i="2" s="1"/>
  <c r="AD4486" i="2"/>
  <c r="AF4486" i="2" s="1"/>
  <c r="AD5196" i="2"/>
  <c r="AF5196" i="2" s="1"/>
  <c r="AD5476" i="2"/>
  <c r="AF5476" i="2" s="1"/>
  <c r="AD5670" i="2"/>
  <c r="AF5670" i="2" s="1"/>
  <c r="AD5798" i="2"/>
  <c r="AF5798" i="2" s="1"/>
  <c r="AD5923" i="2"/>
  <c r="AF5923" i="2" s="1"/>
  <c r="AD6036" i="2"/>
  <c r="AD3239" i="2"/>
  <c r="AD1083" i="2"/>
  <c r="AD1084" i="2"/>
  <c r="AD1317" i="2"/>
  <c r="AD1318" i="2"/>
  <c r="AD380" i="2"/>
  <c r="AD381" i="2"/>
  <c r="AD1584" i="2"/>
  <c r="AD3077" i="2"/>
  <c r="AD4720" i="2"/>
  <c r="AD4804" i="2"/>
  <c r="AD5150" i="2"/>
  <c r="AD5365" i="2"/>
  <c r="AF5365" i="2" s="1"/>
  <c r="AG5365" i="2" s="1"/>
  <c r="AD5568" i="2"/>
  <c r="AF5568" i="2" s="1"/>
  <c r="AG5568" i="2" s="1"/>
  <c r="AD3251" i="2"/>
  <c r="AF3251" i="2" s="1"/>
  <c r="AD4244" i="2"/>
  <c r="AF4244" i="2" s="1"/>
  <c r="AD4269" i="2"/>
  <c r="AF4269" i="2" s="1"/>
  <c r="AD4553" i="2"/>
  <c r="AF4553" i="2" s="1"/>
  <c r="AD4573" i="2"/>
  <c r="AF4573" i="2" s="1"/>
  <c r="AD4995" i="2"/>
  <c r="AF4995" i="2" s="1"/>
  <c r="AD5298" i="2"/>
  <c r="AF5298" i="2" s="1"/>
  <c r="AD5671" i="2"/>
  <c r="AF5671" i="2" s="1"/>
  <c r="AD5799" i="2"/>
  <c r="AF5799" i="2" s="1"/>
  <c r="AD5924" i="2"/>
  <c r="AF5924" i="2" s="1"/>
  <c r="AD6106" i="2"/>
  <c r="AF6106" i="2" s="1"/>
  <c r="AD333" i="2"/>
  <c r="AF333" i="2" s="1"/>
  <c r="AD382" i="2"/>
  <c r="AF382" i="2" s="1"/>
  <c r="AD1567" i="2"/>
  <c r="AF1567" i="2" s="1"/>
  <c r="AD3078" i="2"/>
  <c r="AF3078" i="2" s="1"/>
  <c r="AD4734" i="2"/>
  <c r="AF4734" i="2" s="1"/>
  <c r="AD4805" i="2"/>
  <c r="AF4805" i="2" s="1"/>
  <c r="AD334" i="2"/>
  <c r="AD335" i="2"/>
  <c r="AD717" i="2"/>
  <c r="AD718" i="2"/>
  <c r="AD1192" i="2"/>
  <c r="AD1206" i="2"/>
  <c r="AD1417" i="2"/>
  <c r="AF1417" i="2" s="1"/>
  <c r="AG1417" i="2" s="1"/>
  <c r="AD1433" i="2"/>
  <c r="AF1433" i="2" s="1"/>
  <c r="AG1433" i="2" s="1"/>
  <c r="AD1893" i="2"/>
  <c r="AD1980" i="2"/>
  <c r="AD2060" i="2"/>
  <c r="AD2127" i="2"/>
  <c r="AD2173" i="2"/>
  <c r="AD2174" i="2"/>
  <c r="AF2174" i="2" s="1"/>
  <c r="AG2174" i="2" s="1"/>
  <c r="AD3635" i="2"/>
  <c r="AF3635" i="2" s="1"/>
  <c r="AG3635" i="2" s="1"/>
  <c r="AD5299" i="2"/>
  <c r="AF5299" i="2" s="1"/>
  <c r="AD6125" i="2"/>
  <c r="AF6125" i="2" s="1"/>
  <c r="AD2591" i="2"/>
  <c r="AF2591" i="2" s="1"/>
  <c r="AD2679" i="2"/>
  <c r="AF2679" i="2" s="1"/>
  <c r="AD2680" i="2"/>
  <c r="AF2680" i="2" s="1"/>
  <c r="AD2756" i="2"/>
  <c r="AF2756" i="2" s="1"/>
  <c r="AD2811" i="2"/>
  <c r="AF2811" i="2" s="1"/>
  <c r="AD2846" i="2"/>
  <c r="AF2846" i="2" s="1"/>
  <c r="AD3636" i="2"/>
  <c r="AF3636" i="2" s="1"/>
  <c r="AD4996" i="2"/>
  <c r="AF4996" i="2" s="1"/>
  <c r="AD5151" i="2"/>
  <c r="AF5151" i="2" s="1"/>
  <c r="AD5366" i="2"/>
  <c r="AF5366" i="2" s="1"/>
  <c r="AD5569" i="2"/>
  <c r="AF5569" i="2" s="1"/>
  <c r="AD5672" i="2"/>
  <c r="AF5672" i="2" s="1"/>
  <c r="AD5800" i="2"/>
  <c r="AF5800" i="2" s="1"/>
  <c r="AD5925" i="2"/>
  <c r="AF5925" i="2" s="1"/>
  <c r="AD71" i="2"/>
  <c r="AF71" i="2" s="1"/>
  <c r="AD145" i="2"/>
  <c r="AD1480" i="2"/>
  <c r="AD3079" i="2"/>
  <c r="AD3320" i="2"/>
  <c r="AD3340" i="2"/>
  <c r="AD3690" i="2"/>
  <c r="AD3706" i="2"/>
  <c r="AD4637" i="2"/>
  <c r="AD4806" i="2"/>
  <c r="AD5068" i="2"/>
  <c r="AD5367" i="2"/>
  <c r="AF5367" i="2" s="1"/>
  <c r="AG5367" i="2" s="1"/>
  <c r="AD37" i="2"/>
  <c r="AF37" i="2" s="1"/>
  <c r="AG37" i="2" s="1"/>
  <c r="AD72" i="2"/>
  <c r="AD551" i="2"/>
  <c r="AD575" i="2"/>
  <c r="AD862" i="2"/>
  <c r="AF862" i="2" s="1"/>
  <c r="AD877" i="2"/>
  <c r="AF877" i="2" s="1"/>
  <c r="AD1093" i="2"/>
  <c r="AF1093" i="2" s="1"/>
  <c r="AG1093" i="2" s="1"/>
  <c r="AD1117" i="2"/>
  <c r="AD1340" i="2"/>
  <c r="AF1340" i="2" s="1"/>
  <c r="AD1341" i="2"/>
  <c r="AF1341" i="2" s="1"/>
  <c r="AD1690" i="2"/>
  <c r="AF1690" i="2" s="1"/>
  <c r="AD1691" i="2"/>
  <c r="AF1691" i="2" s="1"/>
  <c r="AD1742" i="2"/>
  <c r="AF1742" i="2" s="1"/>
  <c r="AD1813" i="2"/>
  <c r="AF1813" i="2" s="1"/>
  <c r="AD1894" i="2"/>
  <c r="AF1894" i="2" s="1"/>
  <c r="AD1981" i="2"/>
  <c r="AF1981" i="2" s="1"/>
  <c r="AD2351" i="2"/>
  <c r="AF2351" i="2" s="1"/>
  <c r="AD2369" i="2"/>
  <c r="AF2369" i="2" s="1"/>
  <c r="AD2420" i="2"/>
  <c r="AF2420" i="2" s="1"/>
  <c r="AD2421" i="2"/>
  <c r="AF2421" i="2" s="1"/>
  <c r="AD3539" i="2"/>
  <c r="AF3539" i="2" s="1"/>
  <c r="AD5255" i="2"/>
  <c r="AD6037" i="2"/>
  <c r="AD3913" i="2"/>
  <c r="AD4245" i="2"/>
  <c r="AD4270" i="2"/>
  <c r="AD4384" i="2"/>
  <c r="AD4385" i="2"/>
  <c r="AF4385" i="2" s="1"/>
  <c r="AG4385" i="2" s="1"/>
  <c r="AD2503" i="2"/>
  <c r="AF2503" i="2" s="1"/>
  <c r="AG2503" i="2" s="1"/>
  <c r="AD2592" i="2"/>
  <c r="AF2592" i="2" s="1"/>
  <c r="AG2592" i="2" s="1"/>
  <c r="AD3558" i="2"/>
  <c r="AF3558" i="2" s="1"/>
  <c r="AG3558" i="2" s="1"/>
  <c r="AD4922" i="2"/>
  <c r="AF4922" i="2" s="1"/>
  <c r="AG4922" i="2" s="1"/>
  <c r="AD5477" i="2"/>
  <c r="AD5673" i="2"/>
  <c r="AD5801" i="2"/>
  <c r="AF5801" i="2" s="1"/>
  <c r="AG5801" i="2" s="1"/>
  <c r="AD5926" i="2"/>
  <c r="AF5926" i="2" s="1"/>
  <c r="AG5926" i="2" s="1"/>
  <c r="AD470" i="2"/>
  <c r="AF470" i="2" s="1"/>
  <c r="AD477" i="2"/>
  <c r="AF477" i="2" s="1"/>
  <c r="AD1481" i="2"/>
  <c r="AF1481" i="2" s="1"/>
  <c r="AD3080" i="2"/>
  <c r="AF3080" i="2" s="1"/>
  <c r="AD3369" i="2"/>
  <c r="AF3369" i="2" s="1"/>
  <c r="AD3410" i="2"/>
  <c r="AF3410" i="2" s="1"/>
  <c r="AD3588" i="2"/>
  <c r="AF3588" i="2" s="1"/>
  <c r="AD3707" i="2"/>
  <c r="AF3707" i="2" s="1"/>
  <c r="AD3737" i="2"/>
  <c r="AF3737" i="2" s="1"/>
  <c r="AD4638" i="2"/>
  <c r="AF4638" i="2" s="1"/>
  <c r="AD4807" i="2"/>
  <c r="AF4807" i="2" s="1"/>
  <c r="AG4807" i="2" s="1"/>
  <c r="AD5069" i="2"/>
  <c r="AF5069" i="2" s="1"/>
  <c r="AD5368" i="2"/>
  <c r="AF5368" i="2" s="1"/>
  <c r="AD38" i="2"/>
  <c r="AF38" i="2" s="1"/>
  <c r="AD39" i="2"/>
  <c r="AF39" i="2" s="1"/>
  <c r="AD552" i="2"/>
  <c r="AF552" i="2" s="1"/>
  <c r="AD553" i="2"/>
  <c r="AF553" i="2" s="1"/>
  <c r="AD863" i="2"/>
  <c r="AD878" i="2"/>
  <c r="AD1094" i="2"/>
  <c r="AD1118" i="2"/>
  <c r="AD1342" i="2"/>
  <c r="AD1360" i="2"/>
  <c r="AD1667" i="2"/>
  <c r="AD1692" i="2"/>
  <c r="AD1743" i="2"/>
  <c r="AD1744" i="2"/>
  <c r="AD1814" i="2"/>
  <c r="AD1895" i="2"/>
  <c r="AD2370" i="2"/>
  <c r="AD2422" i="2"/>
  <c r="AF2422" i="2" s="1"/>
  <c r="AG2422" i="2" s="1"/>
  <c r="AD2504" i="2"/>
  <c r="AF2504" i="2" s="1"/>
  <c r="AG2504" i="2" s="1"/>
  <c r="AD2505" i="2"/>
  <c r="AF2505" i="2" s="1"/>
  <c r="AD2593" i="2"/>
  <c r="AF2593" i="2" s="1"/>
  <c r="AD2681" i="2"/>
  <c r="AF2681" i="2" s="1"/>
  <c r="AD3666" i="2"/>
  <c r="AF3666" i="2" s="1"/>
  <c r="AD3914" i="2"/>
  <c r="AF3914" i="2" s="1"/>
  <c r="AD4154" i="2"/>
  <c r="AF4154" i="2" s="1"/>
  <c r="AD4169" i="2"/>
  <c r="AF4169" i="2" s="1"/>
  <c r="AD4408" i="2"/>
  <c r="AF4408" i="2" s="1"/>
  <c r="AD4443" i="2"/>
  <c r="AF4443" i="2" s="1"/>
  <c r="AD4950" i="2"/>
  <c r="AF4950" i="2" s="1"/>
  <c r="AD5212" i="2"/>
  <c r="AF5212" i="2" s="1"/>
  <c r="AD5478" i="2"/>
  <c r="AF5478" i="2" s="1"/>
  <c r="AD5674" i="2"/>
  <c r="AF5674" i="2" s="1"/>
  <c r="AD5802" i="2"/>
  <c r="AF5802" i="2" s="1"/>
  <c r="AD5927" i="2"/>
  <c r="AF5927" i="2" s="1"/>
  <c r="AD6088" i="2"/>
  <c r="AF6088" i="2" s="1"/>
  <c r="AD146" i="2"/>
  <c r="AF146" i="2" s="1"/>
  <c r="AD250" i="2"/>
  <c r="AD1506" i="2"/>
  <c r="AD3081" i="2"/>
  <c r="AD3341" i="2"/>
  <c r="AD3370" i="2"/>
  <c r="AD3708" i="2"/>
  <c r="AD3738" i="2"/>
  <c r="AD4665" i="2"/>
  <c r="AF4665" i="2" s="1"/>
  <c r="AG4665" i="2" s="1"/>
  <c r="AD4808" i="2"/>
  <c r="AF4808" i="2" s="1"/>
  <c r="AG4808" i="2" s="1"/>
  <c r="AD5097" i="2"/>
  <c r="AF5097" i="2" s="1"/>
  <c r="AG5097" i="2" s="1"/>
  <c r="AD5369" i="2"/>
  <c r="AF5369" i="2" s="1"/>
  <c r="AG5369" i="2" s="1"/>
  <c r="AD73" i="2"/>
  <c r="AF73" i="2" s="1"/>
  <c r="AG73" i="2" s="1"/>
  <c r="AD147" i="2"/>
  <c r="AF147" i="2" s="1"/>
  <c r="AG147" i="2" s="1"/>
  <c r="AD576" i="2"/>
  <c r="AF576" i="2" s="1"/>
  <c r="AG576" i="2" s="1"/>
  <c r="AD623" i="2"/>
  <c r="AF623" i="2" s="1"/>
  <c r="AG623" i="2" s="1"/>
  <c r="AD879" i="2"/>
  <c r="AF879" i="2" s="1"/>
  <c r="AD901" i="2"/>
  <c r="AF901" i="2" s="1"/>
  <c r="AD1140" i="2"/>
  <c r="AF1140" i="2" s="1"/>
  <c r="AG1140" i="2" s="1"/>
  <c r="AD1141" i="2"/>
  <c r="AF1141" i="2" s="1"/>
  <c r="AD1361" i="2"/>
  <c r="AF1361" i="2" s="1"/>
  <c r="AD1386" i="2"/>
  <c r="AF1386" i="2" s="1"/>
  <c r="AD1745" i="2"/>
  <c r="AF1745" i="2" s="1"/>
  <c r="AD1746" i="2"/>
  <c r="AF1746" i="2" s="1"/>
  <c r="AD1815" i="2"/>
  <c r="AF1815" i="2" s="1"/>
  <c r="AD1896" i="2"/>
  <c r="AF1896" i="2" s="1"/>
  <c r="AD1982" i="2"/>
  <c r="AF1982" i="2" s="1"/>
  <c r="AD1983" i="2"/>
  <c r="AF1983" i="2" s="1"/>
  <c r="AD2371" i="2"/>
  <c r="AF2371" i="2" s="1"/>
  <c r="AD2423" i="2"/>
  <c r="AF2423" i="2" s="1"/>
  <c r="AD2506" i="2"/>
  <c r="AF2506" i="2" s="1"/>
  <c r="AD3559" i="2"/>
  <c r="AF3559" i="2" s="1"/>
  <c r="AD5278" i="2"/>
  <c r="AF5278" i="2" s="1"/>
  <c r="AD6062" i="2"/>
  <c r="AD3927" i="2"/>
  <c r="AD4271" i="2"/>
  <c r="AD4304" i="2"/>
  <c r="AD4409" i="2"/>
  <c r="AD4444" i="2"/>
  <c r="AD2594" i="2"/>
  <c r="AD2595" i="2"/>
  <c r="AD2682" i="2"/>
  <c r="AD3589" i="2"/>
  <c r="AD4951" i="2"/>
  <c r="AD5500" i="2"/>
  <c r="AD5675" i="2"/>
  <c r="AD5803" i="2"/>
  <c r="AF5803" i="2" s="1"/>
  <c r="AG5803" i="2" s="1"/>
  <c r="AD5928" i="2"/>
  <c r="AF5928" i="2" s="1"/>
  <c r="AG5928" i="2" s="1"/>
  <c r="AD74" i="2"/>
  <c r="AF74" i="2" s="1"/>
  <c r="AD75" i="2"/>
  <c r="AF75" i="2" s="1"/>
  <c r="AD1465" i="2"/>
  <c r="AF1465" i="2" s="1"/>
  <c r="AD3082" i="2"/>
  <c r="AD3321" i="2"/>
  <c r="AF3321" i="2" s="1"/>
  <c r="AD3342" i="2"/>
  <c r="AF3342" i="2" s="1"/>
  <c r="AD3691" i="2"/>
  <c r="AF3691" i="2" s="1"/>
  <c r="AD3709" i="2"/>
  <c r="AF3709" i="2" s="1"/>
  <c r="AD4639" i="2"/>
  <c r="AF4639" i="2" s="1"/>
  <c r="AD4809" i="2"/>
  <c r="AF4809" i="2" s="1"/>
  <c r="AD5070" i="2"/>
  <c r="AF5070" i="2" s="1"/>
  <c r="AD5370" i="2"/>
  <c r="AF5370" i="2" s="1"/>
  <c r="AD40" i="2"/>
  <c r="AF40" i="2" s="1"/>
  <c r="AD76" i="2"/>
  <c r="AF76" i="2" s="1"/>
  <c r="AD554" i="2"/>
  <c r="AF554" i="2" s="1"/>
  <c r="AD577" i="2"/>
  <c r="AF577" i="2" s="1"/>
  <c r="AD850" i="2"/>
  <c r="AF850" i="2" s="1"/>
  <c r="AD864" i="2"/>
  <c r="AD1095" i="2"/>
  <c r="AD1119" i="2"/>
  <c r="AD1343" i="2"/>
  <c r="AD1362" i="2"/>
  <c r="AD1668" i="2"/>
  <c r="AD1693" i="2"/>
  <c r="AD1747" i="2"/>
  <c r="AD1816" i="2"/>
  <c r="AD1897" i="2"/>
  <c r="AD1984" i="2"/>
  <c r="AD2352" i="2"/>
  <c r="AF2352" i="2" s="1"/>
  <c r="AG2352" i="2" s="1"/>
  <c r="AD2372" i="2"/>
  <c r="AF2372" i="2" s="1"/>
  <c r="AG2372" i="2" s="1"/>
  <c r="AD2424" i="2"/>
  <c r="AF2424" i="2" s="1"/>
  <c r="AG2424" i="2" s="1"/>
  <c r="AD2425" i="2"/>
  <c r="AF2425" i="2" s="1"/>
  <c r="AG2425" i="2" s="1"/>
  <c r="AD3540" i="2"/>
  <c r="AF3540" i="2" s="1"/>
  <c r="AD5256" i="2"/>
  <c r="AF5256" i="2" s="1"/>
  <c r="AD6038" i="2"/>
  <c r="AF6038" i="2" s="1"/>
  <c r="AD3915" i="2"/>
  <c r="AF3915" i="2" s="1"/>
  <c r="AD4246" i="2"/>
  <c r="AF4246" i="2" s="1"/>
  <c r="AD4247" i="2"/>
  <c r="AF4247" i="2" s="1"/>
  <c r="AD4386" i="2"/>
  <c r="AF4386" i="2" s="1"/>
  <c r="AD4387" i="2"/>
  <c r="AF4387" i="2" s="1"/>
  <c r="AD2507" i="2"/>
  <c r="AF2507" i="2" s="1"/>
  <c r="AD2596" i="2"/>
  <c r="AF2596" i="2" s="1"/>
  <c r="AD3541" i="2"/>
  <c r="AF3541" i="2" s="1"/>
  <c r="AD4923" i="2"/>
  <c r="AF4923" i="2" s="1"/>
  <c r="AD5479" i="2"/>
  <c r="AF5479" i="2" s="1"/>
  <c r="AD5676" i="2"/>
  <c r="AF5676" i="2" s="1"/>
  <c r="AD5804" i="2"/>
  <c r="AF5804" i="2" s="1"/>
  <c r="AD5929" i="2"/>
  <c r="AF5929" i="2" s="1"/>
  <c r="AD148" i="2"/>
  <c r="AF148" i="2" s="1"/>
  <c r="AD251" i="2"/>
  <c r="AD1535" i="2"/>
  <c r="AD3083" i="2"/>
  <c r="AD3560" i="2"/>
  <c r="AD4666" i="2"/>
  <c r="AD4810" i="2"/>
  <c r="AD5126" i="2"/>
  <c r="AD5371" i="2"/>
  <c r="AD149" i="2"/>
  <c r="AD252" i="2"/>
  <c r="AD624" i="2"/>
  <c r="AD682" i="2"/>
  <c r="AD1005" i="2"/>
  <c r="AD1025" i="2"/>
  <c r="AF1025" i="2" s="1"/>
  <c r="AG1025" i="2" s="1"/>
  <c r="AD1238" i="2"/>
  <c r="AF1238" i="2" s="1"/>
  <c r="AG1238" i="2" s="1"/>
  <c r="AD1239" i="2"/>
  <c r="AF1239" i="2" s="1"/>
  <c r="AD3590" i="2"/>
  <c r="AF3590" i="2" s="1"/>
  <c r="AD4017" i="2"/>
  <c r="AF4017" i="2" s="1"/>
  <c r="AD4025" i="2"/>
  <c r="AF4025" i="2" s="1"/>
  <c r="AD4037" i="2"/>
  <c r="AF4037" i="2" s="1"/>
  <c r="AD4038" i="2"/>
  <c r="AF4038" i="2" s="1"/>
  <c r="AD4049" i="2"/>
  <c r="AF4049" i="2" s="1"/>
  <c r="AD4055" i="2"/>
  <c r="AF4055" i="2" s="1"/>
  <c r="AD4079" i="2"/>
  <c r="AF4079" i="2" s="1"/>
  <c r="AD4088" i="2"/>
  <c r="AF4088" i="2" s="1"/>
  <c r="AD4095" i="2"/>
  <c r="AF4095" i="2" s="1"/>
  <c r="AD4104" i="2"/>
  <c r="AF4104" i="2" s="1"/>
  <c r="AD4105" i="2"/>
  <c r="AF4105" i="2" s="1"/>
  <c r="AD4114" i="2"/>
  <c r="AF4114" i="2" s="1"/>
  <c r="AD4952" i="2"/>
  <c r="AF4952" i="2" s="1"/>
  <c r="AD5265" i="2"/>
  <c r="AF5265" i="2" s="1"/>
  <c r="AD5526" i="2"/>
  <c r="AF5526" i="2" s="1"/>
  <c r="AD5677" i="2"/>
  <c r="AD5805" i="2"/>
  <c r="AD5930" i="2"/>
  <c r="AD6063" i="2"/>
  <c r="AD3185" i="2"/>
  <c r="AD3411" i="2"/>
  <c r="AD3412" i="2"/>
  <c r="AD3778" i="2"/>
  <c r="AF3778" i="2" s="1"/>
  <c r="AG3778" i="2" s="1"/>
  <c r="AD3819" i="2"/>
  <c r="AD150" i="2"/>
  <c r="AD253" i="2"/>
  <c r="AD625" i="2"/>
  <c r="AD683" i="2"/>
  <c r="AD802" i="2"/>
  <c r="AD808" i="2"/>
  <c r="AF808" i="2" s="1"/>
  <c r="AG808" i="2" s="1"/>
  <c r="AD1026" i="2"/>
  <c r="AF1026" i="2" s="1"/>
  <c r="AD1049" i="2"/>
  <c r="AF1049" i="2" s="1"/>
  <c r="AD1261" i="2"/>
  <c r="AF1261" i="2" s="1"/>
  <c r="AD1282" i="2"/>
  <c r="AF1282" i="2" s="1"/>
  <c r="AD1748" i="2"/>
  <c r="AF1748" i="2" s="1"/>
  <c r="AD1749" i="2"/>
  <c r="AF1749" i="2" s="1"/>
  <c r="AD1817" i="2"/>
  <c r="AF1817" i="2" s="1"/>
  <c r="AD1898" i="2"/>
  <c r="AF1898" i="2" s="1"/>
  <c r="AD1985" i="2"/>
  <c r="AF1985" i="2" s="1"/>
  <c r="AD2061" i="2"/>
  <c r="AF2061" i="2" s="1"/>
  <c r="AD2373" i="2"/>
  <c r="AF2373" i="2" s="1"/>
  <c r="AD2426" i="2"/>
  <c r="AF2426" i="2" s="1"/>
  <c r="AD2508" i="2"/>
  <c r="AF2508" i="2" s="1"/>
  <c r="AD151" i="2"/>
  <c r="AF151" i="2" s="1"/>
  <c r="AD254" i="2"/>
  <c r="AF254" i="2" s="1"/>
  <c r="AD1507" i="2"/>
  <c r="AF1507" i="2" s="1"/>
  <c r="AD3084" i="2"/>
  <c r="AF3084" i="2" s="1"/>
  <c r="AD4640" i="2"/>
  <c r="AD4811" i="2"/>
  <c r="AD5071" i="2"/>
  <c r="AD5372" i="2"/>
  <c r="AD5501" i="2"/>
  <c r="AD3203" i="2"/>
  <c r="AD3928" i="2"/>
  <c r="AF3928" i="2" s="1"/>
  <c r="AG3928" i="2" s="1"/>
  <c r="AD4189" i="2"/>
  <c r="AF4189" i="2" s="1"/>
  <c r="AG4189" i="2" s="1"/>
  <c r="AD4190" i="2"/>
  <c r="AF4190" i="2" s="1"/>
  <c r="AG4190" i="2" s="1"/>
  <c r="AD4487" i="2"/>
  <c r="AD4523" i="2"/>
  <c r="AD2509" i="2"/>
  <c r="AD2597" i="2"/>
  <c r="AD2683" i="2"/>
  <c r="AF2683" i="2" s="1"/>
  <c r="AG2683" i="2" s="1"/>
  <c r="AD4924" i="2"/>
  <c r="AF4924" i="2" s="1"/>
  <c r="AG4924" i="2" s="1"/>
  <c r="AD5266" i="2"/>
  <c r="AF5266" i="2" s="1"/>
  <c r="AD5678" i="2"/>
  <c r="AF5678" i="2" s="1"/>
  <c r="AD5806" i="2"/>
  <c r="AF5806" i="2" s="1"/>
  <c r="AD5931" i="2"/>
  <c r="AF5931" i="2" s="1"/>
  <c r="AD6039" i="2"/>
  <c r="AF6039" i="2" s="1"/>
  <c r="AD3465" i="2"/>
  <c r="AF3465" i="2" s="1"/>
  <c r="AD3466" i="2"/>
  <c r="AF3466" i="2" s="1"/>
  <c r="AD3852" i="2"/>
  <c r="AF3852" i="2" s="1"/>
  <c r="AD3873" i="2"/>
  <c r="AF3873" i="2" s="1"/>
  <c r="AD809" i="2"/>
  <c r="AF809" i="2" s="1"/>
  <c r="AD826" i="2"/>
  <c r="AF826" i="2" s="1"/>
  <c r="AD336" i="2"/>
  <c r="AF336" i="2" s="1"/>
  <c r="AD337" i="2"/>
  <c r="AF337" i="2" s="1"/>
  <c r="AD1568" i="2"/>
  <c r="AF1568" i="2" s="1"/>
  <c r="AD3085" i="2"/>
  <c r="AF3085" i="2" s="1"/>
  <c r="AD4721" i="2"/>
  <c r="AF4721" i="2" s="1"/>
  <c r="AD4812" i="2"/>
  <c r="AF4812" i="2" s="1"/>
  <c r="AD5127" i="2"/>
  <c r="AD5373" i="2"/>
  <c r="AD5552" i="2"/>
  <c r="AD3240" i="2"/>
  <c r="AD3929" i="2"/>
  <c r="AD4248" i="2"/>
  <c r="AD4249" i="2"/>
  <c r="AD4554" i="2"/>
  <c r="AD4574" i="2"/>
  <c r="AD4997" i="2"/>
  <c r="AD5679" i="2"/>
  <c r="AD5807" i="2"/>
  <c r="AF5807" i="2" s="1"/>
  <c r="AG5807" i="2" s="1"/>
  <c r="AD5932" i="2"/>
  <c r="AF5932" i="2" s="1"/>
  <c r="AG5932" i="2" s="1"/>
  <c r="AD152" i="2"/>
  <c r="AD255" i="2"/>
  <c r="AF255" i="2" s="1"/>
  <c r="AG255" i="2" s="1"/>
  <c r="AD1508" i="2"/>
  <c r="AF1508" i="2" s="1"/>
  <c r="AD3086" i="2"/>
  <c r="AF3086" i="2" s="1"/>
  <c r="AD3561" i="2"/>
  <c r="AF3561" i="2" s="1"/>
  <c r="AD4667" i="2"/>
  <c r="AF4667" i="2" s="1"/>
  <c r="AD4813" i="2"/>
  <c r="AF4813" i="2" s="1"/>
  <c r="AD5128" i="2"/>
  <c r="AF5128" i="2" s="1"/>
  <c r="AD5374" i="2"/>
  <c r="AF5374" i="2" s="1"/>
  <c r="AD1750" i="2"/>
  <c r="AF1750" i="2" s="1"/>
  <c r="AD1818" i="2"/>
  <c r="AF1818" i="2" s="1"/>
  <c r="AD1899" i="2"/>
  <c r="AF1899" i="2" s="1"/>
  <c r="AD153" i="2"/>
  <c r="AF153" i="2" s="1"/>
  <c r="AD256" i="2"/>
  <c r="AF256" i="2" s="1"/>
  <c r="AD626" i="2"/>
  <c r="AF626" i="2" s="1"/>
  <c r="AD684" i="2"/>
  <c r="AF684" i="2" s="1"/>
  <c r="AD827" i="2"/>
  <c r="AF827" i="2" s="1"/>
  <c r="AD837" i="2"/>
  <c r="AF837" i="2" s="1"/>
  <c r="AD1027" i="2"/>
  <c r="AF1027" i="2" s="1"/>
  <c r="AD1050" i="2"/>
  <c r="AD1262" i="2"/>
  <c r="AD1283" i="2"/>
  <c r="AD3413" i="2"/>
  <c r="AD3449" i="2"/>
  <c r="AD3820" i="2"/>
  <c r="AD3853" i="2"/>
  <c r="AD1986" i="2"/>
  <c r="AF1986" i="2" s="1"/>
  <c r="AG1986" i="2" s="1"/>
  <c r="AD2062" i="2"/>
  <c r="AF2062" i="2" s="1"/>
  <c r="AG2062" i="2" s="1"/>
  <c r="AD2063" i="2"/>
  <c r="AF2063" i="2" s="1"/>
  <c r="AG2063" i="2" s="1"/>
  <c r="AD2427" i="2"/>
  <c r="AF2427" i="2" s="1"/>
  <c r="AG2427" i="2" s="1"/>
  <c r="AD2510" i="2"/>
  <c r="AF2510" i="2" s="1"/>
  <c r="AG2510" i="2" s="1"/>
  <c r="AD2598" i="2"/>
  <c r="AF2598" i="2" s="1"/>
  <c r="AG2598" i="2" s="1"/>
  <c r="AD2684" i="2"/>
  <c r="AF2684" i="2" s="1"/>
  <c r="AG2684" i="2" s="1"/>
  <c r="AD2757" i="2"/>
  <c r="AF2757" i="2" s="1"/>
  <c r="AG2757" i="2" s="1"/>
  <c r="AD2758" i="2"/>
  <c r="AF2758" i="2" s="1"/>
  <c r="AD3591" i="2"/>
  <c r="AF3591" i="2" s="1"/>
  <c r="AD3955" i="2"/>
  <c r="AF3955" i="2" s="1"/>
  <c r="AD4191" i="2"/>
  <c r="AF4191" i="2" s="1"/>
  <c r="AD4218" i="2"/>
  <c r="AF4218" i="2" s="1"/>
  <c r="AD4488" i="2"/>
  <c r="AF4488" i="2" s="1"/>
  <c r="AD4524" i="2"/>
  <c r="AF4524" i="2" s="1"/>
  <c r="AD4953" i="2"/>
  <c r="AF4953" i="2" s="1"/>
  <c r="AD5202" i="2"/>
  <c r="AF5202" i="2" s="1"/>
  <c r="AD5502" i="2"/>
  <c r="AF5502" i="2" s="1"/>
  <c r="AD5680" i="2"/>
  <c r="AF5680" i="2" s="1"/>
  <c r="AG5680" i="2" s="1"/>
  <c r="AD5808" i="2"/>
  <c r="AF5808" i="2" s="1"/>
  <c r="AD5933" i="2"/>
  <c r="AF5933" i="2" s="1"/>
  <c r="AD6064" i="2"/>
  <c r="AF6064" i="2" s="1"/>
  <c r="AD257" i="2"/>
  <c r="AF257" i="2" s="1"/>
  <c r="AD258" i="2"/>
  <c r="AF258" i="2" s="1"/>
  <c r="AD1509" i="2"/>
  <c r="AF1509" i="2" s="1"/>
  <c r="AD3087" i="2"/>
  <c r="AD3371" i="2"/>
  <c r="AD3414" i="2"/>
  <c r="AD3739" i="2"/>
  <c r="AD3779" i="2"/>
  <c r="AD4693" i="2"/>
  <c r="AD4814" i="2"/>
  <c r="AD5098" i="2"/>
  <c r="AD5375" i="2"/>
  <c r="AD154" i="2"/>
  <c r="AD259" i="2"/>
  <c r="AD627" i="2"/>
  <c r="AD628" i="2"/>
  <c r="AD880" i="2"/>
  <c r="AD902" i="2"/>
  <c r="AF902" i="2" s="1"/>
  <c r="AG902" i="2" s="1"/>
  <c r="AD1142" i="2"/>
  <c r="AF1142" i="2" s="1"/>
  <c r="AD1172" i="2"/>
  <c r="AF1172" i="2" s="1"/>
  <c r="AD1363" i="2"/>
  <c r="AF1363" i="2" s="1"/>
  <c r="AD1387" i="2"/>
  <c r="AF1387" i="2" s="1"/>
  <c r="AD1751" i="2"/>
  <c r="AF1751" i="2" s="1"/>
  <c r="AD1819" i="2"/>
  <c r="AF1819" i="2" s="1"/>
  <c r="AD1900" i="2"/>
  <c r="AF1900" i="2" s="1"/>
  <c r="AD1987" i="2"/>
  <c r="AF1987" i="2" s="1"/>
  <c r="AD1988" i="2"/>
  <c r="AF1988" i="2" s="1"/>
  <c r="AD2064" i="2"/>
  <c r="AF2064" i="2" s="1"/>
  <c r="AD2428" i="2"/>
  <c r="AF2428" i="2" s="1"/>
  <c r="AD2429" i="2"/>
  <c r="AF2429" i="2" s="1"/>
  <c r="AD3592" i="2"/>
  <c r="AF3592" i="2" s="1"/>
  <c r="AD5279" i="2"/>
  <c r="AF5279" i="2" s="1"/>
  <c r="AD6065" i="2"/>
  <c r="AF6065" i="2" s="1"/>
  <c r="AD3956" i="2"/>
  <c r="AF3956" i="2" s="1"/>
  <c r="AD4272" i="2"/>
  <c r="AF4272" i="2" s="1"/>
  <c r="AD4305" i="2"/>
  <c r="AD4410" i="2"/>
  <c r="AD4445" i="2"/>
  <c r="AD2511" i="2"/>
  <c r="AD2599" i="2"/>
  <c r="AD2685" i="2"/>
  <c r="AD2759" i="2"/>
  <c r="AD3593" i="2"/>
  <c r="AD4954" i="2"/>
  <c r="AD5527" i="2"/>
  <c r="AD5681" i="2"/>
  <c r="AD5809" i="2"/>
  <c r="AD5934" i="2"/>
  <c r="AF5934" i="2" s="1"/>
  <c r="AG5934" i="2" s="1"/>
  <c r="AD260" i="2"/>
  <c r="AF260" i="2" s="1"/>
  <c r="AG260" i="2" s="1"/>
  <c r="AD338" i="2"/>
  <c r="AF338" i="2" s="1"/>
  <c r="AG338" i="2" s="1"/>
  <c r="AD1536" i="2"/>
  <c r="AF1536" i="2" s="1"/>
  <c r="AD3088" i="2"/>
  <c r="AF3088" i="2" s="1"/>
  <c r="AD3594" i="2"/>
  <c r="AF3594" i="2" s="1"/>
  <c r="AD4694" i="2"/>
  <c r="AF4694" i="2" s="1"/>
  <c r="AD4815" i="2"/>
  <c r="AF4815" i="2" s="1"/>
  <c r="AD5129" i="2"/>
  <c r="AF5129" i="2" s="1"/>
  <c r="AD5376" i="2"/>
  <c r="AF5376" i="2" s="1"/>
  <c r="AD1820" i="2"/>
  <c r="AF1820" i="2" s="1"/>
  <c r="AD1821" i="2"/>
  <c r="AF1821" i="2" s="1"/>
  <c r="AD155" i="2"/>
  <c r="AF155" i="2" s="1"/>
  <c r="AD261" i="2"/>
  <c r="AF261" i="2" s="1"/>
  <c r="AD685" i="2"/>
  <c r="AF685" i="2" s="1"/>
  <c r="AD719" i="2"/>
  <c r="AF719" i="2" s="1"/>
  <c r="AD838" i="2"/>
  <c r="AF838" i="2" s="1"/>
  <c r="AD839" i="2"/>
  <c r="AF839" i="2" s="1"/>
  <c r="AD1051" i="2"/>
  <c r="AF1051" i="2" s="1"/>
  <c r="AD1070" i="2"/>
  <c r="AF1070" i="2" s="1"/>
  <c r="AD1284" i="2"/>
  <c r="AD1285" i="2"/>
  <c r="AD3415" i="2"/>
  <c r="AD3450" i="2"/>
  <c r="AD3821" i="2"/>
  <c r="AD3854" i="2"/>
  <c r="AD1901" i="2"/>
  <c r="AD1989" i="2"/>
  <c r="AD2065" i="2"/>
  <c r="AD2128" i="2"/>
  <c r="AD2512" i="2"/>
  <c r="AD2513" i="2"/>
  <c r="AD2600" i="2"/>
  <c r="AD2686" i="2"/>
  <c r="AD2760" i="2"/>
  <c r="AD2812" i="2"/>
  <c r="AF2812" i="2" s="1"/>
  <c r="AD3595" i="2"/>
  <c r="AF3595" i="2" s="1"/>
  <c r="AD3977" i="2"/>
  <c r="AF3977" i="2" s="1"/>
  <c r="AD4192" i="2"/>
  <c r="AF4192" i="2" s="1"/>
  <c r="AD4219" i="2"/>
  <c r="AF4219" i="2" s="1"/>
  <c r="AD4525" i="2"/>
  <c r="AF4525" i="2" s="1"/>
  <c r="AD4526" i="2"/>
  <c r="AF4526" i="2" s="1"/>
  <c r="AD4955" i="2"/>
  <c r="AF4955" i="2" s="1"/>
  <c r="AD5213" i="2"/>
  <c r="AF5213" i="2" s="1"/>
  <c r="AD5528" i="2"/>
  <c r="AF5528" i="2" s="1"/>
  <c r="AD5682" i="2"/>
  <c r="AF5682" i="2" s="1"/>
  <c r="AD5810" i="2"/>
  <c r="AF5810" i="2" s="1"/>
  <c r="AD5935" i="2"/>
  <c r="AF5935" i="2" s="1"/>
  <c r="AD6089" i="2"/>
  <c r="AF6089" i="2" s="1"/>
  <c r="AD3204" i="2"/>
  <c r="AF3204" i="2" s="1"/>
  <c r="AD3416" i="2"/>
  <c r="AF3416" i="2" s="1"/>
  <c r="AD3451" i="2"/>
  <c r="AF3451" i="2" s="1"/>
  <c r="AD3822" i="2"/>
  <c r="AD3855" i="2"/>
  <c r="AD262" i="2"/>
  <c r="AD263" i="2"/>
  <c r="AD686" i="2"/>
  <c r="AD720" i="2"/>
  <c r="AD1052" i="2"/>
  <c r="AD1071" i="2"/>
  <c r="AF1071" i="2" s="1"/>
  <c r="AG1071" i="2" s="1"/>
  <c r="AD1286" i="2"/>
  <c r="AD1304" i="2"/>
  <c r="AD1822" i="2"/>
  <c r="AD1902" i="2"/>
  <c r="AD1903" i="2"/>
  <c r="AD1990" i="2"/>
  <c r="AD2066" i="2"/>
  <c r="AF2066" i="2" s="1"/>
  <c r="AG2066" i="2" s="1"/>
  <c r="AD2129" i="2"/>
  <c r="AF2129" i="2" s="1"/>
  <c r="AD2430" i="2"/>
  <c r="AF2430" i="2" s="1"/>
  <c r="AD2514" i="2"/>
  <c r="AF2514" i="2" s="1"/>
  <c r="AD156" i="2"/>
  <c r="AF156" i="2" s="1"/>
  <c r="AD264" i="2"/>
  <c r="AF264" i="2" s="1"/>
  <c r="AD1537" i="2"/>
  <c r="AF1537" i="2" s="1"/>
  <c r="AD3089" i="2"/>
  <c r="AF3089" i="2" s="1"/>
  <c r="AD4668" i="2"/>
  <c r="AF4668" i="2" s="1"/>
  <c r="AD4816" i="2"/>
  <c r="AF4816" i="2" s="1"/>
  <c r="AD5099" i="2"/>
  <c r="AF5099" i="2" s="1"/>
  <c r="AD5377" i="2"/>
  <c r="AF5377" i="2" s="1"/>
  <c r="AD5529" i="2"/>
  <c r="AF5529" i="2" s="1"/>
  <c r="AD3205" i="2"/>
  <c r="AF3205" i="2" s="1"/>
  <c r="AD4220" i="2"/>
  <c r="AF4220" i="2" s="1"/>
  <c r="AD4221" i="2"/>
  <c r="AF4221" i="2" s="1"/>
  <c r="AD4527" i="2"/>
  <c r="AF4527" i="2" s="1"/>
  <c r="AD4528" i="2"/>
  <c r="AF4528" i="2" s="1"/>
  <c r="AD2515" i="2"/>
  <c r="AD2601" i="2"/>
  <c r="AD2687" i="2"/>
  <c r="AD2761" i="2"/>
  <c r="AD4956" i="2"/>
  <c r="AD5280" i="2"/>
  <c r="AD5683" i="2"/>
  <c r="AF5683" i="2" s="1"/>
  <c r="AG5683" i="2" s="1"/>
  <c r="AD5811" i="2"/>
  <c r="AF5811" i="2" s="1"/>
  <c r="AG5811" i="2" s="1"/>
  <c r="AD5936" i="2"/>
  <c r="AF5936" i="2" s="1"/>
  <c r="AG5936" i="2" s="1"/>
  <c r="AD6066" i="2"/>
  <c r="AD77" i="2"/>
  <c r="AF77" i="2" s="1"/>
  <c r="AG77" i="2" s="1"/>
  <c r="AD157" i="2"/>
  <c r="AD1482" i="2"/>
  <c r="AD3090" i="2"/>
  <c r="AF3090" i="2" s="1"/>
  <c r="AG3090" i="2" s="1"/>
  <c r="AD3542" i="2"/>
  <c r="AF3542" i="2" s="1"/>
  <c r="AG3542" i="2" s="1"/>
  <c r="AD4641" i="2"/>
  <c r="AF4641" i="2" s="1"/>
  <c r="AD4817" i="2"/>
  <c r="AF4817" i="2" s="1"/>
  <c r="AD5100" i="2"/>
  <c r="AF5100" i="2" s="1"/>
  <c r="AD5378" i="2"/>
  <c r="AF5378" i="2" s="1"/>
  <c r="AD1694" i="2"/>
  <c r="AF1694" i="2" s="1"/>
  <c r="AD1752" i="2"/>
  <c r="AF1752" i="2" s="1"/>
  <c r="AD1823" i="2"/>
  <c r="AF1823" i="2" s="1"/>
  <c r="AD1904" i="2"/>
  <c r="AF1904" i="2" s="1"/>
  <c r="AD78" i="2"/>
  <c r="AF78" i="2" s="1"/>
  <c r="AD158" i="2"/>
  <c r="AF158" i="2" s="1"/>
  <c r="AG158" i="2" s="1"/>
  <c r="AD578" i="2"/>
  <c r="AF578" i="2" s="1"/>
  <c r="AD629" i="2"/>
  <c r="AF629" i="2" s="1"/>
  <c r="AD810" i="2"/>
  <c r="AF810" i="2" s="1"/>
  <c r="AD828" i="2"/>
  <c r="AF828" i="2" s="1"/>
  <c r="AD1006" i="2"/>
  <c r="AF1006" i="2" s="1"/>
  <c r="AD1028" i="2"/>
  <c r="AF1028" i="2" s="1"/>
  <c r="AD1240" i="2"/>
  <c r="AF1240" i="2" s="1"/>
  <c r="AD1263" i="2"/>
  <c r="AD3372" i="2"/>
  <c r="AD3417" i="2"/>
  <c r="AD3780" i="2"/>
  <c r="AD3781" i="2"/>
  <c r="AD1905" i="2"/>
  <c r="AD1991" i="2"/>
  <c r="AD2374" i="2"/>
  <c r="AD2431" i="2"/>
  <c r="AD2516" i="2"/>
  <c r="AD2602" i="2"/>
  <c r="AD2603" i="2"/>
  <c r="AF2603" i="2" s="1"/>
  <c r="AG2603" i="2" s="1"/>
  <c r="AD2688" i="2"/>
  <c r="AF2688" i="2" s="1"/>
  <c r="AG2688" i="2" s="1"/>
  <c r="AD3562" i="2"/>
  <c r="AD4925" i="2"/>
  <c r="AF4925" i="2" s="1"/>
  <c r="AG4925" i="2" s="1"/>
  <c r="AD3930" i="2"/>
  <c r="AF3930" i="2" s="1"/>
  <c r="AD4170" i="2"/>
  <c r="AF4170" i="2" s="1"/>
  <c r="AD4193" i="2"/>
  <c r="AF4193" i="2" s="1"/>
  <c r="AD4446" i="2"/>
  <c r="AF4446" i="2" s="1"/>
  <c r="AD4489" i="2"/>
  <c r="AF4489" i="2" s="1"/>
  <c r="AD5197" i="2"/>
  <c r="AF5197" i="2" s="1"/>
  <c r="AD5480" i="2"/>
  <c r="AF5480" i="2" s="1"/>
  <c r="AD5684" i="2"/>
  <c r="AF5684" i="2" s="1"/>
  <c r="AD5812" i="2"/>
  <c r="AF5812" i="2" s="1"/>
  <c r="AD5937" i="2"/>
  <c r="AF5937" i="2" s="1"/>
  <c r="AD6040" i="2"/>
  <c r="AF6040" i="2" s="1"/>
  <c r="AD159" i="2"/>
  <c r="AF159" i="2" s="1"/>
  <c r="AD265" i="2"/>
  <c r="AF265" i="2" s="1"/>
  <c r="AD1538" i="2"/>
  <c r="AF1538" i="2" s="1"/>
  <c r="AD3091" i="2"/>
  <c r="AF3091" i="2" s="1"/>
  <c r="AD3343" i="2"/>
  <c r="AF3343" i="2" s="1"/>
  <c r="AD3373" i="2"/>
  <c r="AF3373" i="2" s="1"/>
  <c r="AD3563" i="2"/>
  <c r="AD3710" i="2"/>
  <c r="AD3740" i="2"/>
  <c r="AD4669" i="2"/>
  <c r="AD4818" i="2"/>
  <c r="AD5130" i="2"/>
  <c r="AD5379" i="2"/>
  <c r="AD160" i="2"/>
  <c r="AF160" i="2" s="1"/>
  <c r="AG160" i="2" s="1"/>
  <c r="AD266" i="2"/>
  <c r="AF266" i="2" s="1"/>
  <c r="AG266" i="2" s="1"/>
  <c r="AD630" i="2"/>
  <c r="AF630" i="2" s="1"/>
  <c r="AG630" i="2" s="1"/>
  <c r="AD687" i="2"/>
  <c r="AF687" i="2" s="1"/>
  <c r="AG687" i="2" s="1"/>
  <c r="AD1007" i="2"/>
  <c r="AF1007" i="2" s="1"/>
  <c r="AG1007" i="2" s="1"/>
  <c r="AD1029" i="2"/>
  <c r="AF1029" i="2" s="1"/>
  <c r="AG1029" i="2" s="1"/>
  <c r="AD1241" i="2"/>
  <c r="AF1241" i="2" s="1"/>
  <c r="AG1241" i="2" s="1"/>
  <c r="AD1264" i="2"/>
  <c r="AF1264" i="2" s="1"/>
  <c r="AG1264" i="2" s="1"/>
  <c r="AD3596" i="2"/>
  <c r="AF3596" i="2" s="1"/>
  <c r="AD4155" i="2"/>
  <c r="AF4155" i="2" s="1"/>
  <c r="AD4171" i="2"/>
  <c r="AF4171" i="2" s="1"/>
  <c r="AD4411" i="2"/>
  <c r="AF4411" i="2" s="1"/>
  <c r="AD4447" i="2"/>
  <c r="AF4447" i="2" s="1"/>
  <c r="AD4018" i="2"/>
  <c r="AF4018" i="2" s="1"/>
  <c r="AD4026" i="2"/>
  <c r="AF4026" i="2" s="1"/>
  <c r="AD4027" i="2"/>
  <c r="AF4027" i="2" s="1"/>
  <c r="AD4039" i="2"/>
  <c r="AF4039" i="2" s="1"/>
  <c r="AD4050" i="2"/>
  <c r="AF4050" i="2" s="1"/>
  <c r="AD4051" i="2"/>
  <c r="AF4051" i="2" s="1"/>
  <c r="AD4080" i="2"/>
  <c r="AF4080" i="2" s="1"/>
  <c r="AD4089" i="2"/>
  <c r="AF4089" i="2" s="1"/>
  <c r="AD4096" i="2"/>
  <c r="AF4096" i="2" s="1"/>
  <c r="AD4097" i="2"/>
  <c r="AF4097" i="2" s="1"/>
  <c r="AD4106" i="2"/>
  <c r="AF4106" i="2" s="1"/>
  <c r="AD4115" i="2"/>
  <c r="AF4115" i="2" s="1"/>
  <c r="AD4957" i="2"/>
  <c r="AD5267" i="2"/>
  <c r="AD5503" i="2"/>
  <c r="AD5685" i="2"/>
  <c r="AD5813" i="2"/>
  <c r="AD5938" i="2"/>
  <c r="AD6041" i="2"/>
  <c r="AD9" i="2"/>
  <c r="AD22" i="2"/>
  <c r="AD1483" i="2"/>
  <c r="AD3092" i="2"/>
  <c r="AD3527" i="2"/>
  <c r="AD4622" i="2"/>
  <c r="AD4819" i="2"/>
  <c r="AD5072" i="2"/>
  <c r="AF5072" i="2" s="1"/>
  <c r="AG5072" i="2" s="1"/>
  <c r="AD5380" i="2"/>
  <c r="AF5380" i="2" s="1"/>
  <c r="AD1609" i="2"/>
  <c r="AF1609" i="2" s="1"/>
  <c r="AD1616" i="2"/>
  <c r="AF1616" i="2" s="1"/>
  <c r="AD1626" i="2"/>
  <c r="AD1635" i="2"/>
  <c r="AF1635" i="2" s="1"/>
  <c r="AD1655" i="2"/>
  <c r="AF1655" i="2" s="1"/>
  <c r="AD1695" i="2"/>
  <c r="AF1695" i="2" s="1"/>
  <c r="AD1753" i="2"/>
  <c r="AF1753" i="2" s="1"/>
  <c r="AD1754" i="2"/>
  <c r="AF1754" i="2" s="1"/>
  <c r="AD1824" i="2"/>
  <c r="AF1824" i="2" s="1"/>
  <c r="AD10" i="2"/>
  <c r="AF10" i="2" s="1"/>
  <c r="AD23" i="2"/>
  <c r="AF23" i="2" s="1"/>
  <c r="AD579" i="2"/>
  <c r="AF579" i="2" s="1"/>
  <c r="AD631" i="2"/>
  <c r="AF631" i="2" s="1"/>
  <c r="AD795" i="2"/>
  <c r="AF795" i="2" s="1"/>
  <c r="AD797" i="2"/>
  <c r="AF797" i="2" s="1"/>
  <c r="AD992" i="2"/>
  <c r="AF992" i="2" s="1"/>
  <c r="AD995" i="2"/>
  <c r="AD1242" i="2"/>
  <c r="AD1243" i="2"/>
  <c r="AD3309" i="2"/>
  <c r="AD3315" i="2"/>
  <c r="AD3741" i="2"/>
  <c r="AD3782" i="2"/>
  <c r="AD1906" i="2"/>
  <c r="AD1992" i="2"/>
  <c r="AD2277" i="2"/>
  <c r="AD3529" i="2"/>
  <c r="AD4909" i="2"/>
  <c r="AF4909" i="2" s="1"/>
  <c r="AG4909" i="2" s="1"/>
  <c r="AD3931" i="2"/>
  <c r="AF3931" i="2" s="1"/>
  <c r="AG3931" i="2" s="1"/>
  <c r="AD4139" i="2"/>
  <c r="AF4139" i="2" s="1"/>
  <c r="AG4139" i="2" s="1"/>
  <c r="AD4143" i="2"/>
  <c r="AF4143" i="2" s="1"/>
  <c r="AG4143" i="2" s="1"/>
  <c r="AD4448" i="2"/>
  <c r="AF4448" i="2" s="1"/>
  <c r="AD4449" i="2"/>
  <c r="AF4449" i="2" s="1"/>
  <c r="AD5191" i="2"/>
  <c r="AF5191" i="2" s="1"/>
  <c r="AD5458" i="2"/>
  <c r="AF5458" i="2" s="1"/>
  <c r="AD5686" i="2"/>
  <c r="AF5686" i="2" s="1"/>
  <c r="AD5814" i="2"/>
  <c r="AF5814" i="2" s="1"/>
  <c r="AD5939" i="2"/>
  <c r="AF5939" i="2" s="1"/>
  <c r="AD6025" i="2"/>
  <c r="AF6025" i="2" s="1"/>
  <c r="AD3180" i="2"/>
  <c r="AF3180" i="2" s="1"/>
  <c r="AD3374" i="2"/>
  <c r="AF3374" i="2" s="1"/>
  <c r="AD3375" i="2"/>
  <c r="AF3375" i="2" s="1"/>
  <c r="AD3742" i="2"/>
  <c r="AF3742" i="2" s="1"/>
  <c r="AD3783" i="2"/>
  <c r="AF3783" i="2" s="1"/>
  <c r="AD79" i="2"/>
  <c r="AF79" i="2" s="1"/>
  <c r="AD80" i="2"/>
  <c r="AF80" i="2" s="1"/>
  <c r="AD580" i="2"/>
  <c r="AF580" i="2" s="1"/>
  <c r="AD632" i="2"/>
  <c r="AF632" i="2" s="1"/>
  <c r="AD1008" i="2"/>
  <c r="AD1030" i="2"/>
  <c r="AD1244" i="2"/>
  <c r="AD1265" i="2"/>
  <c r="AD1696" i="2"/>
  <c r="AD1697" i="2"/>
  <c r="AD1755" i="2"/>
  <c r="AD1825" i="2"/>
  <c r="AD1907" i="2"/>
  <c r="AD1908" i="2"/>
  <c r="AD2353" i="2"/>
  <c r="AD2375" i="2"/>
  <c r="AD2432" i="2"/>
  <c r="AD2433" i="2"/>
  <c r="AF2433" i="2" s="1"/>
  <c r="AG2433" i="2" s="1"/>
  <c r="AD81" i="2"/>
  <c r="AF81" i="2" s="1"/>
  <c r="AG81" i="2" s="1"/>
  <c r="AD161" i="2"/>
  <c r="AF161" i="2" s="1"/>
  <c r="AD1484" i="2"/>
  <c r="AF1484" i="2" s="1"/>
  <c r="AD3093" i="2"/>
  <c r="AF3093" i="2" s="1"/>
  <c r="AD4820" i="2"/>
  <c r="AD4623" i="2"/>
  <c r="AF4623" i="2" s="1"/>
  <c r="AD5055" i="2"/>
  <c r="AF5055" i="2" s="1"/>
  <c r="AD5381" i="2"/>
  <c r="AF5381" i="2" s="1"/>
  <c r="AD5481" i="2"/>
  <c r="AF5481" i="2" s="1"/>
  <c r="AD3186" i="2"/>
  <c r="AF3186" i="2" s="1"/>
  <c r="AD4172" i="2"/>
  <c r="AF4172" i="2" s="1"/>
  <c r="AD4194" i="2"/>
  <c r="AF4194" i="2" s="1"/>
  <c r="AD4450" i="2"/>
  <c r="AF4450" i="2" s="1"/>
  <c r="AD4490" i="2"/>
  <c r="AF4490" i="2" s="1"/>
  <c r="AD4926" i="2"/>
  <c r="AF4926" i="2" s="1"/>
  <c r="AD2517" i="2"/>
  <c r="AF2517" i="2" s="1"/>
  <c r="AD2604" i="2"/>
  <c r="AF2604" i="2" s="1"/>
  <c r="AD5257" i="2"/>
  <c r="AF5257" i="2" s="1"/>
  <c r="AD5687" i="2"/>
  <c r="AD5815" i="2"/>
  <c r="AD5940" i="2"/>
  <c r="AD6026" i="2"/>
  <c r="AD162" i="2"/>
  <c r="AD267" i="2"/>
  <c r="AD1510" i="2"/>
  <c r="AD3094" i="2"/>
  <c r="AF3094" i="2" s="1"/>
  <c r="AG3094" i="2" s="1"/>
  <c r="AD3223" i="2"/>
  <c r="AD4670" i="2"/>
  <c r="AD4821" i="2"/>
  <c r="AD5073" i="2"/>
  <c r="AD5382" i="2"/>
  <c r="AD1698" i="2"/>
  <c r="AF1698" i="2" s="1"/>
  <c r="AG1698" i="2" s="1"/>
  <c r="AD1699" i="2"/>
  <c r="AF1699" i="2" s="1"/>
  <c r="AG1699" i="2" s="1"/>
  <c r="AD1756" i="2"/>
  <c r="AF1756" i="2" s="1"/>
  <c r="AD1826" i="2"/>
  <c r="AF1826" i="2" s="1"/>
  <c r="AD1909" i="2"/>
  <c r="AF1909" i="2" s="1"/>
  <c r="AD82" i="2"/>
  <c r="AF82" i="2" s="1"/>
  <c r="AD163" i="2"/>
  <c r="AF163" i="2" s="1"/>
  <c r="AD581" i="2"/>
  <c r="AF581" i="2" s="1"/>
  <c r="AD633" i="2"/>
  <c r="AF633" i="2" s="1"/>
  <c r="AD881" i="2"/>
  <c r="AF881" i="2" s="1"/>
  <c r="AD903" i="2"/>
  <c r="AF903" i="2" s="1"/>
  <c r="AD1120" i="2"/>
  <c r="AF1120" i="2" s="1"/>
  <c r="AD1143" i="2"/>
  <c r="AF1143" i="2" s="1"/>
  <c r="AD1364" i="2"/>
  <c r="AF1364" i="2" s="1"/>
  <c r="AD1365" i="2"/>
  <c r="AF1365" i="2" s="1"/>
  <c r="AD3322" i="2"/>
  <c r="AF3322" i="2" s="1"/>
  <c r="AD3344" i="2"/>
  <c r="AF3344" i="2" s="1"/>
  <c r="AD3711" i="2"/>
  <c r="AF3711" i="2" s="1"/>
  <c r="AD3743" i="2"/>
  <c r="AF3743" i="2" s="1"/>
  <c r="AD1910" i="2"/>
  <c r="AD2376" i="2"/>
  <c r="AD2434" i="2"/>
  <c r="AD2518" i="2"/>
  <c r="AD2519" i="2"/>
  <c r="AD2605" i="2"/>
  <c r="AD2689" i="2"/>
  <c r="AF2689" i="2" s="1"/>
  <c r="AG2689" i="2" s="1"/>
  <c r="AD3206" i="2"/>
  <c r="AF3206" i="2" s="1"/>
  <c r="AG3206" i="2" s="1"/>
  <c r="AD3932" i="2"/>
  <c r="AF3932" i="2" s="1"/>
  <c r="AG3932" i="2" s="1"/>
  <c r="AD4250" i="2"/>
  <c r="AF4250" i="2" s="1"/>
  <c r="AG4250" i="2" s="1"/>
  <c r="AD4273" i="2"/>
  <c r="AF4273" i="2" s="1"/>
  <c r="AG4273" i="2" s="1"/>
  <c r="AD4388" i="2"/>
  <c r="AD4412" i="2"/>
  <c r="AD4971" i="2"/>
  <c r="AD5220" i="2"/>
  <c r="AF5220" i="2" s="1"/>
  <c r="AG5220" i="2" s="1"/>
  <c r="AD5482" i="2"/>
  <c r="AF5482" i="2" s="1"/>
  <c r="AD5688" i="2"/>
  <c r="AF5688" i="2" s="1"/>
  <c r="AD5816" i="2"/>
  <c r="AF5816" i="2" s="1"/>
  <c r="AD5941" i="2"/>
  <c r="AD6090" i="2"/>
  <c r="AF6090" i="2" s="1"/>
  <c r="AD164" i="2"/>
  <c r="AF164" i="2" s="1"/>
  <c r="AD268" i="2"/>
  <c r="AF268" i="2" s="1"/>
  <c r="AD1485" i="2"/>
  <c r="AF1485" i="2" s="1"/>
  <c r="AD3095" i="2"/>
  <c r="AF3095" i="2" s="1"/>
  <c r="AD3345" i="2"/>
  <c r="AF3345" i="2" s="1"/>
  <c r="AD3376" i="2"/>
  <c r="AF3376" i="2" s="1"/>
  <c r="AD3712" i="2"/>
  <c r="AF3712" i="2" s="1"/>
  <c r="AD3744" i="2"/>
  <c r="AF3744" i="2" s="1"/>
  <c r="AD4671" i="2"/>
  <c r="AF4671" i="2" s="1"/>
  <c r="AD4822" i="2"/>
  <c r="AF4822" i="2" s="1"/>
  <c r="AD5101" i="2"/>
  <c r="AF5101" i="2" s="1"/>
  <c r="AD5383" i="2"/>
  <c r="AF5383" i="2" s="1"/>
  <c r="AD83" i="2"/>
  <c r="AD165" i="2"/>
  <c r="AD582" i="2"/>
  <c r="AD634" i="2"/>
  <c r="AD865" i="2"/>
  <c r="AD882" i="2"/>
  <c r="AD1121" i="2"/>
  <c r="AD1144" i="2"/>
  <c r="AD1366" i="2"/>
  <c r="AD1388" i="2"/>
  <c r="AD1757" i="2"/>
  <c r="AF1757" i="2" s="1"/>
  <c r="AG1757" i="2" s="1"/>
  <c r="AD1758" i="2"/>
  <c r="AF1758" i="2" s="1"/>
  <c r="AG1758" i="2" s="1"/>
  <c r="AD1827" i="2"/>
  <c r="AD1911" i="2"/>
  <c r="AD1993" i="2"/>
  <c r="AF1993" i="2" s="1"/>
  <c r="AG1993" i="2" s="1"/>
  <c r="AD2067" i="2"/>
  <c r="AF2067" i="2" s="1"/>
  <c r="AD2377" i="2"/>
  <c r="AF2377" i="2" s="1"/>
  <c r="AD2435" i="2"/>
  <c r="AF2435" i="2" s="1"/>
  <c r="AD2520" i="2"/>
  <c r="AF2520" i="2" s="1"/>
  <c r="AD3564" i="2"/>
  <c r="AF3564" i="2" s="1"/>
  <c r="AD5268" i="2"/>
  <c r="AF5268" i="2" s="1"/>
  <c r="AD6067" i="2"/>
  <c r="AF6067" i="2" s="1"/>
  <c r="AD3933" i="2"/>
  <c r="AF3933" i="2" s="1"/>
  <c r="AD4274" i="2"/>
  <c r="AF4274" i="2" s="1"/>
  <c r="AD4275" i="2"/>
  <c r="AF4275" i="2" s="1"/>
  <c r="AD4413" i="2"/>
  <c r="AF4413" i="2" s="1"/>
  <c r="AD4414" i="2"/>
  <c r="AF4414" i="2" s="1"/>
  <c r="AD2521" i="2"/>
  <c r="AF2521" i="2" s="1"/>
  <c r="AD2606" i="2"/>
  <c r="AF2606" i="2" s="1"/>
  <c r="AD2690" i="2"/>
  <c r="AF2690" i="2" s="1"/>
  <c r="AD3565" i="2"/>
  <c r="AF3565" i="2" s="1"/>
  <c r="AD4958" i="2"/>
  <c r="AF4958" i="2" s="1"/>
  <c r="AD5504" i="2"/>
  <c r="AD5689" i="2"/>
  <c r="AD5817" i="2"/>
  <c r="AD5942" i="2"/>
  <c r="AD84" i="2"/>
  <c r="AD166" i="2"/>
  <c r="AD1486" i="2"/>
  <c r="AF1486" i="2" s="1"/>
  <c r="AG1486" i="2" s="1"/>
  <c r="AD3096" i="2"/>
  <c r="AF3096" i="2" s="1"/>
  <c r="AG3096" i="2" s="1"/>
  <c r="AD3207" i="2"/>
  <c r="AF3207" i="2" s="1"/>
  <c r="AG3207" i="2" s="1"/>
  <c r="AD4672" i="2"/>
  <c r="AF4672" i="2" s="1"/>
  <c r="AG4672" i="2" s="1"/>
  <c r="AD4823" i="2"/>
  <c r="AF4823" i="2" s="1"/>
  <c r="AG4823" i="2" s="1"/>
  <c r="AD5074" i="2"/>
  <c r="AF5074" i="2" s="1"/>
  <c r="AG5074" i="2" s="1"/>
  <c r="AD5384" i="2"/>
  <c r="AF5384" i="2" s="1"/>
  <c r="AG5384" i="2" s="1"/>
  <c r="AD1669" i="2"/>
  <c r="AD1700" i="2"/>
  <c r="AF1700" i="2" s="1"/>
  <c r="AG1700" i="2" s="1"/>
  <c r="AD1759" i="2"/>
  <c r="AF1759" i="2" s="1"/>
  <c r="AD1828" i="2"/>
  <c r="AF1828" i="2" s="1"/>
  <c r="AD1912" i="2"/>
  <c r="AF1912" i="2" s="1"/>
  <c r="AD41" i="2"/>
  <c r="AF41" i="2" s="1"/>
  <c r="AD85" i="2"/>
  <c r="AF85" i="2" s="1"/>
  <c r="AD555" i="2"/>
  <c r="AF555" i="2" s="1"/>
  <c r="AD583" i="2"/>
  <c r="AF583" i="2" s="1"/>
  <c r="AD883" i="2"/>
  <c r="AF883" i="2" s="1"/>
  <c r="AD884" i="2"/>
  <c r="AF884" i="2" s="1"/>
  <c r="AD1096" i="2"/>
  <c r="AF1096" i="2" s="1"/>
  <c r="AD1122" i="2"/>
  <c r="AF1122" i="2" s="1"/>
  <c r="AD1344" i="2"/>
  <c r="AF1344" i="2" s="1"/>
  <c r="AD1367" i="2"/>
  <c r="AF1367" i="2" s="1"/>
  <c r="AD3323" i="2"/>
  <c r="AF3323" i="2" s="1"/>
  <c r="AD3324" i="2"/>
  <c r="AF3324" i="2" s="1"/>
  <c r="AD3692" i="2"/>
  <c r="AF3692" i="2" s="1"/>
  <c r="AD3713" i="2"/>
  <c r="AF3713" i="2" s="1"/>
  <c r="AD1994" i="2"/>
  <c r="AD2354" i="2"/>
  <c r="AD2378" i="2"/>
  <c r="AD2436" i="2"/>
  <c r="AD2522" i="2"/>
  <c r="AD2607" i="2"/>
  <c r="AD2608" i="2"/>
  <c r="AD3208" i="2"/>
  <c r="AD3934" i="2"/>
  <c r="AD4251" i="2"/>
  <c r="AD4276" i="2"/>
  <c r="AD4389" i="2"/>
  <c r="AD4415" i="2"/>
  <c r="AD4959" i="2"/>
  <c r="AD5214" i="2"/>
  <c r="AF5214" i="2" s="1"/>
  <c r="AG5214" i="2" s="1"/>
  <c r="AD5483" i="2"/>
  <c r="AF5483" i="2" s="1"/>
  <c r="AD5690" i="2"/>
  <c r="AF5690" i="2" s="1"/>
  <c r="AD5818" i="2"/>
  <c r="AF5818" i="2" s="1"/>
  <c r="AD5943" i="2"/>
  <c r="AF5943" i="2" s="1"/>
  <c r="AD6091" i="2"/>
  <c r="AF6091" i="2" s="1"/>
  <c r="AD269" i="2"/>
  <c r="AF269" i="2" s="1"/>
  <c r="AD339" i="2"/>
  <c r="AF339" i="2" s="1"/>
  <c r="AD1539" i="2"/>
  <c r="AF1539" i="2" s="1"/>
  <c r="AD3097" i="2"/>
  <c r="AF3097" i="2" s="1"/>
  <c r="AD3346" i="2"/>
  <c r="AF3346" i="2" s="1"/>
  <c r="AD3377" i="2"/>
  <c r="AF3377" i="2" s="1"/>
  <c r="AD3566" i="2"/>
  <c r="AF3566" i="2" s="1"/>
  <c r="AD3745" i="2"/>
  <c r="AF3745" i="2" s="1"/>
  <c r="AD3784" i="2"/>
  <c r="AF3784" i="2" s="1"/>
  <c r="AD4673" i="2"/>
  <c r="AF4673" i="2" s="1"/>
  <c r="AD4824" i="2"/>
  <c r="AF4824" i="2" s="1"/>
  <c r="AD5131" i="2"/>
  <c r="AF5131" i="2" s="1"/>
  <c r="AD5385" i="2"/>
  <c r="AD167" i="2"/>
  <c r="AD270" i="2"/>
  <c r="AD688" i="2"/>
  <c r="AD689" i="2"/>
  <c r="AD1031" i="2"/>
  <c r="AD1053" i="2"/>
  <c r="AD1266" i="2"/>
  <c r="AD1267" i="2"/>
  <c r="AD3621" i="2"/>
  <c r="AD4156" i="2"/>
  <c r="AF4156" i="2" s="1"/>
  <c r="AG4156" i="2" s="1"/>
  <c r="AD4173" i="2"/>
  <c r="AF4173" i="2" s="1"/>
  <c r="AG4173" i="2" s="1"/>
  <c r="AD4416" i="2"/>
  <c r="AF4416" i="2" s="1"/>
  <c r="AG4416" i="2" s="1"/>
  <c r="AD4451" i="2"/>
  <c r="AF4451" i="2" s="1"/>
  <c r="AG4451" i="2" s="1"/>
  <c r="AD4019" i="2"/>
  <c r="AF4019" i="2" s="1"/>
  <c r="AG4019" i="2" s="1"/>
  <c r="AD4028" i="2"/>
  <c r="AF4028" i="2" s="1"/>
  <c r="AD4040" i="2"/>
  <c r="AF4040" i="2" s="1"/>
  <c r="AD4041" i="2"/>
  <c r="AF4041" i="2" s="1"/>
  <c r="AD4052" i="2"/>
  <c r="AF4052" i="2" s="1"/>
  <c r="AD4056" i="2"/>
  <c r="AF4056" i="2" s="1"/>
  <c r="AD4090" i="2"/>
  <c r="AF4090" i="2" s="1"/>
  <c r="AD4098" i="2"/>
  <c r="AF4098" i="2" s="1"/>
  <c r="AD4099" i="2"/>
  <c r="AF4099" i="2" s="1"/>
  <c r="AD4107" i="2"/>
  <c r="AF4107" i="2" s="1"/>
  <c r="AD4116" i="2"/>
  <c r="AF4116" i="2" s="1"/>
  <c r="AD4117" i="2"/>
  <c r="AF4117" i="2" s="1"/>
  <c r="AD4972" i="2"/>
  <c r="AF4972" i="2" s="1"/>
  <c r="AD5269" i="2"/>
  <c r="AF5269" i="2" s="1"/>
  <c r="AD5530" i="2"/>
  <c r="AF5530" i="2" s="1"/>
  <c r="AD5691" i="2"/>
  <c r="AF5691" i="2" s="1"/>
  <c r="AD5819" i="2"/>
  <c r="AF5819" i="2" s="1"/>
  <c r="AD5944" i="2"/>
  <c r="AF5944" i="2" s="1"/>
  <c r="AD6068" i="2"/>
  <c r="AD271" i="2"/>
  <c r="AD340" i="2"/>
  <c r="AD1540" i="2"/>
  <c r="AD3098" i="2"/>
  <c r="AD3418" i="2"/>
  <c r="AD3452" i="2"/>
  <c r="AD3785" i="2"/>
  <c r="AD3786" i="2"/>
  <c r="AD4695" i="2"/>
  <c r="AD4825" i="2"/>
  <c r="AD5132" i="2"/>
  <c r="AD5386" i="2"/>
  <c r="AD272" i="2"/>
  <c r="AD341" i="2"/>
  <c r="AF341" i="2" s="1"/>
  <c r="AG341" i="2" s="1"/>
  <c r="AD635" i="2"/>
  <c r="AF635" i="2" s="1"/>
  <c r="AG635" i="2" s="1"/>
  <c r="AD690" i="2"/>
  <c r="AF690" i="2" s="1"/>
  <c r="AD904" i="2"/>
  <c r="AF904" i="2" s="1"/>
  <c r="AD933" i="2"/>
  <c r="AF933" i="2" s="1"/>
  <c r="AD1173" i="2"/>
  <c r="AF1173" i="2" s="1"/>
  <c r="AD1193" i="2"/>
  <c r="AF1193" i="2" s="1"/>
  <c r="AD1389" i="2"/>
  <c r="AF1389" i="2" s="1"/>
  <c r="AD1418" i="2"/>
  <c r="AF1418" i="2" s="1"/>
  <c r="AD1829" i="2"/>
  <c r="AF1829" i="2" s="1"/>
  <c r="AD1913" i="2"/>
  <c r="AF1913" i="2" s="1"/>
  <c r="AD1995" i="2"/>
  <c r="AF1995" i="2" s="1"/>
  <c r="AD2068" i="2"/>
  <c r="AF2068" i="2" s="1"/>
  <c r="AD2130" i="2"/>
  <c r="AF2130" i="2" s="1"/>
  <c r="AD2175" i="2"/>
  <c r="AF2175" i="2" s="1"/>
  <c r="AD2523" i="2"/>
  <c r="AF2523" i="2" s="1"/>
  <c r="AD3597" i="2"/>
  <c r="AF3597" i="2" s="1"/>
  <c r="AD5292" i="2"/>
  <c r="AF5292" i="2" s="1"/>
  <c r="AD6092" i="2"/>
  <c r="AD3978" i="2"/>
  <c r="AD4306" i="2"/>
  <c r="AD4329" i="2"/>
  <c r="AD4452" i="2"/>
  <c r="AD4491" i="2"/>
  <c r="AD2524" i="2"/>
  <c r="AF2524" i="2" s="1"/>
  <c r="AG2524" i="2" s="1"/>
  <c r="AD2609" i="2"/>
  <c r="AD2691" i="2"/>
  <c r="AD2762" i="2"/>
  <c r="AD2763" i="2"/>
  <c r="AD3622" i="2"/>
  <c r="AD4973" i="2"/>
  <c r="AD5531" i="2"/>
  <c r="AF5531" i="2" s="1"/>
  <c r="AG5531" i="2" s="1"/>
  <c r="AD5692" i="2"/>
  <c r="AF5692" i="2" s="1"/>
  <c r="AG5692" i="2" s="1"/>
  <c r="AD5945" i="2"/>
  <c r="AF5945" i="2" s="1"/>
  <c r="AG5945" i="2" s="1"/>
  <c r="AD5946" i="2"/>
  <c r="AF5946" i="2" s="1"/>
  <c r="AD383" i="2"/>
  <c r="AF383" i="2" s="1"/>
  <c r="AD384" i="2"/>
  <c r="AF384" i="2" s="1"/>
  <c r="AD1569" i="2"/>
  <c r="AF1569" i="2" s="1"/>
  <c r="AD3099" i="2"/>
  <c r="AF3099" i="2" s="1"/>
  <c r="AD3453" i="2"/>
  <c r="AF3453" i="2" s="1"/>
  <c r="AD3467" i="2"/>
  <c r="AF3467" i="2" s="1"/>
  <c r="AD3823" i="2"/>
  <c r="AF3823" i="2" s="1"/>
  <c r="AD3856" i="2"/>
  <c r="AF3856" i="2" s="1"/>
  <c r="AD4735" i="2"/>
  <c r="AF4735" i="2" s="1"/>
  <c r="AD4826" i="2"/>
  <c r="AF4826" i="2" s="1"/>
  <c r="AD342" i="2"/>
  <c r="AF342" i="2" s="1"/>
  <c r="AD385" i="2"/>
  <c r="AF385" i="2" s="1"/>
  <c r="AD721" i="2"/>
  <c r="AF721" i="2" s="1"/>
  <c r="AD722" i="2"/>
  <c r="AF722" i="2" s="1"/>
  <c r="AD1194" i="2"/>
  <c r="AF1194" i="2" s="1"/>
  <c r="AD1207" i="2"/>
  <c r="AD1434" i="2"/>
  <c r="AD1447" i="2"/>
  <c r="AD1996" i="2"/>
  <c r="AD2069" i="2"/>
  <c r="AD2131" i="2"/>
  <c r="AD2132" i="2"/>
  <c r="AF2132" i="2" s="1"/>
  <c r="AG2132" i="2" s="1"/>
  <c r="AD2176" i="2"/>
  <c r="AF2176" i="2" s="1"/>
  <c r="AG2176" i="2" s="1"/>
  <c r="AD2200" i="2"/>
  <c r="AF2200" i="2" s="1"/>
  <c r="AG2200" i="2" s="1"/>
  <c r="AD3637" i="2"/>
  <c r="AD5304" i="2"/>
  <c r="AF5304" i="2" s="1"/>
  <c r="AG5304" i="2" s="1"/>
  <c r="AD6126" i="2"/>
  <c r="AD2610" i="2"/>
  <c r="AD2692" i="2"/>
  <c r="AF2692" i="2" s="1"/>
  <c r="AG2692" i="2" s="1"/>
  <c r="AD2764" i="2"/>
  <c r="AF2764" i="2" s="1"/>
  <c r="AG2764" i="2" s="1"/>
  <c r="AD2813" i="2"/>
  <c r="AF2813" i="2" s="1"/>
  <c r="AD2814" i="2"/>
  <c r="AF2814" i="2" s="1"/>
  <c r="AD2847" i="2"/>
  <c r="AF2847" i="2" s="1"/>
  <c r="AD3638" i="2"/>
  <c r="AF3638" i="2" s="1"/>
  <c r="AD4998" i="2"/>
  <c r="AF4998" i="2" s="1"/>
  <c r="AD5161" i="2"/>
  <c r="AF5161" i="2" s="1"/>
  <c r="AD5387" i="2"/>
  <c r="AF5387" i="2" s="1"/>
  <c r="AD5570" i="2"/>
  <c r="AF5570" i="2" s="1"/>
  <c r="AD5693" i="2"/>
  <c r="AF5693" i="2" s="1"/>
  <c r="AD5820" i="2"/>
  <c r="AF5820" i="2" s="1"/>
  <c r="AD5947" i="2"/>
  <c r="AF5947" i="2" s="1"/>
  <c r="AD1072" i="2"/>
  <c r="AF1072" i="2" s="1"/>
  <c r="AD1085" i="2"/>
  <c r="AF1085" i="2" s="1"/>
  <c r="AD1305" i="2"/>
  <c r="AF1305" i="2" s="1"/>
  <c r="AD1319" i="2"/>
  <c r="AF1319" i="2" s="1"/>
  <c r="AD343" i="2"/>
  <c r="AF343" i="2" s="1"/>
  <c r="AD386" i="2"/>
  <c r="AF386" i="2" s="1"/>
  <c r="AD1570" i="2"/>
  <c r="AD3100" i="2"/>
  <c r="AD4722" i="2"/>
  <c r="AD4827" i="2"/>
  <c r="AD5152" i="2"/>
  <c r="AD5388" i="2"/>
  <c r="AD5571" i="2"/>
  <c r="AD3241" i="2"/>
  <c r="AD4252" i="2"/>
  <c r="AD4277" i="2"/>
  <c r="AD4555" i="2"/>
  <c r="AD4575" i="2"/>
  <c r="AF4575" i="2" s="1"/>
  <c r="AG4575" i="2" s="1"/>
  <c r="AD4999" i="2"/>
  <c r="AF4999" i="2" s="1"/>
  <c r="AG4999" i="2" s="1"/>
  <c r="AD5694" i="2"/>
  <c r="AF5694" i="2" s="1"/>
  <c r="AG5694" i="2" s="1"/>
  <c r="AD5821" i="2"/>
  <c r="AF5821" i="2" s="1"/>
  <c r="AG5821" i="2" s="1"/>
  <c r="AD5948" i="2"/>
  <c r="AF5948" i="2" s="1"/>
  <c r="AG5948" i="2" s="1"/>
  <c r="AD11" i="2"/>
  <c r="AF11" i="2" s="1"/>
  <c r="AD24" i="2"/>
  <c r="AF24" i="2" s="1"/>
  <c r="AD1487" i="2"/>
  <c r="AF1487" i="2" s="1"/>
  <c r="AD3101" i="2"/>
  <c r="AF3101" i="2" s="1"/>
  <c r="AD4624" i="2"/>
  <c r="AF4624" i="2" s="1"/>
  <c r="AD4828" i="2"/>
  <c r="AF4828" i="2" s="1"/>
  <c r="AD5075" i="2"/>
  <c r="AF5075" i="2" s="1"/>
  <c r="AD5389" i="2"/>
  <c r="AF5389" i="2" s="1"/>
  <c r="AD12" i="2"/>
  <c r="AF12" i="2" s="1"/>
  <c r="AD16" i="2"/>
  <c r="AF16" i="2" s="1"/>
  <c r="AD556" i="2"/>
  <c r="AF556" i="2" s="1"/>
  <c r="AD584" i="2"/>
  <c r="AF584" i="2" s="1"/>
  <c r="AD3530" i="2"/>
  <c r="AF3530" i="2" s="1"/>
  <c r="AD4910" i="2"/>
  <c r="AF4910" i="2" s="1"/>
  <c r="AD5459" i="2"/>
  <c r="AF5459" i="2" s="1"/>
  <c r="AD5695" i="2"/>
  <c r="AF5695" i="2" s="1"/>
  <c r="AD5822" i="2"/>
  <c r="AD5949" i="2"/>
  <c r="AD168" i="2"/>
  <c r="AD273" i="2"/>
  <c r="AD1511" i="2"/>
  <c r="AD3102" i="2"/>
  <c r="AD3224" i="2"/>
  <c r="AD4696" i="2"/>
  <c r="AF4696" i="2" s="1"/>
  <c r="AG4696" i="2" s="1"/>
  <c r="AD4829" i="2"/>
  <c r="AF4829" i="2" s="1"/>
  <c r="AG4829" i="2" s="1"/>
  <c r="AD5102" i="2"/>
  <c r="AF5102" i="2" s="1"/>
  <c r="AG5102" i="2" s="1"/>
  <c r="AD5390" i="2"/>
  <c r="AF5390" i="2" s="1"/>
  <c r="AG5390" i="2" s="1"/>
  <c r="AD1701" i="2"/>
  <c r="AF1701" i="2" s="1"/>
  <c r="AG1701" i="2" s="1"/>
  <c r="AD1760" i="2"/>
  <c r="AF1760" i="2" s="1"/>
  <c r="AG1760" i="2" s="1"/>
  <c r="AD1830" i="2"/>
  <c r="AF1830" i="2" s="1"/>
  <c r="AG1830" i="2" s="1"/>
  <c r="AD1914" i="2"/>
  <c r="AF1914" i="2" s="1"/>
  <c r="AG1914" i="2" s="1"/>
  <c r="AD86" i="2"/>
  <c r="AF86" i="2" s="1"/>
  <c r="AD169" i="2"/>
  <c r="AF169" i="2" s="1"/>
  <c r="AD585" i="2"/>
  <c r="AF585" i="2" s="1"/>
  <c r="AD636" i="2"/>
  <c r="AF636" i="2" s="1"/>
  <c r="AD885" i="2"/>
  <c r="AF885" i="2" s="1"/>
  <c r="AD905" i="2"/>
  <c r="AF905" i="2" s="1"/>
  <c r="AD1123" i="2"/>
  <c r="AF1123" i="2" s="1"/>
  <c r="AD1145" i="2"/>
  <c r="AF1145" i="2" s="1"/>
  <c r="AD1368" i="2"/>
  <c r="AF1368" i="2" s="1"/>
  <c r="AD1390" i="2"/>
  <c r="AF1390" i="2" s="1"/>
  <c r="AD3325" i="2"/>
  <c r="AF3325" i="2" s="1"/>
  <c r="AD3347" i="2"/>
  <c r="AF3347" i="2" s="1"/>
  <c r="AD3714" i="2"/>
  <c r="AF3714" i="2" s="1"/>
  <c r="AD3746" i="2"/>
  <c r="AF3746" i="2" s="1"/>
  <c r="AD1997" i="2"/>
  <c r="AF1997" i="2" s="1"/>
  <c r="AD2070" i="2"/>
  <c r="AF2070" i="2" s="1"/>
  <c r="AD2379" i="2"/>
  <c r="AF2379" i="2" s="1"/>
  <c r="AD2437" i="2"/>
  <c r="AD2525" i="2"/>
  <c r="AD2611" i="2"/>
  <c r="AD2693" i="2"/>
  <c r="AD2694" i="2"/>
  <c r="AD3225" i="2"/>
  <c r="AD3935" i="2"/>
  <c r="AD4278" i="2"/>
  <c r="AD4307" i="2"/>
  <c r="AD4417" i="2"/>
  <c r="AD4453" i="2"/>
  <c r="AD4974" i="2"/>
  <c r="AD5221" i="2"/>
  <c r="AD5505" i="2"/>
  <c r="AD5696" i="2"/>
  <c r="AF5696" i="2" s="1"/>
  <c r="AG5696" i="2" s="1"/>
  <c r="AD5823" i="2"/>
  <c r="AF5823" i="2" s="1"/>
  <c r="AG5823" i="2" s="1"/>
  <c r="AD5950" i="2"/>
  <c r="AF5950" i="2" s="1"/>
  <c r="AD6107" i="2"/>
  <c r="AF6107" i="2" s="1"/>
  <c r="AD3242" i="2"/>
  <c r="AD3468" i="2"/>
  <c r="AF3468" i="2" s="1"/>
  <c r="AD3488" i="2"/>
  <c r="AF3488" i="2" s="1"/>
  <c r="AD3874" i="2"/>
  <c r="AF3874" i="2" s="1"/>
  <c r="AD3894" i="2"/>
  <c r="AF3894" i="2" s="1"/>
  <c r="AD344" i="2"/>
  <c r="AF344" i="2" s="1"/>
  <c r="AD387" i="2"/>
  <c r="AF387" i="2" s="1"/>
  <c r="AD738" i="2"/>
  <c r="AF738" i="2" s="1"/>
  <c r="AD739" i="2"/>
  <c r="AF739" i="2" s="1"/>
  <c r="AD1086" i="2"/>
  <c r="AF1086" i="2" s="1"/>
  <c r="AD1097" i="2"/>
  <c r="AF1097" i="2" s="1"/>
  <c r="AD1320" i="2"/>
  <c r="AF1320" i="2" s="1"/>
  <c r="AD1321" i="2"/>
  <c r="AF1321" i="2" s="1"/>
  <c r="AD1998" i="2"/>
  <c r="AF1998" i="2" s="1"/>
  <c r="AD1999" i="2"/>
  <c r="AD2071" i="2"/>
  <c r="AD2133" i="2"/>
  <c r="AD2177" i="2"/>
  <c r="AD2201" i="2"/>
  <c r="AD388" i="2"/>
  <c r="AD413" i="2"/>
  <c r="AD1585" i="2"/>
  <c r="AD3103" i="2"/>
  <c r="AD4736" i="2"/>
  <c r="AD4830" i="2"/>
  <c r="AF4830" i="2" s="1"/>
  <c r="AG4830" i="2" s="1"/>
  <c r="AD5162" i="2"/>
  <c r="AF5162" i="2" s="1"/>
  <c r="AG5162" i="2" s="1"/>
  <c r="AD5391" i="2"/>
  <c r="AF5391" i="2" s="1"/>
  <c r="AG5391" i="2" s="1"/>
  <c r="AD5572" i="2"/>
  <c r="AF5572" i="2" s="1"/>
  <c r="AG5572" i="2" s="1"/>
  <c r="AD3252" i="2"/>
  <c r="AF3252" i="2" s="1"/>
  <c r="AG3252" i="2" s="1"/>
  <c r="AD2612" i="2"/>
  <c r="AF2612" i="2" s="1"/>
  <c r="AG2612" i="2" s="1"/>
  <c r="AD2695" i="2"/>
  <c r="AF2695" i="2" s="1"/>
  <c r="AD2696" i="2"/>
  <c r="AF2696" i="2" s="1"/>
  <c r="AD2765" i="2"/>
  <c r="AF2765" i="2" s="1"/>
  <c r="AD2815" i="2"/>
  <c r="AF2815" i="2" s="1"/>
  <c r="AD2848" i="2"/>
  <c r="AF2848" i="2" s="1"/>
  <c r="AD5016" i="2"/>
  <c r="AF5016" i="2" s="1"/>
  <c r="AD5300" i="2"/>
  <c r="AF5300" i="2" s="1"/>
  <c r="AD5697" i="2"/>
  <c r="AF5697" i="2" s="1"/>
  <c r="AD5824" i="2"/>
  <c r="AF5824" i="2" s="1"/>
  <c r="AD5951" i="2"/>
  <c r="AF5951" i="2" s="1"/>
  <c r="AD6108" i="2"/>
  <c r="AF6108" i="2" s="1"/>
  <c r="AD471" i="2"/>
  <c r="AF471" i="2" s="1"/>
  <c r="AD472" i="2"/>
  <c r="AF472" i="2" s="1"/>
  <c r="AD1488" i="2"/>
  <c r="AF1488" i="2" s="1"/>
  <c r="AD3104" i="2"/>
  <c r="AF3104" i="2" s="1"/>
  <c r="AD3378" i="2"/>
  <c r="AF3378" i="2" s="1"/>
  <c r="AD3419" i="2"/>
  <c r="AD3598" i="2"/>
  <c r="AD3715" i="2"/>
  <c r="AD3747" i="2"/>
  <c r="AD4625" i="2"/>
  <c r="AD4831" i="2"/>
  <c r="AD5056" i="2"/>
  <c r="AD5392" i="2"/>
  <c r="AD27" i="2"/>
  <c r="AD42" i="2"/>
  <c r="AD540" i="2"/>
  <c r="AD557" i="2"/>
  <c r="AD866" i="2"/>
  <c r="AD867" i="2"/>
  <c r="AD1098" i="2"/>
  <c r="AF1098" i="2" s="1"/>
  <c r="AG1098" i="2" s="1"/>
  <c r="AD1099" i="2"/>
  <c r="AF1099" i="2" s="1"/>
  <c r="AD1322" i="2"/>
  <c r="AF1322" i="2" s="1"/>
  <c r="AD1345" i="2"/>
  <c r="AF1345" i="2" s="1"/>
  <c r="AD1670" i="2"/>
  <c r="AF1670" i="2" s="1"/>
  <c r="AD1671" i="2"/>
  <c r="AF1671" i="2" s="1"/>
  <c r="AD1702" i="2"/>
  <c r="AF1702" i="2" s="1"/>
  <c r="AD1761" i="2"/>
  <c r="AF1761" i="2" s="1"/>
  <c r="AD1831" i="2"/>
  <c r="AF1831" i="2" s="1"/>
  <c r="AD1915" i="2"/>
  <c r="AF1915" i="2" s="1"/>
  <c r="AD2380" i="2"/>
  <c r="AF2380" i="2" s="1"/>
  <c r="AD2438" i="2"/>
  <c r="AF2438" i="2" s="1"/>
  <c r="AD2439" i="2"/>
  <c r="AF2439" i="2" s="1"/>
  <c r="AD2526" i="2"/>
  <c r="AF2526" i="2" s="1"/>
  <c r="AD2613" i="2"/>
  <c r="AF2613" i="2" s="1"/>
  <c r="AD2697" i="2"/>
  <c r="AF2697" i="2" s="1"/>
  <c r="AD3667" i="2"/>
  <c r="AF3667" i="2" s="1"/>
  <c r="AD3907" i="2"/>
  <c r="AF3907" i="2" s="1"/>
  <c r="AD4157" i="2"/>
  <c r="AD4158" i="2"/>
  <c r="AD4418" i="2"/>
  <c r="AD4419" i="2"/>
  <c r="AD4927" i="2"/>
  <c r="AD5215" i="2"/>
  <c r="AD5484" i="2"/>
  <c r="AD5698" i="2"/>
  <c r="AD5825" i="2"/>
  <c r="AD5952" i="2"/>
  <c r="AD6069" i="2"/>
  <c r="AD3187" i="2"/>
  <c r="AD3379" i="2"/>
  <c r="AD3420" i="2"/>
  <c r="AF3420" i="2" s="1"/>
  <c r="AG3420" i="2" s="1"/>
  <c r="AD3787" i="2"/>
  <c r="AF3787" i="2" s="1"/>
  <c r="AG3787" i="2" s="1"/>
  <c r="AD3824" i="2"/>
  <c r="AF3824" i="2" s="1"/>
  <c r="AG3824" i="2" s="1"/>
  <c r="AD87" i="2"/>
  <c r="AF87" i="2" s="1"/>
  <c r="AD170" i="2"/>
  <c r="AF170" i="2" s="1"/>
  <c r="AD586" i="2"/>
  <c r="AF586" i="2" s="1"/>
  <c r="AD637" i="2"/>
  <c r="AF637" i="2" s="1"/>
  <c r="AD1032" i="2"/>
  <c r="AF1032" i="2" s="1"/>
  <c r="AD1033" i="2"/>
  <c r="AF1033" i="2" s="1"/>
  <c r="AD1268" i="2"/>
  <c r="AF1268" i="2" s="1"/>
  <c r="AD1269" i="2"/>
  <c r="AF1269" i="2" s="1"/>
  <c r="AD1703" i="2"/>
  <c r="AF1703" i="2" s="1"/>
  <c r="AD1762" i="2"/>
  <c r="AF1762" i="2" s="1"/>
  <c r="AD1832" i="2"/>
  <c r="AF1832" i="2" s="1"/>
  <c r="AD1916" i="2"/>
  <c r="AF1916" i="2" s="1"/>
  <c r="AD2000" i="2"/>
  <c r="AF2000" i="2" s="1"/>
  <c r="AD2072" i="2"/>
  <c r="AF2072" i="2" s="1"/>
  <c r="AD2381" i="2"/>
  <c r="AF2381" i="2" s="1"/>
  <c r="AD2382" i="2"/>
  <c r="AF2382" i="2" s="1"/>
  <c r="AD2440" i="2"/>
  <c r="AD2527" i="2"/>
  <c r="AD88" i="2"/>
  <c r="AD171" i="2"/>
  <c r="AD1489" i="2"/>
  <c r="AD3105" i="2"/>
  <c r="AD4642" i="2"/>
  <c r="AF4642" i="2" s="1"/>
  <c r="AG4642" i="2" s="1"/>
  <c r="AD4832" i="2"/>
  <c r="AF4832" i="2" s="1"/>
  <c r="AG4832" i="2" s="1"/>
  <c r="AD5076" i="2"/>
  <c r="AD5393" i="2"/>
  <c r="AD5506" i="2"/>
  <c r="AD3188" i="2"/>
  <c r="AD4174" i="2"/>
  <c r="AD4195" i="2"/>
  <c r="AD4454" i="2"/>
  <c r="AF4454" i="2" s="1"/>
  <c r="AG4454" i="2" s="1"/>
  <c r="AD4492" i="2"/>
  <c r="AF4492" i="2" s="1"/>
  <c r="AD4928" i="2"/>
  <c r="AF4928" i="2" s="1"/>
  <c r="AD2614" i="2"/>
  <c r="AF2614" i="2" s="1"/>
  <c r="AD2698" i="2"/>
  <c r="AF2698" i="2" s="1"/>
  <c r="AD5270" i="2"/>
  <c r="AF5270" i="2" s="1"/>
  <c r="AD5699" i="2"/>
  <c r="AF5699" i="2" s="1"/>
  <c r="AD5826" i="2"/>
  <c r="AF5826" i="2" s="1"/>
  <c r="AD5953" i="2"/>
  <c r="AF5953" i="2" s="1"/>
  <c r="AD6042" i="2"/>
  <c r="AF6042" i="2" s="1"/>
  <c r="AD89" i="2"/>
  <c r="AF89" i="2" s="1"/>
  <c r="AD172" i="2"/>
  <c r="AF172" i="2" s="1"/>
  <c r="AD1512" i="2"/>
  <c r="AF1512" i="2" s="1"/>
  <c r="AD3106" i="2"/>
  <c r="AF3106" i="2" s="1"/>
  <c r="AD4643" i="2"/>
  <c r="AF4643" i="2" s="1"/>
  <c r="AD4833" i="2"/>
  <c r="AF4833" i="2" s="1"/>
  <c r="AD5077" i="2"/>
  <c r="AF5077" i="2" s="1"/>
  <c r="AD5394" i="2"/>
  <c r="AF5394" i="2" s="1"/>
  <c r="AD90" i="2"/>
  <c r="AD91" i="2"/>
  <c r="AD587" i="2"/>
  <c r="AD588" i="2"/>
  <c r="AD3567" i="2"/>
  <c r="AD4929" i="2"/>
  <c r="AD5485" i="2"/>
  <c r="AD5700" i="2"/>
  <c r="AD5827" i="2"/>
  <c r="AD5954" i="2"/>
  <c r="AF5954" i="2" s="1"/>
  <c r="AG5954" i="2" s="1"/>
  <c r="AD173" i="2"/>
  <c r="AF173" i="2" s="1"/>
  <c r="AG173" i="2" s="1"/>
  <c r="AD274" i="2"/>
  <c r="AD1513" i="2"/>
  <c r="AD3107" i="2"/>
  <c r="AF3107" i="2" s="1"/>
  <c r="AG3107" i="2" s="1"/>
  <c r="AD3226" i="2"/>
  <c r="AF3226" i="2" s="1"/>
  <c r="AG3226" i="2" s="1"/>
  <c r="AD4697" i="2"/>
  <c r="AF4697" i="2" s="1"/>
  <c r="AG4697" i="2" s="1"/>
  <c r="AD4834" i="2"/>
  <c r="AF4834" i="2" s="1"/>
  <c r="AD5103" i="2"/>
  <c r="AF5103" i="2" s="1"/>
  <c r="AD5395" i="2"/>
  <c r="AF5395" i="2" s="1"/>
  <c r="AD1763" i="2"/>
  <c r="AF1763" i="2" s="1"/>
  <c r="AD1833" i="2"/>
  <c r="AF1833" i="2" s="1"/>
  <c r="AD1834" i="2"/>
  <c r="AF1834" i="2" s="1"/>
  <c r="AD92" i="2"/>
  <c r="AF92" i="2" s="1"/>
  <c r="AD174" i="2"/>
  <c r="AF174" i="2" s="1"/>
  <c r="AD638" i="2"/>
  <c r="AF638" i="2" s="1"/>
  <c r="AD639" i="2"/>
  <c r="AF639" i="2" s="1"/>
  <c r="AD906" i="2"/>
  <c r="AF906" i="2" s="1"/>
  <c r="AD907" i="2"/>
  <c r="AF907" i="2" s="1"/>
  <c r="AD1124" i="2"/>
  <c r="AF1124" i="2" s="1"/>
  <c r="AD1146" i="2"/>
  <c r="AF1146" i="2" s="1"/>
  <c r="AD1369" i="2"/>
  <c r="AF1369" i="2" s="1"/>
  <c r="AD1391" i="2"/>
  <c r="AF1391" i="2" s="1"/>
  <c r="AD3348" i="2"/>
  <c r="AD3349" i="2"/>
  <c r="AD3716" i="2"/>
  <c r="AD3748" i="2"/>
  <c r="AD1917" i="2"/>
  <c r="AD2073" i="2"/>
  <c r="AD2074" i="2"/>
  <c r="AF2074" i="2" s="1"/>
  <c r="AG2074" i="2" s="1"/>
  <c r="AD2441" i="2"/>
  <c r="AF2441" i="2" s="1"/>
  <c r="AG2441" i="2" s="1"/>
  <c r="AD2442" i="2"/>
  <c r="AF2442" i="2" s="1"/>
  <c r="AG2442" i="2" s="1"/>
  <c r="AD2528" i="2"/>
  <c r="AF2528" i="2" s="1"/>
  <c r="AG2528" i="2" s="1"/>
  <c r="AD2615" i="2"/>
  <c r="AF2615" i="2" s="1"/>
  <c r="AG2615" i="2" s="1"/>
  <c r="AD2699" i="2"/>
  <c r="AF2699" i="2" s="1"/>
  <c r="AG2699" i="2" s="1"/>
  <c r="AD2766" i="2"/>
  <c r="AF2766" i="2" s="1"/>
  <c r="AG2766" i="2" s="1"/>
  <c r="AD3227" i="2"/>
  <c r="AF3227" i="2" s="1"/>
  <c r="AG3227" i="2" s="1"/>
  <c r="AD3957" i="2"/>
  <c r="AF3957" i="2" s="1"/>
  <c r="AG3957" i="2" s="1"/>
  <c r="AD4279" i="2"/>
  <c r="AF4279" i="2" s="1"/>
  <c r="AG4279" i="2" s="1"/>
  <c r="AD4308" i="2"/>
  <c r="AF4308" i="2" s="1"/>
  <c r="AD4420" i="2"/>
  <c r="AF4420" i="2" s="1"/>
  <c r="AD4455" i="2"/>
  <c r="AF4455" i="2" s="1"/>
  <c r="AD5000" i="2"/>
  <c r="AF5000" i="2" s="1"/>
  <c r="AD5222" i="2"/>
  <c r="AF5222" i="2" s="1"/>
  <c r="AD5507" i="2"/>
  <c r="AF5507" i="2" s="1"/>
  <c r="AD5701" i="2"/>
  <c r="AF5701" i="2" s="1"/>
  <c r="AD5828" i="2"/>
  <c r="AF5828" i="2" s="1"/>
  <c r="AD5955" i="2"/>
  <c r="AF5955" i="2" s="1"/>
  <c r="AD6109" i="2"/>
  <c r="AF6109" i="2" s="1"/>
  <c r="AD43" i="2"/>
  <c r="AF43" i="2" s="1"/>
  <c r="AD93" i="2"/>
  <c r="AF93" i="2" s="1"/>
  <c r="AD1466" i="2"/>
  <c r="AF1466" i="2" s="1"/>
  <c r="AD3108" i="2"/>
  <c r="AF3108" i="2" s="1"/>
  <c r="AD3326" i="2"/>
  <c r="AF3326" i="2" s="1"/>
  <c r="AD3350" i="2"/>
  <c r="AF3350" i="2" s="1"/>
  <c r="AD3693" i="2"/>
  <c r="AD3717" i="2"/>
  <c r="AD4644" i="2"/>
  <c r="AD4835" i="2"/>
  <c r="AD5057" i="2"/>
  <c r="AD5396" i="2"/>
  <c r="AD44" i="2"/>
  <c r="AD94" i="2"/>
  <c r="AD558" i="2"/>
  <c r="AD559" i="2"/>
  <c r="AD851" i="2"/>
  <c r="AD868" i="2"/>
  <c r="AD1100" i="2"/>
  <c r="AD1125" i="2"/>
  <c r="AF1125" i="2" s="1"/>
  <c r="AG1125" i="2" s="1"/>
  <c r="AD1346" i="2"/>
  <c r="AF1346" i="2" s="1"/>
  <c r="AG1346" i="2" s="1"/>
  <c r="AD1347" i="2"/>
  <c r="AF1347" i="2" s="1"/>
  <c r="AG1347" i="2" s="1"/>
  <c r="AD1672" i="2"/>
  <c r="AF1672" i="2" s="1"/>
  <c r="AD1704" i="2"/>
  <c r="AF1704" i="2" s="1"/>
  <c r="AD1764" i="2"/>
  <c r="AF1764" i="2" s="1"/>
  <c r="AD1765" i="2"/>
  <c r="AF1765" i="2" s="1"/>
  <c r="AD1835" i="2"/>
  <c r="AF1835" i="2" s="1"/>
  <c r="AD1918" i="2"/>
  <c r="AF1918" i="2" s="1"/>
  <c r="AD2355" i="2"/>
  <c r="AF2355" i="2" s="1"/>
  <c r="AD2383" i="2"/>
  <c r="AF2383" i="2" s="1"/>
  <c r="AD2384" i="2"/>
  <c r="AF2384" i="2" s="1"/>
  <c r="AD2443" i="2"/>
  <c r="AF2443" i="2" s="1"/>
  <c r="AD3543" i="2"/>
  <c r="AF3543" i="2" s="1"/>
  <c r="AD5258" i="2"/>
  <c r="AF5258" i="2" s="1"/>
  <c r="AD6043" i="2"/>
  <c r="AF6043" i="2" s="1"/>
  <c r="AD3916" i="2"/>
  <c r="AF3916" i="2" s="1"/>
  <c r="AD4222" i="2"/>
  <c r="AF4222" i="2" s="1"/>
  <c r="AD4253" i="2"/>
  <c r="AF4253" i="2" s="1"/>
  <c r="AD4375" i="2"/>
  <c r="AD4390" i="2"/>
  <c r="AD2529" i="2"/>
  <c r="AD2616" i="2"/>
  <c r="AD3544" i="2"/>
  <c r="AD4911" i="2"/>
  <c r="AD5486" i="2"/>
  <c r="AD5702" i="2"/>
  <c r="AD5956" i="2"/>
  <c r="AD5957" i="2"/>
  <c r="AD3189" i="2"/>
  <c r="AD3380" i="2"/>
  <c r="AD3421" i="2"/>
  <c r="AF3421" i="2" s="1"/>
  <c r="AG3421" i="2" s="1"/>
  <c r="AD3788" i="2"/>
  <c r="AF3788" i="2" s="1"/>
  <c r="AG3788" i="2" s="1"/>
  <c r="AD3825" i="2"/>
  <c r="AF3825" i="2" s="1"/>
  <c r="AG3825" i="2" s="1"/>
  <c r="AD95" i="2"/>
  <c r="AF95" i="2" s="1"/>
  <c r="AD175" i="2"/>
  <c r="AF175" i="2" s="1"/>
  <c r="AD640" i="2"/>
  <c r="AF640" i="2" s="1"/>
  <c r="AD641" i="2"/>
  <c r="AF641" i="2" s="1"/>
  <c r="AD803" i="2"/>
  <c r="AF803" i="2" s="1"/>
  <c r="AD811" i="2"/>
  <c r="AF811" i="2" s="1"/>
  <c r="AD1034" i="2"/>
  <c r="AF1034" i="2" s="1"/>
  <c r="AD1054" i="2"/>
  <c r="AF1054" i="2" s="1"/>
  <c r="AD1270" i="2"/>
  <c r="AF1270" i="2" s="1"/>
  <c r="AD1287" i="2"/>
  <c r="AF1287" i="2" s="1"/>
  <c r="AD1705" i="2"/>
  <c r="AF1705" i="2" s="1"/>
  <c r="AD1766" i="2"/>
  <c r="AF1766" i="2" s="1"/>
  <c r="AD1836" i="2"/>
  <c r="AF1836" i="2" s="1"/>
  <c r="AD1919" i="2"/>
  <c r="AF1919" i="2" s="1"/>
  <c r="AD2001" i="2"/>
  <c r="AF2001" i="2" s="1"/>
  <c r="AD2075" i="2"/>
  <c r="AF2075" i="2" s="1"/>
  <c r="AD2385" i="2"/>
  <c r="AF2385" i="2" s="1"/>
  <c r="AD2386" i="2"/>
  <c r="AD2444" i="2"/>
  <c r="AD2530" i="2"/>
  <c r="AD96" i="2"/>
  <c r="AD275" i="2"/>
  <c r="AD1514" i="2"/>
  <c r="AD3109" i="2"/>
  <c r="AD4645" i="2"/>
  <c r="AD4836" i="2"/>
  <c r="AD5078" i="2"/>
  <c r="AD5397" i="2"/>
  <c r="AD5508" i="2"/>
  <c r="AD3190" i="2"/>
  <c r="AD3917" i="2"/>
  <c r="AD4175" i="2"/>
  <c r="AF4175" i="2" s="1"/>
  <c r="AG4175" i="2" s="1"/>
  <c r="AD4196" i="2"/>
  <c r="AF4196" i="2" s="1"/>
  <c r="AG4196" i="2" s="1"/>
  <c r="AD4493" i="2"/>
  <c r="AF4493" i="2" s="1"/>
  <c r="AD4494" i="2"/>
  <c r="AF4494" i="2" s="1"/>
  <c r="AD2617" i="2"/>
  <c r="AF2617" i="2" s="1"/>
  <c r="AD2618" i="2"/>
  <c r="AF2618" i="2" s="1"/>
  <c r="AD4930" i="2"/>
  <c r="AF4930" i="2" s="1"/>
  <c r="AD5271" i="2"/>
  <c r="AF5271" i="2" s="1"/>
  <c r="AD5703" i="2"/>
  <c r="AF5703" i="2" s="1"/>
  <c r="AD5829" i="2"/>
  <c r="AF5829" i="2" s="1"/>
  <c r="AD5958" i="2"/>
  <c r="AF5958" i="2" s="1"/>
  <c r="AD6044" i="2"/>
  <c r="AF6044" i="2" s="1"/>
  <c r="AD345" i="2"/>
  <c r="AF345" i="2" s="1"/>
  <c r="AD346" i="2"/>
  <c r="AF346" i="2" s="1"/>
  <c r="AD1571" i="2"/>
  <c r="AF1571" i="2" s="1"/>
  <c r="AD3110" i="2"/>
  <c r="AF3110" i="2" s="1"/>
  <c r="AD3599" i="2"/>
  <c r="AF3599" i="2" s="1"/>
  <c r="AD4723" i="2"/>
  <c r="AF4723" i="2" s="1"/>
  <c r="AD4837" i="2"/>
  <c r="AD1920" i="2"/>
  <c r="AD276" i="2"/>
  <c r="AD389" i="2"/>
  <c r="AD691" i="2"/>
  <c r="AD723" i="2"/>
  <c r="AD840" i="2"/>
  <c r="AF840" i="2" s="1"/>
  <c r="AG840" i="2" s="1"/>
  <c r="AD848" i="2"/>
  <c r="AD1073" i="2"/>
  <c r="AD1087" i="2"/>
  <c r="AD1288" i="2"/>
  <c r="AD1306" i="2"/>
  <c r="AD3454" i="2"/>
  <c r="AD3469" i="2"/>
  <c r="AF3469" i="2" s="1"/>
  <c r="AG3469" i="2" s="1"/>
  <c r="AD3857" i="2"/>
  <c r="AF3857" i="2" s="1"/>
  <c r="AG3857" i="2" s="1"/>
  <c r="AD3875" i="2"/>
  <c r="AF3875" i="2" s="1"/>
  <c r="AG3875" i="2" s="1"/>
  <c r="AD2002" i="2"/>
  <c r="AF2002" i="2" s="1"/>
  <c r="AD2076" i="2"/>
  <c r="AF2076" i="2" s="1"/>
  <c r="AD2077" i="2"/>
  <c r="AF2077" i="2" s="1"/>
  <c r="AD2134" i="2"/>
  <c r="AF2134" i="2" s="1"/>
  <c r="AD2178" i="2"/>
  <c r="AF2178" i="2" s="1"/>
  <c r="AD2619" i="2"/>
  <c r="AF2619" i="2" s="1"/>
  <c r="AD2620" i="2"/>
  <c r="AF2620" i="2" s="1"/>
  <c r="AD2700" i="2"/>
  <c r="AF2700" i="2" s="1"/>
  <c r="AD2767" i="2"/>
  <c r="AF2767" i="2" s="1"/>
  <c r="AD2816" i="2"/>
  <c r="AF2816" i="2" s="1"/>
  <c r="AD2817" i="2"/>
  <c r="AF2817" i="2" s="1"/>
  <c r="AD3623" i="2"/>
  <c r="AF3623" i="2" s="1"/>
  <c r="AD3988" i="2"/>
  <c r="AF3988" i="2" s="1"/>
  <c r="AD4223" i="2"/>
  <c r="AF4223" i="2" s="1"/>
  <c r="AD4254" i="2"/>
  <c r="AF4254" i="2" s="1"/>
  <c r="AD4529" i="2"/>
  <c r="AF4529" i="2" s="1"/>
  <c r="AD4556" i="2"/>
  <c r="AD4975" i="2"/>
  <c r="AD5153" i="2"/>
  <c r="AD5398" i="2"/>
  <c r="AD5216" i="2"/>
  <c r="AD5553" i="2"/>
  <c r="AD5704" i="2"/>
  <c r="AF5704" i="2" s="1"/>
  <c r="AG5704" i="2" s="1"/>
  <c r="AD5830" i="2"/>
  <c r="AF5830" i="2" s="1"/>
  <c r="AG5830" i="2" s="1"/>
  <c r="AD5959" i="2"/>
  <c r="AF5959" i="2" s="1"/>
  <c r="AG5959" i="2" s="1"/>
  <c r="AD6093" i="2"/>
  <c r="AD176" i="2"/>
  <c r="AF176" i="2" s="1"/>
  <c r="AG176" i="2" s="1"/>
  <c r="AD277" i="2"/>
  <c r="AD1515" i="2"/>
  <c r="AD3111" i="2"/>
  <c r="AD3381" i="2"/>
  <c r="AF3381" i="2" s="1"/>
  <c r="AG3381" i="2" s="1"/>
  <c r="AD3422" i="2"/>
  <c r="AF3422" i="2" s="1"/>
  <c r="AD3749" i="2"/>
  <c r="AF3749" i="2" s="1"/>
  <c r="AD3750" i="2"/>
  <c r="AF3750" i="2" s="1"/>
  <c r="AD4674" i="2"/>
  <c r="AF4674" i="2" s="1"/>
  <c r="AD4838" i="2"/>
  <c r="AF4838" i="2" s="1"/>
  <c r="AD5104" i="2"/>
  <c r="AF5104" i="2" s="1"/>
  <c r="AD5399" i="2"/>
  <c r="AF5399" i="2" s="1"/>
  <c r="AD177" i="2"/>
  <c r="AF177" i="2" s="1"/>
  <c r="AD278" i="2"/>
  <c r="AF278" i="2" s="1"/>
  <c r="AD589" i="2"/>
  <c r="AF589" i="2" s="1"/>
  <c r="AD642" i="2"/>
  <c r="AF642" i="2" s="1"/>
  <c r="AD886" i="2"/>
  <c r="AF886" i="2" s="1"/>
  <c r="AD908" i="2"/>
  <c r="AF908" i="2" s="1"/>
  <c r="AD1147" i="2"/>
  <c r="AF1147" i="2" s="1"/>
  <c r="AD1148" i="2"/>
  <c r="AF1148" i="2" s="1"/>
  <c r="AD1370" i="2"/>
  <c r="AF1370" i="2" s="1"/>
  <c r="AD1392" i="2"/>
  <c r="AF1392" i="2" s="1"/>
  <c r="AD1767" i="2"/>
  <c r="AD1837" i="2"/>
  <c r="AD1921" i="2"/>
  <c r="AD1922" i="2"/>
  <c r="AD2003" i="2"/>
  <c r="AD2078" i="2"/>
  <c r="AD2445" i="2"/>
  <c r="AD2446" i="2"/>
  <c r="AD3568" i="2"/>
  <c r="AD5281" i="2"/>
  <c r="AD6070" i="2"/>
  <c r="AF6070" i="2" s="1"/>
  <c r="AG6070" i="2" s="1"/>
  <c r="AD3958" i="2"/>
  <c r="AF3958" i="2" s="1"/>
  <c r="AG3958" i="2" s="1"/>
  <c r="AD4280" i="2"/>
  <c r="AF4280" i="2" s="1"/>
  <c r="AG4280" i="2" s="1"/>
  <c r="AD4309" i="2"/>
  <c r="AF4309" i="2" s="1"/>
  <c r="AG4309" i="2" s="1"/>
  <c r="AD4421" i="2"/>
  <c r="AF4421" i="2" s="1"/>
  <c r="AG4421" i="2" s="1"/>
  <c r="AD4456" i="2"/>
  <c r="AF4456" i="2" s="1"/>
  <c r="AG4456" i="2" s="1"/>
  <c r="AD2531" i="2"/>
  <c r="AF2531" i="2" s="1"/>
  <c r="AD2621" i="2"/>
  <c r="AF2621" i="2" s="1"/>
  <c r="AD2701" i="2"/>
  <c r="AF2701" i="2" s="1"/>
  <c r="AD2702" i="2"/>
  <c r="AF2702" i="2" s="1"/>
  <c r="AD3600" i="2"/>
  <c r="AF3600" i="2" s="1"/>
  <c r="AD4960" i="2"/>
  <c r="AF4960" i="2" s="1"/>
  <c r="AD5509" i="2"/>
  <c r="AF5509" i="2" s="1"/>
  <c r="AD5705" i="2"/>
  <c r="AF5705" i="2" s="1"/>
  <c r="AD5831" i="2"/>
  <c r="AF5831" i="2" s="1"/>
  <c r="AD5960" i="2"/>
  <c r="AF5960" i="2" s="1"/>
  <c r="AD279" i="2"/>
  <c r="AF279" i="2" s="1"/>
  <c r="AD347" i="2"/>
  <c r="AF347" i="2" s="1"/>
  <c r="AD1541" i="2"/>
  <c r="AF1541" i="2" s="1"/>
  <c r="AD3112" i="2"/>
  <c r="AF3112" i="2" s="1"/>
  <c r="AD3382" i="2"/>
  <c r="AF3382" i="2" s="1"/>
  <c r="AD3423" i="2"/>
  <c r="AF3423" i="2" s="1"/>
  <c r="AD3751" i="2"/>
  <c r="AD3789" i="2"/>
  <c r="AD4698" i="2"/>
  <c r="AD4839" i="2"/>
  <c r="AD5133" i="2"/>
  <c r="AD5400" i="2"/>
  <c r="AD280" i="2"/>
  <c r="AD281" i="2"/>
  <c r="AF281" i="2" s="1"/>
  <c r="AG281" i="2" s="1"/>
  <c r="AD643" i="2"/>
  <c r="AF643" i="2" s="1"/>
  <c r="AG643" i="2" s="1"/>
  <c r="AD692" i="2"/>
  <c r="AF692" i="2" s="1"/>
  <c r="AG692" i="2" s="1"/>
  <c r="AD909" i="2"/>
  <c r="AF909" i="2" s="1"/>
  <c r="AG909" i="2" s="1"/>
  <c r="AD910" i="2"/>
  <c r="AF910" i="2" s="1"/>
  <c r="AG910" i="2" s="1"/>
  <c r="AD1174" i="2"/>
  <c r="AF1174" i="2" s="1"/>
  <c r="AG1174" i="2" s="1"/>
  <c r="AD1175" i="2"/>
  <c r="AF1175" i="2" s="1"/>
  <c r="AG1175" i="2" s="1"/>
  <c r="AD1393" i="2"/>
  <c r="AF1393" i="2" s="1"/>
  <c r="AG1393" i="2" s="1"/>
  <c r="AD1419" i="2"/>
  <c r="AF1419" i="2" s="1"/>
  <c r="AG1419" i="2" s="1"/>
  <c r="AD1838" i="2"/>
  <c r="AF1838" i="2" s="1"/>
  <c r="AD1923" i="2"/>
  <c r="AF1923" i="2" s="1"/>
  <c r="AD2004" i="2"/>
  <c r="AF2004" i="2" s="1"/>
  <c r="AD2079" i="2"/>
  <c r="AF2079" i="2" s="1"/>
  <c r="AD2080" i="2"/>
  <c r="AF2080" i="2" s="1"/>
  <c r="AD2135" i="2"/>
  <c r="AF2135" i="2" s="1"/>
  <c r="AD2447" i="2"/>
  <c r="AF2447" i="2" s="1"/>
  <c r="AD2448" i="2"/>
  <c r="AF2448" i="2" s="1"/>
  <c r="AD3601" i="2"/>
  <c r="AF3601" i="2" s="1"/>
  <c r="AD5293" i="2"/>
  <c r="AF5293" i="2" s="1"/>
  <c r="AD6094" i="2"/>
  <c r="AF6094" i="2" s="1"/>
  <c r="AD3979" i="2"/>
  <c r="AF3979" i="2" s="1"/>
  <c r="AD4310" i="2"/>
  <c r="AF4310" i="2" s="1"/>
  <c r="AD4330" i="2"/>
  <c r="AF4330" i="2" s="1"/>
  <c r="AD4457" i="2"/>
  <c r="AF4457" i="2" s="1"/>
  <c r="AD4495" i="2"/>
  <c r="AF4495" i="2" s="1"/>
  <c r="AD2532" i="2"/>
  <c r="AD2622" i="2"/>
  <c r="AD2703" i="2"/>
  <c r="AD2704" i="2"/>
  <c r="AD3624" i="2"/>
  <c r="AD4976" i="2"/>
  <c r="AD5532" i="2"/>
  <c r="AD5706" i="2"/>
  <c r="AD5832" i="2"/>
  <c r="AD5961" i="2"/>
  <c r="AD282" i="2"/>
  <c r="AD348" i="2"/>
  <c r="AD1542" i="2"/>
  <c r="AD3113" i="2"/>
  <c r="AF3113" i="2" s="1"/>
  <c r="AG3113" i="2" s="1"/>
  <c r="AD4699" i="2"/>
  <c r="AF4699" i="2" s="1"/>
  <c r="AG4699" i="2" s="1"/>
  <c r="AD4840" i="2"/>
  <c r="AF4840" i="2" s="1"/>
  <c r="AG4840" i="2" s="1"/>
  <c r="AD5134" i="2"/>
  <c r="AF5134" i="2" s="1"/>
  <c r="AD5401" i="2"/>
  <c r="AF5401" i="2" s="1"/>
  <c r="AD1839" i="2"/>
  <c r="AF1839" i="2" s="1"/>
  <c r="AD1924" i="2"/>
  <c r="AF1924" i="2" s="1"/>
  <c r="AD841" i="2"/>
  <c r="AF841" i="2" s="1"/>
  <c r="AD849" i="2"/>
  <c r="AF849" i="2" s="1"/>
  <c r="AD1055" i="2"/>
  <c r="AF1055" i="2" s="1"/>
  <c r="AD1074" i="2"/>
  <c r="AF1074" i="2" s="1"/>
  <c r="AD1289" i="2"/>
  <c r="AF1289" i="2" s="1"/>
  <c r="AD1307" i="2"/>
  <c r="AF1307" i="2" s="1"/>
  <c r="AD2005" i="2"/>
  <c r="AF2005" i="2" s="1"/>
  <c r="AD2006" i="2"/>
  <c r="AF2006" i="2" s="1"/>
  <c r="AD2081" i="2"/>
  <c r="AF2081" i="2" s="1"/>
  <c r="AD2136" i="2"/>
  <c r="AF2136" i="2" s="1"/>
  <c r="AD2533" i="2"/>
  <c r="AF2533" i="2" s="1"/>
  <c r="AD2623" i="2"/>
  <c r="AF2623" i="2" s="1"/>
  <c r="AD2705" i="2"/>
  <c r="AD2706" i="2"/>
  <c r="AD2768" i="2"/>
  <c r="AD2818" i="2"/>
  <c r="AD3602" i="2"/>
  <c r="AD3980" i="2"/>
  <c r="AD4961" i="2"/>
  <c r="AD5533" i="2"/>
  <c r="AD5707" i="2"/>
  <c r="AD5833" i="2"/>
  <c r="AD5962" i="2"/>
  <c r="AD3209" i="2"/>
  <c r="AD3455" i="2"/>
  <c r="AF3455" i="2" s="1"/>
  <c r="AG3455" i="2" s="1"/>
  <c r="AD3470" i="2"/>
  <c r="AF3470" i="2" s="1"/>
  <c r="AG3470" i="2" s="1"/>
  <c r="AD3826" i="2"/>
  <c r="AF3826" i="2" s="1"/>
  <c r="AG3826" i="2" s="1"/>
  <c r="AD3858" i="2"/>
  <c r="AF3858" i="2" s="1"/>
  <c r="AG3858" i="2" s="1"/>
  <c r="AD283" i="2"/>
  <c r="AF283" i="2" s="1"/>
  <c r="AD390" i="2"/>
  <c r="AF390" i="2" s="1"/>
  <c r="AD693" i="2"/>
  <c r="AF693" i="2" s="1"/>
  <c r="AD724" i="2"/>
  <c r="AF724" i="2" s="1"/>
  <c r="AD812" i="2"/>
  <c r="AF812" i="2" s="1"/>
  <c r="AD813" i="2"/>
  <c r="AF813" i="2" s="1"/>
  <c r="AD1056" i="2"/>
  <c r="AF1056" i="2" s="1"/>
  <c r="AD1075" i="2"/>
  <c r="AF1075" i="2" s="1"/>
  <c r="AD1290" i="2"/>
  <c r="AF1290" i="2" s="1"/>
  <c r="AD1308" i="2"/>
  <c r="AF1308" i="2" s="1"/>
  <c r="AD1840" i="2"/>
  <c r="AF1840" i="2" s="1"/>
  <c r="AD1925" i="2"/>
  <c r="AF1925" i="2" s="1"/>
  <c r="AD2007" i="2"/>
  <c r="AF2007" i="2" s="1"/>
  <c r="AD2008" i="2"/>
  <c r="AF2008" i="2" s="1"/>
  <c r="AD2082" i="2"/>
  <c r="AF2082" i="2" s="1"/>
  <c r="AD2137" i="2"/>
  <c r="AF2137" i="2" s="1"/>
  <c r="AD2449" i="2"/>
  <c r="AD284" i="2"/>
  <c r="AD349" i="2"/>
  <c r="AD1543" i="2"/>
  <c r="AD3114" i="2"/>
  <c r="AD4700" i="2"/>
  <c r="AD4841" i="2"/>
  <c r="AD5135" i="2"/>
  <c r="AD5402" i="2"/>
  <c r="AD5534" i="2"/>
  <c r="AD3228" i="2"/>
  <c r="AD3936" i="2"/>
  <c r="AD4224" i="2"/>
  <c r="AD4255" i="2"/>
  <c r="AF4255" i="2" s="1"/>
  <c r="AG4255" i="2" s="1"/>
  <c r="AD4530" i="2"/>
  <c r="AF4530" i="2" s="1"/>
  <c r="AG4530" i="2" s="1"/>
  <c r="AD4557" i="2"/>
  <c r="AF4557" i="2" s="1"/>
  <c r="AG4557" i="2" s="1"/>
  <c r="AD2534" i="2"/>
  <c r="AF2534" i="2" s="1"/>
  <c r="AD2624" i="2"/>
  <c r="AF2624" i="2" s="1"/>
  <c r="AD2707" i="2"/>
  <c r="AF2707" i="2" s="1"/>
  <c r="AD2769" i="2"/>
  <c r="AF2769" i="2" s="1"/>
  <c r="AD2770" i="2"/>
  <c r="AF2770" i="2" s="1"/>
  <c r="AD4977" i="2"/>
  <c r="AF4977" i="2" s="1"/>
  <c r="AD5282" i="2"/>
  <c r="AF5282" i="2" s="1"/>
  <c r="AD5708" i="2"/>
  <c r="AF5708" i="2" s="1"/>
  <c r="AD5834" i="2"/>
  <c r="AF5834" i="2" s="1"/>
  <c r="AD5963" i="2"/>
  <c r="AF5963" i="2" s="1"/>
  <c r="AD6071" i="2"/>
  <c r="AF6071" i="2" s="1"/>
  <c r="AD97" i="2"/>
  <c r="AF97" i="2" s="1"/>
  <c r="AD178" i="2"/>
  <c r="AF178" i="2" s="1"/>
  <c r="AD1516" i="2"/>
  <c r="AF1516" i="2" s="1"/>
  <c r="AD3115" i="2"/>
  <c r="AF3115" i="2" s="1"/>
  <c r="AD3569" i="2"/>
  <c r="AF3569" i="2" s="1"/>
  <c r="AD4646" i="2"/>
  <c r="AD4842" i="2"/>
  <c r="AD5105" i="2"/>
  <c r="AD5403" i="2"/>
  <c r="AD1706" i="2"/>
  <c r="AD1768" i="2"/>
  <c r="AD1841" i="2"/>
  <c r="AD98" i="2"/>
  <c r="AD179" i="2"/>
  <c r="AF179" i="2" s="1"/>
  <c r="AG179" i="2" s="1"/>
  <c r="AD590" i="2"/>
  <c r="AF590" i="2" s="1"/>
  <c r="AG590" i="2" s="1"/>
  <c r="AD644" i="2"/>
  <c r="AF644" i="2" s="1"/>
  <c r="AG644" i="2" s="1"/>
  <c r="AD814" i="2"/>
  <c r="AD829" i="2"/>
  <c r="AD1035" i="2"/>
  <c r="AD1036" i="2"/>
  <c r="AF1036" i="2" s="1"/>
  <c r="AG1036" i="2" s="1"/>
  <c r="AD1245" i="2"/>
  <c r="AF1245" i="2" s="1"/>
  <c r="AG1245" i="2" s="1"/>
  <c r="AD1271" i="2"/>
  <c r="AF1271" i="2" s="1"/>
  <c r="AD3383" i="2"/>
  <c r="AF3383" i="2" s="1"/>
  <c r="AD3424" i="2"/>
  <c r="AF3424" i="2" s="1"/>
  <c r="AD3790" i="2"/>
  <c r="AF3790" i="2" s="1"/>
  <c r="AD3827" i="2"/>
  <c r="AF3827" i="2" s="1"/>
  <c r="AD1926" i="2"/>
  <c r="AF1926" i="2" s="1"/>
  <c r="AD2009" i="2"/>
  <c r="AF2009" i="2" s="1"/>
  <c r="AD2083" i="2"/>
  <c r="AF2083" i="2" s="1"/>
  <c r="AD2387" i="2"/>
  <c r="AF2387" i="2" s="1"/>
  <c r="AD2450" i="2"/>
  <c r="AF2450" i="2" s="1"/>
  <c r="AD2535" i="2"/>
  <c r="AF2535" i="2" s="1"/>
  <c r="AD2625" i="2"/>
  <c r="AF2625" i="2" s="1"/>
  <c r="AD2708" i="2"/>
  <c r="AF2708" i="2" s="1"/>
  <c r="AD2709" i="2"/>
  <c r="AF2709" i="2" s="1"/>
  <c r="AD3570" i="2"/>
  <c r="AF3570" i="2" s="1"/>
  <c r="AD4931" i="2"/>
  <c r="AF4931" i="2" s="1"/>
  <c r="AD3937" i="2"/>
  <c r="AD4176" i="2"/>
  <c r="AD4197" i="2"/>
  <c r="AD4458" i="2"/>
  <c r="AD4496" i="2"/>
  <c r="AD5203" i="2"/>
  <c r="AD5487" i="2"/>
  <c r="AF5487" i="2" s="1"/>
  <c r="AG5487" i="2" s="1"/>
  <c r="AD5709" i="2"/>
  <c r="AF5709" i="2" s="1"/>
  <c r="AG5709" i="2" s="1"/>
  <c r="AD5835" i="2"/>
  <c r="AF5835" i="2" s="1"/>
  <c r="AG5835" i="2" s="1"/>
  <c r="AD5964" i="2"/>
  <c r="AF5964" i="2" s="1"/>
  <c r="AG5964" i="2" s="1"/>
  <c r="AD6045" i="2"/>
  <c r="AF6045" i="2" s="1"/>
  <c r="AG6045" i="2" s="1"/>
  <c r="AD99" i="2"/>
  <c r="AD180" i="2"/>
  <c r="AD1490" i="2"/>
  <c r="AD3116" i="2"/>
  <c r="AF3116" i="2" s="1"/>
  <c r="AG3116" i="2" s="1"/>
  <c r="AD4647" i="2"/>
  <c r="AF4647" i="2" s="1"/>
  <c r="AG4647" i="2" s="1"/>
  <c r="AD4843" i="2"/>
  <c r="AF4843" i="2" s="1"/>
  <c r="AD5079" i="2"/>
  <c r="AF5079" i="2" s="1"/>
  <c r="AD5404" i="2"/>
  <c r="AF5404" i="2" s="1"/>
  <c r="AD45" i="2"/>
  <c r="AF45" i="2" s="1"/>
  <c r="AD100" i="2"/>
  <c r="AF100" i="2" s="1"/>
  <c r="AD591" i="2"/>
  <c r="AF591" i="2" s="1"/>
  <c r="AD592" i="2"/>
  <c r="AF592" i="2" s="1"/>
  <c r="AD3571" i="2"/>
  <c r="AF3571" i="2" s="1"/>
  <c r="AD4932" i="2"/>
  <c r="AF4932" i="2" s="1"/>
  <c r="AD5488" i="2"/>
  <c r="AF5488" i="2" s="1"/>
  <c r="AD5710" i="2"/>
  <c r="AF5710" i="2" s="1"/>
  <c r="AD5836" i="2"/>
  <c r="AF5836" i="2" s="1"/>
  <c r="AD5965" i="2"/>
  <c r="AF5965" i="2" s="1"/>
  <c r="AD101" i="2"/>
  <c r="AF101" i="2" s="1"/>
  <c r="AD181" i="2"/>
  <c r="AF181" i="2" s="1"/>
  <c r="AD1491" i="2"/>
  <c r="AF1491" i="2" s="1"/>
  <c r="AD3117" i="2"/>
  <c r="AD3351" i="2"/>
  <c r="AD3384" i="2"/>
  <c r="AD3718" i="2"/>
  <c r="AD3752" i="2"/>
  <c r="AD4675" i="2"/>
  <c r="AD4844" i="2"/>
  <c r="AD5080" i="2"/>
  <c r="AD5405" i="2"/>
  <c r="AD102" i="2"/>
  <c r="AD103" i="2"/>
  <c r="AD593" i="2"/>
  <c r="AD594" i="2"/>
  <c r="AF594" i="2" s="1"/>
  <c r="AG594" i="2" s="1"/>
  <c r="AD869" i="2"/>
  <c r="AF869" i="2" s="1"/>
  <c r="AG869" i="2" s="1"/>
  <c r="AD887" i="2"/>
  <c r="AF887" i="2" s="1"/>
  <c r="AG887" i="2" s="1"/>
  <c r="AD1126" i="2"/>
  <c r="AF1126" i="2" s="1"/>
  <c r="AG1126" i="2" s="1"/>
  <c r="AD1149" i="2"/>
  <c r="AF1149" i="2" s="1"/>
  <c r="AD1348" i="2"/>
  <c r="AF1348" i="2" s="1"/>
  <c r="AD1371" i="2"/>
  <c r="AF1371" i="2" s="1"/>
  <c r="AD1707" i="2"/>
  <c r="AF1707" i="2" s="1"/>
  <c r="AD1769" i="2"/>
  <c r="AF1769" i="2" s="1"/>
  <c r="AD1842" i="2"/>
  <c r="AF1842" i="2" s="1"/>
  <c r="AD1927" i="2"/>
  <c r="AF1927" i="2" s="1"/>
  <c r="AD1928" i="2"/>
  <c r="AF1928" i="2" s="1"/>
  <c r="AD2010" i="2"/>
  <c r="AF2010" i="2" s="1"/>
  <c r="AD2388" i="2"/>
  <c r="AF2388" i="2" s="1"/>
  <c r="AD2451" i="2"/>
  <c r="AF2451" i="2" s="1"/>
  <c r="AD2452" i="2"/>
  <c r="AF2452" i="2" s="1"/>
  <c r="AD3572" i="2"/>
  <c r="AF3572" i="2" s="1"/>
  <c r="AD5272" i="2"/>
  <c r="AF5272" i="2" s="1"/>
  <c r="AD6046" i="2"/>
  <c r="AF6046" i="2" s="1"/>
  <c r="AD3938" i="2"/>
  <c r="AF3938" i="2" s="1"/>
  <c r="AD4256" i="2"/>
  <c r="AD4281" i="2"/>
  <c r="AD4391" i="2"/>
  <c r="AD4422" i="2"/>
  <c r="AD2536" i="2"/>
  <c r="AD2626" i="2"/>
  <c r="AD2710" i="2"/>
  <c r="AD3573" i="2"/>
  <c r="AD4933" i="2"/>
  <c r="AD5510" i="2"/>
  <c r="AF5510" i="2" s="1"/>
  <c r="AG5510" i="2" s="1"/>
  <c r="AD5711" i="2"/>
  <c r="AF5711" i="2" s="1"/>
  <c r="AG5711" i="2" s="1"/>
  <c r="AD5837" i="2"/>
  <c r="AF5837" i="2" s="1"/>
  <c r="AG5837" i="2" s="1"/>
  <c r="AD5966" i="2"/>
  <c r="AF5966" i="2" s="1"/>
  <c r="AG5966" i="2" s="1"/>
  <c r="AD3229" i="2"/>
  <c r="AF3229" i="2" s="1"/>
  <c r="AG3229" i="2" s="1"/>
  <c r="AD3456" i="2"/>
  <c r="AF3456" i="2" s="1"/>
  <c r="AG3456" i="2" s="1"/>
  <c r="AD3471" i="2"/>
  <c r="AF3471" i="2" s="1"/>
  <c r="AD3859" i="2"/>
  <c r="AF3859" i="2" s="1"/>
  <c r="AD3860" i="2"/>
  <c r="AF3860" i="2" s="1"/>
  <c r="AD285" i="2"/>
  <c r="AF285" i="2" s="1"/>
  <c r="AD391" i="2"/>
  <c r="AF391" i="2" s="1"/>
  <c r="AD694" i="2"/>
  <c r="AF694" i="2" s="1"/>
  <c r="AD725" i="2"/>
  <c r="AF725" i="2" s="1"/>
  <c r="AD1057" i="2"/>
  <c r="AF1057" i="2" s="1"/>
  <c r="AD1088" i="2"/>
  <c r="AF1088" i="2" s="1"/>
  <c r="AD1309" i="2"/>
  <c r="AF1309" i="2" s="1"/>
  <c r="AD1310" i="2"/>
  <c r="AF1310" i="2" s="1"/>
  <c r="AD1843" i="2"/>
  <c r="AF1843" i="2" s="1"/>
  <c r="AD1929" i="2"/>
  <c r="AF1929" i="2" s="1"/>
  <c r="AD2011" i="2"/>
  <c r="AF2011" i="2" s="1"/>
  <c r="AD2084" i="2"/>
  <c r="AF2084" i="2" s="1"/>
  <c r="AD2138" i="2"/>
  <c r="AF2138" i="2" s="1"/>
  <c r="AD2139" i="2"/>
  <c r="AF2139" i="2" s="1"/>
  <c r="AD2537" i="2"/>
  <c r="AD286" i="2"/>
  <c r="AD350" i="2"/>
  <c r="AD1544" i="2"/>
  <c r="AD3118" i="2"/>
  <c r="AD4701" i="2"/>
  <c r="AD4845" i="2"/>
  <c r="AD5136" i="2"/>
  <c r="AD5406" i="2"/>
  <c r="AD5554" i="2"/>
  <c r="AD3230" i="2"/>
  <c r="AD4225" i="2"/>
  <c r="AD4257" i="2"/>
  <c r="AD4531" i="2"/>
  <c r="AF4531" i="2" s="1"/>
  <c r="AG4531" i="2" s="1"/>
  <c r="AD4558" i="2"/>
  <c r="AF4558" i="2" s="1"/>
  <c r="AG4558" i="2" s="1"/>
  <c r="AD2538" i="2"/>
  <c r="AF2538" i="2" s="1"/>
  <c r="AD2627" i="2"/>
  <c r="AF2627" i="2" s="1"/>
  <c r="AD2711" i="2"/>
  <c r="AF2711" i="2" s="1"/>
  <c r="AD2771" i="2"/>
  <c r="AF2771" i="2" s="1"/>
  <c r="AD2772" i="2"/>
  <c r="AF2772" i="2" s="1"/>
  <c r="AD4978" i="2"/>
  <c r="AF4978" i="2" s="1"/>
  <c r="AD5294" i="2"/>
  <c r="AF5294" i="2" s="1"/>
  <c r="AD5712" i="2"/>
  <c r="AF5712" i="2" s="1"/>
  <c r="AD5838" i="2"/>
  <c r="AF5838" i="2" s="1"/>
  <c r="AD5967" i="2"/>
  <c r="AF5967" i="2" s="1"/>
  <c r="AD6095" i="2"/>
  <c r="AF6095" i="2" s="1"/>
  <c r="AD287" i="2"/>
  <c r="AF287" i="2" s="1"/>
  <c r="AD288" i="2"/>
  <c r="AF288" i="2" s="1"/>
  <c r="AD1517" i="2"/>
  <c r="AF1517" i="2" s="1"/>
  <c r="AD3119" i="2"/>
  <c r="AF3119" i="2" s="1"/>
  <c r="AD3385" i="2"/>
  <c r="AF3385" i="2" s="1"/>
  <c r="AD3425" i="2"/>
  <c r="AF3425" i="2" s="1"/>
  <c r="AD3753" i="2"/>
  <c r="AD3791" i="2"/>
  <c r="AD4702" i="2"/>
  <c r="AD4846" i="2"/>
  <c r="AD5106" i="2"/>
  <c r="AD5407" i="2"/>
  <c r="AD182" i="2"/>
  <c r="AD289" i="2"/>
  <c r="AD645" i="2"/>
  <c r="AD695" i="2"/>
  <c r="AD888" i="2"/>
  <c r="AD911" i="2"/>
  <c r="AD1150" i="2"/>
  <c r="AD1176" i="2"/>
  <c r="AF1176" i="2" s="1"/>
  <c r="AG1176" i="2" s="1"/>
  <c r="AD1394" i="2"/>
  <c r="AF1394" i="2" s="1"/>
  <c r="AG1394" i="2" s="1"/>
  <c r="AD1420" i="2"/>
  <c r="AF1420" i="2" s="1"/>
  <c r="AD1770" i="2"/>
  <c r="AF1770" i="2" s="1"/>
  <c r="AD1844" i="2"/>
  <c r="AF1844" i="2" s="1"/>
  <c r="AD1930" i="2"/>
  <c r="AF1930" i="2" s="1"/>
  <c r="AD2012" i="2"/>
  <c r="AF2012" i="2" s="1"/>
  <c r="AD2085" i="2"/>
  <c r="AF2085" i="2" s="1"/>
  <c r="AD2140" i="2"/>
  <c r="AF2140" i="2" s="1"/>
  <c r="AD2453" i="2"/>
  <c r="AF2453" i="2" s="1"/>
  <c r="AD2539" i="2"/>
  <c r="AF2539" i="2" s="1"/>
  <c r="AD3603" i="2"/>
  <c r="AF3603" i="2" s="1"/>
  <c r="AD5283" i="2"/>
  <c r="AF5283" i="2" s="1"/>
  <c r="AD6096" i="2"/>
  <c r="AF6096" i="2" s="1"/>
  <c r="AD3959" i="2"/>
  <c r="AF3959" i="2" s="1"/>
  <c r="AD4311" i="2"/>
  <c r="AF4311" i="2" s="1"/>
  <c r="AD4312" i="2"/>
  <c r="AF4312" i="2" s="1"/>
  <c r="AD4423" i="2"/>
  <c r="AF4423" i="2" s="1"/>
  <c r="AD4459" i="2"/>
  <c r="AF4459" i="2" s="1"/>
  <c r="AD2540" i="2"/>
  <c r="AD2628" i="2"/>
  <c r="AD2712" i="2"/>
  <c r="AD2773" i="2"/>
  <c r="AD3604" i="2"/>
  <c r="AD4962" i="2"/>
  <c r="AD5535" i="2"/>
  <c r="AF5535" i="2" s="1"/>
  <c r="AG5535" i="2" s="1"/>
  <c r="AD5713" i="2"/>
  <c r="AF5713" i="2" s="1"/>
  <c r="AG5713" i="2" s="1"/>
  <c r="AD5839" i="2"/>
  <c r="AD5968" i="2"/>
  <c r="AD183" i="2"/>
  <c r="AD290" i="2"/>
  <c r="AD1492" i="2"/>
  <c r="AD3120" i="2"/>
  <c r="AF3120" i="2" s="1"/>
  <c r="AG3120" i="2" s="1"/>
  <c r="AD3352" i="2"/>
  <c r="AF3352" i="2" s="1"/>
  <c r="AG3352" i="2" s="1"/>
  <c r="AD3386" i="2"/>
  <c r="AF3386" i="2" s="1"/>
  <c r="AD3719" i="2"/>
  <c r="AF3719" i="2" s="1"/>
  <c r="AD3754" i="2"/>
  <c r="AF3754" i="2" s="1"/>
  <c r="AD4676" i="2"/>
  <c r="AF4676" i="2" s="1"/>
  <c r="AD4847" i="2"/>
  <c r="AF4847" i="2" s="1"/>
  <c r="AD5081" i="2"/>
  <c r="AF5081" i="2" s="1"/>
  <c r="AD5408" i="2"/>
  <c r="AF5408" i="2" s="1"/>
  <c r="AD104" i="2"/>
  <c r="AF104" i="2" s="1"/>
  <c r="AD184" i="2"/>
  <c r="AF184" i="2" s="1"/>
  <c r="AD595" i="2"/>
  <c r="AF595" i="2" s="1"/>
  <c r="AD646" i="2"/>
  <c r="AF646" i="2" s="1"/>
  <c r="AD870" i="2"/>
  <c r="AF870" i="2" s="1"/>
  <c r="AD889" i="2"/>
  <c r="AF889" i="2" s="1"/>
  <c r="AD1127" i="2"/>
  <c r="AF1127" i="2" s="1"/>
  <c r="AD1151" i="2"/>
  <c r="AF1151" i="2" s="1"/>
  <c r="AD1372" i="2"/>
  <c r="AF1372" i="2" s="1"/>
  <c r="AD1373" i="2"/>
  <c r="AF1373" i="2" s="1"/>
  <c r="AD1708" i="2"/>
  <c r="AD1771" i="2"/>
  <c r="AD1845" i="2"/>
  <c r="AD1931" i="2"/>
  <c r="AD1932" i="2"/>
  <c r="AD2013" i="2"/>
  <c r="AD2389" i="2"/>
  <c r="AD2454" i="2"/>
  <c r="AD2541" i="2"/>
  <c r="AD3574" i="2"/>
  <c r="AD5273" i="2"/>
  <c r="AF5273" i="2" s="1"/>
  <c r="AG5273" i="2" s="1"/>
  <c r="AD6072" i="2"/>
  <c r="AF6072" i="2" s="1"/>
  <c r="AG6072" i="2" s="1"/>
  <c r="AD3939" i="2"/>
  <c r="AF3939" i="2" s="1"/>
  <c r="AG3939" i="2" s="1"/>
  <c r="AD4258" i="2"/>
  <c r="AD4282" i="2"/>
  <c r="AF4282" i="2" s="1"/>
  <c r="AG4282" i="2" s="1"/>
  <c r="AD4392" i="2"/>
  <c r="AF4392" i="2" s="1"/>
  <c r="AD4424" i="2"/>
  <c r="AF4424" i="2" s="1"/>
  <c r="AD2629" i="2"/>
  <c r="AF2629" i="2" s="1"/>
  <c r="AD2630" i="2"/>
  <c r="AF2630" i="2" s="1"/>
  <c r="AD2713" i="2"/>
  <c r="AF2713" i="2" s="1"/>
  <c r="AD3575" i="2"/>
  <c r="AF3575" i="2" s="1"/>
  <c r="AD4934" i="2"/>
  <c r="AF4934" i="2" s="1"/>
  <c r="AD5511" i="2"/>
  <c r="AF5511" i="2" s="1"/>
  <c r="AD5714" i="2"/>
  <c r="AF5714" i="2" s="1"/>
  <c r="AD5840" i="2"/>
  <c r="AF5840" i="2" s="1"/>
  <c r="AD5969" i="2"/>
  <c r="AF5969" i="2" s="1"/>
  <c r="AD351" i="2"/>
  <c r="AF351" i="2" s="1"/>
  <c r="AD392" i="2"/>
  <c r="AF392" i="2" s="1"/>
  <c r="AD1572" i="2"/>
  <c r="AF1572" i="2" s="1"/>
  <c r="AD3121" i="2"/>
  <c r="AF3121" i="2" s="1"/>
  <c r="AD3253" i="2"/>
  <c r="AF3253" i="2" s="1"/>
  <c r="AD4737" i="2"/>
  <c r="AF4737" i="2" s="1"/>
  <c r="AD4848" i="2"/>
  <c r="AD5154" i="2"/>
  <c r="AD5409" i="2"/>
  <c r="AD1933" i="2"/>
  <c r="AD291" i="2"/>
  <c r="AD352" i="2"/>
  <c r="AD696" i="2"/>
  <c r="AF696" i="2" s="1"/>
  <c r="AG696" i="2" s="1"/>
  <c r="AD726" i="2"/>
  <c r="AF726" i="2" s="1"/>
  <c r="AG726" i="2" s="1"/>
  <c r="AD934" i="2"/>
  <c r="AF934" i="2" s="1"/>
  <c r="AG934" i="2" s="1"/>
  <c r="AD947" i="2"/>
  <c r="AF947" i="2" s="1"/>
  <c r="AG947" i="2" s="1"/>
  <c r="AD1177" i="2"/>
  <c r="AF1177" i="2" s="1"/>
  <c r="AG1177" i="2" s="1"/>
  <c r="AD1195" i="2"/>
  <c r="AF1195" i="2" s="1"/>
  <c r="AG1195" i="2" s="1"/>
  <c r="AD1421" i="2"/>
  <c r="AF1421" i="2" s="1"/>
  <c r="AG1421" i="2" s="1"/>
  <c r="AD1435" i="2"/>
  <c r="AD3387" i="2"/>
  <c r="AF3387" i="2" s="1"/>
  <c r="AG3387" i="2" s="1"/>
  <c r="AD3426" i="2"/>
  <c r="AF3426" i="2" s="1"/>
  <c r="AG3426" i="2" s="1"/>
  <c r="AD3792" i="2"/>
  <c r="AF3792" i="2" s="1"/>
  <c r="AD3828" i="2"/>
  <c r="AF3828" i="2" s="1"/>
  <c r="AD1934" i="2"/>
  <c r="AF1934" i="2" s="1"/>
  <c r="AD2086" i="2"/>
  <c r="AF2086" i="2" s="1"/>
  <c r="AD2087" i="2"/>
  <c r="AF2087" i="2" s="1"/>
  <c r="AD2141" i="2"/>
  <c r="AF2141" i="2" s="1"/>
  <c r="AD2179" i="2"/>
  <c r="AF2179" i="2" s="1"/>
  <c r="AD2631" i="2"/>
  <c r="AF2631" i="2" s="1"/>
  <c r="AD2632" i="2"/>
  <c r="AF2632" i="2" s="1"/>
  <c r="AD2714" i="2"/>
  <c r="AF2714" i="2" s="1"/>
  <c r="AD2774" i="2"/>
  <c r="AF2774" i="2" s="1"/>
  <c r="AD2819" i="2"/>
  <c r="AF2819" i="2" s="1"/>
  <c r="AD2849" i="2"/>
  <c r="AF2849" i="2" s="1"/>
  <c r="AD3254" i="2"/>
  <c r="AF3254" i="2" s="1"/>
  <c r="AD3989" i="2"/>
  <c r="AF3989" i="2" s="1"/>
  <c r="AD4331" i="2"/>
  <c r="AF4331" i="2" s="1"/>
  <c r="AD4342" i="2"/>
  <c r="AD4497" i="2"/>
  <c r="AD4532" i="2"/>
  <c r="AD5017" i="2"/>
  <c r="AD5241" i="2"/>
  <c r="AD5555" i="2"/>
  <c r="AD5715" i="2"/>
  <c r="AD5841" i="2"/>
  <c r="AD5970" i="2"/>
  <c r="AD6135" i="2"/>
  <c r="AD353" i="2"/>
  <c r="AD393" i="2"/>
  <c r="AD1573" i="2"/>
  <c r="AD3122" i="2"/>
  <c r="AF3122" i="2" s="1"/>
  <c r="AG3122" i="2" s="1"/>
  <c r="AD3255" i="2"/>
  <c r="AF3255" i="2" s="1"/>
  <c r="AG3255" i="2" s="1"/>
  <c r="AD4724" i="2"/>
  <c r="AF4724" i="2" s="1"/>
  <c r="AG4724" i="2" s="1"/>
  <c r="AD4849" i="2"/>
  <c r="AF4849" i="2" s="1"/>
  <c r="AD5137" i="2"/>
  <c r="AF5137" i="2" s="1"/>
  <c r="AD5410" i="2"/>
  <c r="AF5410" i="2" s="1"/>
  <c r="AD1846" i="2"/>
  <c r="AF1846" i="2" s="1"/>
  <c r="AD292" i="2"/>
  <c r="AF292" i="2" s="1"/>
  <c r="AD394" i="2"/>
  <c r="AF394" i="2" s="1"/>
  <c r="AD697" i="2"/>
  <c r="AF697" i="2" s="1"/>
  <c r="AD727" i="2"/>
  <c r="AF727" i="2" s="1"/>
  <c r="AD935" i="2"/>
  <c r="AF935" i="2" s="1"/>
  <c r="AD948" i="2"/>
  <c r="AF948" i="2" s="1"/>
  <c r="AD1178" i="2"/>
  <c r="AF1178" i="2" s="1"/>
  <c r="AD1196" i="2"/>
  <c r="AF1196" i="2" s="1"/>
  <c r="AD1422" i="2"/>
  <c r="AF1422" i="2" s="1"/>
  <c r="AD1423" i="2"/>
  <c r="AF1423" i="2" s="1"/>
  <c r="AD3388" i="2"/>
  <c r="AF3388" i="2" s="1"/>
  <c r="AD3427" i="2"/>
  <c r="AF3427" i="2" s="1"/>
  <c r="AD3793" i="2"/>
  <c r="AD3829" i="2"/>
  <c r="AD1935" i="2"/>
  <c r="AD2014" i="2"/>
  <c r="AD2088" i="2"/>
  <c r="AD2089" i="2"/>
  <c r="AD2142" i="2"/>
  <c r="AD2542" i="2"/>
  <c r="AD2633" i="2"/>
  <c r="AD2715" i="2"/>
  <c r="AD2775" i="2"/>
  <c r="AD2776" i="2"/>
  <c r="AF2776" i="2" s="1"/>
  <c r="AG2776" i="2" s="1"/>
  <c r="AD2820" i="2"/>
  <c r="AF2820" i="2" s="1"/>
  <c r="AG2820" i="2" s="1"/>
  <c r="AD3243" i="2"/>
  <c r="AF3243" i="2" s="1"/>
  <c r="AG3243" i="2" s="1"/>
  <c r="AD3981" i="2"/>
  <c r="AF3981" i="2" s="1"/>
  <c r="AG3981" i="2" s="1"/>
  <c r="AD4313" i="2"/>
  <c r="AF4313" i="2" s="1"/>
  <c r="AD4332" i="2"/>
  <c r="AF4332" i="2" s="1"/>
  <c r="AD4460" i="2"/>
  <c r="AF4460" i="2" s="1"/>
  <c r="AD4498" i="2"/>
  <c r="AF4498" i="2" s="1"/>
  <c r="AD5018" i="2"/>
  <c r="AF5018" i="2" s="1"/>
  <c r="AD5242" i="2"/>
  <c r="AF5242" i="2" s="1"/>
  <c r="AD5536" i="2"/>
  <c r="AF5536" i="2" s="1"/>
  <c r="AD5716" i="2"/>
  <c r="AF5716" i="2" s="1"/>
  <c r="AD5842" i="2"/>
  <c r="AF5842" i="2" s="1"/>
  <c r="AD5971" i="2"/>
  <c r="AF5971" i="2" s="1"/>
  <c r="AD6127" i="2"/>
  <c r="AF6127" i="2" s="1"/>
  <c r="AD293" i="2"/>
  <c r="AF293" i="2" s="1"/>
  <c r="AD354" i="2"/>
  <c r="AF354" i="2" s="1"/>
  <c r="AD1545" i="2"/>
  <c r="AF1545" i="2" s="1"/>
  <c r="AD3123" i="2"/>
  <c r="AF3123" i="2" s="1"/>
  <c r="AD3244" i="2"/>
  <c r="AF3244" i="2" s="1"/>
  <c r="AD4703" i="2"/>
  <c r="AF4703" i="2" s="1"/>
  <c r="AD4850" i="2"/>
  <c r="AD5138" i="2"/>
  <c r="AD5411" i="2"/>
  <c r="AD1772" i="2"/>
  <c r="AD1847" i="2"/>
  <c r="AD1936" i="2"/>
  <c r="AD185" i="2"/>
  <c r="AD294" i="2"/>
  <c r="AD647" i="2"/>
  <c r="AD698" i="2"/>
  <c r="AD912" i="2"/>
  <c r="AD936" i="2"/>
  <c r="AD1152" i="2"/>
  <c r="AD1179" i="2"/>
  <c r="AF1179" i="2" s="1"/>
  <c r="AG1179" i="2" s="1"/>
  <c r="AD1395" i="2"/>
  <c r="AF1395" i="2" s="1"/>
  <c r="AG1395" i="2" s="1"/>
  <c r="AD1424" i="2"/>
  <c r="AF1424" i="2" s="1"/>
  <c r="AG1424" i="2" s="1"/>
  <c r="AD3353" i="2"/>
  <c r="AF3353" i="2" s="1"/>
  <c r="AD3389" i="2"/>
  <c r="AF3389" i="2" s="1"/>
  <c r="AD3755" i="2"/>
  <c r="AF3755" i="2" s="1"/>
  <c r="AD3794" i="2"/>
  <c r="AF3794" i="2" s="1"/>
  <c r="AD2015" i="2"/>
  <c r="AF2015" i="2" s="1"/>
  <c r="AD2016" i="2"/>
  <c r="AF2016" i="2" s="1"/>
  <c r="AD2090" i="2"/>
  <c r="AF2090" i="2" s="1"/>
  <c r="AD2455" i="2"/>
  <c r="AF2455" i="2" s="1"/>
  <c r="AD2543" i="2"/>
  <c r="AF2543" i="2" s="1"/>
  <c r="AD2634" i="2"/>
  <c r="AF2634" i="2" s="1"/>
  <c r="AD2716" i="2"/>
  <c r="AF2716" i="2" s="1"/>
  <c r="AD2717" i="2"/>
  <c r="AF2717" i="2" s="1"/>
  <c r="AD2777" i="2"/>
  <c r="AF2777" i="2" s="1"/>
  <c r="AD3245" i="2"/>
  <c r="AF3245" i="2" s="1"/>
  <c r="AD3960" i="2"/>
  <c r="AF3960" i="2" s="1"/>
  <c r="AD4314" i="2"/>
  <c r="AF4314" i="2" s="1"/>
  <c r="AD4315" i="2"/>
  <c r="AD4461" i="2"/>
  <c r="AD4462" i="2"/>
  <c r="AD5001" i="2"/>
  <c r="AD5232" i="2"/>
  <c r="AD5537" i="2"/>
  <c r="AD5717" i="2"/>
  <c r="AD5843" i="2"/>
  <c r="AF5843" i="2" s="1"/>
  <c r="AG5843" i="2" s="1"/>
  <c r="AD5972" i="2"/>
  <c r="AD6110" i="2"/>
  <c r="AD355" i="2"/>
  <c r="AD395" i="2"/>
  <c r="AD1574" i="2"/>
  <c r="AD3124" i="2"/>
  <c r="AD3457" i="2"/>
  <c r="AF3457" i="2" s="1"/>
  <c r="AG3457" i="2" s="1"/>
  <c r="AD3472" i="2"/>
  <c r="AF3472" i="2" s="1"/>
  <c r="AG3472" i="2" s="1"/>
  <c r="AD3830" i="2"/>
  <c r="AF3830" i="2" s="1"/>
  <c r="AD3831" i="2"/>
  <c r="AF3831" i="2" s="1"/>
  <c r="AD4725" i="2"/>
  <c r="AF4725" i="2" s="1"/>
  <c r="AD4851" i="2"/>
  <c r="AF4851" i="2" s="1"/>
  <c r="AD937" i="2"/>
  <c r="AF937" i="2" s="1"/>
  <c r="AD949" i="2"/>
  <c r="AF949" i="2" s="1"/>
  <c r="AD1197" i="2"/>
  <c r="AF1197" i="2" s="1"/>
  <c r="AD1198" i="2"/>
  <c r="AF1198" i="2" s="1"/>
  <c r="AD1425" i="2"/>
  <c r="AF1425" i="2" s="1"/>
  <c r="AD1436" i="2"/>
  <c r="AF1436" i="2" s="1"/>
  <c r="AD1937" i="2"/>
  <c r="AF1937" i="2" s="1"/>
  <c r="AD2017" i="2"/>
  <c r="AF2017" i="2" s="1"/>
  <c r="AD2091" i="2"/>
  <c r="AF2091" i="2" s="1"/>
  <c r="AD2143" i="2"/>
  <c r="AF2143" i="2" s="1"/>
  <c r="AD2180" i="2"/>
  <c r="AF2180" i="2" s="1"/>
  <c r="AD2202" i="2"/>
  <c r="AF2202" i="2" s="1"/>
  <c r="AD3625" i="2"/>
  <c r="AD5301" i="2"/>
  <c r="AD6111" i="2"/>
  <c r="AD3990" i="2"/>
  <c r="AD4333" i="2"/>
  <c r="AD4343" i="2"/>
  <c r="AD4499" i="2"/>
  <c r="AF4499" i="2" s="1"/>
  <c r="AG4499" i="2" s="1"/>
  <c r="AD4533" i="2"/>
  <c r="AF4533" i="2" s="1"/>
  <c r="AG4533" i="2" s="1"/>
  <c r="AD2544" i="2"/>
  <c r="AF2544" i="2" s="1"/>
  <c r="AG2544" i="2" s="1"/>
  <c r="AD2635" i="2"/>
  <c r="AF2635" i="2" s="1"/>
  <c r="AG2635" i="2" s="1"/>
  <c r="AD2718" i="2"/>
  <c r="AF2718" i="2" s="1"/>
  <c r="AG2718" i="2" s="1"/>
  <c r="AD2778" i="2"/>
  <c r="AD2821" i="2"/>
  <c r="AD2850" i="2"/>
  <c r="AF2850" i="2" s="1"/>
  <c r="AG2850" i="2" s="1"/>
  <c r="AD3639" i="2"/>
  <c r="AF3639" i="2" s="1"/>
  <c r="AG3639" i="2" s="1"/>
  <c r="AD5002" i="2"/>
  <c r="AF5002" i="2" s="1"/>
  <c r="AG5002" i="2" s="1"/>
  <c r="AD5155" i="2"/>
  <c r="AF5155" i="2" s="1"/>
  <c r="AD5412" i="2"/>
  <c r="AF5412" i="2" s="1"/>
  <c r="AD5556" i="2"/>
  <c r="AF5556" i="2" s="1"/>
  <c r="AD5718" i="2"/>
  <c r="AF5718" i="2" s="1"/>
  <c r="AD5844" i="2"/>
  <c r="AF5844" i="2" s="1"/>
  <c r="AD5973" i="2"/>
  <c r="AF5973" i="2" s="1"/>
  <c r="AD396" i="2"/>
  <c r="AF396" i="2" s="1"/>
  <c r="AD414" i="2"/>
  <c r="AF414" i="2" s="1"/>
  <c r="AD1575" i="2"/>
  <c r="AF1575" i="2" s="1"/>
  <c r="AD3125" i="2"/>
  <c r="AF3125" i="2" s="1"/>
  <c r="AD4738" i="2"/>
  <c r="AF4738" i="2" s="1"/>
  <c r="AD4852" i="2"/>
  <c r="AF4852" i="2" s="1"/>
  <c r="AD938" i="2"/>
  <c r="AF938" i="2" s="1"/>
  <c r="AD950" i="2"/>
  <c r="AF950" i="2" s="1"/>
  <c r="AD1199" i="2"/>
  <c r="AF1199" i="2" s="1"/>
  <c r="AD1208" i="2"/>
  <c r="AF1208" i="2" s="1"/>
  <c r="AD1437" i="2"/>
  <c r="AD1438" i="2"/>
  <c r="AD2018" i="2"/>
  <c r="AD2092" i="2"/>
  <c r="AD2093" i="2"/>
  <c r="AD2144" i="2"/>
  <c r="AD2181" i="2"/>
  <c r="AD2182" i="2"/>
  <c r="AD3640" i="2"/>
  <c r="AD5302" i="2"/>
  <c r="AD6128" i="2"/>
  <c r="AD3991" i="2"/>
  <c r="AF3991" i="2" s="1"/>
  <c r="AG3991" i="2" s="1"/>
  <c r="AD4334" i="2"/>
  <c r="AF4334" i="2" s="1"/>
  <c r="AG4334" i="2" s="1"/>
  <c r="AD4344" i="2"/>
  <c r="AF4344" i="2" s="1"/>
  <c r="AG4344" i="2" s="1"/>
  <c r="AD4500" i="2"/>
  <c r="AF4500" i="2" s="1"/>
  <c r="AG4500" i="2" s="1"/>
  <c r="AD4534" i="2"/>
  <c r="AF4534" i="2" s="1"/>
  <c r="AG4534" i="2" s="1"/>
  <c r="AD2636" i="2"/>
  <c r="AF2636" i="2" s="1"/>
  <c r="AD2719" i="2"/>
  <c r="AF2719" i="2" s="1"/>
  <c r="AD2779" i="2"/>
  <c r="AF2779" i="2" s="1"/>
  <c r="AD2780" i="2"/>
  <c r="AF2780" i="2" s="1"/>
  <c r="AD2822" i="2"/>
  <c r="AF2822" i="2" s="1"/>
  <c r="AD2851" i="2"/>
  <c r="AF2851" i="2" s="1"/>
  <c r="AD3654" i="2"/>
  <c r="AF3654" i="2" s="1"/>
  <c r="AD5019" i="2"/>
  <c r="AF5019" i="2" s="1"/>
  <c r="AD5163" i="2"/>
  <c r="AF5163" i="2" s="1"/>
  <c r="AD5413" i="2"/>
  <c r="AF5413" i="2" s="1"/>
  <c r="AD5573" i="2"/>
  <c r="AF5573" i="2" s="1"/>
  <c r="AD5719" i="2"/>
  <c r="AF5719" i="2" s="1"/>
  <c r="AD5845" i="2"/>
  <c r="AF5845" i="2" s="1"/>
  <c r="AD5974" i="2"/>
  <c r="AF5974" i="2" s="1"/>
  <c r="AD356" i="2"/>
  <c r="AF356" i="2" s="1"/>
  <c r="AD397" i="2"/>
  <c r="AF397" i="2" s="1"/>
  <c r="AD1586" i="2"/>
  <c r="AD3126" i="2"/>
  <c r="AD3256" i="2"/>
  <c r="AD4739" i="2"/>
  <c r="AD4853" i="2"/>
  <c r="AD1938" i="2"/>
  <c r="AD357" i="2"/>
  <c r="AD358" i="2"/>
  <c r="AD728" i="2"/>
  <c r="AF728" i="2" s="1"/>
  <c r="AG728" i="2" s="1"/>
  <c r="AD729" i="2"/>
  <c r="AF729" i="2" s="1"/>
  <c r="AG729" i="2" s="1"/>
  <c r="AD951" i="2"/>
  <c r="AF951" i="2" s="1"/>
  <c r="AG951" i="2" s="1"/>
  <c r="AD952" i="2"/>
  <c r="AF952" i="2" s="1"/>
  <c r="AG952" i="2" s="1"/>
  <c r="AD1200" i="2"/>
  <c r="AF1200" i="2" s="1"/>
  <c r="AG1200" i="2" s="1"/>
  <c r="AD1201" i="2"/>
  <c r="AF1201" i="2" s="1"/>
  <c r="AG1201" i="2" s="1"/>
  <c r="AD1426" i="2"/>
  <c r="AF1426" i="2" s="1"/>
  <c r="AG1426" i="2" s="1"/>
  <c r="AD1439" i="2"/>
  <c r="AF1439" i="2" s="1"/>
  <c r="AG1439" i="2" s="1"/>
  <c r="AD3428" i="2"/>
  <c r="AF3428" i="2" s="1"/>
  <c r="AD3458" i="2"/>
  <c r="AF3458" i="2" s="1"/>
  <c r="AD3795" i="2"/>
  <c r="AF3795" i="2" s="1"/>
  <c r="AD3832" i="2"/>
  <c r="AF3832" i="2" s="1"/>
  <c r="AD2019" i="2"/>
  <c r="AF2019" i="2" s="1"/>
  <c r="AD2094" i="2"/>
  <c r="AF2094" i="2" s="1"/>
  <c r="AD2095" i="2"/>
  <c r="AF2095" i="2" s="1"/>
  <c r="AD2145" i="2"/>
  <c r="AF2145" i="2" s="1"/>
  <c r="AD2183" i="2"/>
  <c r="AF2183" i="2" s="1"/>
  <c r="AD2637" i="2"/>
  <c r="AF2637" i="2" s="1"/>
  <c r="AD2720" i="2"/>
  <c r="AF2720" i="2" s="1"/>
  <c r="AD2721" i="2"/>
  <c r="AF2721" i="2" s="1"/>
  <c r="AD2781" i="2"/>
  <c r="AF2781" i="2" s="1"/>
  <c r="AD2823" i="2"/>
  <c r="AF2823" i="2" s="1"/>
  <c r="AD2852" i="2"/>
  <c r="AF2852" i="2" s="1"/>
  <c r="AD3257" i="2"/>
  <c r="AF3257" i="2" s="1"/>
  <c r="AD3992" i="2"/>
  <c r="AD4335" i="2"/>
  <c r="AD4345" i="2"/>
  <c r="AD4501" i="2"/>
  <c r="AD4535" i="2"/>
  <c r="AD5023" i="2"/>
  <c r="AD5156" i="2"/>
  <c r="AD5414" i="2"/>
  <c r="AD5243" i="2"/>
  <c r="AD5557" i="2"/>
  <c r="AD5720" i="2"/>
  <c r="AD5846" i="2"/>
  <c r="AD5975" i="2"/>
  <c r="AD6136" i="2"/>
  <c r="AD105" i="2"/>
  <c r="AF105" i="2" s="1"/>
  <c r="AG105" i="2" s="1"/>
  <c r="AD106" i="2"/>
  <c r="AF106" i="2" s="1"/>
  <c r="AG106" i="2" s="1"/>
  <c r="AD1493" i="2"/>
  <c r="AF1493" i="2" s="1"/>
  <c r="AD3127" i="2"/>
  <c r="AF3127" i="2" s="1"/>
  <c r="AD3545" i="2"/>
  <c r="AF3545" i="2" s="1"/>
  <c r="AD4648" i="2"/>
  <c r="AF4648" i="2" s="1"/>
  <c r="AD4854" i="2"/>
  <c r="AF4854" i="2" s="1"/>
  <c r="AD5082" i="2"/>
  <c r="AF5082" i="2" s="1"/>
  <c r="AD5415" i="2"/>
  <c r="AF5415" i="2" s="1"/>
  <c r="AD1709" i="2"/>
  <c r="AF1709" i="2" s="1"/>
  <c r="AD1710" i="2"/>
  <c r="AF1710" i="2" s="1"/>
  <c r="AD1773" i="2"/>
  <c r="AF1773" i="2" s="1"/>
  <c r="AD1848" i="2"/>
  <c r="AF1848" i="2" s="1"/>
  <c r="AD107" i="2"/>
  <c r="AF107" i="2" s="1"/>
  <c r="AD108" i="2"/>
  <c r="AF108" i="2" s="1"/>
  <c r="AD596" i="2"/>
  <c r="AF596" i="2" s="1"/>
  <c r="AD648" i="2"/>
  <c r="AF648" i="2" s="1"/>
  <c r="AD815" i="2"/>
  <c r="AF815" i="2" s="1"/>
  <c r="AD816" i="2"/>
  <c r="AD1009" i="2"/>
  <c r="AD1037" i="2"/>
  <c r="AD1246" i="2"/>
  <c r="AD1272" i="2"/>
  <c r="AD3354" i="2"/>
  <c r="AD3390" i="2"/>
  <c r="AD3756" i="2"/>
  <c r="AD3796" i="2"/>
  <c r="AD1939" i="2"/>
  <c r="AD2020" i="2"/>
  <c r="AD2390" i="2"/>
  <c r="AD2456" i="2"/>
  <c r="AD2457" i="2"/>
  <c r="AF2457" i="2" s="1"/>
  <c r="AG2457" i="2" s="1"/>
  <c r="AD2545" i="2"/>
  <c r="AF2545" i="2" s="1"/>
  <c r="AG2545" i="2" s="1"/>
  <c r="AD2638" i="2"/>
  <c r="AF2638" i="2" s="1"/>
  <c r="AD2722" i="2"/>
  <c r="AF2722" i="2" s="1"/>
  <c r="AD3546" i="2"/>
  <c r="AF3546" i="2" s="1"/>
  <c r="AD4912" i="2"/>
  <c r="AF4912" i="2" s="1"/>
  <c r="AD3940" i="2"/>
  <c r="AF3940" i="2" s="1"/>
  <c r="AD4177" i="2"/>
  <c r="AF4177" i="2" s="1"/>
  <c r="AD4178" i="2"/>
  <c r="AF4178" i="2" s="1"/>
  <c r="AD4463" i="2"/>
  <c r="AF4463" i="2" s="1"/>
  <c r="AD4464" i="2"/>
  <c r="AF4464" i="2" s="1"/>
  <c r="AD5198" i="2"/>
  <c r="AF5198" i="2" s="1"/>
  <c r="AD5489" i="2"/>
  <c r="AF5489" i="2" s="1"/>
  <c r="AD5721" i="2"/>
  <c r="AF5721" i="2" s="1"/>
  <c r="AD5847" i="2"/>
  <c r="AF5847" i="2" s="1"/>
  <c r="AD5976" i="2"/>
  <c r="AF5976" i="2" s="1"/>
  <c r="AD6047" i="2"/>
  <c r="AF6047" i="2" s="1"/>
  <c r="AD186" i="2"/>
  <c r="AF186" i="2" s="1"/>
  <c r="AD187" i="2"/>
  <c r="AF187" i="2" s="1"/>
  <c r="AD1518" i="2"/>
  <c r="AD3128" i="2"/>
  <c r="AD3327" i="2"/>
  <c r="AD3355" i="2"/>
  <c r="AD3547" i="2"/>
  <c r="AD3720" i="2"/>
  <c r="AD3757" i="2"/>
  <c r="AD4649" i="2"/>
  <c r="AD4855" i="2"/>
  <c r="AD5107" i="2"/>
  <c r="AD5416" i="2"/>
  <c r="AD109" i="2"/>
  <c r="AD188" i="2"/>
  <c r="AD597" i="2"/>
  <c r="AF597" i="2" s="1"/>
  <c r="AG597" i="2" s="1"/>
  <c r="AD649" i="2"/>
  <c r="AF649" i="2" s="1"/>
  <c r="AG649" i="2" s="1"/>
  <c r="AD1010" i="2"/>
  <c r="AF1010" i="2" s="1"/>
  <c r="AD1011" i="2"/>
  <c r="AF1011" i="2" s="1"/>
  <c r="AD1228" i="2"/>
  <c r="AF1228" i="2" s="1"/>
  <c r="AD1247" i="2"/>
  <c r="AF1247" i="2" s="1"/>
  <c r="AD3605" i="2"/>
  <c r="AF3605" i="2" s="1"/>
  <c r="AD4146" i="2"/>
  <c r="AF4146" i="2" s="1"/>
  <c r="AD4159" i="2"/>
  <c r="AF4159" i="2" s="1"/>
  <c r="AD4393" i="2"/>
  <c r="AF4393" i="2" s="1"/>
  <c r="AD4425" i="2"/>
  <c r="AF4425" i="2" s="1"/>
  <c r="AD4011" i="2"/>
  <c r="AF4011" i="2" s="1"/>
  <c r="AD4020" i="2"/>
  <c r="AF4020" i="2" s="1"/>
  <c r="AD4029" i="2"/>
  <c r="AF4029" i="2" s="1"/>
  <c r="AD4030" i="2"/>
  <c r="AF4030" i="2" s="1"/>
  <c r="AD4042" i="2"/>
  <c r="AF4042" i="2" s="1"/>
  <c r="AD4053" i="2"/>
  <c r="AF4053" i="2" s="1"/>
  <c r="AD4076" i="2"/>
  <c r="AF4076" i="2" s="1"/>
  <c r="AD4081" i="2"/>
  <c r="AF4081" i="2" s="1"/>
  <c r="AD4091" i="2"/>
  <c r="AD4100" i="2"/>
  <c r="AD4108" i="2"/>
  <c r="AD4109" i="2"/>
  <c r="AD4935" i="2"/>
  <c r="AD5259" i="2"/>
  <c r="AD5512" i="2"/>
  <c r="AD5722" i="2"/>
  <c r="AD5848" i="2"/>
  <c r="AF5848" i="2" s="1"/>
  <c r="AG5848" i="2" s="1"/>
  <c r="AD5977" i="2"/>
  <c r="AF5977" i="2" s="1"/>
  <c r="AG5977" i="2" s="1"/>
  <c r="AD6048" i="2"/>
  <c r="AF6048" i="2" s="1"/>
  <c r="AG6048" i="2" s="1"/>
  <c r="AD359" i="2"/>
  <c r="AD518" i="2"/>
  <c r="AD1494" i="2"/>
  <c r="AD3129" i="2"/>
  <c r="AF3129" i="2" s="1"/>
  <c r="AG3129" i="2" s="1"/>
  <c r="AD2995" i="2"/>
  <c r="AF2995" i="2" s="1"/>
  <c r="AD3018" i="2"/>
  <c r="AF3018" i="2" s="1"/>
  <c r="AD3130" i="2"/>
  <c r="AF3130" i="2" s="1"/>
  <c r="AD3268" i="2"/>
  <c r="AF3268" i="2" s="1"/>
  <c r="AD3269" i="2"/>
  <c r="AF3269" i="2" s="1"/>
  <c r="AD4650" i="2"/>
  <c r="AF4650" i="2" s="1"/>
  <c r="AD4856" i="2"/>
  <c r="AF4856" i="2" s="1"/>
  <c r="AD4896" i="2"/>
  <c r="AF4896" i="2" s="1"/>
  <c r="AD5042" i="2"/>
  <c r="AF5042" i="2" s="1"/>
  <c r="AD5183" i="2"/>
  <c r="AF5183" i="2" s="1"/>
  <c r="AD5417" i="2"/>
  <c r="AF5417" i="2" s="1"/>
  <c r="AD5252" i="2"/>
  <c r="AF5252" i="2" s="1"/>
  <c r="AD5592" i="2"/>
  <c r="AF5592" i="2" s="1"/>
  <c r="AD6009" i="2"/>
  <c r="AF6009" i="2" s="1"/>
  <c r="AD6012" i="2"/>
  <c r="AF6012" i="2" s="1"/>
  <c r="AD6014" i="2"/>
  <c r="AF6014" i="2" s="1"/>
  <c r="AD6027" i="2"/>
  <c r="AF6027" i="2" s="1"/>
  <c r="AD478" i="2"/>
  <c r="AD490" i="2"/>
  <c r="AD778" i="2"/>
  <c r="AD779" i="2"/>
  <c r="AD967" i="2"/>
  <c r="AD974" i="2"/>
  <c r="AD1639" i="2"/>
  <c r="AF1639" i="2" s="1"/>
  <c r="AG1639" i="2" s="1"/>
  <c r="AD1640" i="2"/>
  <c r="AF1640" i="2" s="1"/>
  <c r="AG1640" i="2" s="1"/>
  <c r="AD1641" i="2"/>
  <c r="AF1641" i="2" s="1"/>
  <c r="AG1641" i="2" s="1"/>
  <c r="AD1642" i="2"/>
  <c r="AF1642" i="2" s="1"/>
  <c r="AG1642" i="2" s="1"/>
  <c r="AD1643" i="2"/>
  <c r="AF1643" i="2" s="1"/>
  <c r="AG1643" i="2" s="1"/>
  <c r="AD1646" i="2"/>
  <c r="AD2909" i="2"/>
  <c r="AD2938" i="2"/>
  <c r="AF2938" i="2" s="1"/>
  <c r="AG2938" i="2" s="1"/>
  <c r="AD2939" i="2"/>
  <c r="AF2939" i="2" s="1"/>
  <c r="AG2939" i="2" s="1"/>
  <c r="AD2940" i="2"/>
  <c r="AF2940" i="2" s="1"/>
  <c r="AD2941" i="2"/>
  <c r="AF2941" i="2" s="1"/>
  <c r="AD2963" i="2"/>
  <c r="AF2963" i="2" s="1"/>
  <c r="AD2996" i="2"/>
  <c r="AF2996" i="2" s="1"/>
  <c r="AD3000" i="2"/>
  <c r="AF3000" i="2" s="1"/>
  <c r="AD3131" i="2"/>
  <c r="AF3131" i="2" s="1"/>
  <c r="AD3270" i="2"/>
  <c r="AF3270" i="2" s="1"/>
  <c r="AD3271" i="2"/>
  <c r="AF3271" i="2" s="1"/>
  <c r="AD3918" i="2"/>
  <c r="AF3918" i="2" s="1"/>
  <c r="AD4346" i="2"/>
  <c r="AF4346" i="2" s="1"/>
  <c r="AD4360" i="2"/>
  <c r="AF4360" i="2" s="1"/>
  <c r="AD4559" i="2"/>
  <c r="AF4559" i="2" s="1"/>
  <c r="AD4560" i="2"/>
  <c r="AF4560" i="2" s="1"/>
  <c r="AD4913" i="2"/>
  <c r="AF4913" i="2" s="1"/>
  <c r="AD360" i="2"/>
  <c r="AF360" i="2" s="1"/>
  <c r="AD398" i="2"/>
  <c r="AF398" i="2" s="1"/>
  <c r="AD1576" i="2"/>
  <c r="AF1576" i="2" s="1"/>
  <c r="AD3132" i="2"/>
  <c r="AD4857" i="2"/>
  <c r="AD4704" i="2"/>
  <c r="AD5157" i="2"/>
  <c r="AD5418" i="2"/>
  <c r="AD5558" i="2"/>
  <c r="AD5598" i="2"/>
  <c r="AD5723" i="2"/>
  <c r="AD5849" i="2"/>
  <c r="AD361" i="2"/>
  <c r="AD399" i="2"/>
  <c r="AD730" i="2"/>
  <c r="AD731" i="2"/>
  <c r="AD3626" i="2"/>
  <c r="AF3626" i="2" s="1"/>
  <c r="AG3626" i="2" s="1"/>
  <c r="AD4979" i="2"/>
  <c r="AF4979" i="2" s="1"/>
  <c r="AG4979" i="2" s="1"/>
  <c r="AD415" i="2"/>
  <c r="AF415" i="2" s="1"/>
  <c r="AD449" i="2"/>
  <c r="AF449" i="2" s="1"/>
  <c r="AD1587" i="2"/>
  <c r="AF1587" i="2" s="1"/>
  <c r="AD3133" i="2"/>
  <c r="AF3133" i="2" s="1"/>
  <c r="AD3473" i="2"/>
  <c r="AF3473" i="2" s="1"/>
  <c r="AD3489" i="2"/>
  <c r="AF3489" i="2" s="1"/>
  <c r="AD3655" i="2"/>
  <c r="AF3655" i="2" s="1"/>
  <c r="AD3861" i="2"/>
  <c r="AF3861" i="2" s="1"/>
  <c r="AD3862" i="2"/>
  <c r="AF3862" i="2" s="1"/>
  <c r="AD4746" i="2"/>
  <c r="AF4746" i="2" s="1"/>
  <c r="AD4858" i="2"/>
  <c r="AF4858" i="2" s="1"/>
  <c r="AD5175" i="2"/>
  <c r="AF5175" i="2" s="1"/>
  <c r="AD5419" i="2"/>
  <c r="AF5419" i="2" s="1"/>
  <c r="AD5305" i="2"/>
  <c r="AF5305" i="2" s="1"/>
  <c r="AD5581" i="2"/>
  <c r="AF5581" i="2" s="1"/>
  <c r="AD6137" i="2"/>
  <c r="AF6137" i="2" s="1"/>
  <c r="AD400" i="2"/>
  <c r="AF400" i="2" s="1"/>
  <c r="AD416" i="2"/>
  <c r="AD740" i="2"/>
  <c r="AD741" i="2"/>
  <c r="AD958" i="2"/>
  <c r="AD959" i="2"/>
  <c r="AD1214" i="2"/>
  <c r="AD1215" i="2"/>
  <c r="AD1448" i="2"/>
  <c r="AD1451" i="2"/>
  <c r="AD2226" i="2"/>
  <c r="AF2226" i="2" s="1"/>
  <c r="AG2226" i="2" s="1"/>
  <c r="AD2227" i="2"/>
  <c r="AF2227" i="2" s="1"/>
  <c r="AG2227" i="2" s="1"/>
  <c r="AD2228" i="2"/>
  <c r="AF2228" i="2" s="1"/>
  <c r="AG2228" i="2" s="1"/>
  <c r="AD2255" i="2"/>
  <c r="AF2255" i="2" s="1"/>
  <c r="AG2255" i="2" s="1"/>
  <c r="AD2256" i="2"/>
  <c r="AF2256" i="2" s="1"/>
  <c r="AG2256" i="2" s="1"/>
  <c r="AD2257" i="2"/>
  <c r="AF2257" i="2" s="1"/>
  <c r="AG2257" i="2" s="1"/>
  <c r="AD2874" i="2"/>
  <c r="AF2874" i="2" s="1"/>
  <c r="AG2874" i="2" s="1"/>
  <c r="AD2875" i="2"/>
  <c r="AF2875" i="2" s="1"/>
  <c r="AD2876" i="2"/>
  <c r="AF2876" i="2" s="1"/>
  <c r="AD2910" i="2"/>
  <c r="AF2910" i="2" s="1"/>
  <c r="AD2911" i="2"/>
  <c r="AF2911" i="2" s="1"/>
  <c r="AD2912" i="2"/>
  <c r="AF2912" i="2" s="1"/>
  <c r="AD3656" i="2"/>
  <c r="AF3656" i="2" s="1"/>
  <c r="AD3994" i="2"/>
  <c r="AF3994" i="2" s="1"/>
  <c r="AD4347" i="2"/>
  <c r="AF4347" i="2" s="1"/>
  <c r="AD4348" i="2"/>
  <c r="AF4348" i="2" s="1"/>
  <c r="AD4561" i="2"/>
  <c r="AF4561" i="2" s="1"/>
  <c r="AD4562" i="2"/>
  <c r="AF4562" i="2" s="1"/>
  <c r="AD5020" i="2"/>
  <c r="AF5020" i="2" s="1"/>
  <c r="AD5599" i="2"/>
  <c r="AF5599" i="2" s="1"/>
  <c r="AD5724" i="2"/>
  <c r="AF5724" i="2" s="1"/>
  <c r="AD5850" i="2"/>
  <c r="AF5850" i="2" s="1"/>
  <c r="AD529" i="2"/>
  <c r="AF529" i="2" s="1"/>
  <c r="AD1460" i="2"/>
  <c r="AD1519" i="2"/>
  <c r="AD3134" i="2"/>
  <c r="AD3021" i="2"/>
  <c r="AD3023" i="2"/>
  <c r="AD3277" i="2"/>
  <c r="AD3285" i="2"/>
  <c r="AD3286" i="2"/>
  <c r="AD4677" i="2"/>
  <c r="AD4859" i="2"/>
  <c r="AD4897" i="2"/>
  <c r="AD5043" i="2"/>
  <c r="AD5184" i="2"/>
  <c r="AD5420" i="2"/>
  <c r="AF5420" i="2" s="1"/>
  <c r="AG5420" i="2" s="1"/>
  <c r="AD5312" i="2"/>
  <c r="AF5312" i="2" s="1"/>
  <c r="AG5312" i="2" s="1"/>
  <c r="AD5593" i="2"/>
  <c r="AF5593" i="2" s="1"/>
  <c r="AG5593" i="2" s="1"/>
  <c r="AD5994" i="2"/>
  <c r="AF5994" i="2" s="1"/>
  <c r="AD5995" i="2"/>
  <c r="AF5995" i="2" s="1"/>
  <c r="AD5996" i="2"/>
  <c r="AF5996" i="2" s="1"/>
  <c r="AD6049" i="2"/>
  <c r="AF6049" i="2" s="1"/>
  <c r="AD519" i="2"/>
  <c r="AF519" i="2" s="1"/>
  <c r="AD521" i="2"/>
  <c r="AF521" i="2" s="1"/>
  <c r="AD786" i="2"/>
  <c r="AF786" i="2" s="1"/>
  <c r="AD788" i="2"/>
  <c r="AF788" i="2" s="1"/>
  <c r="AD980" i="2"/>
  <c r="AF980" i="2" s="1"/>
  <c r="AD981" i="2"/>
  <c r="AF981" i="2" s="1"/>
  <c r="AD2184" i="2"/>
  <c r="AF2184" i="2" s="1"/>
  <c r="AD2185" i="2"/>
  <c r="AF2185" i="2" s="1"/>
  <c r="AD2203" i="2"/>
  <c r="AF2203" i="2" s="1"/>
  <c r="AD2204" i="2"/>
  <c r="AF2204" i="2" s="1"/>
  <c r="AD2229" i="2"/>
  <c r="AF2229" i="2" s="1"/>
  <c r="AD2230" i="2"/>
  <c r="AF2230" i="2" s="1"/>
  <c r="AD2723" i="2"/>
  <c r="AD2782" i="2"/>
  <c r="AD2783" i="2"/>
  <c r="AD2824" i="2"/>
  <c r="AD2825" i="2"/>
  <c r="AD2853" i="2"/>
  <c r="AD3007" i="2"/>
  <c r="AF3007" i="2" s="1"/>
  <c r="AG3007" i="2" s="1"/>
  <c r="AD3010" i="2"/>
  <c r="AD3191" i="2"/>
  <c r="AD3291" i="2"/>
  <c r="AD3292" i="2"/>
  <c r="AD3961" i="2"/>
  <c r="AD4364" i="2"/>
  <c r="AD4365" i="2"/>
  <c r="AF4365" i="2" s="1"/>
  <c r="AG4365" i="2" s="1"/>
  <c r="AD4598" i="2"/>
  <c r="AF4598" i="2" s="1"/>
  <c r="AG4598" i="2" s="1"/>
  <c r="AD4604" i="2"/>
  <c r="AF4604" i="2" s="1"/>
  <c r="AG4604" i="2" s="1"/>
  <c r="AD5038" i="2"/>
  <c r="AF5038" i="2" s="1"/>
  <c r="AD531" i="2"/>
  <c r="AF531" i="2" s="1"/>
  <c r="AD532" i="2"/>
  <c r="AF532" i="2" s="1"/>
  <c r="AD533" i="2"/>
  <c r="AF533" i="2" s="1"/>
  <c r="AD534" i="2"/>
  <c r="AF534" i="2" s="1"/>
  <c r="AD535" i="2"/>
  <c r="AF535" i="2" s="1"/>
  <c r="AD1546" i="2"/>
  <c r="AF1546" i="2" s="1"/>
  <c r="AD1547" i="2"/>
  <c r="AF1547" i="2" s="1"/>
  <c r="AD3135" i="2"/>
  <c r="AF3135" i="2" s="1"/>
  <c r="AD3136" i="2"/>
  <c r="AF3136" i="2" s="1"/>
  <c r="AD3022" i="2"/>
  <c r="AF3022" i="2" s="1"/>
  <c r="AD3024" i="2"/>
  <c r="AF3024" i="2" s="1"/>
  <c r="AD3287" i="2"/>
  <c r="AF3287" i="2" s="1"/>
  <c r="AD3288" i="2"/>
  <c r="AF3288" i="2" s="1"/>
  <c r="AD3293" i="2"/>
  <c r="AF3293" i="2" s="1"/>
  <c r="AD4678" i="2"/>
  <c r="AF4678" i="2" s="1"/>
  <c r="AD4705" i="2"/>
  <c r="AD4860" i="2"/>
  <c r="AD4861" i="2"/>
  <c r="AD4898" i="2"/>
  <c r="AD5044" i="2"/>
  <c r="AD4901" i="2"/>
  <c r="AD5045" i="2"/>
  <c r="AF5045" i="2" s="1"/>
  <c r="AG5045" i="2" s="1"/>
  <c r="AD5185" i="2"/>
  <c r="AF5185" i="2" s="1"/>
  <c r="AG5185" i="2" s="1"/>
  <c r="AD5186" i="2"/>
  <c r="AF5186" i="2" s="1"/>
  <c r="AG5186" i="2" s="1"/>
  <c r="AD5421" i="2"/>
  <c r="AF5421" i="2" s="1"/>
  <c r="AG5421" i="2" s="1"/>
  <c r="AD5422" i="2"/>
  <c r="AF5422" i="2" s="1"/>
  <c r="AG5422" i="2" s="1"/>
  <c r="AD5313" i="2"/>
  <c r="AD5594" i="2"/>
  <c r="AD5596" i="2"/>
  <c r="AD5997" i="2"/>
  <c r="AF5997" i="2" s="1"/>
  <c r="AG5997" i="2" s="1"/>
  <c r="AD5999" i="2"/>
  <c r="AF5999" i="2" s="1"/>
  <c r="AG5999" i="2" s="1"/>
  <c r="AD6001" i="2"/>
  <c r="AF6001" i="2" s="1"/>
  <c r="AD6002" i="2"/>
  <c r="AF6002" i="2" s="1"/>
  <c r="AD6004" i="2"/>
  <c r="AF6004" i="2" s="1"/>
  <c r="AD6005" i="2"/>
  <c r="AF6005" i="2" s="1"/>
  <c r="AD6073" i="2"/>
  <c r="AF6073" i="2" s="1"/>
  <c r="AD520" i="2"/>
  <c r="AF520" i="2" s="1"/>
  <c r="AD522" i="2"/>
  <c r="AF522" i="2" s="1"/>
  <c r="AD787" i="2"/>
  <c r="AF787" i="2" s="1"/>
  <c r="AD789" i="2"/>
  <c r="AF789" i="2" s="1"/>
  <c r="AD982" i="2"/>
  <c r="AF982" i="2" s="1"/>
  <c r="AD983" i="2"/>
  <c r="AF983" i="2" s="1"/>
  <c r="AD2186" i="2"/>
  <c r="AF2186" i="2" s="1"/>
  <c r="AD2187" i="2"/>
  <c r="AF2187" i="2" s="1"/>
  <c r="AD2205" i="2"/>
  <c r="AF2205" i="2" s="1"/>
  <c r="AD2206" i="2"/>
  <c r="AF2206" i="2" s="1"/>
  <c r="AD2231" i="2"/>
  <c r="AF2231" i="2" s="1"/>
  <c r="AD2258" i="2"/>
  <c r="AD2784" i="2"/>
  <c r="AD2785" i="2"/>
  <c r="AD2826" i="2"/>
  <c r="AD2827" i="2"/>
  <c r="AD2854" i="2"/>
  <c r="AD2855" i="2"/>
  <c r="AD3008" i="2"/>
  <c r="AD3011" i="2"/>
  <c r="AD3192" i="2"/>
  <c r="AD3294" i="2"/>
  <c r="AF3294" i="2" s="1"/>
  <c r="AG3294" i="2" s="1"/>
  <c r="AD3295" i="2"/>
  <c r="AF3295" i="2" s="1"/>
  <c r="AG3295" i="2" s="1"/>
  <c r="AD3962" i="2"/>
  <c r="AF3962" i="2" s="1"/>
  <c r="AG3962" i="2" s="1"/>
  <c r="AD4366" i="2"/>
  <c r="AD4369" i="2"/>
  <c r="AF4369" i="2" s="1"/>
  <c r="AG4369" i="2" s="1"/>
  <c r="AD4599" i="2"/>
  <c r="AF4599" i="2" s="1"/>
  <c r="AG4599" i="2" s="1"/>
  <c r="AD4605" i="2"/>
  <c r="AF4605" i="2" s="1"/>
  <c r="AD5039" i="2"/>
  <c r="AF5039" i="2" s="1"/>
  <c r="AD1461" i="2"/>
  <c r="AF1461" i="2" s="1"/>
  <c r="AD4899" i="2"/>
  <c r="AF4899" i="2" s="1"/>
  <c r="AD5046" i="2"/>
  <c r="AF5046" i="2" s="1"/>
  <c r="AD5187" i="2"/>
  <c r="AF5187" i="2" s="1"/>
  <c r="AD5423" i="2"/>
  <c r="AF5423" i="2" s="1"/>
  <c r="AD5597" i="2"/>
  <c r="AF5597" i="2" s="1"/>
  <c r="AD1774" i="2"/>
  <c r="AF1774" i="2" s="1"/>
  <c r="AD1849" i="2"/>
  <c r="AF1849" i="2" s="1"/>
  <c r="AD1940" i="2"/>
  <c r="AF1940" i="2" s="1"/>
  <c r="AD2021" i="2"/>
  <c r="AF2021" i="2" s="1"/>
  <c r="AD2096" i="2"/>
  <c r="AF2096" i="2" s="1"/>
  <c r="AD2146" i="2"/>
  <c r="AF2146" i="2" s="1"/>
  <c r="AD2356" i="2"/>
  <c r="AF2356" i="2" s="1"/>
  <c r="AD2391" i="2"/>
  <c r="AF2391" i="2" s="1"/>
  <c r="AD2458" i="2"/>
  <c r="AD2546" i="2"/>
  <c r="AD2639" i="2"/>
  <c r="AD2724" i="2"/>
  <c r="AD514" i="2"/>
  <c r="AD516" i="2"/>
  <c r="AD782" i="2"/>
  <c r="AF782" i="2" s="1"/>
  <c r="AG782" i="2" s="1"/>
  <c r="AD783" i="2"/>
  <c r="AF783" i="2" s="1"/>
  <c r="AG783" i="2" s="1"/>
  <c r="AD976" i="2"/>
  <c r="AF976" i="2" s="1"/>
  <c r="AG976" i="2" s="1"/>
  <c r="AD979" i="2"/>
  <c r="AF979" i="2" s="1"/>
  <c r="AG979" i="2" s="1"/>
  <c r="AD3002" i="2"/>
  <c r="AF3002" i="2" s="1"/>
  <c r="AG3002" i="2" s="1"/>
  <c r="AD3004" i="2"/>
  <c r="AF3004" i="2" s="1"/>
  <c r="AG3004" i="2" s="1"/>
  <c r="AD3181" i="2"/>
  <c r="AF3181" i="2" s="1"/>
  <c r="AG3181" i="2" s="1"/>
  <c r="AD3278" i="2"/>
  <c r="AF3278" i="2" s="1"/>
  <c r="AG3278" i="2" s="1"/>
  <c r="AD3289" i="2"/>
  <c r="AF3289" i="2" s="1"/>
  <c r="AG3289" i="2" s="1"/>
  <c r="AD3941" i="2"/>
  <c r="AF3941" i="2" s="1"/>
  <c r="AG3941" i="2" s="1"/>
  <c r="AD4362" i="2"/>
  <c r="AF4362" i="2" s="1"/>
  <c r="AD4363" i="2"/>
  <c r="AF4363" i="2" s="1"/>
  <c r="AD4576" i="2"/>
  <c r="AF4576" i="2" s="1"/>
  <c r="AD4600" i="2"/>
  <c r="AF4600" i="2" s="1"/>
  <c r="AD5030" i="2"/>
  <c r="AF5030" i="2" s="1"/>
  <c r="AD530" i="2"/>
  <c r="AF530" i="2" s="1"/>
  <c r="AD1520" i="2"/>
  <c r="AF1520" i="2" s="1"/>
  <c r="AD3137" i="2"/>
  <c r="AF3137" i="2" s="1"/>
  <c r="AD3019" i="2"/>
  <c r="AF3019" i="2" s="1"/>
  <c r="AD3020" i="2"/>
  <c r="AF3020" i="2" s="1"/>
  <c r="AD3272" i="2"/>
  <c r="AF3272" i="2" s="1"/>
  <c r="AD3279" i="2"/>
  <c r="AF3279" i="2" s="1"/>
  <c r="AD3280" i="2"/>
  <c r="AF3280" i="2" s="1"/>
  <c r="AD4651" i="2"/>
  <c r="AF4651" i="2" s="1"/>
  <c r="AD4862" i="2"/>
  <c r="AF4862" i="2" s="1"/>
  <c r="AD5311" i="2"/>
  <c r="AF5311" i="2" s="1"/>
  <c r="AD5991" i="2"/>
  <c r="AD5992" i="2"/>
  <c r="AD5993" i="2"/>
  <c r="AD6050" i="2"/>
  <c r="AD528" i="2"/>
  <c r="AD507" i="2"/>
  <c r="AD513" i="2"/>
  <c r="AD1495" i="2"/>
  <c r="AD3138" i="2"/>
  <c r="AD3012" i="2"/>
  <c r="AD3015" i="2"/>
  <c r="AD3296" i="2"/>
  <c r="AD3298" i="2"/>
  <c r="AD3576" i="2"/>
  <c r="AD4652" i="2"/>
  <c r="AF4652" i="2" s="1"/>
  <c r="AG4652" i="2" s="1"/>
  <c r="AD4863" i="2"/>
  <c r="AF4863" i="2" s="1"/>
  <c r="AG4863" i="2" s="1"/>
  <c r="AD5083" i="2"/>
  <c r="AF5083" i="2" s="1"/>
  <c r="AD5424" i="2"/>
  <c r="AF5424" i="2" s="1"/>
  <c r="AD5204" i="2"/>
  <c r="AF5204" i="2" s="1"/>
  <c r="AD5513" i="2"/>
  <c r="AF5513" i="2" s="1"/>
  <c r="AD6018" i="2"/>
  <c r="AF6018" i="2" s="1"/>
  <c r="AD6019" i="2"/>
  <c r="AF6019" i="2" s="1"/>
  <c r="AD6020" i="2"/>
  <c r="AF6020" i="2" s="1"/>
  <c r="AD6097" i="2"/>
  <c r="AF6097" i="2" s="1"/>
  <c r="AD523" i="2"/>
  <c r="AF523" i="2" s="1"/>
  <c r="AD524" i="2"/>
  <c r="AF524" i="2" s="1"/>
  <c r="AD790" i="2"/>
  <c r="AF790" i="2" s="1"/>
  <c r="AD793" i="2"/>
  <c r="AF793" i="2" s="1"/>
  <c r="AD984" i="2"/>
  <c r="AF984" i="2" s="1"/>
  <c r="AD985" i="2"/>
  <c r="AF985" i="2" s="1"/>
  <c r="AD1775" i="2"/>
  <c r="AF1775" i="2" s="1"/>
  <c r="AD1776" i="2"/>
  <c r="AF1776" i="2" s="1"/>
  <c r="AD1850" i="2"/>
  <c r="AD1941" i="2"/>
  <c r="AD2022" i="2"/>
  <c r="AD2097" i="2"/>
  <c r="AD2357" i="2"/>
  <c r="AD2392" i="2"/>
  <c r="AD2393" i="2"/>
  <c r="AD2459" i="2"/>
  <c r="AD2547" i="2"/>
  <c r="AD2640" i="2"/>
  <c r="AD3013" i="2"/>
  <c r="AD3016" i="2"/>
  <c r="AF3016" i="2" s="1"/>
  <c r="AG3016" i="2" s="1"/>
  <c r="AD3210" i="2"/>
  <c r="AF3210" i="2" s="1"/>
  <c r="AG3210" i="2" s="1"/>
  <c r="AD3297" i="2"/>
  <c r="AF3297" i="2" s="1"/>
  <c r="AG3297" i="2" s="1"/>
  <c r="AD3299" i="2"/>
  <c r="AF3299" i="2" s="1"/>
  <c r="AG3299" i="2" s="1"/>
  <c r="AD3963" i="2"/>
  <c r="AF3963" i="2" s="1"/>
  <c r="AG3963" i="2" s="1"/>
  <c r="AD4372" i="2"/>
  <c r="AF4372" i="2" s="1"/>
  <c r="AD4373" i="2"/>
  <c r="AF4373" i="2" s="1"/>
  <c r="AD4606" i="2"/>
  <c r="AF4606" i="2" s="1"/>
  <c r="AD4612" i="2"/>
  <c r="AF4612" i="2" s="1"/>
  <c r="AD5031" i="2"/>
  <c r="AF5031" i="2" s="1"/>
  <c r="AD3510" i="2"/>
  <c r="AF3510" i="2" s="1"/>
  <c r="AD3520" i="2"/>
  <c r="AF3520" i="2" s="1"/>
  <c r="AD3876" i="2"/>
  <c r="AF3876" i="2" s="1"/>
  <c r="AD3877" i="2"/>
  <c r="AF3877" i="2" s="1"/>
  <c r="AD362" i="2"/>
  <c r="AF362" i="2" s="1"/>
  <c r="AD363" i="2"/>
  <c r="AF363" i="2" s="1"/>
  <c r="AD742" i="2"/>
  <c r="AF742" i="2" s="1"/>
  <c r="AD743" i="2"/>
  <c r="AF743" i="2" s="1"/>
  <c r="AD953" i="2"/>
  <c r="AF953" i="2" s="1"/>
  <c r="AD960" i="2"/>
  <c r="AF960" i="2" s="1"/>
  <c r="AD1209" i="2"/>
  <c r="AF1209" i="2" s="1"/>
  <c r="AD1210" i="2"/>
  <c r="AD1440" i="2"/>
  <c r="AD1441" i="2"/>
  <c r="AD2319" i="2"/>
  <c r="AD2320" i="2"/>
  <c r="AD2321" i="2"/>
  <c r="AD2334" i="2"/>
  <c r="AD2335" i="2"/>
  <c r="AD2336" i="2"/>
  <c r="AD2964" i="2"/>
  <c r="AD2978" i="2"/>
  <c r="AD2979" i="2"/>
  <c r="AD2980" i="2"/>
  <c r="AD2981" i="2"/>
  <c r="AF2981" i="2" s="1"/>
  <c r="AG2981" i="2" s="1"/>
  <c r="AD2993" i="2"/>
  <c r="AF2993" i="2" s="1"/>
  <c r="AG2993" i="2" s="1"/>
  <c r="AD3982" i="2"/>
  <c r="AF3982" i="2" s="1"/>
  <c r="AD4283" i="2"/>
  <c r="AF4283" i="2" s="1"/>
  <c r="AD4284" i="2"/>
  <c r="AF4284" i="2" s="1"/>
  <c r="AD4577" i="2"/>
  <c r="AF4577" i="2" s="1"/>
  <c r="AD4578" i="2"/>
  <c r="AF4578" i="2" s="1"/>
  <c r="AD3681" i="2"/>
  <c r="AF3681" i="2" s="1"/>
  <c r="AD5032" i="2"/>
  <c r="AF5032" i="2" s="1"/>
  <c r="AD508" i="2"/>
  <c r="AF508" i="2" s="1"/>
  <c r="AD509" i="2"/>
  <c r="AF509" i="2" s="1"/>
  <c r="AD1577" i="2"/>
  <c r="AF1577" i="2" s="1"/>
  <c r="AD3139" i="2"/>
  <c r="AF3139" i="2" s="1"/>
  <c r="AD3657" i="2"/>
  <c r="AF3657" i="2" s="1"/>
  <c r="AD4740" i="2"/>
  <c r="AF4740" i="2" s="1"/>
  <c r="AD4864" i="2"/>
  <c r="AF4864" i="2" s="1"/>
  <c r="AD5164" i="2"/>
  <c r="AF5164" i="2" s="1"/>
  <c r="AD5425" i="2"/>
  <c r="AF5425" i="2" s="1"/>
  <c r="AD5244" i="2"/>
  <c r="AF5244" i="2" s="1"/>
  <c r="AD5582" i="2"/>
  <c r="AD5725" i="2"/>
  <c r="AD5851" i="2"/>
  <c r="AD5852" i="2"/>
  <c r="AD6138" i="2"/>
  <c r="AD450" i="2"/>
  <c r="AD451" i="2"/>
  <c r="AD1595" i="2"/>
  <c r="AF1595" i="2" s="1"/>
  <c r="AG1595" i="2" s="1"/>
  <c r="AD3140" i="2"/>
  <c r="AF3140" i="2" s="1"/>
  <c r="AG3140" i="2" s="1"/>
  <c r="AD3490" i="2"/>
  <c r="AF3490" i="2" s="1"/>
  <c r="AG3490" i="2" s="1"/>
  <c r="AD3491" i="2"/>
  <c r="AD3658" i="2"/>
  <c r="AD3878" i="2"/>
  <c r="AD3879" i="2"/>
  <c r="AF3879" i="2" s="1"/>
  <c r="AG3879" i="2" s="1"/>
  <c r="AD4747" i="2"/>
  <c r="AF4747" i="2" s="1"/>
  <c r="AG4747" i="2" s="1"/>
  <c r="AD4865" i="2"/>
  <c r="AF4865" i="2" s="1"/>
  <c r="AD5176" i="2"/>
  <c r="AF5176" i="2" s="1"/>
  <c r="AD5426" i="2"/>
  <c r="AF5426" i="2" s="1"/>
  <c r="AD5308" i="2"/>
  <c r="AF5308" i="2" s="1"/>
  <c r="AD5583" i="2"/>
  <c r="AF5583" i="2" s="1"/>
  <c r="AD6139" i="2"/>
  <c r="AF6139" i="2" s="1"/>
  <c r="AD417" i="2"/>
  <c r="AF417" i="2" s="1"/>
  <c r="AD418" i="2"/>
  <c r="AF418" i="2" s="1"/>
  <c r="AD757" i="2"/>
  <c r="AF757" i="2" s="1"/>
  <c r="AD758" i="2"/>
  <c r="AF758" i="2" s="1"/>
  <c r="AD961" i="2"/>
  <c r="AF961" i="2" s="1"/>
  <c r="AD968" i="2"/>
  <c r="AF968" i="2" s="1"/>
  <c r="AD1216" i="2"/>
  <c r="AF1216" i="2" s="1"/>
  <c r="AD1220" i="2"/>
  <c r="AF1220" i="2" s="1"/>
  <c r="AD1452" i="2"/>
  <c r="AF1452" i="2" s="1"/>
  <c r="AD1453" i="2"/>
  <c r="AF1453" i="2" s="1"/>
  <c r="AD2278" i="2"/>
  <c r="AF2278" i="2" s="1"/>
  <c r="AD2279" i="2"/>
  <c r="AD2280" i="2"/>
  <c r="AD2299" i="2"/>
  <c r="AD2300" i="2"/>
  <c r="AD2301" i="2"/>
  <c r="AD2942" i="2"/>
  <c r="AD2943" i="2"/>
  <c r="AF2943" i="2" s="1"/>
  <c r="AG2943" i="2" s="1"/>
  <c r="AD2944" i="2"/>
  <c r="AF2944" i="2" s="1"/>
  <c r="AG2944" i="2" s="1"/>
  <c r="AD2965" i="2"/>
  <c r="AF2965" i="2" s="1"/>
  <c r="AG2965" i="2" s="1"/>
  <c r="AD2966" i="2"/>
  <c r="AF2966" i="2" s="1"/>
  <c r="AG2966" i="2" s="1"/>
  <c r="AD2967" i="2"/>
  <c r="AF2967" i="2" s="1"/>
  <c r="AG2967" i="2" s="1"/>
  <c r="AD3668" i="2"/>
  <c r="AD3995" i="2"/>
  <c r="AD4349" i="2"/>
  <c r="AD4354" i="2"/>
  <c r="AF4354" i="2" s="1"/>
  <c r="AG4354" i="2" s="1"/>
  <c r="AD4579" i="2"/>
  <c r="AF4579" i="2" s="1"/>
  <c r="AD4580" i="2"/>
  <c r="AF4580" i="2" s="1"/>
  <c r="AD5024" i="2"/>
  <c r="AF5024" i="2" s="1"/>
  <c r="AD5600" i="2"/>
  <c r="AF5600" i="2" s="1"/>
  <c r="AD5726" i="2"/>
  <c r="AF5726" i="2" s="1"/>
  <c r="AD5978" i="2"/>
  <c r="AF5978" i="2" s="1"/>
  <c r="AD3511" i="2"/>
  <c r="AF3511" i="2" s="1"/>
  <c r="AD3512" i="2"/>
  <c r="AF3512" i="2" s="1"/>
  <c r="AD3863" i="2"/>
  <c r="AF3863" i="2" s="1"/>
  <c r="AD3880" i="2"/>
  <c r="AF3880" i="2" s="1"/>
  <c r="AD364" i="2"/>
  <c r="AF364" i="2" s="1"/>
  <c r="AG364" i="2" s="1"/>
  <c r="AD365" i="2"/>
  <c r="AF365" i="2" s="1"/>
  <c r="AD744" i="2"/>
  <c r="AF744" i="2" s="1"/>
  <c r="AD745" i="2"/>
  <c r="AF745" i="2" s="1"/>
  <c r="AD954" i="2"/>
  <c r="AF954" i="2" s="1"/>
  <c r="AD955" i="2"/>
  <c r="AF955" i="2" s="1"/>
  <c r="AD1202" i="2"/>
  <c r="AF1202" i="2" s="1"/>
  <c r="AD1203" i="2"/>
  <c r="AD1442" i="2"/>
  <c r="AD1443" i="2"/>
  <c r="AD2302" i="2"/>
  <c r="AD2322" i="2"/>
  <c r="AD2323" i="2"/>
  <c r="AD2324" i="2"/>
  <c r="AD2337" i="2"/>
  <c r="AD2338" i="2"/>
  <c r="AD2968" i="2"/>
  <c r="AD2969" i="2"/>
  <c r="AD2982" i="2"/>
  <c r="AD2983" i="2"/>
  <c r="AF2983" i="2" s="1"/>
  <c r="AG2983" i="2" s="1"/>
  <c r="AD2984" i="2"/>
  <c r="AF2984" i="2" s="1"/>
  <c r="AG2984" i="2" s="1"/>
  <c r="AD2985" i="2"/>
  <c r="AF2985" i="2" s="1"/>
  <c r="AG2985" i="2" s="1"/>
  <c r="AD3983" i="2"/>
  <c r="AF3983" i="2" s="1"/>
  <c r="AG3983" i="2" s="1"/>
  <c r="AD4259" i="2"/>
  <c r="AF4259" i="2" s="1"/>
  <c r="AD4285" i="2"/>
  <c r="AF4285" i="2" s="1"/>
  <c r="AD4563" i="2"/>
  <c r="AF4563" i="2" s="1"/>
  <c r="AD4564" i="2"/>
  <c r="AF4564" i="2" s="1"/>
  <c r="AD3682" i="2"/>
  <c r="AF3682" i="2" s="1"/>
  <c r="AD5033" i="2"/>
  <c r="AF5033" i="2" s="1"/>
  <c r="AD502" i="2"/>
  <c r="AF502" i="2" s="1"/>
  <c r="AD503" i="2"/>
  <c r="AF503" i="2" s="1"/>
  <c r="AD1578" i="2"/>
  <c r="AF1578" i="2" s="1"/>
  <c r="AD3141" i="2"/>
  <c r="AF3141" i="2" s="1"/>
  <c r="AD3659" i="2"/>
  <c r="AF3659" i="2" s="1"/>
  <c r="AD4726" i="2"/>
  <c r="AF4726" i="2" s="1"/>
  <c r="AD4866" i="2"/>
  <c r="AF4866" i="2" s="1"/>
  <c r="AD5165" i="2"/>
  <c r="AF5165" i="2" s="1"/>
  <c r="AD5427" i="2"/>
  <c r="AF5427" i="2" s="1"/>
  <c r="AD5245" i="2"/>
  <c r="AF5245" i="2" s="1"/>
  <c r="AD5584" i="2"/>
  <c r="AD5601" i="2"/>
  <c r="AD5727" i="2"/>
  <c r="AD5853" i="2"/>
  <c r="AD6140" i="2"/>
  <c r="AD452" i="2"/>
  <c r="AD453" i="2"/>
  <c r="AD1596" i="2"/>
  <c r="AD3142" i="2"/>
  <c r="AF3142" i="2" s="1"/>
  <c r="AG3142" i="2" s="1"/>
  <c r="AD3492" i="2"/>
  <c r="AF3492" i="2" s="1"/>
  <c r="AG3492" i="2" s="1"/>
  <c r="AD3493" i="2"/>
  <c r="AF3493" i="2" s="1"/>
  <c r="AG3493" i="2" s="1"/>
  <c r="AD3660" i="2"/>
  <c r="AF3660" i="2" s="1"/>
  <c r="AG3660" i="2" s="1"/>
  <c r="AD3881" i="2"/>
  <c r="AF3881" i="2" s="1"/>
  <c r="AG3881" i="2" s="1"/>
  <c r="AD3882" i="2"/>
  <c r="AF3882" i="2" s="1"/>
  <c r="AG3882" i="2" s="1"/>
  <c r="AD4748" i="2"/>
  <c r="AF4748" i="2" s="1"/>
  <c r="AG4748" i="2" s="1"/>
  <c r="AD4867" i="2"/>
  <c r="AF4867" i="2" s="1"/>
  <c r="AG4867" i="2" s="1"/>
  <c r="AD5177" i="2"/>
  <c r="AF5177" i="2" s="1"/>
  <c r="AD5428" i="2"/>
  <c r="AF5428" i="2" s="1"/>
  <c r="AD5309" i="2"/>
  <c r="AF5309" i="2" s="1"/>
  <c r="AD5585" i="2"/>
  <c r="AF5585" i="2" s="1"/>
  <c r="AD6141" i="2"/>
  <c r="AF6141" i="2" s="1"/>
  <c r="AD419" i="2"/>
  <c r="AF419" i="2" s="1"/>
  <c r="AD420" i="2"/>
  <c r="AF420" i="2" s="1"/>
  <c r="AD759" i="2"/>
  <c r="AF759" i="2" s="1"/>
  <c r="AD760" i="2"/>
  <c r="AF760" i="2" s="1"/>
  <c r="AD962" i="2"/>
  <c r="AF962" i="2" s="1"/>
  <c r="AD969" i="2"/>
  <c r="AF969" i="2" s="1"/>
  <c r="AD1217" i="2"/>
  <c r="AF1217" i="2" s="1"/>
  <c r="AD1221" i="2"/>
  <c r="AF1221" i="2" s="1"/>
  <c r="AD1454" i="2"/>
  <c r="AF1454" i="2" s="1"/>
  <c r="AD1455" i="2"/>
  <c r="AF1455" i="2" s="1"/>
  <c r="AD2281" i="2"/>
  <c r="AF2281" i="2" s="1"/>
  <c r="AD2282" i="2"/>
  <c r="AD2283" i="2"/>
  <c r="AD2303" i="2"/>
  <c r="AD2304" i="2"/>
  <c r="AD2305" i="2"/>
  <c r="AD2945" i="2"/>
  <c r="AD2946" i="2"/>
  <c r="AD2947" i="2"/>
  <c r="AD2970" i="2"/>
  <c r="AD2971" i="2"/>
  <c r="AD2972" i="2"/>
  <c r="AD3669" i="2"/>
  <c r="AD3996" i="2"/>
  <c r="AD4355" i="2"/>
  <c r="AD4356" i="2"/>
  <c r="AF4356" i="2" s="1"/>
  <c r="AG4356" i="2" s="1"/>
  <c r="AD4581" i="2"/>
  <c r="AF4581" i="2" s="1"/>
  <c r="AD4582" i="2"/>
  <c r="AF4582" i="2" s="1"/>
  <c r="AD5025" i="2"/>
  <c r="AF5025" i="2" s="1"/>
  <c r="AD5602" i="2"/>
  <c r="AF5602" i="2" s="1"/>
  <c r="AD5728" i="2"/>
  <c r="AF5728" i="2" s="1"/>
  <c r="AD5854" i="2"/>
  <c r="AF5854" i="2" s="1"/>
  <c r="AD421" i="2"/>
  <c r="AF421" i="2" s="1"/>
  <c r="AD422" i="2"/>
  <c r="AF422" i="2" s="1"/>
  <c r="AD1588" i="2"/>
  <c r="AF1588" i="2" s="1"/>
  <c r="AD3143" i="2"/>
  <c r="AF3143" i="2" s="1"/>
  <c r="AD4868" i="2"/>
  <c r="AF4868" i="2" s="1"/>
  <c r="AD4741" i="2"/>
  <c r="AF4741" i="2" s="1"/>
  <c r="AD5166" i="2"/>
  <c r="AF5166" i="2" s="1"/>
  <c r="AD5429" i="2"/>
  <c r="AF5429" i="2" s="1"/>
  <c r="AD5574" i="2"/>
  <c r="AF5574" i="2" s="1"/>
  <c r="AD4069" i="2"/>
  <c r="AF4069" i="2" s="1"/>
  <c r="AD4070" i="2"/>
  <c r="AF4070" i="2" s="1"/>
  <c r="AD4071" i="2"/>
  <c r="AD4072" i="2"/>
  <c r="AD4073" i="2"/>
  <c r="AD4074" i="2"/>
  <c r="AD4128" i="2"/>
  <c r="AD4129" i="2"/>
  <c r="AD4132" i="2"/>
  <c r="AD4133" i="2"/>
  <c r="AD4134" i="2"/>
  <c r="AD4135" i="2"/>
  <c r="AD423" i="2"/>
  <c r="AD424" i="2"/>
  <c r="AD761" i="2"/>
  <c r="AF761" i="2" s="1"/>
  <c r="AG761" i="2" s="1"/>
  <c r="AD762" i="2"/>
  <c r="AF762" i="2" s="1"/>
  <c r="AG762" i="2" s="1"/>
  <c r="AD1076" i="2"/>
  <c r="AF1076" i="2" s="1"/>
  <c r="AG1076" i="2" s="1"/>
  <c r="AD1077" i="2"/>
  <c r="AF1077" i="2" s="1"/>
  <c r="AD1311" i="2"/>
  <c r="AF1311" i="2" s="1"/>
  <c r="AD1312" i="2"/>
  <c r="AF1312" i="2" s="1"/>
  <c r="AD3641" i="2"/>
  <c r="AF3641" i="2" s="1"/>
  <c r="AD4198" i="2"/>
  <c r="AF4198" i="2" s="1"/>
  <c r="AD4226" i="2"/>
  <c r="AF4226" i="2" s="1"/>
  <c r="AD4536" i="2"/>
  <c r="AF4536" i="2" s="1"/>
  <c r="AD4537" i="2"/>
  <c r="AF4537" i="2" s="1"/>
  <c r="AD5003" i="2"/>
  <c r="AF5003" i="2" s="1"/>
  <c r="AD3429" i="2"/>
  <c r="AF3429" i="2" s="1"/>
  <c r="AD3430" i="2"/>
  <c r="AF3430" i="2" s="1"/>
  <c r="AD3606" i="2"/>
  <c r="AF3606" i="2" s="1"/>
  <c r="AD3833" i="2"/>
  <c r="AF3833" i="2" s="1"/>
  <c r="AD3834" i="2"/>
  <c r="AF3834" i="2" s="1"/>
  <c r="AD5295" i="2"/>
  <c r="AF5295" i="2" s="1"/>
  <c r="AD5603" i="2"/>
  <c r="AF5603" i="2" s="1"/>
  <c r="AD5729" i="2"/>
  <c r="AF5729" i="2" s="1"/>
  <c r="AD5979" i="2"/>
  <c r="AD6098" i="2"/>
  <c r="AD454" i="2"/>
  <c r="AD473" i="2"/>
  <c r="AD1597" i="2"/>
  <c r="AD3144" i="2"/>
  <c r="AD3494" i="2"/>
  <c r="AD3513" i="2"/>
  <c r="AD3661" i="2"/>
  <c r="AD3883" i="2"/>
  <c r="AD3884" i="2"/>
  <c r="AD4754" i="2"/>
  <c r="AD4869" i="2"/>
  <c r="AD5178" i="2"/>
  <c r="AD5430" i="2"/>
  <c r="AF5430" i="2" s="1"/>
  <c r="AG5430" i="2" s="1"/>
  <c r="AD5310" i="2"/>
  <c r="AF5310" i="2" s="1"/>
  <c r="AG5310" i="2" s="1"/>
  <c r="AD5586" i="2"/>
  <c r="AF5586" i="2" s="1"/>
  <c r="AD6142" i="2"/>
  <c r="AF6142" i="2" s="1"/>
  <c r="AD425" i="2"/>
  <c r="AF425" i="2" s="1"/>
  <c r="AD455" i="2"/>
  <c r="AF455" i="2" s="1"/>
  <c r="AD763" i="2"/>
  <c r="AF763" i="2" s="1"/>
  <c r="AD764" i="2"/>
  <c r="AF764" i="2" s="1"/>
  <c r="AD970" i="2"/>
  <c r="AF970" i="2" s="1"/>
  <c r="AD971" i="2"/>
  <c r="AF971" i="2" s="1"/>
  <c r="AD1222" i="2"/>
  <c r="AF1222" i="2" s="1"/>
  <c r="AD1223" i="2"/>
  <c r="AF1223" i="2" s="1"/>
  <c r="AD1456" i="2"/>
  <c r="AF1456" i="2" s="1"/>
  <c r="AD1459" i="2"/>
  <c r="AF1459" i="2" s="1"/>
  <c r="AD2284" i="2"/>
  <c r="AF2284" i="2" s="1"/>
  <c r="AD2285" i="2"/>
  <c r="AF2285" i="2" s="1"/>
  <c r="AD2306" i="2"/>
  <c r="AF2306" i="2" s="1"/>
  <c r="AD2307" i="2"/>
  <c r="AF2307" i="2" s="1"/>
  <c r="AD2308" i="2"/>
  <c r="AD2325" i="2"/>
  <c r="AD2948" i="2"/>
  <c r="AD2949" i="2"/>
  <c r="AD2973" i="2"/>
  <c r="AD2974" i="2"/>
  <c r="AD2986" i="2"/>
  <c r="AD2987" i="2"/>
  <c r="AF2987" i="2" s="1"/>
  <c r="AG2987" i="2" s="1"/>
  <c r="AD3670" i="2"/>
  <c r="AF3670" i="2" s="1"/>
  <c r="AG3670" i="2" s="1"/>
  <c r="AD3997" i="2"/>
  <c r="AF3997" i="2" s="1"/>
  <c r="AG3997" i="2" s="1"/>
  <c r="AD4357" i="2"/>
  <c r="AD4358" i="2"/>
  <c r="AD4583" i="2"/>
  <c r="AD4584" i="2"/>
  <c r="AF4584" i="2" s="1"/>
  <c r="AG4584" i="2" s="1"/>
  <c r="AD5026" i="2"/>
  <c r="AF5026" i="2" s="1"/>
  <c r="AG5026" i="2" s="1"/>
  <c r="AD5604" i="2"/>
  <c r="AF5604" i="2" s="1"/>
  <c r="AG5604" i="2" s="1"/>
  <c r="AD5730" i="2"/>
  <c r="AF5730" i="2" s="1"/>
  <c r="AD5855" i="2"/>
  <c r="AF5855" i="2" s="1"/>
  <c r="AD456" i="2"/>
  <c r="AF456" i="2" s="1"/>
  <c r="AG456" i="2" s="1"/>
  <c r="AD457" i="2"/>
  <c r="AF457" i="2" s="1"/>
  <c r="AD1601" i="2"/>
  <c r="AF1601" i="2" s="1"/>
  <c r="AD3145" i="2"/>
  <c r="AF3145" i="2" s="1"/>
  <c r="AD3258" i="2"/>
  <c r="AF3258" i="2" s="1"/>
  <c r="AD3514" i="2"/>
  <c r="AF3514" i="2" s="1"/>
  <c r="AD3521" i="2"/>
  <c r="AF3521" i="2" s="1"/>
  <c r="AG3521" i="2" s="1"/>
  <c r="AD3900" i="2"/>
  <c r="AF3900" i="2" s="1"/>
  <c r="AD3903" i="2"/>
  <c r="AF3903" i="2" s="1"/>
  <c r="AD4749" i="2"/>
  <c r="AF4749" i="2" s="1"/>
  <c r="AD4870" i="2"/>
  <c r="AF4870" i="2" s="1"/>
  <c r="AD5431" i="2"/>
  <c r="AF5431" i="2" s="1"/>
  <c r="AD5179" i="2"/>
  <c r="AF5179" i="2" s="1"/>
  <c r="AD5306" i="2"/>
  <c r="AF5306" i="2" s="1"/>
  <c r="AD5590" i="2"/>
  <c r="AD6129" i="2"/>
  <c r="AD458" i="2"/>
  <c r="AD459" i="2"/>
  <c r="AD773" i="2"/>
  <c r="AD774" i="2"/>
  <c r="AD842" i="2"/>
  <c r="AF842" i="2" s="1"/>
  <c r="AG842" i="2" s="1"/>
  <c r="AD843" i="2"/>
  <c r="AF843" i="2" s="1"/>
  <c r="AG843" i="2" s="1"/>
  <c r="AD1128" i="2"/>
  <c r="AF1128" i="2" s="1"/>
  <c r="AG1128" i="2" s="1"/>
  <c r="AD1129" i="2"/>
  <c r="AF1129" i="2" s="1"/>
  <c r="AG1129" i="2" s="1"/>
  <c r="AD1374" i="2"/>
  <c r="AF1374" i="2" s="1"/>
  <c r="AG1374" i="2" s="1"/>
  <c r="AD1375" i="2"/>
  <c r="AD2286" i="2"/>
  <c r="AD2309" i="2"/>
  <c r="AF2309" i="2" s="1"/>
  <c r="AG2309" i="2" s="1"/>
  <c r="AD2310" i="2"/>
  <c r="AF2310" i="2" s="1"/>
  <c r="AG2310" i="2" s="1"/>
  <c r="AD2311" i="2"/>
  <c r="AF2311" i="2" s="1"/>
  <c r="AG2311" i="2" s="1"/>
  <c r="AD2326" i="2"/>
  <c r="AF2326" i="2" s="1"/>
  <c r="AD2327" i="2"/>
  <c r="AF2327" i="2" s="1"/>
  <c r="AD2913" i="2"/>
  <c r="AF2913" i="2" s="1"/>
  <c r="AD2914" i="2"/>
  <c r="AF2914" i="2" s="1"/>
  <c r="AD2950" i="2"/>
  <c r="AF2950" i="2" s="1"/>
  <c r="AD2951" i="2"/>
  <c r="AF2951" i="2" s="1"/>
  <c r="AD2952" i="2"/>
  <c r="AF2952" i="2" s="1"/>
  <c r="AD2953" i="2"/>
  <c r="AF2953" i="2" s="1"/>
  <c r="AD3261" i="2"/>
  <c r="AF3261" i="2" s="1"/>
  <c r="AD3984" i="2"/>
  <c r="AF3984" i="2" s="1"/>
  <c r="AD4316" i="2"/>
  <c r="AF4316" i="2" s="1"/>
  <c r="AD4336" i="2"/>
  <c r="AF4336" i="2" s="1"/>
  <c r="AD4607" i="2"/>
  <c r="AF4607" i="2" s="1"/>
  <c r="AD4608" i="2"/>
  <c r="AF4608" i="2" s="1"/>
  <c r="AD5027" i="2"/>
  <c r="AF5027" i="2" s="1"/>
  <c r="AD5605" i="2"/>
  <c r="AF5605" i="2" s="1"/>
  <c r="AD5731" i="2"/>
  <c r="AD5856" i="2"/>
  <c r="AD460" i="2"/>
  <c r="AD474" i="2"/>
  <c r="AD1602" i="2"/>
  <c r="AD3146" i="2"/>
  <c r="AD3259" i="2"/>
  <c r="AD3522" i="2"/>
  <c r="AD3523" i="2"/>
  <c r="AD3901" i="2"/>
  <c r="AD3904" i="2"/>
  <c r="AD4750" i="2"/>
  <c r="AD4871" i="2"/>
  <c r="AD5180" i="2"/>
  <c r="AF5180" i="2" s="1"/>
  <c r="AG5180" i="2" s="1"/>
  <c r="AD5432" i="2"/>
  <c r="AF5432" i="2" s="1"/>
  <c r="AG5432" i="2" s="1"/>
  <c r="AD5307" i="2"/>
  <c r="AF5307" i="2" s="1"/>
  <c r="AG5307" i="2" s="1"/>
  <c r="AD5591" i="2"/>
  <c r="AF5591" i="2" s="1"/>
  <c r="AD6130" i="2"/>
  <c r="AF6130" i="2" s="1"/>
  <c r="AD461" i="2"/>
  <c r="AF461" i="2" s="1"/>
  <c r="AD462" i="2"/>
  <c r="AF462" i="2" s="1"/>
  <c r="AD775" i="2"/>
  <c r="AF775" i="2" s="1"/>
  <c r="AD776" i="2"/>
  <c r="AF776" i="2" s="1"/>
  <c r="AD1130" i="2"/>
  <c r="AF1130" i="2" s="1"/>
  <c r="AG1130" i="2" s="1"/>
  <c r="AD1131" i="2"/>
  <c r="AF1131" i="2" s="1"/>
  <c r="AD1376" i="2"/>
  <c r="AF1376" i="2" s="1"/>
  <c r="AD1377" i="2"/>
  <c r="AF1377" i="2" s="1"/>
  <c r="AD2287" i="2"/>
  <c r="AF2287" i="2" s="1"/>
  <c r="AD2312" i="2"/>
  <c r="AF2312" i="2" s="1"/>
  <c r="AD2313" i="2"/>
  <c r="AF2313" i="2" s="1"/>
  <c r="AD2314" i="2"/>
  <c r="AF2314" i="2" s="1"/>
  <c r="AD2328" i="2"/>
  <c r="AF2328" i="2" s="1"/>
  <c r="AD2329" i="2"/>
  <c r="AF2329" i="2" s="1"/>
  <c r="AD2915" i="2"/>
  <c r="AD2954" i="2"/>
  <c r="AD2955" i="2"/>
  <c r="AF2955" i="2" s="1"/>
  <c r="AG2955" i="2" s="1"/>
  <c r="AD2956" i="2"/>
  <c r="AD2975" i="2"/>
  <c r="AD2988" i="2"/>
  <c r="AD3262" i="2"/>
  <c r="AD4337" i="2"/>
  <c r="AD4338" i="2"/>
  <c r="AD4609" i="2"/>
  <c r="AD4610" i="2"/>
  <c r="AD5028" i="2"/>
  <c r="AF5028" i="2" s="1"/>
  <c r="AG5028" i="2" s="1"/>
  <c r="AD5606" i="2"/>
  <c r="AF5606" i="2" s="1"/>
  <c r="AG5606" i="2" s="1"/>
  <c r="AD5732" i="2"/>
  <c r="AF5732" i="2" s="1"/>
  <c r="AG5732" i="2" s="1"/>
  <c r="AD5857" i="2"/>
  <c r="AF5857" i="2" s="1"/>
  <c r="AG5857" i="2" s="1"/>
  <c r="AD463" i="2"/>
  <c r="AF463" i="2" s="1"/>
  <c r="AG463" i="2" s="1"/>
  <c r="AD464" i="2"/>
  <c r="AF464" i="2" s="1"/>
  <c r="AD1598" i="2"/>
  <c r="AF1598" i="2" s="1"/>
  <c r="AD3147" i="2"/>
  <c r="AF3147" i="2" s="1"/>
  <c r="AD3495" i="2"/>
  <c r="AF3495" i="2" s="1"/>
  <c r="AD3496" i="2"/>
  <c r="AF3496" i="2" s="1"/>
  <c r="AD3885" i="2"/>
  <c r="AF3885" i="2" s="1"/>
  <c r="AD3886" i="2"/>
  <c r="AF3886" i="2" s="1"/>
  <c r="AD4751" i="2"/>
  <c r="AF4751" i="2" s="1"/>
  <c r="AD4872" i="2"/>
  <c r="AF4872" i="2" s="1"/>
  <c r="AD5433" i="2"/>
  <c r="AF5433" i="2" s="1"/>
  <c r="AD5167" i="2"/>
  <c r="AF5167" i="2" s="1"/>
  <c r="AD5575" i="2"/>
  <c r="AF5575" i="2" s="1"/>
  <c r="AD426" i="2"/>
  <c r="AF426" i="2" s="1"/>
  <c r="AD427" i="2"/>
  <c r="AF427" i="2" s="1"/>
  <c r="AD765" i="2"/>
  <c r="AF765" i="2" s="1"/>
  <c r="AD777" i="2"/>
  <c r="AF777" i="2" s="1"/>
  <c r="AD972" i="2"/>
  <c r="AD973" i="2"/>
  <c r="AD1218" i="2"/>
  <c r="AD1219" i="2"/>
  <c r="AD1457" i="2"/>
  <c r="AD1458" i="2"/>
  <c r="AD2259" i="2"/>
  <c r="AD2260" i="2"/>
  <c r="AD2288" i="2"/>
  <c r="AD2289" i="2"/>
  <c r="AD2290" i="2"/>
  <c r="AD2315" i="2"/>
  <c r="AD2916" i="2"/>
  <c r="AD2917" i="2"/>
  <c r="AD2957" i="2"/>
  <c r="AF2957" i="2" s="1"/>
  <c r="AG2957" i="2" s="1"/>
  <c r="AD2958" i="2"/>
  <c r="AF2958" i="2" s="1"/>
  <c r="AG2958" i="2" s="1"/>
  <c r="AD2959" i="2"/>
  <c r="AF2959" i="2" s="1"/>
  <c r="AD2960" i="2"/>
  <c r="AF2960" i="2" s="1"/>
  <c r="AD3998" i="2"/>
  <c r="AF3998" i="2" s="1"/>
  <c r="AD4350" i="2"/>
  <c r="AF4350" i="2" s="1"/>
  <c r="AD4351" i="2"/>
  <c r="AF4351" i="2" s="1"/>
  <c r="AD4585" i="2"/>
  <c r="AF4585" i="2" s="1"/>
  <c r="AD4586" i="2"/>
  <c r="AF4586" i="2" s="1"/>
  <c r="AD3263" i="2"/>
  <c r="AF3263" i="2" s="1"/>
  <c r="AD5034" i="2"/>
  <c r="AF5034" i="2" s="1"/>
  <c r="AD3267" i="2"/>
  <c r="AF3267" i="2" s="1"/>
  <c r="AD5247" i="2"/>
  <c r="AF5247" i="2" s="1"/>
  <c r="AD5607" i="2"/>
  <c r="AF5607" i="2" s="1"/>
  <c r="AD5733" i="2"/>
  <c r="AF5733" i="2" s="1"/>
  <c r="AD5858" i="2"/>
  <c r="AF5858" i="2" s="1"/>
  <c r="AD6145" i="2"/>
  <c r="AF6145" i="2" s="1"/>
  <c r="AD3515" i="2"/>
  <c r="AF3515" i="2" s="1"/>
  <c r="AD3516" i="2"/>
  <c r="AD3887" i="2"/>
  <c r="AD3888" i="2"/>
  <c r="AD366" i="2"/>
  <c r="AD367" i="2"/>
  <c r="AD746" i="2"/>
  <c r="AD747" i="2"/>
  <c r="AF747" i="2" s="1"/>
  <c r="AG747" i="2" s="1"/>
  <c r="AD956" i="2"/>
  <c r="AD963" i="2"/>
  <c r="AD1204" i="2"/>
  <c r="AD1211" i="2"/>
  <c r="AD1444" i="2"/>
  <c r="AD1445" i="2"/>
  <c r="AD2330" i="2"/>
  <c r="AF2330" i="2" s="1"/>
  <c r="AG2330" i="2" s="1"/>
  <c r="AD2331" i="2"/>
  <c r="AF2331" i="2" s="1"/>
  <c r="AG2331" i="2" s="1"/>
  <c r="AD2332" i="2"/>
  <c r="AF2332" i="2" s="1"/>
  <c r="AG2332" i="2" s="1"/>
  <c r="AD2333" i="2"/>
  <c r="AF2333" i="2" s="1"/>
  <c r="AD2339" i="2"/>
  <c r="AF2339" i="2" s="1"/>
  <c r="AD2340" i="2"/>
  <c r="AF2340" i="2" s="1"/>
  <c r="AG2340" i="2" s="1"/>
  <c r="AD2976" i="2"/>
  <c r="AF2976" i="2" s="1"/>
  <c r="AG2976" i="2" s="1"/>
  <c r="AD2989" i="2"/>
  <c r="AF2989" i="2" s="1"/>
  <c r="AG2989" i="2" s="1"/>
  <c r="AD2990" i="2"/>
  <c r="AF2990" i="2" s="1"/>
  <c r="AG2990" i="2" s="1"/>
  <c r="AD2991" i="2"/>
  <c r="AF2991" i="2" s="1"/>
  <c r="AD2992" i="2"/>
  <c r="AF2992" i="2" s="1"/>
  <c r="AD2994" i="2"/>
  <c r="AF2994" i="2" s="1"/>
  <c r="AD3985" i="2"/>
  <c r="AF3985" i="2" s="1"/>
  <c r="AD4260" i="2"/>
  <c r="AF4260" i="2" s="1"/>
  <c r="AD4286" i="2"/>
  <c r="AF4286" i="2" s="1"/>
  <c r="AD4565" i="2"/>
  <c r="AF4565" i="2" s="1"/>
  <c r="AD4587" i="2"/>
  <c r="AF4587" i="2" s="1"/>
  <c r="AD3683" i="2"/>
  <c r="AF3683" i="2" s="1"/>
  <c r="AD3684" i="2"/>
  <c r="AF3684" i="2" s="1"/>
  <c r="AD5035" i="2"/>
  <c r="AD5036" i="2"/>
  <c r="AD504" i="2"/>
  <c r="AD510" i="2"/>
  <c r="AD511" i="2"/>
  <c r="AD512" i="2"/>
  <c r="AD1579" i="2"/>
  <c r="AF1579" i="2" s="1"/>
  <c r="AG1579" i="2" s="1"/>
  <c r="AD3148" i="2"/>
  <c r="AF3148" i="2" s="1"/>
  <c r="AG3148" i="2" s="1"/>
  <c r="AD1589" i="2"/>
  <c r="AF1589" i="2" s="1"/>
  <c r="AG1589" i="2" s="1"/>
  <c r="AD3149" i="2"/>
  <c r="AF3149" i="2" s="1"/>
  <c r="AG3149" i="2" s="1"/>
  <c r="AD3662" i="2"/>
  <c r="AF3662" i="2" s="1"/>
  <c r="AG3662" i="2" s="1"/>
  <c r="AD4727" i="2"/>
  <c r="AD4742" i="2"/>
  <c r="AD4873" i="2"/>
  <c r="AD4874" i="2"/>
  <c r="AD5168" i="2"/>
  <c r="AF5168" i="2" s="1"/>
  <c r="AG5168" i="2" s="1"/>
  <c r="AD5434" i="2"/>
  <c r="AF5434" i="2" s="1"/>
  <c r="AG5434" i="2" s="1"/>
  <c r="AD5169" i="2"/>
  <c r="AF5169" i="2" s="1"/>
  <c r="AD5435" i="2"/>
  <c r="AF5435" i="2" s="1"/>
  <c r="AG5435" i="2" s="1"/>
  <c r="AD5246" i="2"/>
  <c r="AF5246" i="2" s="1"/>
  <c r="AD5587" i="2"/>
  <c r="AF5587" i="2" s="1"/>
  <c r="AD5588" i="2"/>
  <c r="AF5588" i="2" s="1"/>
  <c r="AD5608" i="2"/>
  <c r="AF5608" i="2" s="1"/>
  <c r="AG5608" i="2" s="1"/>
  <c r="AD5734" i="2"/>
  <c r="AF5734" i="2" s="1"/>
  <c r="AD5859" i="2"/>
  <c r="AF5859" i="2" s="1"/>
  <c r="AD5980" i="2"/>
  <c r="AF5980" i="2" s="1"/>
  <c r="AD5984" i="2"/>
  <c r="AF5984" i="2" s="1"/>
  <c r="AD5988" i="2"/>
  <c r="AF5988" i="2" s="1"/>
  <c r="AD6143" i="2"/>
  <c r="AF6143" i="2" s="1"/>
  <c r="AD525" i="2"/>
  <c r="AF525" i="2" s="1"/>
  <c r="AD526" i="2"/>
  <c r="AF526" i="2" s="1"/>
  <c r="AD791" i="2"/>
  <c r="AF791" i="2" s="1"/>
  <c r="AD792" i="2"/>
  <c r="AD986" i="2"/>
  <c r="AD987" i="2"/>
  <c r="AD2261" i="2"/>
  <c r="AD2291" i="2"/>
  <c r="AD2292" i="2"/>
  <c r="AD2293" i="2"/>
  <c r="AD2294" i="2"/>
  <c r="AD2316" i="2"/>
  <c r="AD2877" i="2"/>
  <c r="AF2877" i="2" s="1"/>
  <c r="AG2877" i="2" s="1"/>
  <c r="AD2878" i="2"/>
  <c r="AF2878" i="2" s="1"/>
  <c r="AG2878" i="2" s="1"/>
  <c r="AD2879" i="2"/>
  <c r="AF2879" i="2" s="1"/>
  <c r="AG2879" i="2" s="1"/>
  <c r="AD2918" i="2"/>
  <c r="AD2919" i="2"/>
  <c r="AF2919" i="2" s="1"/>
  <c r="AG2919" i="2" s="1"/>
  <c r="AD2920" i="2"/>
  <c r="AF2920" i="2" s="1"/>
  <c r="AG2920" i="2" s="1"/>
  <c r="AD3014" i="2"/>
  <c r="AF3014" i="2" s="1"/>
  <c r="AG3014" i="2" s="1"/>
  <c r="AD3017" i="2"/>
  <c r="AF3017" i="2" s="1"/>
  <c r="AD3193" i="2"/>
  <c r="AF3193" i="2" s="1"/>
  <c r="AD3300" i="2"/>
  <c r="AF3300" i="2" s="1"/>
  <c r="AD3303" i="2"/>
  <c r="AF3303" i="2" s="1"/>
  <c r="AD3964" i="2"/>
  <c r="AF3964" i="2" s="1"/>
  <c r="AD4370" i="2"/>
  <c r="AF4370" i="2" s="1"/>
  <c r="AD4371" i="2"/>
  <c r="AF4371" i="2" s="1"/>
  <c r="AD4611" i="2"/>
  <c r="AF4611" i="2" s="1"/>
  <c r="AD4613" i="2"/>
  <c r="AF4613" i="2" s="1"/>
  <c r="AD5040" i="2"/>
  <c r="AF5040" i="2" s="1"/>
  <c r="AD536" i="2"/>
  <c r="AF536" i="2" s="1"/>
  <c r="AD537" i="2"/>
  <c r="AF537" i="2" s="1"/>
  <c r="AD1548" i="2"/>
  <c r="AF1548" i="2" s="1"/>
  <c r="AD3150" i="2"/>
  <c r="AF3150" i="2" s="1"/>
  <c r="AD3025" i="2"/>
  <c r="AF3025" i="2" s="1"/>
  <c r="AD3026" i="2"/>
  <c r="AF3026" i="2" s="1"/>
  <c r="AD3290" i="2"/>
  <c r="AD3301" i="2"/>
  <c r="AD3302" i="2"/>
  <c r="AF3302" i="2" s="1"/>
  <c r="AG3302" i="2" s="1"/>
  <c r="AD4728" i="2"/>
  <c r="AD4875" i="2"/>
  <c r="AD5047" i="2"/>
  <c r="AD4900" i="2"/>
  <c r="AD5188" i="2"/>
  <c r="AF5188" i="2" s="1"/>
  <c r="AG5188" i="2" s="1"/>
  <c r="AD5436" i="2"/>
  <c r="AF5436" i="2" s="1"/>
  <c r="AG5436" i="2" s="1"/>
  <c r="AD5314" i="2"/>
  <c r="AF5314" i="2" s="1"/>
  <c r="AG5314" i="2" s="1"/>
  <c r="AD5595" i="2"/>
  <c r="AF5595" i="2" s="1"/>
  <c r="AG5595" i="2" s="1"/>
  <c r="AD6006" i="2"/>
  <c r="AF6006" i="2" s="1"/>
  <c r="AG6006" i="2" s="1"/>
  <c r="AD6007" i="2"/>
  <c r="AF6007" i="2" s="1"/>
  <c r="AG6007" i="2" s="1"/>
  <c r="AD6008" i="2"/>
  <c r="AF6008" i="2" s="1"/>
  <c r="AG6008" i="2" s="1"/>
  <c r="AD6074" i="2"/>
  <c r="AF6074" i="2" s="1"/>
  <c r="AG6074" i="2" s="1"/>
  <c r="AD3474" i="2"/>
  <c r="AF3474" i="2" s="1"/>
  <c r="AG3474" i="2" s="1"/>
  <c r="AD3475" i="2"/>
  <c r="AF3475" i="2" s="1"/>
  <c r="AD3797" i="2"/>
  <c r="AF3797" i="2" s="1"/>
  <c r="AD3835" i="2"/>
  <c r="AF3835" i="2" s="1"/>
  <c r="AD189" i="2"/>
  <c r="AF189" i="2" s="1"/>
  <c r="AD190" i="2"/>
  <c r="AF190" i="2" s="1"/>
  <c r="AD650" i="2"/>
  <c r="AF650" i="2" s="1"/>
  <c r="AD651" i="2"/>
  <c r="AF651" i="2" s="1"/>
  <c r="AD913" i="2"/>
  <c r="AF913" i="2" s="1"/>
  <c r="AD914" i="2"/>
  <c r="AF914" i="2" s="1"/>
  <c r="AD1153" i="2"/>
  <c r="AF1153" i="2" s="1"/>
  <c r="AD1154" i="2"/>
  <c r="AF1154" i="2" s="1"/>
  <c r="AD1396" i="2"/>
  <c r="AF1396" i="2" s="1"/>
  <c r="AD1397" i="2"/>
  <c r="AF1397" i="2" s="1"/>
  <c r="AD2098" i="2"/>
  <c r="AF2098" i="2" s="1"/>
  <c r="AD2147" i="2"/>
  <c r="AF2147" i="2" s="1"/>
  <c r="AD2148" i="2"/>
  <c r="AF2148" i="2" s="1"/>
  <c r="AD2188" i="2"/>
  <c r="AD2207" i="2"/>
  <c r="AD2232" i="2"/>
  <c r="AD2786" i="2"/>
  <c r="AD2828" i="2"/>
  <c r="AD2856" i="2"/>
  <c r="AD2857" i="2"/>
  <c r="AD2880" i="2"/>
  <c r="AD2881" i="2"/>
  <c r="AD3942" i="2"/>
  <c r="AD4199" i="2"/>
  <c r="AD4227" i="2"/>
  <c r="AD4502" i="2"/>
  <c r="AD4538" i="2"/>
  <c r="AF4538" i="2" s="1"/>
  <c r="AG4538" i="2" s="1"/>
  <c r="AD3671" i="2"/>
  <c r="AF3671" i="2" s="1"/>
  <c r="AG3671" i="2" s="1"/>
  <c r="AD3672" i="2"/>
  <c r="AF3672" i="2" s="1"/>
  <c r="AG3672" i="2" s="1"/>
  <c r="AD4980" i="2"/>
  <c r="AF4980" i="2" s="1"/>
  <c r="AD5004" i="2"/>
  <c r="AF5004" i="2" s="1"/>
  <c r="AD480" i="2"/>
  <c r="AF480" i="2" s="1"/>
  <c r="AD481" i="2"/>
  <c r="AF481" i="2" s="1"/>
  <c r="AD491" i="2"/>
  <c r="AF491" i="2" s="1"/>
  <c r="AD492" i="2"/>
  <c r="AF492" i="2" s="1"/>
  <c r="AD1521" i="2"/>
  <c r="AF1521" i="2" s="1"/>
  <c r="AD3151" i="2"/>
  <c r="AF3151" i="2" s="1"/>
  <c r="AD1549" i="2"/>
  <c r="AF1549" i="2" s="1"/>
  <c r="AD3152" i="2"/>
  <c r="AF3152" i="2" s="1"/>
  <c r="AD3627" i="2"/>
  <c r="AF3627" i="2" s="1"/>
  <c r="AD4679" i="2"/>
  <c r="AF4679" i="2" s="1"/>
  <c r="AD4876" i="2"/>
  <c r="AF4876" i="2" s="1"/>
  <c r="AD4706" i="2"/>
  <c r="AF4706" i="2" s="1"/>
  <c r="AD4877" i="2"/>
  <c r="AF4877" i="2" s="1"/>
  <c r="AD5108" i="2"/>
  <c r="AF5108" i="2" s="1"/>
  <c r="AD5437" i="2"/>
  <c r="AD5139" i="2"/>
  <c r="AD5438" i="2"/>
  <c r="AD5223" i="2"/>
  <c r="AD5538" i="2"/>
  <c r="AD5559" i="2"/>
  <c r="AD5609" i="2"/>
  <c r="AD5735" i="2"/>
  <c r="AD5860" i="2"/>
  <c r="AD5981" i="2"/>
  <c r="AD5985" i="2"/>
  <c r="AD5989" i="2"/>
  <c r="AD6112" i="2"/>
  <c r="AF6112" i="2" s="1"/>
  <c r="AG6112" i="2" s="1"/>
  <c r="AD401" i="2"/>
  <c r="AF401" i="2" s="1"/>
  <c r="AG401" i="2" s="1"/>
  <c r="AD428" i="2"/>
  <c r="AF428" i="2" s="1"/>
  <c r="AG428" i="2" s="1"/>
  <c r="AD1590" i="2"/>
  <c r="AF1590" i="2" s="1"/>
  <c r="AG1590" i="2" s="1"/>
  <c r="AD3153" i="2"/>
  <c r="AF3153" i="2" s="1"/>
  <c r="AG3153" i="2" s="1"/>
  <c r="AD3497" i="2"/>
  <c r="AF3497" i="2" s="1"/>
  <c r="AG3497" i="2" s="1"/>
  <c r="AD3498" i="2"/>
  <c r="AF3498" i="2" s="1"/>
  <c r="AG3498" i="2" s="1"/>
  <c r="AD3628" i="2"/>
  <c r="AF3628" i="2" s="1"/>
  <c r="AD3889" i="2"/>
  <c r="AF3889" i="2" s="1"/>
  <c r="AD3895" i="2"/>
  <c r="AF3895" i="2" s="1"/>
  <c r="AD4729" i="2"/>
  <c r="AF4729" i="2" s="1"/>
  <c r="AD4878" i="2"/>
  <c r="AF4878" i="2" s="1"/>
  <c r="AD5170" i="2"/>
  <c r="AF5170" i="2" s="1"/>
  <c r="AD5439" i="2"/>
  <c r="AF5439" i="2" s="1"/>
  <c r="AD5224" i="2"/>
  <c r="AF5224" i="2" s="1"/>
  <c r="AD5560" i="2"/>
  <c r="AF5560" i="2" s="1"/>
  <c r="AD6113" i="2"/>
  <c r="AF6113" i="2" s="1"/>
  <c r="AD429" i="2"/>
  <c r="AF429" i="2" s="1"/>
  <c r="AD430" i="2"/>
  <c r="AF430" i="2" s="1"/>
  <c r="AD748" i="2"/>
  <c r="AF748" i="2" s="1"/>
  <c r="AD749" i="2"/>
  <c r="AD852" i="2"/>
  <c r="AD853" i="2"/>
  <c r="AD1101" i="2"/>
  <c r="AD1102" i="2"/>
  <c r="AD1323" i="2"/>
  <c r="AD1324" i="2"/>
  <c r="AD2189" i="2"/>
  <c r="AD2208" i="2"/>
  <c r="AD2233" i="2"/>
  <c r="AD2262" i="2"/>
  <c r="AD2263" i="2"/>
  <c r="AD2264" i="2"/>
  <c r="AD2858" i="2"/>
  <c r="AF2858" i="2" s="1"/>
  <c r="AG2858" i="2" s="1"/>
  <c r="AD2882" i="2"/>
  <c r="AF2882" i="2" s="1"/>
  <c r="AG2882" i="2" s="1"/>
  <c r="AD2883" i="2"/>
  <c r="AF2883" i="2" s="1"/>
  <c r="AG2883" i="2" s="1"/>
  <c r="AD2884" i="2"/>
  <c r="AF2884" i="2" s="1"/>
  <c r="AD2921" i="2"/>
  <c r="AF2921" i="2" s="1"/>
  <c r="AD2922" i="2"/>
  <c r="AF2922" i="2" s="1"/>
  <c r="AD3642" i="2"/>
  <c r="AF3642" i="2" s="1"/>
  <c r="AD3999" i="2"/>
  <c r="AF3999" i="2" s="1"/>
  <c r="AD4287" i="2"/>
  <c r="AF4287" i="2" s="1"/>
  <c r="AD4288" i="2"/>
  <c r="AF4288" i="2" s="1"/>
  <c r="AD4588" i="2"/>
  <c r="AF4588" i="2" s="1"/>
  <c r="AD4589" i="2"/>
  <c r="AF4589" i="2" s="1"/>
  <c r="AD5005" i="2"/>
  <c r="AF5005" i="2" s="1"/>
  <c r="AD5610" i="2"/>
  <c r="AF5610" i="2" s="1"/>
  <c r="AD5736" i="2"/>
  <c r="AF5736" i="2" s="1"/>
  <c r="AD5861" i="2"/>
  <c r="AF5861" i="2" s="1"/>
  <c r="AD3476" i="2"/>
  <c r="AF3476" i="2" s="1"/>
  <c r="AD3477" i="2"/>
  <c r="AF3477" i="2" s="1"/>
  <c r="AD3798" i="2"/>
  <c r="AF3798" i="2" s="1"/>
  <c r="AD3799" i="2"/>
  <c r="AD110" i="2"/>
  <c r="AD191" i="2"/>
  <c r="AF191" i="2" s="1"/>
  <c r="AG191" i="2" s="1"/>
  <c r="AD598" i="2"/>
  <c r="AD652" i="2"/>
  <c r="AD915" i="2"/>
  <c r="AD916" i="2"/>
  <c r="AD1155" i="2"/>
  <c r="AF1155" i="2" s="1"/>
  <c r="AG1155" i="2" s="1"/>
  <c r="AD1156" i="2"/>
  <c r="AF1156" i="2" s="1"/>
  <c r="AG1156" i="2" s="1"/>
  <c r="AD1378" i="2"/>
  <c r="AF1378" i="2" s="1"/>
  <c r="AG1378" i="2" s="1"/>
  <c r="AD1398" i="2"/>
  <c r="AD2099" i="2"/>
  <c r="AD2100" i="2"/>
  <c r="AD2149" i="2"/>
  <c r="AD2150" i="2"/>
  <c r="AF2150" i="2" s="1"/>
  <c r="AG2150" i="2" s="1"/>
  <c r="AD2190" i="2"/>
  <c r="AF2190" i="2" s="1"/>
  <c r="AG2190" i="2" s="1"/>
  <c r="AD2209" i="2"/>
  <c r="AF2209" i="2" s="1"/>
  <c r="AD2787" i="2"/>
  <c r="AF2787" i="2" s="1"/>
  <c r="AD2788" i="2"/>
  <c r="AF2788" i="2" s="1"/>
  <c r="AD2789" i="2"/>
  <c r="AF2789" i="2" s="1"/>
  <c r="AD2829" i="2"/>
  <c r="AF2829" i="2" s="1"/>
  <c r="AD2859" i="2"/>
  <c r="AF2859" i="2" s="1"/>
  <c r="AD2885" i="2"/>
  <c r="AF2885" i="2" s="1"/>
  <c r="AD3943" i="2"/>
  <c r="AF3943" i="2" s="1"/>
  <c r="AD4200" i="2"/>
  <c r="AF4200" i="2" s="1"/>
  <c r="AD4201" i="2"/>
  <c r="AF4201" i="2" s="1"/>
  <c r="AD4503" i="2"/>
  <c r="AF4503" i="2" s="1"/>
  <c r="AD4504" i="2"/>
  <c r="AF4504" i="2" s="1"/>
  <c r="AD3673" i="2"/>
  <c r="AF3673" i="2" s="1"/>
  <c r="AD3674" i="2"/>
  <c r="AF3674" i="2" s="1"/>
  <c r="AD4981" i="2"/>
  <c r="AF4981" i="2" s="1"/>
  <c r="AD4982" i="2"/>
  <c r="AF4982" i="2" s="1"/>
  <c r="AD482" i="2"/>
  <c r="AD483" i="2"/>
  <c r="AD484" i="2"/>
  <c r="AD485" i="2"/>
  <c r="AD1522" i="2"/>
  <c r="AD3154" i="2"/>
  <c r="AD1523" i="2"/>
  <c r="AF1523" i="2" s="1"/>
  <c r="AG1523" i="2" s="1"/>
  <c r="AD3155" i="2"/>
  <c r="AF3155" i="2" s="1"/>
  <c r="AG3155" i="2" s="1"/>
  <c r="AD3629" i="2"/>
  <c r="AF3629" i="2" s="1"/>
  <c r="AG3629" i="2" s="1"/>
  <c r="AD4680" i="2"/>
  <c r="AF4680" i="2" s="1"/>
  <c r="AG4680" i="2" s="1"/>
  <c r="AD4879" i="2"/>
  <c r="AF4879" i="2" s="1"/>
  <c r="AG4879" i="2" s="1"/>
  <c r="AD4681" i="2"/>
  <c r="AD4880" i="2"/>
  <c r="AD5109" i="2"/>
  <c r="AD5440" i="2"/>
  <c r="AF5440" i="2" s="1"/>
  <c r="AG5440" i="2" s="1"/>
  <c r="AD5110" i="2"/>
  <c r="AF5110" i="2" s="1"/>
  <c r="AG5110" i="2" s="1"/>
  <c r="AD5441" i="2"/>
  <c r="AF5441" i="2" s="1"/>
  <c r="AD5225" i="2"/>
  <c r="AF5225" i="2" s="1"/>
  <c r="AD5539" i="2"/>
  <c r="AF5539" i="2" s="1"/>
  <c r="AD5540" i="2"/>
  <c r="AF5540" i="2" s="1"/>
  <c r="AD5737" i="2"/>
  <c r="AF5737" i="2" s="1"/>
  <c r="AD5738" i="2"/>
  <c r="AF5738" i="2" s="1"/>
  <c r="AD5862" i="2"/>
  <c r="AF5862" i="2" s="1"/>
  <c r="AD5982" i="2"/>
  <c r="AF5982" i="2" s="1"/>
  <c r="AD5986" i="2"/>
  <c r="AF5986" i="2" s="1"/>
  <c r="AD5990" i="2"/>
  <c r="AF5990" i="2" s="1"/>
  <c r="AD6114" i="2"/>
  <c r="AF6114" i="2" s="1"/>
  <c r="AD3478" i="2"/>
  <c r="AF3478" i="2" s="1"/>
  <c r="AD3479" i="2"/>
  <c r="AF3479" i="2" s="1"/>
  <c r="AD3800" i="2"/>
  <c r="AF3800" i="2" s="1"/>
  <c r="AD3801" i="2"/>
  <c r="AF3801" i="2" s="1"/>
  <c r="AD111" i="2"/>
  <c r="AF111" i="2" s="1"/>
  <c r="AD192" i="2"/>
  <c r="AD599" i="2"/>
  <c r="AD653" i="2"/>
  <c r="AD917" i="2"/>
  <c r="AD918" i="2"/>
  <c r="AD1157" i="2"/>
  <c r="AD1158" i="2"/>
  <c r="AD1399" i="2"/>
  <c r="AD1400" i="2"/>
  <c r="AD2101" i="2"/>
  <c r="AD2151" i="2"/>
  <c r="AD2152" i="2"/>
  <c r="AF2152" i="2" s="1"/>
  <c r="AG2152" i="2" s="1"/>
  <c r="AD2191" i="2"/>
  <c r="AF2191" i="2" s="1"/>
  <c r="AG2191" i="2" s="1"/>
  <c r="AD2210" i="2"/>
  <c r="AF2210" i="2" s="1"/>
  <c r="AG2210" i="2" s="1"/>
  <c r="AD2234" i="2"/>
  <c r="AF2234" i="2" s="1"/>
  <c r="AG2234" i="2" s="1"/>
  <c r="AD2790" i="2"/>
  <c r="AF2790" i="2" s="1"/>
  <c r="AG2790" i="2" s="1"/>
  <c r="AD2791" i="2"/>
  <c r="AF2791" i="2" s="1"/>
  <c r="AD2792" i="2"/>
  <c r="AF2792" i="2" s="1"/>
  <c r="AD2830" i="2"/>
  <c r="AF2830" i="2" s="1"/>
  <c r="AD2860" i="2"/>
  <c r="AF2860" i="2" s="1"/>
  <c r="AD2861" i="2"/>
  <c r="AF2861" i="2" s="1"/>
  <c r="AD3944" i="2"/>
  <c r="AF3944" i="2" s="1"/>
  <c r="AD4202" i="2"/>
  <c r="AF4202" i="2" s="1"/>
  <c r="AD4203" i="2"/>
  <c r="AF4203" i="2" s="1"/>
  <c r="AD4505" i="2"/>
  <c r="AF4505" i="2" s="1"/>
  <c r="AD4539" i="2"/>
  <c r="AF4539" i="2" s="1"/>
  <c r="AD3675" i="2"/>
  <c r="AF3675" i="2" s="1"/>
  <c r="AD4983" i="2"/>
  <c r="AF4983" i="2" s="1"/>
  <c r="AD486" i="2"/>
  <c r="AF486" i="2" s="1"/>
  <c r="AD487" i="2"/>
  <c r="AF487" i="2" s="1"/>
  <c r="AD1524" i="2"/>
  <c r="AF1524" i="2" s="1"/>
  <c r="AD3156" i="2"/>
  <c r="AF3156" i="2" s="1"/>
  <c r="AD3630" i="2"/>
  <c r="AD4682" i="2"/>
  <c r="AD4881" i="2"/>
  <c r="AD5111" i="2"/>
  <c r="AD5442" i="2"/>
  <c r="AD5226" i="2"/>
  <c r="AD5541" i="2"/>
  <c r="AD5611" i="2"/>
  <c r="AD5739" i="2"/>
  <c r="AF5739" i="2" s="1"/>
  <c r="AG5739" i="2" s="1"/>
  <c r="AD5863" i="2"/>
  <c r="AF5863" i="2" s="1"/>
  <c r="AG5863" i="2" s="1"/>
  <c r="AD6115" i="2"/>
  <c r="AF6115" i="2" s="1"/>
  <c r="AG6115" i="2" s="1"/>
  <c r="AD402" i="2"/>
  <c r="AF402" i="2" s="1"/>
  <c r="AG402" i="2" s="1"/>
  <c r="AD431" i="2"/>
  <c r="AF431" i="2" s="1"/>
  <c r="AG431" i="2" s="1"/>
  <c r="AD1591" i="2"/>
  <c r="AF1591" i="2" s="1"/>
  <c r="AG1591" i="2" s="1"/>
  <c r="AD3157" i="2"/>
  <c r="AF3157" i="2" s="1"/>
  <c r="AG3157" i="2" s="1"/>
  <c r="AD3480" i="2"/>
  <c r="AF3480" i="2" s="1"/>
  <c r="AG3480" i="2" s="1"/>
  <c r="AD3499" i="2"/>
  <c r="AF3499" i="2" s="1"/>
  <c r="AD3631" i="2"/>
  <c r="AF3631" i="2" s="1"/>
  <c r="AD3890" i="2"/>
  <c r="AF3890" i="2" s="1"/>
  <c r="AD3891" i="2"/>
  <c r="AF3891" i="2" s="1"/>
  <c r="AD4730" i="2"/>
  <c r="AF4730" i="2" s="1"/>
  <c r="AD4882" i="2"/>
  <c r="AF4882" i="2" s="1"/>
  <c r="AD5171" i="2"/>
  <c r="AF5171" i="2" s="1"/>
  <c r="AD5443" i="2"/>
  <c r="AF5443" i="2" s="1"/>
  <c r="AD5227" i="2"/>
  <c r="AF5227" i="2" s="1"/>
  <c r="AD5561" i="2"/>
  <c r="AF5561" i="2" s="1"/>
  <c r="AD6116" i="2"/>
  <c r="AF6116" i="2" s="1"/>
  <c r="AD403" i="2"/>
  <c r="AF403" i="2" s="1"/>
  <c r="AD432" i="2"/>
  <c r="AF432" i="2" s="1"/>
  <c r="AD750" i="2"/>
  <c r="AF750" i="2" s="1"/>
  <c r="AD766" i="2"/>
  <c r="AF766" i="2" s="1"/>
  <c r="AD854" i="2"/>
  <c r="AF854" i="2" s="1"/>
  <c r="AD855" i="2"/>
  <c r="AD1089" i="2"/>
  <c r="AD1103" i="2"/>
  <c r="AD1325" i="2"/>
  <c r="AD1326" i="2"/>
  <c r="AD2192" i="2"/>
  <c r="AD2211" i="2"/>
  <c r="AD2212" i="2"/>
  <c r="AD2235" i="2"/>
  <c r="AD2236" i="2"/>
  <c r="AD2237" i="2"/>
  <c r="AF2237" i="2" s="1"/>
  <c r="AG2237" i="2" s="1"/>
  <c r="AD2862" i="2"/>
  <c r="AD2886" i="2"/>
  <c r="AD2887" i="2"/>
  <c r="AF2887" i="2" s="1"/>
  <c r="AG2887" i="2" s="1"/>
  <c r="AD2888" i="2"/>
  <c r="AF2888" i="2" s="1"/>
  <c r="AG2888" i="2" s="1"/>
  <c r="AD2889" i="2"/>
  <c r="AF2889" i="2" s="1"/>
  <c r="AG2889" i="2" s="1"/>
  <c r="AD2923" i="2"/>
  <c r="AF2923" i="2" s="1"/>
  <c r="AD3643" i="2"/>
  <c r="AF3643" i="2" s="1"/>
  <c r="AD3993" i="2"/>
  <c r="AF3993" i="2" s="1"/>
  <c r="AD4289" i="2"/>
  <c r="AF4289" i="2" s="1"/>
  <c r="AD4290" i="2"/>
  <c r="AF4290" i="2" s="1"/>
  <c r="AD4590" i="2"/>
  <c r="AF4590" i="2" s="1"/>
  <c r="AD4591" i="2"/>
  <c r="AF4591" i="2" s="1"/>
  <c r="AD5006" i="2"/>
  <c r="AF5006" i="2" s="1"/>
  <c r="AD5612" i="2"/>
  <c r="AF5612" i="2" s="1"/>
  <c r="AD5740" i="2"/>
  <c r="AF5740" i="2" s="1"/>
  <c r="AD5864" i="2"/>
  <c r="AF5864" i="2" s="1"/>
  <c r="AD404" i="2"/>
  <c r="AF404" i="2" s="1"/>
  <c r="AD405" i="2"/>
  <c r="AF405" i="2" s="1"/>
  <c r="AD1580" i="2"/>
  <c r="AF1580" i="2" s="1"/>
  <c r="AD3158" i="2"/>
  <c r="AF3158" i="2" s="1"/>
  <c r="AD4883" i="2"/>
  <c r="AF4883" i="2" s="1"/>
  <c r="AD4731" i="2"/>
  <c r="AD5158" i="2"/>
  <c r="AD5444" i="2"/>
  <c r="AD5562" i="2"/>
  <c r="AD4057" i="2"/>
  <c r="AD4058" i="2"/>
  <c r="AD4059" i="2"/>
  <c r="AD4063" i="2"/>
  <c r="AD4064" i="2"/>
  <c r="AD4065" i="2"/>
  <c r="AD4118" i="2"/>
  <c r="AD4120" i="2"/>
  <c r="AD4121" i="2"/>
  <c r="AD4122" i="2"/>
  <c r="AF4122" i="2" s="1"/>
  <c r="AG4122" i="2" s="1"/>
  <c r="AD4123" i="2"/>
  <c r="AF4123" i="2" s="1"/>
  <c r="AG4123" i="2" s="1"/>
  <c r="AD4130" i="2"/>
  <c r="AF4130" i="2" s="1"/>
  <c r="AG4130" i="2" s="1"/>
  <c r="AD406" i="2"/>
  <c r="AF406" i="2" s="1"/>
  <c r="AD407" i="2"/>
  <c r="AF407" i="2" s="1"/>
  <c r="AD732" i="2"/>
  <c r="AF732" i="2" s="1"/>
  <c r="AD751" i="2"/>
  <c r="AF751" i="2" s="1"/>
  <c r="AD1058" i="2"/>
  <c r="AF1058" i="2" s="1"/>
  <c r="AD1059" i="2"/>
  <c r="AF1059" i="2" s="1"/>
  <c r="AD1291" i="2"/>
  <c r="AF1291" i="2" s="1"/>
  <c r="AD1292" i="2"/>
  <c r="AF1292" i="2" s="1"/>
  <c r="AD3644" i="2"/>
  <c r="AF3644" i="2" s="1"/>
  <c r="AD5007" i="2"/>
  <c r="AF5007" i="2" s="1"/>
  <c r="AD3607" i="2"/>
  <c r="AF3607" i="2" s="1"/>
  <c r="AD5284" i="2"/>
  <c r="AF5284" i="2" s="1"/>
  <c r="AD5613" i="2"/>
  <c r="AF5613" i="2" s="1"/>
  <c r="AD5741" i="2"/>
  <c r="AF5741" i="2" s="1"/>
  <c r="AD5865" i="2"/>
  <c r="AF5865" i="2" s="1"/>
  <c r="AD6099" i="2"/>
  <c r="AF6099" i="2" s="1"/>
  <c r="AD433" i="2"/>
  <c r="AD465" i="2"/>
  <c r="AD3159" i="2"/>
  <c r="AD1599" i="2"/>
  <c r="AD3260" i="2"/>
  <c r="AD3517" i="2"/>
  <c r="AD3518" i="2"/>
  <c r="AF3518" i="2" s="1"/>
  <c r="AG3518" i="2" s="1"/>
  <c r="AD3896" i="2"/>
  <c r="AF3896" i="2" s="1"/>
  <c r="AG3896" i="2" s="1"/>
  <c r="AD3902" i="2"/>
  <c r="AD4752" i="2"/>
  <c r="AF4752" i="2" s="1"/>
  <c r="AG4752" i="2" s="1"/>
  <c r="AD4884" i="2"/>
  <c r="AD5181" i="2"/>
  <c r="AD5445" i="2"/>
  <c r="AD5303" i="2"/>
  <c r="AF5303" i="2" s="1"/>
  <c r="AG5303" i="2" s="1"/>
  <c r="AD5589" i="2"/>
  <c r="AF5589" i="2" s="1"/>
  <c r="AG5589" i="2" s="1"/>
  <c r="AD6131" i="2"/>
  <c r="AF6131" i="2" s="1"/>
  <c r="AG6131" i="2" s="1"/>
  <c r="AD434" i="2"/>
  <c r="AF434" i="2" s="1"/>
  <c r="AD435" i="2"/>
  <c r="AF435" i="2" s="1"/>
  <c r="AD767" i="2"/>
  <c r="AF767" i="2" s="1"/>
  <c r="AD768" i="2"/>
  <c r="AF768" i="2" s="1"/>
  <c r="AD844" i="2"/>
  <c r="AF844" i="2" s="1"/>
  <c r="AD845" i="2"/>
  <c r="AF845" i="2" s="1"/>
  <c r="AD1104" i="2"/>
  <c r="AF1104" i="2" s="1"/>
  <c r="AD1132" i="2"/>
  <c r="AF1132" i="2" s="1"/>
  <c r="AD1349" i="2"/>
  <c r="AF1349" i="2" s="1"/>
  <c r="AD1350" i="2"/>
  <c r="AF1350" i="2" s="1"/>
  <c r="AD2238" i="2"/>
  <c r="AF2238" i="2" s="1"/>
  <c r="AD2265" i="2"/>
  <c r="AF2265" i="2" s="1"/>
  <c r="AD2266" i="2"/>
  <c r="AF2266" i="2" s="1"/>
  <c r="AD2267" i="2"/>
  <c r="AF2267" i="2" s="1"/>
  <c r="AD2268" i="2"/>
  <c r="AF2268" i="2" s="1"/>
  <c r="AD2295" i="2"/>
  <c r="AF2295" i="2" s="1"/>
  <c r="AD2863" i="2"/>
  <c r="AD2890" i="2"/>
  <c r="AD2891" i="2"/>
  <c r="AD2892" i="2"/>
  <c r="AD2893" i="2"/>
  <c r="AD2924" i="2"/>
  <c r="AD3264" i="2"/>
  <c r="AD3965" i="2"/>
  <c r="AD4317" i="2"/>
  <c r="AD4318" i="2"/>
  <c r="AD4601" i="2"/>
  <c r="AF4601" i="2" s="1"/>
  <c r="AG4601" i="2" s="1"/>
  <c r="AD4602" i="2"/>
  <c r="AF4602" i="2" s="1"/>
  <c r="AG4602" i="2" s="1"/>
  <c r="AD5021" i="2"/>
  <c r="AF5021" i="2" s="1"/>
  <c r="AG5021" i="2" s="1"/>
  <c r="AD5614" i="2"/>
  <c r="AD5742" i="2"/>
  <c r="AF5742" i="2" s="1"/>
  <c r="AG5742" i="2" s="1"/>
  <c r="AD5866" i="2"/>
  <c r="AF5866" i="2" s="1"/>
  <c r="AG5866" i="2" s="1"/>
  <c r="AD436" i="2"/>
  <c r="AF436" i="2" s="1"/>
  <c r="AD437" i="2"/>
  <c r="AF437" i="2" s="1"/>
  <c r="AD1600" i="2"/>
  <c r="AF1600" i="2" s="1"/>
  <c r="AD3160" i="2"/>
  <c r="AF3160" i="2" s="1"/>
  <c r="AD3500" i="2"/>
  <c r="AF3500" i="2" s="1"/>
  <c r="AD3501" i="2"/>
  <c r="AF3501" i="2" s="1"/>
  <c r="AD3645" i="2"/>
  <c r="AF3645" i="2" s="1"/>
  <c r="AD3897" i="2"/>
  <c r="AF3897" i="2" s="1"/>
  <c r="AD3898" i="2"/>
  <c r="AF3898" i="2" s="1"/>
  <c r="AD4743" i="2"/>
  <c r="AF4743" i="2" s="1"/>
  <c r="AD4885" i="2"/>
  <c r="AF4885" i="2" s="1"/>
  <c r="AD5182" i="2"/>
  <c r="AF5182" i="2" s="1"/>
  <c r="AD5446" i="2"/>
  <c r="AF5446" i="2" s="1"/>
  <c r="AD5233" i="2"/>
  <c r="AF5233" i="2" s="1"/>
  <c r="AD5576" i="2"/>
  <c r="AF5576" i="2" s="1"/>
  <c r="AD6132" i="2"/>
  <c r="AF6132" i="2" s="1"/>
  <c r="AD438" i="2"/>
  <c r="AD439" i="2"/>
  <c r="AD752" i="2"/>
  <c r="AD769" i="2"/>
  <c r="AD1105" i="2"/>
  <c r="AD1106" i="2"/>
  <c r="AD1327" i="2"/>
  <c r="AF1327" i="2" s="1"/>
  <c r="AG1327" i="2" s="1"/>
  <c r="AD1328" i="2"/>
  <c r="AF1328" i="2" s="1"/>
  <c r="AG1328" i="2" s="1"/>
  <c r="AD2213" i="2"/>
  <c r="AF2213" i="2" s="1"/>
  <c r="AG2213" i="2" s="1"/>
  <c r="AD2214" i="2"/>
  <c r="AF2214" i="2" s="1"/>
  <c r="AG2214" i="2" s="1"/>
  <c r="AD2239" i="2"/>
  <c r="AF2239" i="2" s="1"/>
  <c r="AG2239" i="2" s="1"/>
  <c r="AD2240" i="2"/>
  <c r="AF2240" i="2" s="1"/>
  <c r="AG2240" i="2" s="1"/>
  <c r="AD2241" i="2"/>
  <c r="AF2241" i="2" s="1"/>
  <c r="AG2241" i="2" s="1"/>
  <c r="AD2269" i="2"/>
  <c r="AF2269" i="2" s="1"/>
  <c r="AG2269" i="2" s="1"/>
  <c r="AD2894" i="2"/>
  <c r="AF2894" i="2" s="1"/>
  <c r="AG2894" i="2" s="1"/>
  <c r="AD2895" i="2"/>
  <c r="AF2895" i="2" s="1"/>
  <c r="AG2895" i="2" s="1"/>
  <c r="AD2896" i="2"/>
  <c r="AF2896" i="2" s="1"/>
  <c r="AD2925" i="2"/>
  <c r="AF2925" i="2" s="1"/>
  <c r="AD2926" i="2"/>
  <c r="AF2926" i="2" s="1"/>
  <c r="AD2927" i="2"/>
  <c r="AF2927" i="2" s="1"/>
  <c r="AD3663" i="2"/>
  <c r="AF3663" i="2" s="1"/>
  <c r="AD4291" i="2"/>
  <c r="AF4291" i="2" s="1"/>
  <c r="AD4292" i="2"/>
  <c r="AF4292" i="2" s="1"/>
  <c r="AD4592" i="2"/>
  <c r="AF4592" i="2" s="1"/>
  <c r="AD4603" i="2"/>
  <c r="AF4603" i="2" s="1"/>
  <c r="AD5022" i="2"/>
  <c r="AF5022" i="2" s="1"/>
  <c r="AD5615" i="2"/>
  <c r="AF5615" i="2" s="1"/>
  <c r="AD5743" i="2"/>
  <c r="AF5743" i="2" s="1"/>
  <c r="AD5867" i="2"/>
  <c r="AF5867" i="2" s="1"/>
  <c r="AD3502" i="2"/>
  <c r="AF3502" i="2" s="1"/>
  <c r="AD3503" i="2"/>
  <c r="AF3503" i="2" s="1"/>
  <c r="AD3836" i="2"/>
  <c r="AF3836" i="2" s="1"/>
  <c r="AD3837" i="2"/>
  <c r="AD193" i="2"/>
  <c r="AD194" i="2"/>
  <c r="AD654" i="2"/>
  <c r="AD699" i="2"/>
  <c r="AD939" i="2"/>
  <c r="AD940" i="2"/>
  <c r="AD1180" i="2"/>
  <c r="AD1181" i="2"/>
  <c r="AD1401" i="2"/>
  <c r="AD1427" i="2"/>
  <c r="AD2102" i="2"/>
  <c r="AD2153" i="2"/>
  <c r="AD2193" i="2"/>
  <c r="AF2193" i="2" s="1"/>
  <c r="AG2193" i="2" s="1"/>
  <c r="AD2215" i="2"/>
  <c r="AF2215" i="2" s="1"/>
  <c r="AG2215" i="2" s="1"/>
  <c r="AD2242" i="2"/>
  <c r="AF2242" i="2" s="1"/>
  <c r="AG2242" i="2" s="1"/>
  <c r="AD2270" i="2"/>
  <c r="AF2270" i="2" s="1"/>
  <c r="AD2831" i="2"/>
  <c r="AF2831" i="2" s="1"/>
  <c r="AD2832" i="2"/>
  <c r="AF2832" i="2" s="1"/>
  <c r="AD2864" i="2"/>
  <c r="AF2864" i="2" s="1"/>
  <c r="AD2865" i="2"/>
  <c r="AF2865" i="2" s="1"/>
  <c r="AD2897" i="2"/>
  <c r="AF2897" i="2" s="1"/>
  <c r="AD2898" i="2"/>
  <c r="AF2898" i="2" s="1"/>
  <c r="AG2898" i="2" s="1"/>
  <c r="AD3945" i="2"/>
  <c r="AF3945" i="2" s="1"/>
  <c r="AD4228" i="2"/>
  <c r="AF4228" i="2" s="1"/>
  <c r="AD4229" i="2"/>
  <c r="AF4229" i="2" s="1"/>
  <c r="AD4540" i="2"/>
  <c r="AF4540" i="2" s="1"/>
  <c r="AD4541" i="2"/>
  <c r="AF4541" i="2" s="1"/>
  <c r="AD3677" i="2"/>
  <c r="AF3677" i="2" s="1"/>
  <c r="AD5008" i="2"/>
  <c r="AF5008" i="2" s="1"/>
  <c r="AD493" i="2"/>
  <c r="AF493" i="2" s="1"/>
  <c r="AD494" i="2"/>
  <c r="AF494" i="2" s="1"/>
  <c r="AD1550" i="2"/>
  <c r="AD3161" i="2"/>
  <c r="AD3646" i="2"/>
  <c r="AD4707" i="2"/>
  <c r="AD4886" i="2"/>
  <c r="AD5140" i="2"/>
  <c r="AD5447" i="2"/>
  <c r="AD5234" i="2"/>
  <c r="AD5542" i="2"/>
  <c r="AD5616" i="2"/>
  <c r="AD5744" i="2"/>
  <c r="AD5868" i="2"/>
  <c r="AF5868" i="2" s="1"/>
  <c r="AG5868" i="2" s="1"/>
  <c r="AD6117" i="2"/>
  <c r="AF6117" i="2" s="1"/>
  <c r="AG6117" i="2" s="1"/>
  <c r="AD3481" i="2"/>
  <c r="AF3481" i="2" s="1"/>
  <c r="AG3481" i="2" s="1"/>
  <c r="AD3504" i="2"/>
  <c r="AF3504" i="2" s="1"/>
  <c r="AG3504" i="2" s="1"/>
  <c r="AD3838" i="2"/>
  <c r="AF3838" i="2" s="1"/>
  <c r="AG3838" i="2" s="1"/>
  <c r="AD3839" i="2"/>
  <c r="AF3839" i="2" s="1"/>
  <c r="AD195" i="2"/>
  <c r="AF195" i="2" s="1"/>
  <c r="AD196" i="2"/>
  <c r="AF196" i="2" s="1"/>
  <c r="AD655" i="2"/>
  <c r="AF655" i="2" s="1"/>
  <c r="AD656" i="2"/>
  <c r="AF656" i="2" s="1"/>
  <c r="AD919" i="2"/>
  <c r="AF919" i="2" s="1"/>
  <c r="AD941" i="2"/>
  <c r="AF941" i="2" s="1"/>
  <c r="AD1159" i="2"/>
  <c r="AF1159" i="2" s="1"/>
  <c r="AD1182" i="2"/>
  <c r="AF1182" i="2" s="1"/>
  <c r="AD1402" i="2"/>
  <c r="AF1402" i="2" s="1"/>
  <c r="AD1403" i="2"/>
  <c r="AF1403" i="2" s="1"/>
  <c r="AD2103" i="2"/>
  <c r="AF2103" i="2" s="1"/>
  <c r="AD2154" i="2"/>
  <c r="AF2154" i="2" s="1"/>
  <c r="AD2155" i="2"/>
  <c r="AF2155" i="2" s="1"/>
  <c r="AD2194" i="2"/>
  <c r="AF2194" i="2" s="1"/>
  <c r="AD2195" i="2"/>
  <c r="AF2195" i="2" s="1"/>
  <c r="AD2216" i="2"/>
  <c r="AD2833" i="2"/>
  <c r="AD2834" i="2"/>
  <c r="AD2835" i="2"/>
  <c r="AD2866" i="2"/>
  <c r="AD2867" i="2"/>
  <c r="AD2868" i="2"/>
  <c r="AD3946" i="2"/>
  <c r="AD4204" i="2"/>
  <c r="AD4230" i="2"/>
  <c r="AD4506" i="2"/>
  <c r="AD4542" i="2"/>
  <c r="AD3678" i="2"/>
  <c r="AD5009" i="2"/>
  <c r="AF5009" i="2" s="1"/>
  <c r="AG5009" i="2" s="1"/>
  <c r="AD488" i="2"/>
  <c r="AF488" i="2" s="1"/>
  <c r="AG488" i="2" s="1"/>
  <c r="AD495" i="2"/>
  <c r="AF495" i="2" s="1"/>
  <c r="AG495" i="2" s="1"/>
  <c r="AD1551" i="2"/>
  <c r="AF1551" i="2" s="1"/>
  <c r="AD3162" i="2"/>
  <c r="AF3162" i="2" s="1"/>
  <c r="AD3647" i="2"/>
  <c r="AF3647" i="2" s="1"/>
  <c r="AD4683" i="2"/>
  <c r="AF4683" i="2" s="1"/>
  <c r="AD4887" i="2"/>
  <c r="AF4887" i="2" s="1"/>
  <c r="AD5112" i="2"/>
  <c r="AF5112" i="2" s="1"/>
  <c r="AD5448" i="2"/>
  <c r="AF5448" i="2" s="1"/>
  <c r="AD5235" i="2"/>
  <c r="AF5235" i="2" s="1"/>
  <c r="AD5543" i="2"/>
  <c r="AF5543" i="2" s="1"/>
  <c r="AD5617" i="2"/>
  <c r="AF5617" i="2" s="1"/>
  <c r="AD5745" i="2"/>
  <c r="AF5745" i="2" s="1"/>
  <c r="AD5869" i="2"/>
  <c r="AF5869" i="2" s="1"/>
  <c r="AD6118" i="2"/>
  <c r="AF6118" i="2" s="1"/>
  <c r="AD3482" i="2"/>
  <c r="AF3482" i="2" s="1"/>
  <c r="AD3483" i="2"/>
  <c r="AF3483" i="2" s="1"/>
  <c r="AD3802" i="2"/>
  <c r="AF3802" i="2" s="1"/>
  <c r="AD3840" i="2"/>
  <c r="AD197" i="2"/>
  <c r="AD198" i="2"/>
  <c r="AD657" i="2"/>
  <c r="AD658" i="2"/>
  <c r="AD920" i="2"/>
  <c r="AD921" i="2"/>
  <c r="AD1160" i="2"/>
  <c r="AF1160" i="2" s="1"/>
  <c r="AG1160" i="2" s="1"/>
  <c r="AD1161" i="2"/>
  <c r="AD1404" i="2"/>
  <c r="AD1405" i="2"/>
  <c r="AD2104" i="2"/>
  <c r="AD2105" i="2"/>
  <c r="AD2156" i="2"/>
  <c r="AF2156" i="2" s="1"/>
  <c r="AG2156" i="2" s="1"/>
  <c r="AD2157" i="2"/>
  <c r="AF2157" i="2" s="1"/>
  <c r="AG2157" i="2" s="1"/>
  <c r="AD2158" i="2"/>
  <c r="AF2158" i="2" s="1"/>
  <c r="AG2158" i="2" s="1"/>
  <c r="AD2159" i="2"/>
  <c r="AF2159" i="2" s="1"/>
  <c r="AD2793" i="2"/>
  <c r="AF2793" i="2" s="1"/>
  <c r="AD2836" i="2"/>
  <c r="AF2836" i="2" s="1"/>
  <c r="AD2837" i="2"/>
  <c r="AF2837" i="2" s="1"/>
  <c r="AD2838" i="2"/>
  <c r="AF2838" i="2" s="1"/>
  <c r="AD2839" i="2"/>
  <c r="AF2839" i="2" s="1"/>
  <c r="AD2869" i="2"/>
  <c r="AF2869" i="2" s="1"/>
  <c r="AD3947" i="2"/>
  <c r="AF3947" i="2" s="1"/>
  <c r="AD4205" i="2"/>
  <c r="AF4205" i="2" s="1"/>
  <c r="AD4231" i="2"/>
  <c r="AF4231" i="2" s="1"/>
  <c r="AD4507" i="2"/>
  <c r="AF4507" i="2" s="1"/>
  <c r="AD4508" i="2"/>
  <c r="AF4508" i="2" s="1"/>
  <c r="AD3676" i="2"/>
  <c r="AF3676" i="2" s="1"/>
  <c r="AD4984" i="2"/>
  <c r="AF4984" i="2" s="1"/>
  <c r="AD489" i="2"/>
  <c r="AF489" i="2" s="1"/>
  <c r="AD496" i="2"/>
  <c r="AF496" i="2" s="1"/>
  <c r="AD1552" i="2"/>
  <c r="AD3163" i="2"/>
  <c r="AD3632" i="2"/>
  <c r="AD4684" i="2"/>
  <c r="AD4888" i="2"/>
  <c r="AD5113" i="2"/>
  <c r="AD5449" i="2"/>
  <c r="AF5449" i="2" s="1"/>
  <c r="AG5449" i="2" s="1"/>
  <c r="AD5236" i="2"/>
  <c r="AF5236" i="2" s="1"/>
  <c r="AG5236" i="2" s="1"/>
  <c r="AD5544" i="2"/>
  <c r="AF5544" i="2" s="1"/>
  <c r="AG5544" i="2" s="1"/>
  <c r="AD5618" i="2"/>
  <c r="AF5618" i="2" s="1"/>
  <c r="AG5618" i="2" s="1"/>
  <c r="AD5746" i="2"/>
  <c r="AF5746" i="2" s="1"/>
  <c r="AG5746" i="2" s="1"/>
  <c r="AD5870" i="2"/>
  <c r="AD6119" i="2"/>
  <c r="AD3505" i="2"/>
  <c r="AF3505" i="2" s="1"/>
  <c r="AG3505" i="2" s="1"/>
  <c r="AD3506" i="2"/>
  <c r="AF3506" i="2" s="1"/>
  <c r="AG3506" i="2" s="1"/>
  <c r="AD3841" i="2"/>
  <c r="AF3841" i="2" s="1"/>
  <c r="AG3841" i="2" s="1"/>
  <c r="AD3842" i="2"/>
  <c r="AF3842" i="2" s="1"/>
  <c r="AD199" i="2"/>
  <c r="AF199" i="2" s="1"/>
  <c r="AD295" i="2"/>
  <c r="AF295" i="2" s="1"/>
  <c r="AD659" i="2"/>
  <c r="AF659" i="2" s="1"/>
  <c r="AD700" i="2"/>
  <c r="AF700" i="2" s="1"/>
  <c r="AD942" i="2"/>
  <c r="AF942" i="2" s="1"/>
  <c r="AD943" i="2"/>
  <c r="AF943" i="2" s="1"/>
  <c r="AD1183" i="2"/>
  <c r="AF1183" i="2" s="1"/>
  <c r="AD1184" i="2"/>
  <c r="AF1184" i="2" s="1"/>
  <c r="AD1428" i="2"/>
  <c r="AF1428" i="2" s="1"/>
  <c r="AD1429" i="2"/>
  <c r="AF1429" i="2" s="1"/>
  <c r="AD2160" i="2"/>
  <c r="AF2160" i="2" s="1"/>
  <c r="AD2196" i="2"/>
  <c r="AF2196" i="2" s="1"/>
  <c r="AD2217" i="2"/>
  <c r="AF2217" i="2" s="1"/>
  <c r="AD2218" i="2"/>
  <c r="AF2218" i="2" s="1"/>
  <c r="AD2243" i="2"/>
  <c r="AF2243" i="2" s="1"/>
  <c r="AD2244" i="2"/>
  <c r="AD2840" i="2"/>
  <c r="AD2841" i="2"/>
  <c r="AD2842" i="2"/>
  <c r="AD2870" i="2"/>
  <c r="AD2871" i="2"/>
  <c r="AD2872" i="2"/>
  <c r="AD3966" i="2"/>
  <c r="AD4232" i="2"/>
  <c r="AD4233" i="2"/>
  <c r="AD4543" i="2"/>
  <c r="AD4544" i="2"/>
  <c r="AD3679" i="2"/>
  <c r="AF3679" i="2" s="1"/>
  <c r="AG3679" i="2" s="1"/>
  <c r="AD5010" i="2"/>
  <c r="AF5010" i="2" s="1"/>
  <c r="AG5010" i="2" s="1"/>
  <c r="AD497" i="2"/>
  <c r="AF497" i="2" s="1"/>
  <c r="AG497" i="2" s="1"/>
  <c r="AD498" i="2"/>
  <c r="AF498" i="2" s="1"/>
  <c r="AG498" i="2" s="1"/>
  <c r="AD1553" i="2"/>
  <c r="AF1553" i="2" s="1"/>
  <c r="AD3164" i="2"/>
  <c r="AF3164" i="2" s="1"/>
  <c r="AD3648" i="2"/>
  <c r="AF3648" i="2" s="1"/>
  <c r="AD4708" i="2"/>
  <c r="AF4708" i="2" s="1"/>
  <c r="AD4889" i="2"/>
  <c r="AF4889" i="2" s="1"/>
  <c r="AD5141" i="2"/>
  <c r="AF5141" i="2" s="1"/>
  <c r="AD5450" i="2"/>
  <c r="AF5450" i="2" s="1"/>
  <c r="AD5237" i="2"/>
  <c r="AF5237" i="2" s="1"/>
  <c r="AD5563" i="2"/>
  <c r="AF5563" i="2" s="1"/>
  <c r="AD5619" i="2"/>
  <c r="AF5619" i="2" s="1"/>
  <c r="AD5747" i="2"/>
  <c r="AF5747" i="2" s="1"/>
  <c r="AD5871" i="2"/>
  <c r="AF5871" i="2" s="1"/>
  <c r="AD6133" i="2"/>
  <c r="AF6133" i="2" s="1"/>
  <c r="AD440" i="2"/>
  <c r="AF440" i="2" s="1"/>
  <c r="AD441" i="2"/>
  <c r="AF441" i="2" s="1"/>
  <c r="AD1592" i="2"/>
  <c r="AF1592" i="2" s="1"/>
  <c r="AD3165" i="2"/>
  <c r="AD3507" i="2"/>
  <c r="AD3508" i="2"/>
  <c r="AD3649" i="2"/>
  <c r="AD3892" i="2"/>
  <c r="AD3899" i="2"/>
  <c r="AD4744" i="2"/>
  <c r="AD4890" i="2"/>
  <c r="AD5172" i="2"/>
  <c r="AF5172" i="2" s="1"/>
  <c r="AG5172" i="2" s="1"/>
  <c r="AD5451" i="2"/>
  <c r="AF5451" i="2" s="1"/>
  <c r="AG5451" i="2" s="1"/>
  <c r="AD5238" i="2"/>
  <c r="AF5238" i="2" s="1"/>
  <c r="AG5238" i="2" s="1"/>
  <c r="AD5577" i="2"/>
  <c r="AF5577" i="2" s="1"/>
  <c r="AG5577" i="2" s="1"/>
  <c r="AD6120" i="2"/>
  <c r="AF6120" i="2" s="1"/>
  <c r="AG6120" i="2" s="1"/>
  <c r="AD442" i="2"/>
  <c r="AF442" i="2" s="1"/>
  <c r="AG442" i="2" s="1"/>
  <c r="AD443" i="2"/>
  <c r="AF443" i="2" s="1"/>
  <c r="AG443" i="2" s="1"/>
  <c r="AD753" i="2"/>
  <c r="AF753" i="2" s="1"/>
  <c r="AG753" i="2" s="1"/>
  <c r="AD770" i="2"/>
  <c r="AF770" i="2" s="1"/>
  <c r="AD1107" i="2"/>
  <c r="AF1107" i="2" s="1"/>
  <c r="AD1108" i="2"/>
  <c r="AF1108" i="2" s="1"/>
  <c r="AD1329" i="2"/>
  <c r="AF1329" i="2" s="1"/>
  <c r="AD1330" i="2"/>
  <c r="AF1330" i="2" s="1"/>
  <c r="AD2219" i="2"/>
  <c r="AF2219" i="2" s="1"/>
  <c r="AD2220" i="2"/>
  <c r="AF2220" i="2" s="1"/>
  <c r="AD2221" i="2"/>
  <c r="AF2221" i="2" s="1"/>
  <c r="AD2245" i="2"/>
  <c r="AF2245" i="2" s="1"/>
  <c r="AD2246" i="2"/>
  <c r="AF2246" i="2" s="1"/>
  <c r="AD2247" i="2"/>
  <c r="AF2247" i="2" s="1"/>
  <c r="AD2899" i="2"/>
  <c r="AF2899" i="2" s="1"/>
  <c r="AD2900" i="2"/>
  <c r="AF2900" i="2" s="1"/>
  <c r="AD2901" i="2"/>
  <c r="AF2901" i="2" s="1"/>
  <c r="AD2902" i="2"/>
  <c r="AF2902" i="2" s="1"/>
  <c r="AD2928" i="2"/>
  <c r="AF2928" i="2" s="1"/>
  <c r="AD2929" i="2"/>
  <c r="AD3650" i="2"/>
  <c r="AD4293" i="2"/>
  <c r="AD4294" i="2"/>
  <c r="AD4593" i="2"/>
  <c r="AD4594" i="2"/>
  <c r="AD5011" i="2"/>
  <c r="AD5748" i="2"/>
  <c r="AD5749" i="2"/>
  <c r="AD5872" i="2"/>
  <c r="AD444" i="2"/>
  <c r="AD445" i="2"/>
  <c r="AD1593" i="2"/>
  <c r="AD3166" i="2"/>
  <c r="AD4745" i="2"/>
  <c r="AF4745" i="2" s="1"/>
  <c r="AG4745" i="2" s="1"/>
  <c r="AD4891" i="2"/>
  <c r="AF4891" i="2" s="1"/>
  <c r="AG4891" i="2" s="1"/>
  <c r="AD5173" i="2"/>
  <c r="AF5173" i="2" s="1"/>
  <c r="AD5452" i="2"/>
  <c r="AF5452" i="2" s="1"/>
  <c r="AD5578" i="2"/>
  <c r="AF5578" i="2" s="1"/>
  <c r="AD856" i="2"/>
  <c r="AF856" i="2" s="1"/>
  <c r="AD857" i="2"/>
  <c r="AF857" i="2" s="1"/>
  <c r="AD2222" i="2"/>
  <c r="AF2222" i="2" s="1"/>
  <c r="AD2248" i="2"/>
  <c r="AF2248" i="2" s="1"/>
  <c r="AD2271" i="2"/>
  <c r="AF2271" i="2" s="1"/>
  <c r="AD2272" i="2"/>
  <c r="AF2272" i="2" s="1"/>
  <c r="AD2273" i="2"/>
  <c r="AF2273" i="2" s="1"/>
  <c r="AD2274" i="2"/>
  <c r="AF2274" i="2" s="1"/>
  <c r="AD2903" i="2"/>
  <c r="AF2903" i="2" s="1"/>
  <c r="AD2904" i="2"/>
  <c r="AF2904" i="2" s="1"/>
  <c r="AD2930" i="2"/>
  <c r="AF2930" i="2" s="1"/>
  <c r="AD2931" i="2"/>
  <c r="AF2931" i="2" s="1"/>
  <c r="AD2932" i="2"/>
  <c r="AF2932" i="2" s="1"/>
  <c r="AD2933" i="2"/>
  <c r="AD3651" i="2"/>
  <c r="AD4000" i="2"/>
  <c r="AD5012" i="2"/>
  <c r="AD5620" i="2"/>
  <c r="AD5750" i="2"/>
  <c r="AD5873" i="2"/>
  <c r="AD408" i="2"/>
  <c r="AD409" i="2"/>
  <c r="AD754" i="2"/>
  <c r="AD755" i="2"/>
  <c r="AD1060" i="2"/>
  <c r="AF1060" i="2" s="1"/>
  <c r="AG1060" i="2" s="1"/>
  <c r="AD1078" i="2"/>
  <c r="AF1078" i="2" s="1"/>
  <c r="AG1078" i="2" s="1"/>
  <c r="AD1293" i="2"/>
  <c r="AF1293" i="2" s="1"/>
  <c r="AG1293" i="2" s="1"/>
  <c r="AD1294" i="2"/>
  <c r="AF1294" i="2" s="1"/>
  <c r="AG1294" i="2" s="1"/>
  <c r="AD3431" i="2"/>
  <c r="AF3431" i="2" s="1"/>
  <c r="AG3431" i="2" s="1"/>
  <c r="AD3432" i="2"/>
  <c r="AF3432" i="2" s="1"/>
  <c r="AD3608" i="2"/>
  <c r="AF3608" i="2" s="1"/>
  <c r="AD3803" i="2"/>
  <c r="AF3803" i="2" s="1"/>
  <c r="AD3843" i="2"/>
  <c r="AF3843" i="2" s="1"/>
  <c r="AD5285" i="2"/>
  <c r="AF5285" i="2" s="1"/>
  <c r="AD6100" i="2"/>
  <c r="AF6100" i="2" s="1"/>
  <c r="AD410" i="2"/>
  <c r="AF410" i="2" s="1"/>
  <c r="AD411" i="2"/>
  <c r="AF411" i="2" s="1"/>
  <c r="AD1581" i="2"/>
  <c r="AF1581" i="2" s="1"/>
  <c r="AD3167" i="2"/>
  <c r="AF3167" i="2" s="1"/>
  <c r="AD4892" i="2"/>
  <c r="AF4892" i="2" s="1"/>
  <c r="AD4732" i="2"/>
  <c r="AF4732" i="2" s="1"/>
  <c r="AD5159" i="2"/>
  <c r="AF5159" i="2" s="1"/>
  <c r="AD5453" i="2"/>
  <c r="AF5453" i="2" s="1"/>
  <c r="AD5564" i="2"/>
  <c r="AF5564" i="2" s="1"/>
  <c r="AD4060" i="2"/>
  <c r="AF4060" i="2" s="1"/>
  <c r="AD4061" i="2"/>
  <c r="AD4062" i="2"/>
  <c r="AD4066" i="2"/>
  <c r="AD4067" i="2"/>
  <c r="AD4068" i="2"/>
  <c r="AD4119" i="2"/>
  <c r="AD4124" i="2"/>
  <c r="AD4125" i="2"/>
  <c r="AD4126" i="2"/>
  <c r="AD4127" i="2"/>
  <c r="AD4131" i="2"/>
  <c r="AD3652" i="2"/>
  <c r="AD4206" i="2"/>
  <c r="AD4207" i="2"/>
  <c r="AF4207" i="2" s="1"/>
  <c r="AG4207" i="2" s="1"/>
  <c r="AD4509" i="2"/>
  <c r="AF4509" i="2" s="1"/>
  <c r="AG4509" i="2" s="1"/>
  <c r="AD4510" i="2"/>
  <c r="AF4510" i="2" s="1"/>
  <c r="AG4510" i="2" s="1"/>
  <c r="AD5013" i="2"/>
  <c r="AF5013" i="2" s="1"/>
  <c r="AD5621" i="2"/>
  <c r="AF5621" i="2" s="1"/>
  <c r="AD5751" i="2"/>
  <c r="AF5751" i="2" s="1"/>
  <c r="AD5874" i="2"/>
  <c r="AF5874" i="2" s="1"/>
  <c r="AD446" i="2"/>
  <c r="AF446" i="2" s="1"/>
  <c r="AD447" i="2"/>
  <c r="AF447" i="2" s="1"/>
  <c r="AD1594" i="2"/>
  <c r="AF1594" i="2" s="1"/>
  <c r="AD3168" i="2"/>
  <c r="AF3168" i="2" s="1"/>
  <c r="AD3484" i="2"/>
  <c r="AF3484" i="2" s="1"/>
  <c r="AD3485" i="2"/>
  <c r="AF3485" i="2" s="1"/>
  <c r="AD3864" i="2"/>
  <c r="AF3864" i="2" s="1"/>
  <c r="AD3865" i="2"/>
  <c r="AF3865" i="2" s="1"/>
  <c r="AD4753" i="2"/>
  <c r="AF4753" i="2" s="1"/>
  <c r="AD4893" i="2"/>
  <c r="AF4893" i="2" s="1"/>
  <c r="AD5174" i="2"/>
  <c r="AF5174" i="2" s="1"/>
  <c r="AD5454" i="2"/>
  <c r="AF5454" i="2" s="1"/>
  <c r="AD5579" i="2"/>
  <c r="AD412" i="2"/>
  <c r="AD448" i="2"/>
  <c r="AD771" i="2"/>
  <c r="AD772" i="2"/>
  <c r="AD964" i="2"/>
  <c r="AD965" i="2"/>
  <c r="AD1212" i="2"/>
  <c r="AF1212" i="2" s="1"/>
  <c r="AG1212" i="2" s="1"/>
  <c r="AD1213" i="2"/>
  <c r="AD1449" i="2"/>
  <c r="AD1450" i="2"/>
  <c r="AD2223" i="2"/>
  <c r="AD2224" i="2"/>
  <c r="AD2225" i="2"/>
  <c r="AD2249" i="2"/>
  <c r="AF2249" i="2" s="1"/>
  <c r="AG2249" i="2" s="1"/>
  <c r="AD2250" i="2"/>
  <c r="AF2250" i="2" s="1"/>
  <c r="AG2250" i="2" s="1"/>
  <c r="AD2275" i="2"/>
  <c r="AF2275" i="2" s="1"/>
  <c r="AD2873" i="2"/>
  <c r="AF2873" i="2" s="1"/>
  <c r="AD2905" i="2"/>
  <c r="AF2905" i="2" s="1"/>
  <c r="AD2906" i="2"/>
  <c r="AF2906" i="2" s="1"/>
  <c r="AD2907" i="2"/>
  <c r="AF2907" i="2" s="1"/>
  <c r="AD2908" i="2"/>
  <c r="AF2908" i="2" s="1"/>
  <c r="AD2934" i="2"/>
  <c r="AF2934" i="2" s="1"/>
  <c r="AD4001" i="2"/>
  <c r="AF4001" i="2" s="1"/>
  <c r="AD4352" i="2"/>
  <c r="AF4352" i="2" s="1"/>
  <c r="AD4353" i="2"/>
  <c r="AF4353" i="2" s="1"/>
  <c r="AD4566" i="2"/>
  <c r="AF4566" i="2" s="1"/>
  <c r="AD4567" i="2"/>
  <c r="AF4567" i="2" s="1"/>
  <c r="AD3265" i="2"/>
  <c r="AF3265" i="2" s="1"/>
  <c r="AD5029" i="2"/>
  <c r="AF5029" i="2" s="1"/>
  <c r="AD3266" i="2"/>
  <c r="AF3266" i="2" s="1"/>
  <c r="AD5248" i="2"/>
  <c r="AF5248" i="2" s="1"/>
  <c r="AD5622" i="2"/>
  <c r="AD5752" i="2"/>
  <c r="AD5875" i="2"/>
  <c r="AD6144" i="2"/>
  <c r="AD527" i="2"/>
  <c r="AD475" i="2"/>
  <c r="AD1554" i="2"/>
  <c r="AF1554" i="2" s="1"/>
  <c r="AG1554" i="2" s="1"/>
  <c r="AD3169" i="2"/>
  <c r="AF3169" i="2" s="1"/>
  <c r="AG3169" i="2" s="1"/>
  <c r="AD3170" i="2"/>
  <c r="AF3170" i="2" s="1"/>
  <c r="AG3170" i="2" s="1"/>
  <c r="AD4653" i="2"/>
  <c r="AF4653" i="2" s="1"/>
  <c r="AG4653" i="2" s="1"/>
  <c r="AD4894" i="2"/>
  <c r="AF4894" i="2" s="1"/>
  <c r="AG4894" i="2" s="1"/>
  <c r="AD5114" i="2"/>
  <c r="AD5455" i="2"/>
  <c r="AD5315" i="2"/>
  <c r="AF5315" i="2" s="1"/>
  <c r="AG5315" i="2" s="1"/>
  <c r="AD5565" i="2"/>
  <c r="AF5565" i="2" s="1"/>
  <c r="AG5565" i="2" s="1"/>
  <c r="AD5998" i="2"/>
  <c r="AF5998" i="2" s="1"/>
  <c r="AG5998" i="2" s="1"/>
  <c r="AD6000" i="2"/>
  <c r="AF6000" i="2" s="1"/>
  <c r="AD6003" i="2"/>
  <c r="AF6003" i="2" s="1"/>
  <c r="AD6028" i="2"/>
  <c r="AF6028" i="2" s="1"/>
  <c r="AD660" i="2"/>
  <c r="AF660" i="2" s="1"/>
  <c r="AD756" i="2"/>
  <c r="AF756" i="2" s="1"/>
  <c r="AD804" i="2"/>
  <c r="AF804" i="2" s="1"/>
  <c r="AD830" i="2"/>
  <c r="AF830" i="2" s="1"/>
  <c r="AD988" i="2"/>
  <c r="AF988" i="2" s="1"/>
  <c r="AD989" i="2"/>
  <c r="AF989" i="2" s="1"/>
  <c r="AD1224" i="2"/>
  <c r="AF1224" i="2" s="1"/>
  <c r="AD1225" i="2"/>
  <c r="AF1225" i="2" s="1"/>
  <c r="AD1603" i="2"/>
  <c r="AF1603" i="2" s="1"/>
  <c r="AD1610" i="2"/>
  <c r="AF1610" i="2" s="1"/>
  <c r="AD1617" i="2"/>
  <c r="AF1617" i="2" s="1"/>
  <c r="AD1619" i="2"/>
  <c r="AF1619" i="2" s="1"/>
  <c r="AD1620" i="2"/>
  <c r="AF1620" i="2" s="1"/>
  <c r="AD1625" i="2"/>
  <c r="AD1627" i="2"/>
  <c r="AD1628" i="2"/>
  <c r="AF1628" i="2" s="1"/>
  <c r="AG1628" i="2" s="1"/>
  <c r="AD1630" i="2"/>
  <c r="AD1636" i="2"/>
  <c r="AD1637" i="2"/>
  <c r="AD1711" i="2"/>
  <c r="AD3171" i="2"/>
  <c r="AD3948" i="2"/>
  <c r="AD4006" i="2"/>
  <c r="AD4007" i="2"/>
  <c r="AD4426" i="2"/>
  <c r="AD4568" i="2"/>
  <c r="AF4568" i="2" s="1"/>
  <c r="AG4568" i="2" s="1"/>
  <c r="AD5041" i="2"/>
  <c r="AF5041" i="2" s="1"/>
  <c r="AG5041" i="2" s="1"/>
  <c r="AD5189" i="2"/>
  <c r="AF5189" i="2" s="1"/>
  <c r="AG5189" i="2" s="1"/>
  <c r="AD5190" i="2"/>
  <c r="AF5190" i="2" s="1"/>
  <c r="AD499" i="2"/>
  <c r="AF499" i="2" s="1"/>
  <c r="AD505" i="2"/>
  <c r="AF505" i="2" s="1"/>
  <c r="AD1582" i="2"/>
  <c r="AF1582" i="2" s="1"/>
  <c r="AD3172" i="2"/>
  <c r="AF3172" i="2" s="1"/>
  <c r="AD3509" i="2"/>
  <c r="AF3509" i="2" s="1"/>
  <c r="AD3519" i="2"/>
  <c r="AF3519" i="2" s="1"/>
  <c r="AD3653" i="2"/>
  <c r="AF3653" i="2" s="1"/>
  <c r="AD3866" i="2"/>
  <c r="AF3866" i="2" s="1"/>
  <c r="AD3867" i="2"/>
  <c r="AF3867" i="2" s="1"/>
  <c r="AD4733" i="2"/>
  <c r="AF4733" i="2" s="1"/>
  <c r="AD4895" i="2"/>
  <c r="AF4895" i="2" s="1"/>
  <c r="AD5160" i="2"/>
  <c r="AF5160" i="2" s="1"/>
  <c r="AD5456" i="2"/>
  <c r="AF5456" i="2" s="1"/>
  <c r="AD5239" i="2"/>
  <c r="AF5239" i="2" s="1"/>
  <c r="AD5580" i="2"/>
  <c r="AF5580" i="2" s="1"/>
  <c r="AD5623" i="2"/>
  <c r="AF5623" i="2" s="1"/>
  <c r="AD5753" i="2"/>
  <c r="AD5876" i="2"/>
  <c r="AD6134" i="2"/>
  <c r="AD296" i="2"/>
  <c r="AD297" i="2"/>
  <c r="AD701" i="2"/>
  <c r="AD733" i="2"/>
  <c r="AD944" i="2"/>
  <c r="AD957" i="2"/>
  <c r="AD1185" i="2"/>
  <c r="AF1185" i="2" s="1"/>
  <c r="AG1185" i="2" s="1"/>
  <c r="AD1205" i="2"/>
  <c r="AF1205" i="2" s="1"/>
  <c r="AG1205" i="2" s="1"/>
  <c r="AD1430" i="2"/>
  <c r="AF1430" i="2" s="1"/>
  <c r="AG1430" i="2" s="1"/>
  <c r="AD1446" i="2"/>
  <c r="AF1446" i="2" s="1"/>
  <c r="AG1446" i="2" s="1"/>
  <c r="AD2276" i="2"/>
  <c r="AF2276" i="2" s="1"/>
  <c r="AG2276" i="2" s="1"/>
  <c r="AD2296" i="2"/>
  <c r="AF2296" i="2" s="1"/>
  <c r="AG2296" i="2" s="1"/>
  <c r="AD2297" i="2"/>
  <c r="AF2297" i="2" s="1"/>
  <c r="AG2297" i="2" s="1"/>
  <c r="AD2298" i="2"/>
  <c r="AF2298" i="2" s="1"/>
  <c r="AD2317" i="2"/>
  <c r="AF2317" i="2" s="1"/>
  <c r="AD2318" i="2"/>
  <c r="AF2318" i="2" s="1"/>
  <c r="AD2935" i="2"/>
  <c r="AF2935" i="2" s="1"/>
  <c r="AD2936" i="2"/>
  <c r="AF2936" i="2" s="1"/>
  <c r="AD2937" i="2"/>
  <c r="AF2937" i="2" s="1"/>
  <c r="AD2961" i="2"/>
  <c r="AF2961" i="2" s="1"/>
  <c r="AD2962" i="2"/>
  <c r="AF2962" i="2" s="1"/>
  <c r="AD2977" i="2"/>
  <c r="AF2977" i="2" s="1"/>
  <c r="AD3680" i="2"/>
  <c r="AF3680" i="2" s="1"/>
  <c r="AD3967" i="2"/>
  <c r="AF3967" i="2" s="1"/>
  <c r="AD4261" i="2"/>
  <c r="AF4261" i="2" s="1"/>
  <c r="AD4262" i="2"/>
  <c r="AF4262" i="2" s="1"/>
  <c r="AD4569" i="2"/>
  <c r="AF4569" i="2" s="1"/>
  <c r="AD4570" i="2"/>
  <c r="AF4570" i="2" s="1"/>
  <c r="AD5037" i="2"/>
  <c r="AF5037" i="2" s="1"/>
  <c r="AE298" i="2"/>
  <c r="AE299" i="2"/>
  <c r="AE1525" i="2"/>
  <c r="AE3027" i="2"/>
  <c r="AE3391" i="2"/>
  <c r="AE3433" i="2"/>
  <c r="AE3758" i="2"/>
  <c r="AE3804" i="2"/>
  <c r="AE4709" i="2"/>
  <c r="AE4755" i="2"/>
  <c r="AE5115" i="2"/>
  <c r="AE5316" i="2"/>
  <c r="AE200" i="2"/>
  <c r="AE368" i="2"/>
  <c r="AE661" i="2"/>
  <c r="AE702" i="2"/>
  <c r="AE890" i="2"/>
  <c r="AE922" i="2"/>
  <c r="AE1162" i="2"/>
  <c r="AE1186" i="2"/>
  <c r="AE1406" i="2"/>
  <c r="AE1407" i="2"/>
  <c r="AE1777" i="2"/>
  <c r="AE1851" i="2"/>
  <c r="AE1942" i="2"/>
  <c r="AE2023" i="2"/>
  <c r="AE2106" i="2"/>
  <c r="AE2161" i="2"/>
  <c r="AE2460" i="2"/>
  <c r="AE3609" i="2"/>
  <c r="AE5286" i="2"/>
  <c r="AE6101" i="2"/>
  <c r="AE3968" i="2"/>
  <c r="AE4319" i="2"/>
  <c r="AE4320" i="2"/>
  <c r="AE4465" i="2"/>
  <c r="AE4466" i="2"/>
  <c r="AE2548" i="2"/>
  <c r="AE2549" i="2"/>
  <c r="AE2641" i="2"/>
  <c r="AE2725" i="2"/>
  <c r="AE2794" i="2"/>
  <c r="AE3610" i="2"/>
  <c r="AE4985" i="2"/>
  <c r="AE5545" i="2"/>
  <c r="AE5624" i="2"/>
  <c r="AE5754" i="2"/>
  <c r="AE5877" i="2"/>
  <c r="AE300" i="2"/>
  <c r="AE301" i="2"/>
  <c r="AE1555" i="2"/>
  <c r="AE3028" i="2"/>
  <c r="AE3392" i="2"/>
  <c r="AE3434" i="2"/>
  <c r="AE3759" i="2"/>
  <c r="AE3805" i="2"/>
  <c r="AE4710" i="2"/>
  <c r="AE4756" i="2"/>
  <c r="AE5142" i="2"/>
  <c r="AE5317" i="2"/>
  <c r="AE201" i="2"/>
  <c r="AE302" i="2"/>
  <c r="AE662" i="2"/>
  <c r="AE703" i="2"/>
  <c r="AE891" i="2"/>
  <c r="AE923" i="2"/>
  <c r="AE1163" i="2"/>
  <c r="AE1187" i="2"/>
  <c r="AE1408" i="2"/>
  <c r="AE1431" i="2"/>
  <c r="AE1852" i="2"/>
  <c r="AE1943" i="2"/>
  <c r="AE2024" i="2"/>
  <c r="AE2025" i="2"/>
  <c r="AE2107" i="2"/>
  <c r="AE2162" i="2"/>
  <c r="AE3611" i="2"/>
  <c r="AE5287" i="2"/>
  <c r="AE6102" i="2"/>
  <c r="AE3986" i="2"/>
  <c r="AE4321" i="2"/>
  <c r="AE4339" i="2"/>
  <c r="AE4467" i="2"/>
  <c r="AE4511" i="2"/>
  <c r="AE2461" i="2"/>
  <c r="AE2550" i="2"/>
  <c r="AE2642" i="2"/>
  <c r="AE2726" i="2"/>
  <c r="AE2727" i="2"/>
  <c r="AE2795" i="2"/>
  <c r="AE3633" i="2"/>
  <c r="AE4986" i="2"/>
  <c r="AE5546" i="2"/>
  <c r="AE5625" i="2"/>
  <c r="AE5755" i="2"/>
  <c r="AE5878" i="2"/>
  <c r="AE466" i="2"/>
  <c r="AE467" i="2"/>
  <c r="AE1467" i="2"/>
  <c r="AE3029" i="2"/>
  <c r="AE3356" i="2"/>
  <c r="AE3393" i="2"/>
  <c r="AE3577" i="2"/>
  <c r="AE3694" i="2"/>
  <c r="AE3721" i="2"/>
  <c r="AE4614" i="2"/>
  <c r="AE4757" i="2"/>
  <c r="AE5048" i="2"/>
  <c r="AE5318" i="2"/>
  <c r="AE26" i="2"/>
  <c r="AE28" i="2"/>
  <c r="AE538" i="2"/>
  <c r="AE541" i="2"/>
  <c r="AE858" i="2"/>
  <c r="AE871" i="2"/>
  <c r="AE1090" i="2"/>
  <c r="AE1109" i="2"/>
  <c r="AE1331" i="2"/>
  <c r="AE1332" i="2"/>
  <c r="AE1656" i="2"/>
  <c r="AE1673" i="2"/>
  <c r="AE1674" i="2"/>
  <c r="AE1712" i="2"/>
  <c r="AE1778" i="2"/>
  <c r="AE1853" i="2"/>
  <c r="AE2358" i="2"/>
  <c r="AE2394" i="2"/>
  <c r="AE2395" i="2"/>
  <c r="AE2462" i="2"/>
  <c r="AE2551" i="2"/>
  <c r="AE2643" i="2"/>
  <c r="AE3664" i="2"/>
  <c r="AE3905" i="2"/>
  <c r="AE4147" i="2"/>
  <c r="AE4160" i="2"/>
  <c r="AE4394" i="2"/>
  <c r="AE4427" i="2"/>
  <c r="AE4936" i="2"/>
  <c r="AE5205" i="2"/>
  <c r="AE5460" i="2"/>
  <c r="AE5626" i="2"/>
  <c r="AE5756" i="2"/>
  <c r="AE5879" i="2"/>
  <c r="AE6051" i="2"/>
  <c r="AE202" i="2"/>
  <c r="AE303" i="2"/>
  <c r="AE1526" i="2"/>
  <c r="AE3030" i="2"/>
  <c r="AE3231" i="2"/>
  <c r="AE4685" i="2"/>
  <c r="AE4758" i="2"/>
  <c r="AE5084" i="2"/>
  <c r="AE5319" i="2"/>
  <c r="AE1713" i="2"/>
  <c r="AE1779" i="2"/>
  <c r="AE1780" i="2"/>
  <c r="AE112" i="2"/>
  <c r="AE203" i="2"/>
  <c r="AE600" i="2"/>
  <c r="AE601" i="2"/>
  <c r="AE892" i="2"/>
  <c r="AE924" i="2"/>
  <c r="AE1133" i="2"/>
  <c r="AE1134" i="2"/>
  <c r="AE1351" i="2"/>
  <c r="AE1379" i="2"/>
  <c r="AE3328" i="2"/>
  <c r="AE3357" i="2"/>
  <c r="AE3722" i="2"/>
  <c r="AE3723" i="2"/>
  <c r="AE1854" i="2"/>
  <c r="AE2026" i="2"/>
  <c r="AE2027" i="2"/>
  <c r="AE2396" i="2"/>
  <c r="AE2463" i="2"/>
  <c r="AE2464" i="2"/>
  <c r="AE2552" i="2"/>
  <c r="AE2644" i="2"/>
  <c r="AE2728" i="2"/>
  <c r="AE3211" i="2"/>
  <c r="AE3949" i="2"/>
  <c r="AE4263" i="2"/>
  <c r="AE4295" i="2"/>
  <c r="AE4395" i="2"/>
  <c r="AE4428" i="2"/>
  <c r="AE4987" i="2"/>
  <c r="AE5217" i="2"/>
  <c r="AE5490" i="2"/>
  <c r="AE5627" i="2"/>
  <c r="AE5757" i="2"/>
  <c r="AE5880" i="2"/>
  <c r="AE6103" i="2"/>
  <c r="AE113" i="2"/>
  <c r="AE204" i="2"/>
  <c r="AE1527" i="2"/>
  <c r="AE3031" i="2"/>
  <c r="AE3578" i="2"/>
  <c r="AE4654" i="2"/>
  <c r="AE4759" i="2"/>
  <c r="AE5116" i="2"/>
  <c r="AE5320" i="2"/>
  <c r="AE1714" i="2"/>
  <c r="AE1781" i="2"/>
  <c r="AE114" i="2"/>
  <c r="AE205" i="2"/>
  <c r="AE602" i="2"/>
  <c r="AE663" i="2"/>
  <c r="AE817" i="2"/>
  <c r="AE831" i="2"/>
  <c r="AE1038" i="2"/>
  <c r="AE1061" i="2"/>
  <c r="AE1248" i="2"/>
  <c r="AE1273" i="2"/>
  <c r="AE3394" i="2"/>
  <c r="AE3435" i="2"/>
  <c r="AE3806" i="2"/>
  <c r="AE3844" i="2"/>
  <c r="AE1855" i="2"/>
  <c r="AE1944" i="2"/>
  <c r="AE2028" i="2"/>
  <c r="AE2029" i="2"/>
  <c r="AE2465" i="2"/>
  <c r="AE2466" i="2"/>
  <c r="AE2553" i="2"/>
  <c r="AE2645" i="2"/>
  <c r="AE2729" i="2"/>
  <c r="AE2730" i="2"/>
  <c r="AE3579" i="2"/>
  <c r="AE3969" i="2"/>
  <c r="AE4179" i="2"/>
  <c r="AE4208" i="2"/>
  <c r="AE4468" i="2"/>
  <c r="AE4512" i="2"/>
  <c r="AE4937" i="2"/>
  <c r="AE5206" i="2"/>
  <c r="AE5491" i="2"/>
  <c r="AE5628" i="2"/>
  <c r="AE5758" i="2"/>
  <c r="AE5881" i="2"/>
  <c r="AE6052" i="2"/>
  <c r="AE304" i="2"/>
  <c r="AE369" i="2"/>
  <c r="AE1556" i="2"/>
  <c r="AE3032" i="2"/>
  <c r="AE3436" i="2"/>
  <c r="AE3437" i="2"/>
  <c r="AE3760" i="2"/>
  <c r="AE3807" i="2"/>
  <c r="AE4711" i="2"/>
  <c r="AE4760" i="2"/>
  <c r="AE5143" i="2"/>
  <c r="AE305" i="2"/>
  <c r="AE306" i="2"/>
  <c r="AE664" i="2"/>
  <c r="AE704" i="2"/>
  <c r="AE925" i="2"/>
  <c r="AE926" i="2"/>
  <c r="AE1188" i="2"/>
  <c r="AE1189" i="2"/>
  <c r="AE1409" i="2"/>
  <c r="AE1432" i="2"/>
  <c r="AE1856" i="2"/>
  <c r="AE1945" i="2"/>
  <c r="AE2030" i="2"/>
  <c r="AE2108" i="2"/>
  <c r="AE2163" i="2"/>
  <c r="AE2197" i="2"/>
  <c r="AE3612" i="2"/>
  <c r="AE5296" i="2"/>
  <c r="AE6104" i="2"/>
  <c r="AE3987" i="2"/>
  <c r="AE4322" i="2"/>
  <c r="AE4340" i="2"/>
  <c r="AE4469" i="2"/>
  <c r="AE4513" i="2"/>
  <c r="AE2467" i="2"/>
  <c r="AE2554" i="2"/>
  <c r="AE2646" i="2"/>
  <c r="AE2731" i="2"/>
  <c r="AE2732" i="2"/>
  <c r="AE2796" i="2"/>
  <c r="AE3634" i="2"/>
  <c r="AE4988" i="2"/>
  <c r="AE5321" i="2"/>
  <c r="AE5547" i="2"/>
  <c r="AE5629" i="2"/>
  <c r="AE5759" i="2"/>
  <c r="AE5882" i="2"/>
  <c r="AE206" i="2"/>
  <c r="AE307" i="2"/>
  <c r="AE1528" i="2"/>
  <c r="AE3033" i="2"/>
  <c r="AE3395" i="2"/>
  <c r="AE3438" i="2"/>
  <c r="AE3761" i="2"/>
  <c r="AE3808" i="2"/>
  <c r="AE4712" i="2"/>
  <c r="AE4761" i="2"/>
  <c r="AE5117" i="2"/>
  <c r="AE5322" i="2"/>
  <c r="AE207" i="2"/>
  <c r="AE308" i="2"/>
  <c r="AE665" i="2"/>
  <c r="AE705" i="2"/>
  <c r="AE893" i="2"/>
  <c r="AE927" i="2"/>
  <c r="AE1164" i="2"/>
  <c r="AE1190" i="2"/>
  <c r="AE1410" i="2"/>
  <c r="AE1411" i="2"/>
  <c r="AE1782" i="2"/>
  <c r="AE1857" i="2"/>
  <c r="AE1946" i="2"/>
  <c r="AE2031" i="2"/>
  <c r="AE2109" i="2"/>
  <c r="AE2164" i="2"/>
  <c r="AE2468" i="2"/>
  <c r="AE3613" i="2"/>
  <c r="AE5288" i="2"/>
  <c r="AE6075" i="2"/>
  <c r="AE3970" i="2"/>
  <c r="AE4296" i="2"/>
  <c r="AE4323" i="2"/>
  <c r="AE4429" i="2"/>
  <c r="AE4470" i="2"/>
  <c r="AE2469" i="2"/>
  <c r="AE2555" i="2"/>
  <c r="AE2647" i="2"/>
  <c r="AE2733" i="2"/>
  <c r="AE2797" i="2"/>
  <c r="AE3614" i="2"/>
  <c r="AE4963" i="2"/>
  <c r="AE5548" i="2"/>
  <c r="AE5630" i="2"/>
  <c r="AE5760" i="2"/>
  <c r="AE5883" i="2"/>
  <c r="AE309" i="2"/>
  <c r="AE370" i="2"/>
  <c r="AE1557" i="2"/>
  <c r="AE3034" i="2"/>
  <c r="AE3246" i="2"/>
  <c r="AE4713" i="2"/>
  <c r="AE4762" i="2"/>
  <c r="AE5144" i="2"/>
  <c r="AE5323" i="2"/>
  <c r="AE1783" i="2"/>
  <c r="AE208" i="2"/>
  <c r="AE371" i="2"/>
  <c r="AE666" i="2"/>
  <c r="AE706" i="2"/>
  <c r="AE928" i="2"/>
  <c r="AE945" i="2"/>
  <c r="AE1165" i="2"/>
  <c r="AE1191" i="2"/>
  <c r="AE1412" i="2"/>
  <c r="AE1413" i="2"/>
  <c r="AE3396" i="2"/>
  <c r="AE3397" i="2"/>
  <c r="AE3762" i="2"/>
  <c r="AE3809" i="2"/>
  <c r="AE1858" i="2"/>
  <c r="AE2032" i="2"/>
  <c r="AE2033" i="2"/>
  <c r="AE2110" i="2"/>
  <c r="AE2165" i="2"/>
  <c r="AE2470" i="2"/>
  <c r="AE2556" i="2"/>
  <c r="AE2648" i="2"/>
  <c r="AE2734" i="2"/>
  <c r="AE2798" i="2"/>
  <c r="AE2843" i="2"/>
  <c r="AE3247" i="2"/>
  <c r="AE3971" i="2"/>
  <c r="AE4324" i="2"/>
  <c r="AE4341" i="2"/>
  <c r="AE4471" i="2"/>
  <c r="AE4472" i="2"/>
  <c r="AE5014" i="2"/>
  <c r="AE5240" i="2"/>
  <c r="AE5514" i="2"/>
  <c r="AE5631" i="2"/>
  <c r="AE5632" i="2"/>
  <c r="AE5884" i="2"/>
  <c r="AE6121" i="2"/>
  <c r="AE3212" i="2"/>
  <c r="AE3459" i="2"/>
  <c r="AE3486" i="2"/>
  <c r="AE3868" i="2"/>
  <c r="AE3869" i="2"/>
  <c r="AE310" i="2"/>
  <c r="AE372" i="2"/>
  <c r="AE707" i="2"/>
  <c r="AE734" i="2"/>
  <c r="AE1859" i="2"/>
  <c r="AE1947" i="2"/>
  <c r="AE2034" i="2"/>
  <c r="AE2111" i="2"/>
  <c r="AE2112" i="2"/>
  <c r="AE2166" i="2"/>
  <c r="AE311" i="2"/>
  <c r="AE373" i="2"/>
  <c r="AE1558" i="2"/>
  <c r="AE3035" i="2"/>
  <c r="AE4714" i="2"/>
  <c r="AE4763" i="2"/>
  <c r="AE5145" i="2"/>
  <c r="AE5324" i="2"/>
  <c r="AE5566" i="2"/>
  <c r="AE3232" i="2"/>
  <c r="AE2471" i="2"/>
  <c r="AE2557" i="2"/>
  <c r="AE2649" i="2"/>
  <c r="AE2735" i="2"/>
  <c r="AE2736" i="2"/>
  <c r="AE2799" i="2"/>
  <c r="AE4989" i="2"/>
  <c r="AE5297" i="2"/>
  <c r="AE5633" i="2"/>
  <c r="AE5761" i="2"/>
  <c r="AE5885" i="2"/>
  <c r="AE6076" i="2"/>
  <c r="AE209" i="2"/>
  <c r="AE312" i="2"/>
  <c r="AE1529" i="2"/>
  <c r="AE3036" i="2"/>
  <c r="AE3233" i="2"/>
  <c r="AE4686" i="2"/>
  <c r="AE4764" i="2"/>
  <c r="AE5085" i="2"/>
  <c r="AE5325" i="2"/>
  <c r="AE1715" i="2"/>
  <c r="AE1784" i="2"/>
  <c r="AE1860" i="2"/>
  <c r="AE115" i="2"/>
  <c r="AE210" i="2"/>
  <c r="AE603" i="2"/>
  <c r="AE667" i="2"/>
  <c r="AE894" i="2"/>
  <c r="AE929" i="2"/>
  <c r="AE1135" i="2"/>
  <c r="AE1166" i="2"/>
  <c r="AE1352" i="2"/>
  <c r="AE1380" i="2"/>
  <c r="AE3329" i="2"/>
  <c r="AE3358" i="2"/>
  <c r="AE3724" i="2"/>
  <c r="AE3763" i="2"/>
  <c r="AE1948" i="2"/>
  <c r="AE1949" i="2"/>
  <c r="AE2035" i="2"/>
  <c r="AE2397" i="2"/>
  <c r="AE2472" i="2"/>
  <c r="AE2558" i="2"/>
  <c r="AE2559" i="2"/>
  <c r="AE2650" i="2"/>
  <c r="AE2737" i="2"/>
  <c r="AE3213" i="2"/>
  <c r="AE3950" i="2"/>
  <c r="AE4297" i="2"/>
  <c r="AE4298" i="2"/>
  <c r="AE4396" i="2"/>
  <c r="AE4430" i="2"/>
  <c r="AE4990" i="2"/>
  <c r="AE5228" i="2"/>
  <c r="AE5492" i="2"/>
  <c r="AE5634" i="2"/>
  <c r="AE5762" i="2"/>
  <c r="AE5886" i="2"/>
  <c r="AE6105" i="2"/>
  <c r="AE3177" i="2"/>
  <c r="AE3330" i="2"/>
  <c r="AE3359" i="2"/>
  <c r="AE3725" i="2"/>
  <c r="AE3764" i="2"/>
  <c r="AE46" i="2"/>
  <c r="AE47" i="2"/>
  <c r="AE560" i="2"/>
  <c r="AE604" i="2"/>
  <c r="AE999" i="2"/>
  <c r="AE1012" i="2"/>
  <c r="AE1229" i="2"/>
  <c r="AE1249" i="2"/>
  <c r="AE1675" i="2"/>
  <c r="AE1716" i="2"/>
  <c r="AE1717" i="2"/>
  <c r="AE1785" i="2"/>
  <c r="AE1950" i="2"/>
  <c r="AE2036" i="2"/>
  <c r="AE2347" i="2"/>
  <c r="AE2359" i="2"/>
  <c r="AE2398" i="2"/>
  <c r="AE2399" i="2"/>
  <c r="AE29" i="2"/>
  <c r="AE48" i="2"/>
  <c r="AE1468" i="2"/>
  <c r="AE3037" i="2"/>
  <c r="AE4765" i="2"/>
  <c r="AE4615" i="2"/>
  <c r="AG4615" i="2" s="1"/>
  <c r="AE5049" i="2"/>
  <c r="AE5326" i="2"/>
  <c r="AE5461" i="2"/>
  <c r="AE3178" i="2"/>
  <c r="AE4161" i="2"/>
  <c r="AE4162" i="2"/>
  <c r="AE4431" i="2"/>
  <c r="AE4473" i="2"/>
  <c r="AE4902" i="2"/>
  <c r="AE2473" i="2"/>
  <c r="AE2560" i="2"/>
  <c r="AE5253" i="2"/>
  <c r="AE5635" i="2"/>
  <c r="AE5763" i="2"/>
  <c r="AE5887" i="2"/>
  <c r="AE6021" i="2"/>
  <c r="AE49" i="2"/>
  <c r="AE50" i="2"/>
  <c r="AE1469" i="2"/>
  <c r="AE3038" i="2"/>
  <c r="AE4616" i="2"/>
  <c r="AE4766" i="2"/>
  <c r="AE5058" i="2"/>
  <c r="AE5327" i="2"/>
  <c r="AE30" i="2"/>
  <c r="AE51" i="2"/>
  <c r="AE542" i="2"/>
  <c r="AE561" i="2"/>
  <c r="AE3548" i="2"/>
  <c r="AE4914" i="2"/>
  <c r="AE5462" i="2"/>
  <c r="AG5462" i="2" s="1"/>
  <c r="AE5636" i="2"/>
  <c r="AE5764" i="2"/>
  <c r="AE5888" i="2"/>
  <c r="AG5888" i="2" s="1"/>
  <c r="AE3" i="2"/>
  <c r="AE17" i="2"/>
  <c r="AE1462" i="2"/>
  <c r="AG1462" i="2" s="1"/>
  <c r="AE3039" i="2"/>
  <c r="AE3305" i="2"/>
  <c r="AE3310" i="2"/>
  <c r="AE3685" i="2"/>
  <c r="AE3695" i="2"/>
  <c r="AE4626" i="2"/>
  <c r="AE4767" i="2"/>
  <c r="AE5050" i="2"/>
  <c r="AG5050" i="2" s="1"/>
  <c r="AE5328" i="2"/>
  <c r="AE4" i="2"/>
  <c r="AE14" i="2"/>
  <c r="AE543" i="2"/>
  <c r="AE544" i="2"/>
  <c r="AE798" i="2"/>
  <c r="AE818" i="2"/>
  <c r="AE997" i="2"/>
  <c r="AE1013" i="2"/>
  <c r="AE1313" i="2"/>
  <c r="AE1333" i="2"/>
  <c r="AE1605" i="2"/>
  <c r="AE1612" i="2"/>
  <c r="AE1621" i="2"/>
  <c r="AE1631" i="2"/>
  <c r="AE1647" i="2"/>
  <c r="AE1657" i="2"/>
  <c r="AE1676" i="2"/>
  <c r="AG1676" i="2" s="1"/>
  <c r="AE1677" i="2"/>
  <c r="AG1677" i="2" s="1"/>
  <c r="AE1718" i="2"/>
  <c r="AE1786" i="2"/>
  <c r="AG1786" i="2" s="1"/>
  <c r="AE1861" i="2"/>
  <c r="AG1861" i="2" s="1"/>
  <c r="AE2251" i="2"/>
  <c r="AE3524" i="2"/>
  <c r="AE5251" i="2"/>
  <c r="AE6022" i="2"/>
  <c r="AG6022" i="2" s="1"/>
  <c r="AE3908" i="2"/>
  <c r="AG3908" i="2" s="1"/>
  <c r="AE4144" i="2"/>
  <c r="AE4148" i="2"/>
  <c r="AE4374" i="2"/>
  <c r="AE4376" i="2"/>
  <c r="AE3528" i="2"/>
  <c r="AE4903" i="2"/>
  <c r="AG4903" i="2" s="1"/>
  <c r="AE5463" i="2"/>
  <c r="AE5637" i="2"/>
  <c r="AE5765" i="2"/>
  <c r="AE5889" i="2"/>
  <c r="AE211" i="2"/>
  <c r="AE313" i="2"/>
  <c r="AE1559" i="2"/>
  <c r="AE3040" i="2"/>
  <c r="AE3580" i="2"/>
  <c r="AE4687" i="2"/>
  <c r="AE4768" i="2"/>
  <c r="AE5146" i="2"/>
  <c r="AE5329" i="2"/>
  <c r="AE1787" i="2"/>
  <c r="AE212" i="2"/>
  <c r="AE314" i="2"/>
  <c r="AE668" i="2"/>
  <c r="AG668" i="2" s="1"/>
  <c r="AE708" i="2"/>
  <c r="AG708" i="2" s="1"/>
  <c r="AE832" i="2"/>
  <c r="AE846" i="2"/>
  <c r="AE1062" i="2"/>
  <c r="AE1063" i="2"/>
  <c r="AE1274" i="2"/>
  <c r="AG1274" i="2" s="1"/>
  <c r="AE1295" i="2"/>
  <c r="AG1295" i="2" s="1"/>
  <c r="AE3439" i="2"/>
  <c r="AE3460" i="2"/>
  <c r="AE3810" i="2"/>
  <c r="AE3845" i="2"/>
  <c r="AE1862" i="2"/>
  <c r="AE1951" i="2"/>
  <c r="AE2037" i="2"/>
  <c r="AG2037" i="2" s="1"/>
  <c r="AE2113" i="2"/>
  <c r="AG2113" i="2" s="1"/>
  <c r="AE2114" i="2"/>
  <c r="AE2474" i="2"/>
  <c r="AE2561" i="2"/>
  <c r="AE2651" i="2"/>
  <c r="AE2738" i="2"/>
  <c r="AE2800" i="2"/>
  <c r="AE2801" i="2"/>
  <c r="AE3615" i="2"/>
  <c r="AE3972" i="2"/>
  <c r="AE4209" i="2"/>
  <c r="AE4234" i="2"/>
  <c r="AE4514" i="2"/>
  <c r="AE4545" i="2"/>
  <c r="AE4964" i="2"/>
  <c r="AE5207" i="2"/>
  <c r="AE5515" i="2"/>
  <c r="AE5638" i="2"/>
  <c r="AE5766" i="2"/>
  <c r="AG5766" i="2" s="1"/>
  <c r="AE5890" i="2"/>
  <c r="AE6077" i="2"/>
  <c r="AG6077" i="2" s="1"/>
  <c r="AE213" i="2"/>
  <c r="AE315" i="2"/>
  <c r="AE1560" i="2"/>
  <c r="AG1560" i="2" s="1"/>
  <c r="AE3041" i="2"/>
  <c r="AE3581" i="2"/>
  <c r="AE4688" i="2"/>
  <c r="AG4688" i="2" s="1"/>
  <c r="AE4769" i="2"/>
  <c r="AE5118" i="2"/>
  <c r="AE5330" i="2"/>
  <c r="AE1788" i="2"/>
  <c r="AE1039" i="2"/>
  <c r="AE1064" i="2"/>
  <c r="AE1275" i="2"/>
  <c r="AE1296" i="2"/>
  <c r="AE1863" i="2"/>
  <c r="AE1952" i="2"/>
  <c r="AE2038" i="2"/>
  <c r="AE2039" i="2"/>
  <c r="AE2115" i="2"/>
  <c r="AE2475" i="2"/>
  <c r="AE2562" i="2"/>
  <c r="AE2652" i="2"/>
  <c r="AE2739" i="2"/>
  <c r="AE2740" i="2"/>
  <c r="AE2802" i="2"/>
  <c r="AE3616" i="2"/>
  <c r="AE4210" i="2"/>
  <c r="AE4211" i="2"/>
  <c r="AE4515" i="2"/>
  <c r="AG4515" i="2" s="1"/>
  <c r="AE4546" i="2"/>
  <c r="AG4546" i="2" s="1"/>
  <c r="AE4938" i="2"/>
  <c r="AE5208" i="2"/>
  <c r="AE5516" i="2"/>
  <c r="AG5516" i="2" s="1"/>
  <c r="AE5639" i="2"/>
  <c r="AE5767" i="2"/>
  <c r="AG5767" i="2" s="1"/>
  <c r="AE5891" i="2"/>
  <c r="AG5891" i="2" s="1"/>
  <c r="AE6078" i="2"/>
  <c r="AG6078" i="2" s="1"/>
  <c r="AE116" i="2"/>
  <c r="AE214" i="2"/>
  <c r="AE1496" i="2"/>
  <c r="AE3042" i="2"/>
  <c r="AE3549" i="2"/>
  <c r="AE4655" i="2"/>
  <c r="AG4655" i="2" s="1"/>
  <c r="AE4770" i="2"/>
  <c r="AE5086" i="2"/>
  <c r="AE5331" i="2"/>
  <c r="AE1719" i="2"/>
  <c r="AE1789" i="2"/>
  <c r="AE1864" i="2"/>
  <c r="AE117" i="2"/>
  <c r="AE215" i="2"/>
  <c r="AE605" i="2"/>
  <c r="AE669" i="2"/>
  <c r="AE819" i="2"/>
  <c r="AE833" i="2"/>
  <c r="AE1014" i="2"/>
  <c r="AE1040" i="2"/>
  <c r="AE1250" i="2"/>
  <c r="AE1276" i="2"/>
  <c r="AE3398" i="2"/>
  <c r="AE3399" i="2"/>
  <c r="AE3765" i="2"/>
  <c r="AG3765" i="2" s="1"/>
  <c r="AE3811" i="2"/>
  <c r="AE1953" i="2"/>
  <c r="AG1953" i="2" s="1"/>
  <c r="AE2040" i="2"/>
  <c r="AG2040" i="2" s="1"/>
  <c r="AE2041" i="2"/>
  <c r="AG2041" i="2" s="1"/>
  <c r="AE2400" i="2"/>
  <c r="AE2476" i="2"/>
  <c r="AE2563" i="2"/>
  <c r="AE2653" i="2"/>
  <c r="AE2654" i="2"/>
  <c r="AE2741" i="2"/>
  <c r="AE3582" i="2"/>
  <c r="AE3951" i="2"/>
  <c r="AE4180" i="2"/>
  <c r="AE4181" i="2"/>
  <c r="AE4474" i="2"/>
  <c r="AE4516" i="2"/>
  <c r="AE4915" i="2"/>
  <c r="AE5199" i="2"/>
  <c r="AE5493" i="2"/>
  <c r="AE5640" i="2"/>
  <c r="AE5768" i="2"/>
  <c r="AE5892" i="2"/>
  <c r="AE6053" i="2"/>
  <c r="AE118" i="2"/>
  <c r="AE216" i="2"/>
  <c r="AE1497" i="2"/>
  <c r="AE3043" i="2"/>
  <c r="AE3214" i="2"/>
  <c r="AE4656" i="2"/>
  <c r="AE4771" i="2"/>
  <c r="AE5087" i="2"/>
  <c r="AG5087" i="2" s="1"/>
  <c r="AE5332" i="2"/>
  <c r="AE1678" i="2"/>
  <c r="AE1720" i="2"/>
  <c r="AG1720" i="2" s="1"/>
  <c r="AE1790" i="2"/>
  <c r="AG1790" i="2" s="1"/>
  <c r="AE1865" i="2"/>
  <c r="AG1865" i="2" s="1"/>
  <c r="AE52" i="2"/>
  <c r="AE119" i="2"/>
  <c r="AE562" i="2"/>
  <c r="AG562" i="2" s="1"/>
  <c r="AE606" i="2"/>
  <c r="AG606" i="2" s="1"/>
  <c r="AE872" i="2"/>
  <c r="AE895" i="2"/>
  <c r="AE1110" i="2"/>
  <c r="AE1136" i="2"/>
  <c r="AE1353" i="2"/>
  <c r="AG1353" i="2" s="1"/>
  <c r="AE1354" i="2"/>
  <c r="AG1354" i="2" s="1"/>
  <c r="AE3317" i="2"/>
  <c r="AE3331" i="2"/>
  <c r="AE3696" i="2"/>
  <c r="AE3726" i="2"/>
  <c r="AE1866" i="2"/>
  <c r="AE2042" i="2"/>
  <c r="AE2360" i="2"/>
  <c r="AE2401" i="2"/>
  <c r="AE2477" i="2"/>
  <c r="AE2478" i="2"/>
  <c r="AE2564" i="2"/>
  <c r="AE2655" i="2"/>
  <c r="AE3215" i="2"/>
  <c r="AE3919" i="2"/>
  <c r="AE4264" i="2"/>
  <c r="AE4299" i="2"/>
  <c r="AE4397" i="2"/>
  <c r="AG4397" i="2" s="1"/>
  <c r="AE4398" i="2"/>
  <c r="AG4398" i="2" s="1"/>
  <c r="AE4965" i="2"/>
  <c r="AE5218" i="2"/>
  <c r="AE5464" i="2"/>
  <c r="AG5464" i="2" s="1"/>
  <c r="AE5641" i="2"/>
  <c r="AE5769" i="2"/>
  <c r="AG5769" i="2" s="1"/>
  <c r="AE5893" i="2"/>
  <c r="AG5893" i="2" s="1"/>
  <c r="AE6079" i="2"/>
  <c r="AG6079" i="2" s="1"/>
  <c r="AE3216" i="2"/>
  <c r="AE3440" i="2"/>
  <c r="AE3461" i="2"/>
  <c r="AE3846" i="2"/>
  <c r="AE3870" i="2"/>
  <c r="AE217" i="2"/>
  <c r="AE316" i="2"/>
  <c r="AE709" i="2"/>
  <c r="AE710" i="2"/>
  <c r="AE1065" i="2"/>
  <c r="AE1079" i="2"/>
  <c r="AE1297" i="2"/>
  <c r="AE1298" i="2"/>
  <c r="AE1867" i="2"/>
  <c r="AE1868" i="2"/>
  <c r="AE1954" i="2"/>
  <c r="AE2043" i="2"/>
  <c r="AE2116" i="2"/>
  <c r="AE2167" i="2"/>
  <c r="AE2479" i="2"/>
  <c r="AE218" i="2"/>
  <c r="AE317" i="2"/>
  <c r="AE1561" i="2"/>
  <c r="AE3044" i="2"/>
  <c r="AE4689" i="2"/>
  <c r="AG4689" i="2" s="1"/>
  <c r="AE4772" i="2"/>
  <c r="AE5119" i="2"/>
  <c r="AG5119" i="2" s="1"/>
  <c r="AE5333" i="2"/>
  <c r="AE5549" i="2"/>
  <c r="AG5549" i="2" s="1"/>
  <c r="AE3217" i="2"/>
  <c r="AE4212" i="2"/>
  <c r="AE4235" i="2"/>
  <c r="AE4517" i="2"/>
  <c r="AG4517" i="2" s="1"/>
  <c r="AE4547" i="2"/>
  <c r="AG4547" i="2" s="1"/>
  <c r="AE2480" i="2"/>
  <c r="AE2565" i="2"/>
  <c r="AE2656" i="2"/>
  <c r="AE2742" i="2"/>
  <c r="AE2803" i="2"/>
  <c r="AE4966" i="2"/>
  <c r="AE5289" i="2"/>
  <c r="AE5642" i="2"/>
  <c r="AE5770" i="2"/>
  <c r="AE5894" i="2"/>
  <c r="AE6080" i="2"/>
  <c r="AE53" i="2"/>
  <c r="AE120" i="2"/>
  <c r="AE1498" i="2"/>
  <c r="AE3045" i="2"/>
  <c r="AE3306" i="2"/>
  <c r="AE3312" i="2"/>
  <c r="AE3525" i="2"/>
  <c r="AE3697" i="2"/>
  <c r="AE3727" i="2"/>
  <c r="AE4627" i="2"/>
  <c r="AE4773" i="2"/>
  <c r="AE5088" i="2"/>
  <c r="AG5088" i="2" s="1"/>
  <c r="AE5334" i="2"/>
  <c r="AE54" i="2"/>
  <c r="AE121" i="2"/>
  <c r="AE563" i="2"/>
  <c r="AG563" i="2" s="1"/>
  <c r="AE607" i="2"/>
  <c r="AG607" i="2" s="1"/>
  <c r="AE990" i="2"/>
  <c r="AE993" i="2"/>
  <c r="AE1226" i="2"/>
  <c r="AG1226" i="2" s="1"/>
  <c r="AE1230" i="2"/>
  <c r="AG1230" i="2" s="1"/>
  <c r="AE3550" i="2"/>
  <c r="AE4136" i="2"/>
  <c r="AE4140" i="2"/>
  <c r="AE4377" i="2"/>
  <c r="AG4377" i="2" s="1"/>
  <c r="AE4399" i="2"/>
  <c r="AG4399" i="2" s="1"/>
  <c r="AE4002" i="2"/>
  <c r="AE4003" i="2"/>
  <c r="AE4004" i="2"/>
  <c r="AE4005" i="2"/>
  <c r="AE4008" i="2"/>
  <c r="AE4009" i="2"/>
  <c r="AE4012" i="2"/>
  <c r="AE4021" i="2"/>
  <c r="AE4031" i="2"/>
  <c r="AE4032" i="2"/>
  <c r="AE4043" i="2"/>
  <c r="AE4075" i="2"/>
  <c r="AE4916" i="2"/>
  <c r="AE5249" i="2"/>
  <c r="AE5465" i="2"/>
  <c r="AE5643" i="2"/>
  <c r="AE5771" i="2"/>
  <c r="AG5771" i="2" s="1"/>
  <c r="AE5895" i="2"/>
  <c r="AG5895" i="2" s="1"/>
  <c r="AE6029" i="2"/>
  <c r="AE5" i="2"/>
  <c r="AE25" i="2"/>
  <c r="AE31" i="2"/>
  <c r="AE219" i="2"/>
  <c r="AE1470" i="2"/>
  <c r="AG1470" i="2" s="1"/>
  <c r="AE3046" i="2"/>
  <c r="AE1471" i="2"/>
  <c r="AG1471" i="2" s="1"/>
  <c r="AE3047" i="2"/>
  <c r="AE3307" i="2"/>
  <c r="AE3313" i="2"/>
  <c r="AE3531" i="2"/>
  <c r="AE3698" i="2"/>
  <c r="AG3698" i="2" s="1"/>
  <c r="AE3699" i="2"/>
  <c r="AG3699" i="2" s="1"/>
  <c r="AE4617" i="2"/>
  <c r="AE4774" i="2"/>
  <c r="AE4628" i="2"/>
  <c r="AE4775" i="2"/>
  <c r="AE5051" i="2"/>
  <c r="AE5335" i="2"/>
  <c r="AE5059" i="2"/>
  <c r="AE5336" i="2"/>
  <c r="AE2" i="2"/>
  <c r="AE15" i="2"/>
  <c r="AE539" i="2"/>
  <c r="AE545" i="2"/>
  <c r="AE799" i="2"/>
  <c r="AE820" i="2"/>
  <c r="AE996" i="2"/>
  <c r="AE1015" i="2"/>
  <c r="AE1314" i="2"/>
  <c r="AG1314" i="2" s="1"/>
  <c r="AE1334" i="2"/>
  <c r="AG1334" i="2" s="1"/>
  <c r="AE1606" i="2"/>
  <c r="AE1613" i="2"/>
  <c r="AE1622" i="2"/>
  <c r="AE1632" i="2"/>
  <c r="AE1648" i="2"/>
  <c r="AE1658" i="2"/>
  <c r="AG1658" i="2" s="1"/>
  <c r="AE1659" i="2"/>
  <c r="AG1659" i="2" s="1"/>
  <c r="AE1679" i="2"/>
  <c r="AG1679" i="2" s="1"/>
  <c r="AE1721" i="2"/>
  <c r="AG1721" i="2" s="1"/>
  <c r="AE1791" i="2"/>
  <c r="AG1791" i="2" s="1"/>
  <c r="AE1869" i="2"/>
  <c r="AG1869" i="2" s="1"/>
  <c r="AE2252" i="2"/>
  <c r="AE3532" i="2"/>
  <c r="AE3583" i="2"/>
  <c r="AE3906" i="2"/>
  <c r="AE4137" i="2"/>
  <c r="AE4141" i="2"/>
  <c r="AE4378" i="2"/>
  <c r="AE4400" i="2"/>
  <c r="AE4917" i="2"/>
  <c r="AE4939" i="2"/>
  <c r="AE5193" i="2"/>
  <c r="AE5466" i="2"/>
  <c r="AE5494" i="2"/>
  <c r="AE5644" i="2"/>
  <c r="AE5772" i="2"/>
  <c r="AE5896" i="2"/>
  <c r="AE5897" i="2"/>
  <c r="AE5983" i="2"/>
  <c r="AE5987" i="2"/>
  <c r="AE6054" i="2"/>
  <c r="AG6054" i="2" s="1"/>
  <c r="AE32" i="2"/>
  <c r="AE55" i="2"/>
  <c r="AE1472" i="2"/>
  <c r="AG1472" i="2" s="1"/>
  <c r="AE3048" i="2"/>
  <c r="AE4618" i="2"/>
  <c r="AG4618" i="2" s="1"/>
  <c r="AE4776" i="2"/>
  <c r="AE5060" i="2"/>
  <c r="AG5060" i="2" s="1"/>
  <c r="AE5337" i="2"/>
  <c r="AE33" i="2"/>
  <c r="AE56" i="2"/>
  <c r="AE546" i="2"/>
  <c r="AG546" i="2" s="1"/>
  <c r="AE564" i="2"/>
  <c r="AG564" i="2" s="1"/>
  <c r="AE3533" i="2"/>
  <c r="AE4904" i="2"/>
  <c r="AG4904" i="2" s="1"/>
  <c r="AE5467" i="2"/>
  <c r="AG5467" i="2" s="1"/>
  <c r="AE5645" i="2"/>
  <c r="AE5773" i="2"/>
  <c r="AE5898" i="2"/>
  <c r="AE13" i="2"/>
  <c r="AE18" i="2"/>
  <c r="AE1473" i="2"/>
  <c r="AE3049" i="2"/>
  <c r="AE3175" i="2"/>
  <c r="AE4629" i="2"/>
  <c r="AE4777" i="2"/>
  <c r="AE5061" i="2"/>
  <c r="AE5338" i="2"/>
  <c r="AE1607" i="2"/>
  <c r="AE1615" i="2"/>
  <c r="AE1623" i="2"/>
  <c r="AE1633" i="2"/>
  <c r="AE1652" i="2"/>
  <c r="AE1660" i="2"/>
  <c r="AG1660" i="2" s="1"/>
  <c r="AE1680" i="2"/>
  <c r="AE1722" i="2"/>
  <c r="AG1722" i="2" s="1"/>
  <c r="AE1792" i="2"/>
  <c r="AG1792" i="2" s="1"/>
  <c r="AE1793" i="2"/>
  <c r="AG1793" i="2" s="1"/>
  <c r="AE6" i="2"/>
  <c r="AE19" i="2"/>
  <c r="AE547" i="2"/>
  <c r="AG547" i="2" s="1"/>
  <c r="AE565" i="2"/>
  <c r="AG565" i="2" s="1"/>
  <c r="AE800" i="2"/>
  <c r="AE834" i="2"/>
  <c r="AE998" i="2"/>
  <c r="AE1016" i="2"/>
  <c r="AE1335" i="2"/>
  <c r="AG1335" i="2" s="1"/>
  <c r="AE1355" i="2"/>
  <c r="AG1355" i="2" s="1"/>
  <c r="AE3304" i="2"/>
  <c r="AE3311" i="2"/>
  <c r="AE3686" i="2"/>
  <c r="AE3700" i="2"/>
  <c r="AE1870" i="2"/>
  <c r="AE2253" i="2"/>
  <c r="AE3176" i="2"/>
  <c r="AE3909" i="2"/>
  <c r="AE4145" i="2"/>
  <c r="AE4149" i="2"/>
  <c r="AE4379" i="2"/>
  <c r="AE4380" i="2"/>
  <c r="AE4940" i="2"/>
  <c r="AE5194" i="2"/>
  <c r="AE5457" i="2"/>
  <c r="AE5646" i="2"/>
  <c r="AE5774" i="2"/>
  <c r="AG5774" i="2" s="1"/>
  <c r="AE5899" i="2"/>
  <c r="AG5899" i="2" s="1"/>
  <c r="AE6055" i="2"/>
  <c r="AE3194" i="2"/>
  <c r="AE3441" i="2"/>
  <c r="AE3442" i="2"/>
  <c r="AE3812" i="2"/>
  <c r="AG3812" i="2" s="1"/>
  <c r="AE3847" i="2"/>
  <c r="AG3847" i="2" s="1"/>
  <c r="AE220" i="2"/>
  <c r="AE318" i="2"/>
  <c r="AE670" i="2"/>
  <c r="AG670" i="2" s="1"/>
  <c r="AE711" i="2"/>
  <c r="AG711" i="2" s="1"/>
  <c r="AE1041" i="2"/>
  <c r="AE1066" i="2"/>
  <c r="AE1277" i="2"/>
  <c r="AG1277" i="2" s="1"/>
  <c r="AE1299" i="2"/>
  <c r="AG1299" i="2" s="1"/>
  <c r="AE1794" i="2"/>
  <c r="AE1871" i="2"/>
  <c r="AE1872" i="2"/>
  <c r="AE1955" i="2"/>
  <c r="AE2044" i="2"/>
  <c r="AE2117" i="2"/>
  <c r="AE2402" i="2"/>
  <c r="AE2481" i="2"/>
  <c r="AE221" i="2"/>
  <c r="AE222" i="2"/>
  <c r="AE1530" i="2"/>
  <c r="AE3050" i="2"/>
  <c r="AE4657" i="2"/>
  <c r="AE4778" i="2"/>
  <c r="AE5089" i="2"/>
  <c r="AE5339" i="2"/>
  <c r="AE5517" i="2"/>
  <c r="AG5517" i="2" s="1"/>
  <c r="AE3218" i="2"/>
  <c r="AE4213" i="2"/>
  <c r="AE4236" i="2"/>
  <c r="AE4518" i="2"/>
  <c r="AG4518" i="2" s="1"/>
  <c r="AE4548" i="2"/>
  <c r="AG4548" i="2" s="1"/>
  <c r="AE2566" i="2"/>
  <c r="AE2657" i="2"/>
  <c r="AE2658" i="2"/>
  <c r="AE2743" i="2"/>
  <c r="AE4941" i="2"/>
  <c r="AG4941" i="2" s="1"/>
  <c r="AE5274" i="2"/>
  <c r="AE5647" i="2"/>
  <c r="AE5775" i="2"/>
  <c r="AG5775" i="2" s="1"/>
  <c r="AE5900" i="2"/>
  <c r="AG5900" i="2" s="1"/>
  <c r="AE6056" i="2"/>
  <c r="AG6056" i="2" s="1"/>
  <c r="AE122" i="2"/>
  <c r="AE223" i="2"/>
  <c r="AE1499" i="2"/>
  <c r="AE3051" i="2"/>
  <c r="AE3551" i="2"/>
  <c r="AE4630" i="2"/>
  <c r="AE4779" i="2"/>
  <c r="AE5090" i="2"/>
  <c r="AE5340" i="2"/>
  <c r="AE1723" i="2"/>
  <c r="AE1724" i="2"/>
  <c r="AE1795" i="2"/>
  <c r="AE57" i="2"/>
  <c r="AE123" i="2"/>
  <c r="AE608" i="2"/>
  <c r="AE609" i="2"/>
  <c r="AE821" i="2"/>
  <c r="AE822" i="2"/>
  <c r="AE1017" i="2"/>
  <c r="AE1042" i="2"/>
  <c r="AE1251" i="2"/>
  <c r="AG1251" i="2" s="1"/>
  <c r="AE1252" i="2"/>
  <c r="AG1252" i="2" s="1"/>
  <c r="AE3360" i="2"/>
  <c r="AE3400" i="2"/>
  <c r="AE3766" i="2"/>
  <c r="AG3766" i="2" s="1"/>
  <c r="AE3813" i="2"/>
  <c r="AG3813" i="2" s="1"/>
  <c r="AE1873" i="2"/>
  <c r="AG1873" i="2" s="1"/>
  <c r="AE1956" i="2"/>
  <c r="AG1956" i="2" s="1"/>
  <c r="AE1957" i="2"/>
  <c r="AG1957" i="2" s="1"/>
  <c r="AE2403" i="2"/>
  <c r="AE2404" i="2"/>
  <c r="AE2482" i="2"/>
  <c r="AE2567" i="2"/>
  <c r="AE2659" i="2"/>
  <c r="AE2744" i="2"/>
  <c r="AE3552" i="2"/>
  <c r="AE3952" i="2"/>
  <c r="AE4163" i="2"/>
  <c r="AE4182" i="2"/>
  <c r="AE4475" i="2"/>
  <c r="AE4476" i="2"/>
  <c r="AE4918" i="2"/>
  <c r="AE5200" i="2"/>
  <c r="AE5468" i="2"/>
  <c r="AE5648" i="2"/>
  <c r="AE5776" i="2"/>
  <c r="AE5901" i="2"/>
  <c r="AE6030" i="2"/>
  <c r="AE374" i="2"/>
  <c r="AE468" i="2"/>
  <c r="AE1463" i="2"/>
  <c r="AE3052" i="2"/>
  <c r="AE2997" i="2"/>
  <c r="AE2999" i="2"/>
  <c r="AE3273" i="2"/>
  <c r="AG3273" i="2" s="1"/>
  <c r="AE3281" i="2"/>
  <c r="AG3281" i="2" s="1"/>
  <c r="AE3526" i="2"/>
  <c r="AE4619" i="2"/>
  <c r="AG4619" i="2" s="1"/>
  <c r="AE4780" i="2"/>
  <c r="AE5052" i="2"/>
  <c r="AG5052" i="2" s="1"/>
  <c r="AE5341" i="2"/>
  <c r="AE479" i="2"/>
  <c r="AE506" i="2"/>
  <c r="AE780" i="2"/>
  <c r="AG780" i="2" s="1"/>
  <c r="AE784" i="2"/>
  <c r="AE966" i="2"/>
  <c r="AE975" i="2"/>
  <c r="AE1604" i="2"/>
  <c r="AE1611" i="2"/>
  <c r="AE1618" i="2"/>
  <c r="AE1629" i="2"/>
  <c r="AE1638" i="2"/>
  <c r="AE1644" i="2"/>
  <c r="AE1649" i="2"/>
  <c r="AE1653" i="2"/>
  <c r="AE1661" i="2"/>
  <c r="AE1662" i="2"/>
  <c r="AE1681" i="2"/>
  <c r="AE2045" i="2"/>
  <c r="AE2998" i="2"/>
  <c r="AE3001" i="2"/>
  <c r="AE3173" i="2"/>
  <c r="AE3274" i="2"/>
  <c r="AE3282" i="2"/>
  <c r="AG3282" i="2" s="1"/>
  <c r="AE3920" i="2"/>
  <c r="AG3920" i="2" s="1"/>
  <c r="AE4359" i="2"/>
  <c r="AE4361" i="2"/>
  <c r="AE4595" i="2"/>
  <c r="AG4595" i="2" s="1"/>
  <c r="AE4596" i="2"/>
  <c r="AG4596" i="2" s="1"/>
  <c r="AE4905" i="2"/>
  <c r="AG4905" i="2" s="1"/>
  <c r="AE5192" i="2"/>
  <c r="AE5469" i="2"/>
  <c r="AG5469" i="2" s="1"/>
  <c r="AE6010" i="2"/>
  <c r="AE6011" i="2"/>
  <c r="AG6011" i="2" s="1"/>
  <c r="AE6013" i="2"/>
  <c r="AE6057" i="2"/>
  <c r="AG6057" i="2" s="1"/>
  <c r="AE224" i="2"/>
  <c r="AE319" i="2"/>
  <c r="AE1531" i="2"/>
  <c r="AE3053" i="2"/>
  <c r="AE3248" i="2"/>
  <c r="AE4715" i="2"/>
  <c r="AE4781" i="2"/>
  <c r="AE5120" i="2"/>
  <c r="AE5342" i="2"/>
  <c r="AE1725" i="2"/>
  <c r="AE1796" i="2"/>
  <c r="AE124" i="2"/>
  <c r="AE225" i="2"/>
  <c r="AE610" i="2"/>
  <c r="AE671" i="2"/>
  <c r="AE896" i="2"/>
  <c r="AE930" i="2"/>
  <c r="AE1137" i="2"/>
  <c r="AE1167" i="2"/>
  <c r="AE1381" i="2"/>
  <c r="AG1381" i="2" s="1"/>
  <c r="AE1414" i="2"/>
  <c r="AG1414" i="2" s="1"/>
  <c r="AE3332" i="2"/>
  <c r="AE3361" i="2"/>
  <c r="AE3728" i="2"/>
  <c r="AG3728" i="2" s="1"/>
  <c r="AE3767" i="2"/>
  <c r="AG3767" i="2" s="1"/>
  <c r="AE1874" i="2"/>
  <c r="AG1874" i="2" s="1"/>
  <c r="AE1958" i="2"/>
  <c r="AG1958" i="2" s="1"/>
  <c r="AE2046" i="2"/>
  <c r="AG2046" i="2" s="1"/>
  <c r="AE2118" i="2"/>
  <c r="AG2118" i="2" s="1"/>
  <c r="AE2405" i="2"/>
  <c r="AE2483" i="2"/>
  <c r="AE2568" i="2"/>
  <c r="AE2660" i="2"/>
  <c r="AE2745" i="2"/>
  <c r="AE2804" i="2"/>
  <c r="AE3234" i="2"/>
  <c r="AE3973" i="2"/>
  <c r="AE4300" i="2"/>
  <c r="AE4325" i="2"/>
  <c r="AE4432" i="2"/>
  <c r="AE4477" i="2"/>
  <c r="AE4991" i="2"/>
  <c r="AE5229" i="2"/>
  <c r="AE5518" i="2"/>
  <c r="AE5649" i="2"/>
  <c r="AE5777" i="2"/>
  <c r="AE5902" i="2"/>
  <c r="AE6122" i="2"/>
  <c r="AE4237" i="2"/>
  <c r="AE4265" i="2"/>
  <c r="AE4549" i="2"/>
  <c r="AE4571" i="2"/>
  <c r="AG4571" i="2" s="1"/>
  <c r="AE3195" i="2"/>
  <c r="AE3401" i="2"/>
  <c r="AE3443" i="2"/>
  <c r="AE3814" i="2"/>
  <c r="AG3814" i="2" s="1"/>
  <c r="AE3815" i="2"/>
  <c r="AG3815" i="2" s="1"/>
  <c r="AE125" i="2"/>
  <c r="AE226" i="2"/>
  <c r="AE611" i="2"/>
  <c r="AG611" i="2" s="1"/>
  <c r="AE672" i="2"/>
  <c r="AG672" i="2" s="1"/>
  <c r="AE801" i="2"/>
  <c r="AE805" i="2"/>
  <c r="AE1043" i="2"/>
  <c r="AE1044" i="2"/>
  <c r="AE1253" i="2"/>
  <c r="AE1278" i="2"/>
  <c r="AE1726" i="2"/>
  <c r="AE1797" i="2"/>
  <c r="AE1875" i="2"/>
  <c r="AE1959" i="2"/>
  <c r="AE1960" i="2"/>
  <c r="AE2047" i="2"/>
  <c r="AE2406" i="2"/>
  <c r="AE2407" i="2"/>
  <c r="AE126" i="2"/>
  <c r="AE227" i="2"/>
  <c r="AE1500" i="2"/>
  <c r="AE3054" i="2"/>
  <c r="AE4658" i="2"/>
  <c r="AE4782" i="2"/>
  <c r="AE5091" i="2"/>
  <c r="AG5091" i="2" s="1"/>
  <c r="AE5343" i="2"/>
  <c r="AE5519" i="2"/>
  <c r="AG5519" i="2" s="1"/>
  <c r="AE3196" i="2"/>
  <c r="AE3921" i="2"/>
  <c r="AG3921" i="2" s="1"/>
  <c r="AE4183" i="2"/>
  <c r="AE4214" i="2"/>
  <c r="AE4478" i="2"/>
  <c r="AG4478" i="2" s="1"/>
  <c r="AE4519" i="2"/>
  <c r="AG4519" i="2" s="1"/>
  <c r="AE2484" i="2"/>
  <c r="AE2569" i="2"/>
  <c r="AE2661" i="2"/>
  <c r="AE2662" i="2"/>
  <c r="AE4942" i="2"/>
  <c r="AE5275" i="2"/>
  <c r="AE5650" i="2"/>
  <c r="AE5778" i="2"/>
  <c r="AE5903" i="2"/>
  <c r="AE6031" i="2"/>
  <c r="AE58" i="2"/>
  <c r="AE127" i="2"/>
  <c r="AE1474" i="2"/>
  <c r="AE3055" i="2"/>
  <c r="AE3197" i="2"/>
  <c r="AE4631" i="2"/>
  <c r="AE4783" i="2"/>
  <c r="AE5062" i="2"/>
  <c r="AE5344" i="2"/>
  <c r="AE1663" i="2"/>
  <c r="AE1682" i="2"/>
  <c r="AE1727" i="2"/>
  <c r="AE1798" i="2"/>
  <c r="AG1798" i="2" s="1"/>
  <c r="AE34" i="2"/>
  <c r="AE59" i="2"/>
  <c r="AE548" i="2"/>
  <c r="AG548" i="2" s="1"/>
  <c r="AE566" i="2"/>
  <c r="AG566" i="2" s="1"/>
  <c r="AE859" i="2"/>
  <c r="AE873" i="2"/>
  <c r="AE1091" i="2"/>
  <c r="AE1111" i="2"/>
  <c r="AE1336" i="2"/>
  <c r="AG1336" i="2" s="1"/>
  <c r="AE1356" i="2"/>
  <c r="AG1356" i="2" s="1"/>
  <c r="AE3316" i="2"/>
  <c r="AE3318" i="2"/>
  <c r="AE3687" i="2"/>
  <c r="AG3687" i="2" s="1"/>
  <c r="AE3701" i="2"/>
  <c r="AE1876" i="2"/>
  <c r="AG1876" i="2" s="1"/>
  <c r="AE1961" i="2"/>
  <c r="AE2348" i="2"/>
  <c r="AE2361" i="2"/>
  <c r="AE2408" i="2"/>
  <c r="AE2485" i="2"/>
  <c r="AE2570" i="2"/>
  <c r="AE2571" i="2"/>
  <c r="AE3198" i="2"/>
  <c r="AE3910" i="2"/>
  <c r="AE4238" i="2"/>
  <c r="AE4266" i="2"/>
  <c r="AE4381" i="2"/>
  <c r="AE4401" i="2"/>
  <c r="AE4943" i="2"/>
  <c r="AE5209" i="2"/>
  <c r="AE5470" i="2"/>
  <c r="AE5651" i="2"/>
  <c r="AE5779" i="2"/>
  <c r="AG5779" i="2" s="1"/>
  <c r="AE5904" i="2"/>
  <c r="AE6081" i="2"/>
  <c r="AG6081" i="2" s="1"/>
  <c r="AE228" i="2"/>
  <c r="AE320" i="2"/>
  <c r="AE1562" i="2"/>
  <c r="AG1562" i="2" s="1"/>
  <c r="AE3056" i="2"/>
  <c r="AE3617" i="2"/>
  <c r="AE4690" i="2"/>
  <c r="AG4690" i="2" s="1"/>
  <c r="AE4784" i="2"/>
  <c r="AE5147" i="2"/>
  <c r="AG5147" i="2" s="1"/>
  <c r="AE5345" i="2"/>
  <c r="AE1877" i="2"/>
  <c r="AG1877" i="2" s="1"/>
  <c r="AE229" i="2"/>
  <c r="AE321" i="2"/>
  <c r="AE673" i="2"/>
  <c r="AE712" i="2"/>
  <c r="AE835" i="2"/>
  <c r="AE847" i="2"/>
  <c r="AE1067" i="2"/>
  <c r="AE1080" i="2"/>
  <c r="AE1300" i="2"/>
  <c r="AE1301" i="2"/>
  <c r="AE3444" i="2"/>
  <c r="AE3445" i="2"/>
  <c r="AE3848" i="2"/>
  <c r="AE3849" i="2"/>
  <c r="AE1962" i="2"/>
  <c r="AE2048" i="2"/>
  <c r="AE2049" i="2"/>
  <c r="AE2119" i="2"/>
  <c r="AE2168" i="2"/>
  <c r="AG2168" i="2" s="1"/>
  <c r="AE2572" i="2"/>
  <c r="AE2663" i="2"/>
  <c r="AE2664" i="2"/>
  <c r="AE2746" i="2"/>
  <c r="AE2805" i="2"/>
  <c r="AE2844" i="2"/>
  <c r="AE3618" i="2"/>
  <c r="AE3974" i="2"/>
  <c r="AG3974" i="2" s="1"/>
  <c r="AE4215" i="2"/>
  <c r="AE4239" i="2"/>
  <c r="AE4520" i="2"/>
  <c r="AG4520" i="2" s="1"/>
  <c r="AE4550" i="2"/>
  <c r="AG4550" i="2" s="1"/>
  <c r="AE4967" i="2"/>
  <c r="AG4967" i="2" s="1"/>
  <c r="AE5219" i="2"/>
  <c r="AE5520" i="2"/>
  <c r="AG5520" i="2" s="1"/>
  <c r="AE5652" i="2"/>
  <c r="AE5780" i="2"/>
  <c r="AE5905" i="2"/>
  <c r="AE6082" i="2"/>
  <c r="AE128" i="2"/>
  <c r="AE230" i="2"/>
  <c r="AE1501" i="2"/>
  <c r="AE3057" i="2"/>
  <c r="AE3333" i="2"/>
  <c r="AE3334" i="2"/>
  <c r="AE3534" i="2"/>
  <c r="AE3702" i="2"/>
  <c r="AE3729" i="2"/>
  <c r="AE4632" i="2"/>
  <c r="AE4785" i="2"/>
  <c r="AE5092" i="2"/>
  <c r="AE5346" i="2"/>
  <c r="AE60" i="2"/>
  <c r="AE129" i="2"/>
  <c r="AE567" i="2"/>
  <c r="AG567" i="2" s="1"/>
  <c r="AE612" i="2"/>
  <c r="AG612" i="2" s="1"/>
  <c r="AE1000" i="2"/>
  <c r="AE1001" i="2"/>
  <c r="AE1227" i="2"/>
  <c r="AG1227" i="2" s="1"/>
  <c r="AE1231" i="2"/>
  <c r="AG1231" i="2" s="1"/>
  <c r="AE3584" i="2"/>
  <c r="AE4150" i="2"/>
  <c r="AE4151" i="2"/>
  <c r="AE4402" i="2"/>
  <c r="AG4402" i="2" s="1"/>
  <c r="AE4403" i="2"/>
  <c r="AG4403" i="2" s="1"/>
  <c r="AE4010" i="2"/>
  <c r="AE4013" i="2"/>
  <c r="AG4013" i="2" s="1"/>
  <c r="AE4022" i="2"/>
  <c r="AE4033" i="2"/>
  <c r="AE4034" i="2"/>
  <c r="AE4044" i="2"/>
  <c r="AE4077" i="2"/>
  <c r="AE4082" i="2"/>
  <c r="AE4083" i="2"/>
  <c r="AE4092" i="2"/>
  <c r="AE4101" i="2"/>
  <c r="AE4110" i="2"/>
  <c r="AE4944" i="2"/>
  <c r="AE5254" i="2"/>
  <c r="AE5495" i="2"/>
  <c r="AE5653" i="2"/>
  <c r="AE5781" i="2"/>
  <c r="AE5906" i="2"/>
  <c r="AE6032" i="2"/>
  <c r="AG6032" i="2" s="1"/>
  <c r="AE3199" i="2"/>
  <c r="AE3402" i="2"/>
  <c r="AE3446" i="2"/>
  <c r="AE3816" i="2"/>
  <c r="AG3816" i="2" s="1"/>
  <c r="AE3850" i="2"/>
  <c r="AG3850" i="2" s="1"/>
  <c r="AE130" i="2"/>
  <c r="AE231" i="2"/>
  <c r="AE613" i="2"/>
  <c r="AG613" i="2" s="1"/>
  <c r="AE674" i="2"/>
  <c r="AG674" i="2" s="1"/>
  <c r="AE1045" i="2"/>
  <c r="AE1046" i="2"/>
  <c r="AE1279" i="2"/>
  <c r="AG1279" i="2" s="1"/>
  <c r="AE1280" i="2"/>
  <c r="AG1280" i="2" s="1"/>
  <c r="AE1728" i="2"/>
  <c r="AE1799" i="2"/>
  <c r="AG1799" i="2" s="1"/>
  <c r="AE1878" i="2"/>
  <c r="AE1963" i="2"/>
  <c r="AE2050" i="2"/>
  <c r="AE2051" i="2"/>
  <c r="AE2409" i="2"/>
  <c r="AE2410" i="2"/>
  <c r="AE131" i="2"/>
  <c r="AE232" i="2"/>
  <c r="AE1502" i="2"/>
  <c r="AE3058" i="2"/>
  <c r="AE4659" i="2"/>
  <c r="AE4786" i="2"/>
  <c r="AE5093" i="2"/>
  <c r="AE5347" i="2"/>
  <c r="AE5521" i="2"/>
  <c r="AE3200" i="2"/>
  <c r="AE4184" i="2"/>
  <c r="AE4216" i="2"/>
  <c r="AE4479" i="2"/>
  <c r="AE4521" i="2"/>
  <c r="AG4521" i="2" s="1"/>
  <c r="AE2486" i="2"/>
  <c r="AE2573" i="2"/>
  <c r="AE2665" i="2"/>
  <c r="AE2747" i="2"/>
  <c r="AE4945" i="2"/>
  <c r="AG4945" i="2" s="1"/>
  <c r="AE5276" i="2"/>
  <c r="AE5654" i="2"/>
  <c r="AE5782" i="2"/>
  <c r="AG5782" i="2" s="1"/>
  <c r="AE5907" i="2"/>
  <c r="AG5907" i="2" s="1"/>
  <c r="AE6058" i="2"/>
  <c r="AG6058" i="2" s="1"/>
  <c r="AE3462" i="2"/>
  <c r="AE3487" i="2"/>
  <c r="AE3871" i="2"/>
  <c r="AE3893" i="2"/>
  <c r="AE322" i="2"/>
  <c r="AE375" i="2"/>
  <c r="AE713" i="2"/>
  <c r="AE735" i="2"/>
  <c r="AE1879" i="2"/>
  <c r="AE2052" i="2"/>
  <c r="AE2120" i="2"/>
  <c r="AE2169" i="2"/>
  <c r="AE2170" i="2"/>
  <c r="AE2198" i="2"/>
  <c r="AE323" i="2"/>
  <c r="AE376" i="2"/>
  <c r="AE1583" i="2"/>
  <c r="AE3059" i="2"/>
  <c r="AE4716" i="2"/>
  <c r="AG4716" i="2" s="1"/>
  <c r="AE4787" i="2"/>
  <c r="AE5148" i="2"/>
  <c r="AE5348" i="2"/>
  <c r="AE5567" i="2"/>
  <c r="AE3249" i="2"/>
  <c r="AE2574" i="2"/>
  <c r="AE2575" i="2"/>
  <c r="AE2666" i="2"/>
  <c r="AE2748" i="2"/>
  <c r="AE2806" i="2"/>
  <c r="AE2845" i="2"/>
  <c r="AE4992" i="2"/>
  <c r="AG4992" i="2" s="1"/>
  <c r="AE5655" i="2"/>
  <c r="AE5783" i="2"/>
  <c r="AG5783" i="2" s="1"/>
  <c r="AE5908" i="2"/>
  <c r="AG5908" i="2" s="1"/>
  <c r="AE3060" i="2"/>
  <c r="AE3308" i="2"/>
  <c r="AE3314" i="2"/>
  <c r="AE3730" i="2"/>
  <c r="AE3768" i="2"/>
  <c r="AE7" i="2"/>
  <c r="AE20" i="2"/>
  <c r="AE568" i="2"/>
  <c r="AE614" i="2"/>
  <c r="AE794" i="2"/>
  <c r="AE796" i="2"/>
  <c r="AE991" i="2"/>
  <c r="AE994" i="2"/>
  <c r="AE1232" i="2"/>
  <c r="AE1254" i="2"/>
  <c r="AE1608" i="2"/>
  <c r="AE1614" i="2"/>
  <c r="AE1624" i="2"/>
  <c r="AE1634" i="2"/>
  <c r="AE1650" i="2"/>
  <c r="AE1683" i="2"/>
  <c r="AG1683" i="2" s="1"/>
  <c r="AE1729" i="2"/>
  <c r="AE1730" i="2"/>
  <c r="AE1800" i="2"/>
  <c r="AG1800" i="2" s="1"/>
  <c r="AE1880" i="2"/>
  <c r="AG1880" i="2" s="1"/>
  <c r="AE1964" i="2"/>
  <c r="AG1964" i="2" s="1"/>
  <c r="AE2254" i="2"/>
  <c r="AE8" i="2"/>
  <c r="AE21" i="2"/>
  <c r="AE1475" i="2"/>
  <c r="AG1475" i="2" s="1"/>
  <c r="AE3061" i="2"/>
  <c r="AE4788" i="2"/>
  <c r="AE4620" i="2"/>
  <c r="AE5053" i="2"/>
  <c r="AE5349" i="2"/>
  <c r="AE5471" i="2"/>
  <c r="AE3174" i="2"/>
  <c r="AE3911" i="2"/>
  <c r="AE4138" i="2"/>
  <c r="AE4142" i="2"/>
  <c r="AE4433" i="2"/>
  <c r="AE4434" i="2"/>
  <c r="AE4906" i="2"/>
  <c r="AE5250" i="2"/>
  <c r="AE5656" i="2"/>
  <c r="AE5784" i="2"/>
  <c r="AE5909" i="2"/>
  <c r="AE6023" i="2"/>
  <c r="AE3219" i="2"/>
  <c r="AE3463" i="2"/>
  <c r="AE3464" i="2"/>
  <c r="AE3851" i="2"/>
  <c r="AG3851" i="2" s="1"/>
  <c r="AE3872" i="2"/>
  <c r="AG3872" i="2" s="1"/>
  <c r="AE324" i="2"/>
  <c r="AE377" i="2"/>
  <c r="AE714" i="2"/>
  <c r="AG714" i="2" s="1"/>
  <c r="AE736" i="2"/>
  <c r="AG736" i="2" s="1"/>
  <c r="AE806" i="2"/>
  <c r="AE823" i="2"/>
  <c r="AE1068" i="2"/>
  <c r="AE1081" i="2"/>
  <c r="AE1302" i="2"/>
  <c r="AG1302" i="2" s="1"/>
  <c r="AE1315" i="2"/>
  <c r="AG1315" i="2" s="1"/>
  <c r="AE1881" i="2"/>
  <c r="AG1881" i="2" s="1"/>
  <c r="AE1965" i="2"/>
  <c r="AE2053" i="2"/>
  <c r="AE2121" i="2"/>
  <c r="AE2171" i="2"/>
  <c r="AE2199" i="2"/>
  <c r="AE233" i="2"/>
  <c r="AE325" i="2"/>
  <c r="AE1563" i="2"/>
  <c r="AE3062" i="2"/>
  <c r="AE4691" i="2"/>
  <c r="AE4789" i="2"/>
  <c r="AE5121" i="2"/>
  <c r="AE5350" i="2"/>
  <c r="AE5550" i="2"/>
  <c r="AE3220" i="2"/>
  <c r="AE3922" i="2"/>
  <c r="AE4240" i="2"/>
  <c r="AE4241" i="2"/>
  <c r="AE4551" i="2"/>
  <c r="AE4552" i="2"/>
  <c r="AG4552" i="2" s="1"/>
  <c r="AE2487" i="2"/>
  <c r="AE2576" i="2"/>
  <c r="AE2667" i="2"/>
  <c r="AE2668" i="2"/>
  <c r="AE2749" i="2"/>
  <c r="AE2807" i="2"/>
  <c r="AE4968" i="2"/>
  <c r="AG4968" i="2" s="1"/>
  <c r="AE5290" i="2"/>
  <c r="AE5657" i="2"/>
  <c r="AE5785" i="2"/>
  <c r="AG5785" i="2" s="1"/>
  <c r="AE5910" i="2"/>
  <c r="AG5910" i="2" s="1"/>
  <c r="AE6083" i="2"/>
  <c r="AG6083" i="2" s="1"/>
  <c r="AE234" i="2"/>
  <c r="AE326" i="2"/>
  <c r="AE1564" i="2"/>
  <c r="AE3063" i="2"/>
  <c r="AE3235" i="2"/>
  <c r="AE4717" i="2"/>
  <c r="AE4790" i="2"/>
  <c r="AE5122" i="2"/>
  <c r="AE5351" i="2"/>
  <c r="AE1801" i="2"/>
  <c r="AE1802" i="2"/>
  <c r="AE235" i="2"/>
  <c r="AE236" i="2"/>
  <c r="AE675" i="2"/>
  <c r="AE676" i="2"/>
  <c r="AE897" i="2"/>
  <c r="AE931" i="2"/>
  <c r="AE1138" i="2"/>
  <c r="AE1168" i="2"/>
  <c r="AE1382" i="2"/>
  <c r="AG1382" i="2" s="1"/>
  <c r="AE1415" i="2"/>
  <c r="AG1415" i="2" s="1"/>
  <c r="AE3362" i="2"/>
  <c r="AE3403" i="2"/>
  <c r="AE3731" i="2"/>
  <c r="AG3731" i="2" s="1"/>
  <c r="AE3769" i="2"/>
  <c r="AG3769" i="2" s="1"/>
  <c r="AE1882" i="2"/>
  <c r="AG1882" i="2" s="1"/>
  <c r="AE1966" i="2"/>
  <c r="AG1966" i="2" s="1"/>
  <c r="AE2054" i="2"/>
  <c r="AG2054" i="2" s="1"/>
  <c r="AE2122" i="2"/>
  <c r="AG2122" i="2" s="1"/>
  <c r="AE2488" i="2"/>
  <c r="AE2489" i="2"/>
  <c r="AE2577" i="2"/>
  <c r="AE2669" i="2"/>
  <c r="AE2750" i="2"/>
  <c r="AE2808" i="2"/>
  <c r="AE3236" i="2"/>
  <c r="AE3975" i="2"/>
  <c r="AE4301" i="2"/>
  <c r="AE4326" i="2"/>
  <c r="AE4435" i="2"/>
  <c r="AE4480" i="2"/>
  <c r="AE4993" i="2"/>
  <c r="AE5230" i="2"/>
  <c r="AE5522" i="2"/>
  <c r="AE5658" i="2"/>
  <c r="AE5786" i="2"/>
  <c r="AE5787" i="2"/>
  <c r="AE6123" i="2"/>
  <c r="AE132" i="2"/>
  <c r="AE237" i="2"/>
  <c r="AE1532" i="2"/>
  <c r="AE3064" i="2"/>
  <c r="AE3535" i="2"/>
  <c r="AE4660" i="2"/>
  <c r="AG4660" i="2" s="1"/>
  <c r="AE4791" i="2"/>
  <c r="AE5094" i="2"/>
  <c r="AG5094" i="2" s="1"/>
  <c r="AE5352" i="2"/>
  <c r="AE133" i="2"/>
  <c r="AE238" i="2"/>
  <c r="AE615" i="2"/>
  <c r="AG615" i="2" s="1"/>
  <c r="AE616" i="2"/>
  <c r="AG616" i="2" s="1"/>
  <c r="AE1002" i="2"/>
  <c r="AE1018" i="2"/>
  <c r="AE1233" i="2"/>
  <c r="AG1233" i="2" s="1"/>
  <c r="AE1234" i="2"/>
  <c r="AE3585" i="2"/>
  <c r="AE4014" i="2"/>
  <c r="AE4015" i="2"/>
  <c r="AE4023" i="2"/>
  <c r="AE4035" i="2"/>
  <c r="AE4045" i="2"/>
  <c r="AE4046" i="2"/>
  <c r="AE4078" i="2"/>
  <c r="AE4084" i="2"/>
  <c r="AE4085" i="2"/>
  <c r="AE4093" i="2"/>
  <c r="AE4102" i="2"/>
  <c r="AE4111" i="2"/>
  <c r="AE4946" i="2"/>
  <c r="AE5260" i="2"/>
  <c r="AE5496" i="2"/>
  <c r="AG5496" i="2" s="1"/>
  <c r="AE5659" i="2"/>
  <c r="AE5788" i="2"/>
  <c r="AE5911" i="2"/>
  <c r="AG5911" i="2" s="1"/>
  <c r="AE6033" i="2"/>
  <c r="AG6033" i="2" s="1"/>
  <c r="AE134" i="2"/>
  <c r="AE239" i="2"/>
  <c r="AE1503" i="2"/>
  <c r="AG1503" i="2" s="1"/>
  <c r="AE3065" i="2"/>
  <c r="AE3221" i="2"/>
  <c r="AE4661" i="2"/>
  <c r="AG4661" i="2" s="1"/>
  <c r="AE4792" i="2"/>
  <c r="AE5063" i="2"/>
  <c r="AG5063" i="2" s="1"/>
  <c r="AE5353" i="2"/>
  <c r="AE1684" i="2"/>
  <c r="AG1684" i="2" s="1"/>
  <c r="AE1731" i="2"/>
  <c r="AG1731" i="2" s="1"/>
  <c r="AE1732" i="2"/>
  <c r="AE1803" i="2"/>
  <c r="AE61" i="2"/>
  <c r="AE62" i="2"/>
  <c r="AE569" i="2"/>
  <c r="AE570" i="2"/>
  <c r="AE874" i="2"/>
  <c r="AE898" i="2"/>
  <c r="AE1112" i="2"/>
  <c r="AE1113" i="2"/>
  <c r="AE1337" i="2"/>
  <c r="AE1357" i="2"/>
  <c r="AE3319" i="2"/>
  <c r="AE3335" i="2"/>
  <c r="AE3688" i="2"/>
  <c r="AE3703" i="2"/>
  <c r="AE1883" i="2"/>
  <c r="AG1883" i="2" s="1"/>
  <c r="AE1967" i="2"/>
  <c r="AG1967" i="2" s="1"/>
  <c r="AE2362" i="2"/>
  <c r="AE2363" i="2"/>
  <c r="AE2411" i="2"/>
  <c r="AE2412" i="2"/>
  <c r="AE2490" i="2"/>
  <c r="AE2578" i="2"/>
  <c r="AE3201" i="2"/>
  <c r="AE3923" i="2"/>
  <c r="AG3923" i="2" s="1"/>
  <c r="AE4242" i="2"/>
  <c r="AE4267" i="2"/>
  <c r="AE4382" i="2"/>
  <c r="AG4382" i="2" s="1"/>
  <c r="AE4404" i="2"/>
  <c r="AG4404" i="2" s="1"/>
  <c r="AE4969" i="2"/>
  <c r="AG4969" i="2" s="1"/>
  <c r="AE5210" i="2"/>
  <c r="AE5472" i="2"/>
  <c r="AE5660" i="2"/>
  <c r="AE5912" i="2"/>
  <c r="AE5913" i="2"/>
  <c r="AE6084" i="2"/>
  <c r="AE3222" i="2"/>
  <c r="AE327" i="2"/>
  <c r="AE378" i="2"/>
  <c r="AE715" i="2"/>
  <c r="AE737" i="2"/>
  <c r="AE1069" i="2"/>
  <c r="AE1082" i="2"/>
  <c r="AE1303" i="2"/>
  <c r="AE1316" i="2"/>
  <c r="AE1884" i="2"/>
  <c r="AE1968" i="2"/>
  <c r="AE1969" i="2"/>
  <c r="AG1969" i="2" s="1"/>
  <c r="AE2055" i="2"/>
  <c r="AG2055" i="2" s="1"/>
  <c r="AE2123" i="2"/>
  <c r="AE2172" i="2"/>
  <c r="AG2172" i="2" s="1"/>
  <c r="AE328" i="2"/>
  <c r="AE379" i="2"/>
  <c r="AE1565" i="2"/>
  <c r="AG1565" i="2" s="1"/>
  <c r="AE3066" i="2"/>
  <c r="AE4718" i="2"/>
  <c r="AG4718" i="2" s="1"/>
  <c r="AE4793" i="2"/>
  <c r="AE5149" i="2"/>
  <c r="AG5149" i="2" s="1"/>
  <c r="AE5354" i="2"/>
  <c r="AE5551" i="2"/>
  <c r="AG5551" i="2" s="1"/>
  <c r="AE3237" i="2"/>
  <c r="AE2491" i="2"/>
  <c r="AE2579" i="2"/>
  <c r="AE2670" i="2"/>
  <c r="AE2751" i="2"/>
  <c r="AE2752" i="2"/>
  <c r="AE2809" i="2"/>
  <c r="AE4994" i="2"/>
  <c r="AE5291" i="2"/>
  <c r="AE5661" i="2"/>
  <c r="AE5789" i="2"/>
  <c r="AE5914" i="2"/>
  <c r="AE6085" i="2"/>
  <c r="AE329" i="2"/>
  <c r="AE330" i="2"/>
  <c r="AE1566" i="2"/>
  <c r="AE3067" i="2"/>
  <c r="AE3250" i="2"/>
  <c r="AE4719" i="2"/>
  <c r="AE4794" i="2"/>
  <c r="AE5123" i="2"/>
  <c r="AG5123" i="2" s="1"/>
  <c r="AE5355" i="2"/>
  <c r="AE1804" i="2"/>
  <c r="AG1804" i="2" s="1"/>
  <c r="AE1885" i="2"/>
  <c r="AG1885" i="2" s="1"/>
  <c r="AE240" i="2"/>
  <c r="AE331" i="2"/>
  <c r="AE677" i="2"/>
  <c r="AG677" i="2" s="1"/>
  <c r="AE716" i="2"/>
  <c r="AG716" i="2" s="1"/>
  <c r="AE932" i="2"/>
  <c r="AE946" i="2"/>
  <c r="AE1169" i="2"/>
  <c r="AE1170" i="2"/>
  <c r="AE1383" i="2"/>
  <c r="AG1383" i="2" s="1"/>
  <c r="AE1416" i="2"/>
  <c r="AG1416" i="2" s="1"/>
  <c r="AE3363" i="2"/>
  <c r="AE3404" i="2"/>
  <c r="AE3770" i="2"/>
  <c r="AE3771" i="2"/>
  <c r="AE1970" i="2"/>
  <c r="AE1971" i="2"/>
  <c r="AE2056" i="2"/>
  <c r="AE2124" i="2"/>
  <c r="AE2492" i="2"/>
  <c r="AE2580" i="2"/>
  <c r="AE2671" i="2"/>
  <c r="AE2672" i="2"/>
  <c r="AE2753" i="2"/>
  <c r="AE2810" i="2"/>
  <c r="AE3238" i="2"/>
  <c r="AE3976" i="2"/>
  <c r="AE4302" i="2"/>
  <c r="AE4327" i="2"/>
  <c r="AE4436" i="2"/>
  <c r="AG4436" i="2" s="1"/>
  <c r="AE4481" i="2"/>
  <c r="AE5015" i="2"/>
  <c r="AG5015" i="2" s="1"/>
  <c r="AE5231" i="2"/>
  <c r="AE5523" i="2"/>
  <c r="AG5523" i="2" s="1"/>
  <c r="AE5662" i="2"/>
  <c r="AE5790" i="2"/>
  <c r="AG5790" i="2" s="1"/>
  <c r="AE5915" i="2"/>
  <c r="AG5915" i="2" s="1"/>
  <c r="AE6124" i="2"/>
  <c r="AG6124" i="2" s="1"/>
  <c r="AE63" i="2"/>
  <c r="AE135" i="2"/>
  <c r="AE1476" i="2"/>
  <c r="AG1476" i="2" s="1"/>
  <c r="AE3068" i="2"/>
  <c r="AE3336" i="2"/>
  <c r="AE3337" i="2"/>
  <c r="AE3689" i="2"/>
  <c r="AE3704" i="2"/>
  <c r="AE4633" i="2"/>
  <c r="AE4795" i="2"/>
  <c r="AE5064" i="2"/>
  <c r="AE5356" i="2"/>
  <c r="AE35" i="2"/>
  <c r="AE64" i="2"/>
  <c r="AE549" i="2"/>
  <c r="AE571" i="2"/>
  <c r="AE860" i="2"/>
  <c r="AE875" i="2"/>
  <c r="AE1114" i="2"/>
  <c r="AE1115" i="2"/>
  <c r="AE1338" i="2"/>
  <c r="AE1358" i="2"/>
  <c r="AE1685" i="2"/>
  <c r="AG1685" i="2" s="1"/>
  <c r="AE1733" i="2"/>
  <c r="AG1733" i="2" s="1"/>
  <c r="AE1734" i="2"/>
  <c r="AE1805" i="2"/>
  <c r="AG1805" i="2" s="1"/>
  <c r="AE1886" i="2"/>
  <c r="AG1886" i="2" s="1"/>
  <c r="AE1972" i="2"/>
  <c r="AG1972" i="2" s="1"/>
  <c r="AE2349" i="2"/>
  <c r="AE2364" i="2"/>
  <c r="AE2413" i="2"/>
  <c r="AE2493" i="2"/>
  <c r="AE3536" i="2"/>
  <c r="AE5261" i="2"/>
  <c r="AE6034" i="2"/>
  <c r="AG6034" i="2" s="1"/>
  <c r="AE3924" i="2"/>
  <c r="AG3924" i="2" s="1"/>
  <c r="AE4243" i="2"/>
  <c r="AE4268" i="2"/>
  <c r="AE4383" i="2"/>
  <c r="AE4405" i="2"/>
  <c r="AE2581" i="2"/>
  <c r="AE2582" i="2"/>
  <c r="AE3553" i="2"/>
  <c r="AE4919" i="2"/>
  <c r="AE5473" i="2"/>
  <c r="AE5663" i="2"/>
  <c r="AE5791" i="2"/>
  <c r="AE5916" i="2"/>
  <c r="AE241" i="2"/>
  <c r="AE332" i="2"/>
  <c r="AE1533" i="2"/>
  <c r="AE3069" i="2"/>
  <c r="AE3364" i="2"/>
  <c r="AE3405" i="2"/>
  <c r="AE3732" i="2"/>
  <c r="AG3732" i="2" s="1"/>
  <c r="AE3772" i="2"/>
  <c r="AG3772" i="2" s="1"/>
  <c r="AE4692" i="2"/>
  <c r="AE4796" i="2"/>
  <c r="AE5124" i="2"/>
  <c r="AG5124" i="2" s="1"/>
  <c r="AE5357" i="2"/>
  <c r="AE136" i="2"/>
  <c r="AE242" i="2"/>
  <c r="AE617" i="2"/>
  <c r="AG617" i="2" s="1"/>
  <c r="AE678" i="2"/>
  <c r="AG678" i="2" s="1"/>
  <c r="AE899" i="2"/>
  <c r="AE900" i="2"/>
  <c r="AE1139" i="2"/>
  <c r="AE1171" i="2"/>
  <c r="AE1384" i="2"/>
  <c r="AG1384" i="2" s="1"/>
  <c r="AE1385" i="2"/>
  <c r="AG1385" i="2" s="1"/>
  <c r="AE1735" i="2"/>
  <c r="AE1806" i="2"/>
  <c r="AE1887" i="2"/>
  <c r="AE1973" i="2"/>
  <c r="AE2057" i="2"/>
  <c r="AE2125" i="2"/>
  <c r="AE2414" i="2"/>
  <c r="AE2494" i="2"/>
  <c r="AE3586" i="2"/>
  <c r="AE5277" i="2"/>
  <c r="AE6086" i="2"/>
  <c r="AE3953" i="2"/>
  <c r="AE4303" i="2"/>
  <c r="AE4328" i="2"/>
  <c r="AE4437" i="2"/>
  <c r="AE4438" i="2"/>
  <c r="AE2583" i="2"/>
  <c r="AE2673" i="2"/>
  <c r="AE2674" i="2"/>
  <c r="AE2754" i="2"/>
  <c r="AE3619" i="2"/>
  <c r="AE4970" i="2"/>
  <c r="AG4970" i="2" s="1"/>
  <c r="AE5524" i="2"/>
  <c r="AG5524" i="2" s="1"/>
  <c r="AE5664" i="2"/>
  <c r="AE5792" i="2"/>
  <c r="AG5792" i="2" s="1"/>
  <c r="AE5917" i="2"/>
  <c r="AG5917" i="2" s="1"/>
  <c r="AE500" i="2"/>
  <c r="AE501" i="2"/>
  <c r="AE1464" i="2"/>
  <c r="AG1464" i="2" s="1"/>
  <c r="AE3070" i="2"/>
  <c r="AE3003" i="2"/>
  <c r="AE3005" i="2"/>
  <c r="AE3275" i="2"/>
  <c r="AE3283" i="2"/>
  <c r="AE3537" i="2"/>
  <c r="AE4621" i="2"/>
  <c r="AE4797" i="2"/>
  <c r="AE5054" i="2"/>
  <c r="AE5358" i="2"/>
  <c r="AE515" i="2"/>
  <c r="AE517" i="2"/>
  <c r="AE781" i="2"/>
  <c r="AE785" i="2"/>
  <c r="AE977" i="2"/>
  <c r="AE978" i="2"/>
  <c r="AE1645" i="2"/>
  <c r="AE1651" i="2"/>
  <c r="AE1654" i="2"/>
  <c r="AE1664" i="2"/>
  <c r="AG1664" i="2" s="1"/>
  <c r="AE1665" i="2"/>
  <c r="AG1665" i="2" s="1"/>
  <c r="AE1686" i="2"/>
  <c r="AE2341" i="2"/>
  <c r="AE2342" i="2"/>
  <c r="AE2343" i="2"/>
  <c r="AE2344" i="2"/>
  <c r="AE2345" i="2"/>
  <c r="AE2346" i="2"/>
  <c r="AE3006" i="2"/>
  <c r="AE3009" i="2"/>
  <c r="AE3182" i="2"/>
  <c r="AE3276" i="2"/>
  <c r="AG3276" i="2" s="1"/>
  <c r="AE3284" i="2"/>
  <c r="AG3284" i="2" s="1"/>
  <c r="AE3925" i="2"/>
  <c r="AG3925" i="2" s="1"/>
  <c r="AE4367" i="2"/>
  <c r="AE4368" i="2"/>
  <c r="AE4572" i="2"/>
  <c r="AE4597" i="2"/>
  <c r="AE4907" i="2"/>
  <c r="AE5195" i="2"/>
  <c r="AE5474" i="2"/>
  <c r="AE6015" i="2"/>
  <c r="AE6016" i="2"/>
  <c r="AE6017" i="2"/>
  <c r="AE6059" i="2"/>
  <c r="AE3183" i="2"/>
  <c r="AE3406" i="2"/>
  <c r="AE3447" i="2"/>
  <c r="AE3773" i="2"/>
  <c r="AE3817" i="2"/>
  <c r="AE137" i="2"/>
  <c r="AE243" i="2"/>
  <c r="AE618" i="2"/>
  <c r="AG618" i="2" s="1"/>
  <c r="AE679" i="2"/>
  <c r="AE1019" i="2"/>
  <c r="AE1047" i="2"/>
  <c r="AE1255" i="2"/>
  <c r="AG1255" i="2" s="1"/>
  <c r="AE1281" i="2"/>
  <c r="AG1281" i="2" s="1"/>
  <c r="AE1736" i="2"/>
  <c r="AG1736" i="2" s="1"/>
  <c r="AE1807" i="2"/>
  <c r="AG1807" i="2" s="1"/>
  <c r="AE1888" i="2"/>
  <c r="AG1888" i="2" s="1"/>
  <c r="AE1974" i="2"/>
  <c r="AG1974" i="2" s="1"/>
  <c r="AE2058" i="2"/>
  <c r="AG2058" i="2" s="1"/>
  <c r="AE2126" i="2"/>
  <c r="AG2126" i="2" s="1"/>
  <c r="AE2365" i="2"/>
  <c r="AE2415" i="2"/>
  <c r="AE2495" i="2"/>
  <c r="AE138" i="2"/>
  <c r="AE244" i="2"/>
  <c r="AE1504" i="2"/>
  <c r="AE3071" i="2"/>
  <c r="AE4662" i="2"/>
  <c r="AE4798" i="2"/>
  <c r="AE5095" i="2"/>
  <c r="AE5359" i="2"/>
  <c r="AE5497" i="2"/>
  <c r="AE3202" i="2"/>
  <c r="AE4185" i="2"/>
  <c r="AE4217" i="2"/>
  <c r="AE4482" i="2"/>
  <c r="AE4522" i="2"/>
  <c r="AE2584" i="2"/>
  <c r="AE2585" i="2"/>
  <c r="AE2675" i="2"/>
  <c r="AE4947" i="2"/>
  <c r="AG4947" i="2" s="1"/>
  <c r="AE5262" i="2"/>
  <c r="AE5665" i="2"/>
  <c r="AE5793" i="2"/>
  <c r="AG5793" i="2" s="1"/>
  <c r="AE5918" i="2"/>
  <c r="AG5918" i="2" s="1"/>
  <c r="AE6035" i="2"/>
  <c r="AG6035" i="2" s="1"/>
  <c r="AE245" i="2"/>
  <c r="AE246" i="2"/>
  <c r="AE1534" i="2"/>
  <c r="AG1534" i="2" s="1"/>
  <c r="AE3072" i="2"/>
  <c r="AE3338" i="2"/>
  <c r="AE3365" i="2"/>
  <c r="AE3554" i="2"/>
  <c r="AE3733" i="2"/>
  <c r="AG3733" i="2" s="1"/>
  <c r="AE3734" i="2"/>
  <c r="AG3734" i="2" s="1"/>
  <c r="AE4663" i="2"/>
  <c r="AE4799" i="2"/>
  <c r="AE5125" i="2"/>
  <c r="AE5360" i="2"/>
  <c r="AE139" i="2"/>
  <c r="AE247" i="2"/>
  <c r="AE619" i="2"/>
  <c r="AE680" i="2"/>
  <c r="AE1020" i="2"/>
  <c r="AE1021" i="2"/>
  <c r="AE1235" i="2"/>
  <c r="AE1256" i="2"/>
  <c r="AE3620" i="2"/>
  <c r="AE4152" i="2"/>
  <c r="AE4164" i="2"/>
  <c r="AE4406" i="2"/>
  <c r="AE4439" i="2"/>
  <c r="AG4439" i="2" s="1"/>
  <c r="AE4016" i="2"/>
  <c r="AG4016" i="2" s="1"/>
  <c r="AE4024" i="2"/>
  <c r="AE4036" i="2"/>
  <c r="AG4036" i="2" s="1"/>
  <c r="AE4047" i="2"/>
  <c r="AG4047" i="2" s="1"/>
  <c r="AE4048" i="2"/>
  <c r="AG4048" i="2" s="1"/>
  <c r="AE4054" i="2"/>
  <c r="AG4054" i="2" s="1"/>
  <c r="AE4086" i="2"/>
  <c r="AE4087" i="2"/>
  <c r="AE4094" i="2"/>
  <c r="AE4103" i="2"/>
  <c r="AE4112" i="2"/>
  <c r="AE4113" i="2"/>
  <c r="AE4948" i="2"/>
  <c r="AG4948" i="2" s="1"/>
  <c r="AE5263" i="2"/>
  <c r="AE5525" i="2"/>
  <c r="AG5525" i="2" s="1"/>
  <c r="AE5666" i="2"/>
  <c r="AE5794" i="2"/>
  <c r="AE5919" i="2"/>
  <c r="AE6060" i="2"/>
  <c r="AE3179" i="2"/>
  <c r="AE3366" i="2"/>
  <c r="AE3407" i="2"/>
  <c r="AE3774" i="2"/>
  <c r="AE3775" i="2"/>
  <c r="AE65" i="2"/>
  <c r="AE140" i="2"/>
  <c r="AE572" i="2"/>
  <c r="AE620" i="2"/>
  <c r="AE1003" i="2"/>
  <c r="AE1022" i="2"/>
  <c r="AE1236" i="2"/>
  <c r="AE1257" i="2"/>
  <c r="AG1257" i="2" s="1"/>
  <c r="AE1687" i="2"/>
  <c r="AG1687" i="2" s="1"/>
  <c r="AE1737" i="2"/>
  <c r="AE1808" i="2"/>
  <c r="AG1808" i="2" s="1"/>
  <c r="AE1889" i="2"/>
  <c r="AG1889" i="2" s="1"/>
  <c r="AE1975" i="2"/>
  <c r="AG1975" i="2" s="1"/>
  <c r="AE1976" i="2"/>
  <c r="AG1976" i="2" s="1"/>
  <c r="AE2350" i="2"/>
  <c r="AE2366" i="2"/>
  <c r="AE2416" i="2"/>
  <c r="AE2496" i="2"/>
  <c r="AE66" i="2"/>
  <c r="AE141" i="2"/>
  <c r="AE1477" i="2"/>
  <c r="AG1477" i="2" s="1"/>
  <c r="AE3073" i="2"/>
  <c r="AE4634" i="2"/>
  <c r="AG4634" i="2" s="1"/>
  <c r="AE4800" i="2"/>
  <c r="AE5065" i="2"/>
  <c r="AE5361" i="2"/>
  <c r="AE5475" i="2"/>
  <c r="AE3184" i="2"/>
  <c r="AE4165" i="2"/>
  <c r="AE4186" i="2"/>
  <c r="AE4440" i="2"/>
  <c r="AE4483" i="2"/>
  <c r="AE4920" i="2"/>
  <c r="AE2497" i="2"/>
  <c r="AE2586" i="2"/>
  <c r="AE5264" i="2"/>
  <c r="AE5667" i="2"/>
  <c r="AE5795" i="2"/>
  <c r="AE5920" i="2"/>
  <c r="AE6024" i="2"/>
  <c r="AG6024" i="2" s="1"/>
  <c r="AE469" i="2"/>
  <c r="AE476" i="2"/>
  <c r="AE1478" i="2"/>
  <c r="AG1478" i="2" s="1"/>
  <c r="AE3074" i="2"/>
  <c r="AE3408" i="2"/>
  <c r="AE3448" i="2"/>
  <c r="AE3587" i="2"/>
  <c r="AE3705" i="2"/>
  <c r="AG3705" i="2" s="1"/>
  <c r="AE3735" i="2"/>
  <c r="AG3735" i="2" s="1"/>
  <c r="AE4635" i="2"/>
  <c r="AG4635" i="2" s="1"/>
  <c r="AE4801" i="2"/>
  <c r="AE5066" i="2"/>
  <c r="AG5066" i="2" s="1"/>
  <c r="AE5362" i="2"/>
  <c r="AE36" i="2"/>
  <c r="AE67" i="2"/>
  <c r="AE550" i="2"/>
  <c r="AE573" i="2"/>
  <c r="AE861" i="2"/>
  <c r="AE876" i="2"/>
  <c r="AE1092" i="2"/>
  <c r="AE1116" i="2"/>
  <c r="AE1339" i="2"/>
  <c r="AE1359" i="2"/>
  <c r="AE1666" i="2"/>
  <c r="AE1688" i="2"/>
  <c r="AE1738" i="2"/>
  <c r="AE1809" i="2"/>
  <c r="AE1890" i="2"/>
  <c r="AE1977" i="2"/>
  <c r="AE2367" i="2"/>
  <c r="AE2417" i="2"/>
  <c r="AE2498" i="2"/>
  <c r="AE2587" i="2"/>
  <c r="AE2588" i="2"/>
  <c r="AE2676" i="2"/>
  <c r="AE3665" i="2"/>
  <c r="AE3912" i="2"/>
  <c r="AG3912" i="2" s="1"/>
  <c r="AE4153" i="2"/>
  <c r="AE4166" i="2"/>
  <c r="AE4407" i="2"/>
  <c r="AG4407" i="2" s="1"/>
  <c r="AE4441" i="2"/>
  <c r="AG4441" i="2" s="1"/>
  <c r="AE4949" i="2"/>
  <c r="AG4949" i="2" s="1"/>
  <c r="AE5211" i="2"/>
  <c r="AE5498" i="2"/>
  <c r="AG5498" i="2" s="1"/>
  <c r="AE5668" i="2"/>
  <c r="AE5796" i="2"/>
  <c r="AG5796" i="2" s="1"/>
  <c r="AE5921" i="2"/>
  <c r="AG5921" i="2" s="1"/>
  <c r="AE6087" i="2"/>
  <c r="AE142" i="2"/>
  <c r="AE248" i="2"/>
  <c r="AE1505" i="2"/>
  <c r="AE3075" i="2"/>
  <c r="AE3555" i="2"/>
  <c r="AE4664" i="2"/>
  <c r="AE4802" i="2"/>
  <c r="AE5096" i="2"/>
  <c r="AE5363" i="2"/>
  <c r="AE1739" i="2"/>
  <c r="AE1810" i="2"/>
  <c r="AE1811" i="2"/>
  <c r="AE143" i="2"/>
  <c r="AE249" i="2"/>
  <c r="AE621" i="2"/>
  <c r="AE681" i="2"/>
  <c r="AG681" i="2" s="1"/>
  <c r="AE824" i="2"/>
  <c r="AE836" i="2"/>
  <c r="AE1023" i="2"/>
  <c r="AE1048" i="2"/>
  <c r="AE1258" i="2"/>
  <c r="AG1258" i="2" s="1"/>
  <c r="AE1259" i="2"/>
  <c r="AG1259" i="2" s="1"/>
  <c r="AE3367" i="2"/>
  <c r="AE3409" i="2"/>
  <c r="AE3776" i="2"/>
  <c r="AG3776" i="2" s="1"/>
  <c r="AE3818" i="2"/>
  <c r="AG3818" i="2" s="1"/>
  <c r="AE1891" i="2"/>
  <c r="AG1891" i="2" s="1"/>
  <c r="AE1978" i="2"/>
  <c r="AG1978" i="2" s="1"/>
  <c r="AE2059" i="2"/>
  <c r="AG2059" i="2" s="1"/>
  <c r="AE2418" i="2"/>
  <c r="AE2499" i="2"/>
  <c r="AE2500" i="2"/>
  <c r="AE2589" i="2"/>
  <c r="AE2677" i="2"/>
  <c r="AE2755" i="2"/>
  <c r="AE3556" i="2"/>
  <c r="AE3954" i="2"/>
  <c r="AE4187" i="2"/>
  <c r="AE4188" i="2"/>
  <c r="AE4484" i="2"/>
  <c r="AE4485" i="2"/>
  <c r="AE4921" i="2"/>
  <c r="AE5201" i="2"/>
  <c r="AE5499" i="2"/>
  <c r="AE5669" i="2"/>
  <c r="AE5797" i="2"/>
  <c r="AE5922" i="2"/>
  <c r="AE6061" i="2"/>
  <c r="AG6061" i="2" s="1"/>
  <c r="AE68" i="2"/>
  <c r="AE144" i="2"/>
  <c r="AE1479" i="2"/>
  <c r="AG1479" i="2" s="1"/>
  <c r="AE3076" i="2"/>
  <c r="AE3538" i="2"/>
  <c r="AE4636" i="2"/>
  <c r="AG4636" i="2" s="1"/>
  <c r="AE4803" i="2"/>
  <c r="AE5067" i="2"/>
  <c r="AG5067" i="2" s="1"/>
  <c r="AE5364" i="2"/>
  <c r="AE1689" i="2"/>
  <c r="AG1689" i="2" s="1"/>
  <c r="AE1740" i="2"/>
  <c r="AG1740" i="2" s="1"/>
  <c r="AE1741" i="2"/>
  <c r="AG1741" i="2" s="1"/>
  <c r="AE1812" i="2"/>
  <c r="AG1812" i="2" s="1"/>
  <c r="AE69" i="2"/>
  <c r="AE70" i="2"/>
  <c r="AE574" i="2"/>
  <c r="AE622" i="2"/>
  <c r="AE807" i="2"/>
  <c r="AE825" i="2"/>
  <c r="AE1004" i="2"/>
  <c r="AE1024" i="2"/>
  <c r="AE1237" i="2"/>
  <c r="AE1260" i="2"/>
  <c r="AE3339" i="2"/>
  <c r="AE3368" i="2"/>
  <c r="AE3736" i="2"/>
  <c r="AE3777" i="2"/>
  <c r="AE1892" i="2"/>
  <c r="AE1979" i="2"/>
  <c r="AE2368" i="2"/>
  <c r="AE2419" i="2"/>
  <c r="AE2501" i="2"/>
  <c r="AE2502" i="2"/>
  <c r="AE2590" i="2"/>
  <c r="AE2678" i="2"/>
  <c r="AE3557" i="2"/>
  <c r="AE4908" i="2"/>
  <c r="AG4908" i="2" s="1"/>
  <c r="AE3926" i="2"/>
  <c r="AG3926" i="2" s="1"/>
  <c r="AE4167" i="2"/>
  <c r="AE4168" i="2"/>
  <c r="AE4442" i="2"/>
  <c r="AG4442" i="2" s="1"/>
  <c r="AE4486" i="2"/>
  <c r="AG4486" i="2" s="1"/>
  <c r="AE5196" i="2"/>
  <c r="AE5476" i="2"/>
  <c r="AG5476" i="2" s="1"/>
  <c r="AE5670" i="2"/>
  <c r="AE5798" i="2"/>
  <c r="AG5798" i="2" s="1"/>
  <c r="AE5923" i="2"/>
  <c r="AG5923" i="2" s="1"/>
  <c r="AE6036" i="2"/>
  <c r="AE3239" i="2"/>
  <c r="AE1083" i="2"/>
  <c r="AE1084" i="2"/>
  <c r="AE1317" i="2"/>
  <c r="AE1318" i="2"/>
  <c r="AE380" i="2"/>
  <c r="AE381" i="2"/>
  <c r="AE1584" i="2"/>
  <c r="AE3077" i="2"/>
  <c r="AE4720" i="2"/>
  <c r="AE4804" i="2"/>
  <c r="AE5150" i="2"/>
  <c r="AE5365" i="2"/>
  <c r="AE5568" i="2"/>
  <c r="AE3251" i="2"/>
  <c r="AE4244" i="2"/>
  <c r="AE4269" i="2"/>
  <c r="AE4553" i="2"/>
  <c r="AE4573" i="2"/>
  <c r="AG4573" i="2" s="1"/>
  <c r="AE4995" i="2"/>
  <c r="AG4995" i="2" s="1"/>
  <c r="AE5298" i="2"/>
  <c r="AE5671" i="2"/>
  <c r="AE5799" i="2"/>
  <c r="AG5799" i="2" s="1"/>
  <c r="AE5924" i="2"/>
  <c r="AG5924" i="2" s="1"/>
  <c r="AE6106" i="2"/>
  <c r="AG6106" i="2" s="1"/>
  <c r="AE333" i="2"/>
  <c r="AE382" i="2"/>
  <c r="AE1567" i="2"/>
  <c r="AG1567" i="2" s="1"/>
  <c r="AE3078" i="2"/>
  <c r="AE4734" i="2"/>
  <c r="AG4734" i="2" s="1"/>
  <c r="AE4805" i="2"/>
  <c r="AE334" i="2"/>
  <c r="AE335" i="2"/>
  <c r="AE717" i="2"/>
  <c r="AE718" i="2"/>
  <c r="AE1192" i="2"/>
  <c r="AE1206" i="2"/>
  <c r="AE1417" i="2"/>
  <c r="AE1433" i="2"/>
  <c r="AE1893" i="2"/>
  <c r="AE1980" i="2"/>
  <c r="AE2060" i="2"/>
  <c r="AE2127" i="2"/>
  <c r="AE2173" i="2"/>
  <c r="AE2174" i="2"/>
  <c r="AE3635" i="2"/>
  <c r="AE5299" i="2"/>
  <c r="AE6125" i="2"/>
  <c r="AG6125" i="2" s="1"/>
  <c r="AE2591" i="2"/>
  <c r="AE2679" i="2"/>
  <c r="AE2680" i="2"/>
  <c r="AE2756" i="2"/>
  <c r="AE2811" i="2"/>
  <c r="AE2846" i="2"/>
  <c r="AE3636" i="2"/>
  <c r="AE4996" i="2"/>
  <c r="AG4996" i="2" s="1"/>
  <c r="AE5151" i="2"/>
  <c r="AG5151" i="2" s="1"/>
  <c r="AE5366" i="2"/>
  <c r="AE5569" i="2"/>
  <c r="AG5569" i="2" s="1"/>
  <c r="AE5672" i="2"/>
  <c r="AE5800" i="2"/>
  <c r="AG5800" i="2" s="1"/>
  <c r="AE5925" i="2"/>
  <c r="AG5925" i="2" s="1"/>
  <c r="AE71" i="2"/>
  <c r="AE145" i="2"/>
  <c r="AE1480" i="2"/>
  <c r="AE3079" i="2"/>
  <c r="AE3320" i="2"/>
  <c r="AE3340" i="2"/>
  <c r="AE3690" i="2"/>
  <c r="AE3706" i="2"/>
  <c r="AE4637" i="2"/>
  <c r="AE4806" i="2"/>
  <c r="AE5068" i="2"/>
  <c r="AE5367" i="2"/>
  <c r="AE37" i="2"/>
  <c r="AE72" i="2"/>
  <c r="AE551" i="2"/>
  <c r="AE575" i="2"/>
  <c r="AE862" i="2"/>
  <c r="AE877" i="2"/>
  <c r="AE1093" i="2"/>
  <c r="AE1117" i="2"/>
  <c r="AE1340" i="2"/>
  <c r="AE1341" i="2"/>
  <c r="AE1690" i="2"/>
  <c r="AE1691" i="2"/>
  <c r="AE1742" i="2"/>
  <c r="AG1742" i="2" s="1"/>
  <c r="AE1813" i="2"/>
  <c r="AG1813" i="2" s="1"/>
  <c r="AE1894" i="2"/>
  <c r="AG1894" i="2" s="1"/>
  <c r="AE1981" i="2"/>
  <c r="AG1981" i="2" s="1"/>
  <c r="AE2351" i="2"/>
  <c r="AE2369" i="2"/>
  <c r="AE2420" i="2"/>
  <c r="AE2421" i="2"/>
  <c r="AE3539" i="2"/>
  <c r="AE5255" i="2"/>
  <c r="AE6037" i="2"/>
  <c r="AE3913" i="2"/>
  <c r="AE4245" i="2"/>
  <c r="AE4270" i="2"/>
  <c r="AE4384" i="2"/>
  <c r="AE4385" i="2"/>
  <c r="AE2503" i="2"/>
  <c r="AE2592" i="2"/>
  <c r="AE3558" i="2"/>
  <c r="AE4922" i="2"/>
  <c r="AE5477" i="2"/>
  <c r="AE5673" i="2"/>
  <c r="AE5801" i="2"/>
  <c r="AE5926" i="2"/>
  <c r="AE470" i="2"/>
  <c r="AE477" i="2"/>
  <c r="AE1481" i="2"/>
  <c r="AG1481" i="2" s="1"/>
  <c r="AE3080" i="2"/>
  <c r="AE3369" i="2"/>
  <c r="AE3410" i="2"/>
  <c r="AE3588" i="2"/>
  <c r="AE3707" i="2"/>
  <c r="AE3737" i="2"/>
  <c r="AG3737" i="2" s="1"/>
  <c r="AE4638" i="2"/>
  <c r="AE4807" i="2"/>
  <c r="AE5069" i="2"/>
  <c r="AG5069" i="2" s="1"/>
  <c r="AE5368" i="2"/>
  <c r="AE38" i="2"/>
  <c r="AE39" i="2"/>
  <c r="AE552" i="2"/>
  <c r="AG552" i="2" s="1"/>
  <c r="AE553" i="2"/>
  <c r="AG553" i="2" s="1"/>
  <c r="AE863" i="2"/>
  <c r="AE878" i="2"/>
  <c r="AE1094" i="2"/>
  <c r="AE1118" i="2"/>
  <c r="AE1342" i="2"/>
  <c r="AE1360" i="2"/>
  <c r="AE1667" i="2"/>
  <c r="AE1692" i="2"/>
  <c r="AE1743" i="2"/>
  <c r="AE1744" i="2"/>
  <c r="AE1814" i="2"/>
  <c r="AE1895" i="2"/>
  <c r="AE2370" i="2"/>
  <c r="AE2422" i="2"/>
  <c r="AE2504" i="2"/>
  <c r="AE2505" i="2"/>
  <c r="AE2593" i="2"/>
  <c r="AE2681" i="2"/>
  <c r="AE3666" i="2"/>
  <c r="AE3914" i="2"/>
  <c r="AG3914" i="2" s="1"/>
  <c r="AE4154" i="2"/>
  <c r="AE4169" i="2"/>
  <c r="AE4408" i="2"/>
  <c r="AG4408" i="2" s="1"/>
  <c r="AE4443" i="2"/>
  <c r="AG4443" i="2" s="1"/>
  <c r="AE4950" i="2"/>
  <c r="AG4950" i="2" s="1"/>
  <c r="AE5212" i="2"/>
  <c r="AE5478" i="2"/>
  <c r="AG5478" i="2" s="1"/>
  <c r="AE5674" i="2"/>
  <c r="AE5802" i="2"/>
  <c r="AG5802" i="2" s="1"/>
  <c r="AE5927" i="2"/>
  <c r="AG5927" i="2" s="1"/>
  <c r="AE6088" i="2"/>
  <c r="AG6088" i="2" s="1"/>
  <c r="AE146" i="2"/>
  <c r="AE250" i="2"/>
  <c r="AE1506" i="2"/>
  <c r="AE3081" i="2"/>
  <c r="AE3341" i="2"/>
  <c r="AE3370" i="2"/>
  <c r="AE3708" i="2"/>
  <c r="AE3738" i="2"/>
  <c r="AE4665" i="2"/>
  <c r="AE4808" i="2"/>
  <c r="AE5097" i="2"/>
  <c r="AE5369" i="2"/>
  <c r="AE73" i="2"/>
  <c r="AE147" i="2"/>
  <c r="AE576" i="2"/>
  <c r="AE623" i="2"/>
  <c r="AE879" i="2"/>
  <c r="AE901" i="2"/>
  <c r="AE1140" i="2"/>
  <c r="AE1141" i="2"/>
  <c r="AE1361" i="2"/>
  <c r="AG1361" i="2" s="1"/>
  <c r="AE1386" i="2"/>
  <c r="AG1386" i="2" s="1"/>
  <c r="AE1745" i="2"/>
  <c r="AG1745" i="2" s="1"/>
  <c r="AE1746" i="2"/>
  <c r="AG1746" i="2" s="1"/>
  <c r="AE1815" i="2"/>
  <c r="AG1815" i="2" s="1"/>
  <c r="AE1896" i="2"/>
  <c r="AG1896" i="2" s="1"/>
  <c r="AE1982" i="2"/>
  <c r="AG1982" i="2" s="1"/>
  <c r="AE1983" i="2"/>
  <c r="AG1983" i="2" s="1"/>
  <c r="AE2371" i="2"/>
  <c r="AE2423" i="2"/>
  <c r="AE2506" i="2"/>
  <c r="AE3559" i="2"/>
  <c r="AE5278" i="2"/>
  <c r="AE6062" i="2"/>
  <c r="AE3927" i="2"/>
  <c r="AE4271" i="2"/>
  <c r="AE4304" i="2"/>
  <c r="AE4409" i="2"/>
  <c r="AE4444" i="2"/>
  <c r="AE2594" i="2"/>
  <c r="AE2595" i="2"/>
  <c r="AE2682" i="2"/>
  <c r="AE3589" i="2"/>
  <c r="AE4951" i="2"/>
  <c r="AE5500" i="2"/>
  <c r="AE5675" i="2"/>
  <c r="AE5803" i="2"/>
  <c r="AE5928" i="2"/>
  <c r="AE74" i="2"/>
  <c r="AE75" i="2"/>
  <c r="AE1465" i="2"/>
  <c r="AG1465" i="2" s="1"/>
  <c r="AE3082" i="2"/>
  <c r="AE3321" i="2"/>
  <c r="AE3342" i="2"/>
  <c r="AE3691" i="2"/>
  <c r="AG3691" i="2" s="1"/>
  <c r="AE3709" i="2"/>
  <c r="AG3709" i="2" s="1"/>
  <c r="AE4639" i="2"/>
  <c r="AG4639" i="2" s="1"/>
  <c r="AE4809" i="2"/>
  <c r="AE5070" i="2"/>
  <c r="AG5070" i="2" s="1"/>
  <c r="AE5370" i="2"/>
  <c r="AE40" i="2"/>
  <c r="AE76" i="2"/>
  <c r="AE554" i="2"/>
  <c r="AG554" i="2" s="1"/>
  <c r="AE577" i="2"/>
  <c r="AG577" i="2" s="1"/>
  <c r="AE850" i="2"/>
  <c r="AE864" i="2"/>
  <c r="AE1095" i="2"/>
  <c r="AE1119" i="2"/>
  <c r="AE1343" i="2"/>
  <c r="AE1362" i="2"/>
  <c r="AE1668" i="2"/>
  <c r="AE1693" i="2"/>
  <c r="AE1747" i="2"/>
  <c r="AE1816" i="2"/>
  <c r="AE1897" i="2"/>
  <c r="AE1984" i="2"/>
  <c r="AE2352" i="2"/>
  <c r="AE2372" i="2"/>
  <c r="AE2424" i="2"/>
  <c r="AE2425" i="2"/>
  <c r="AE3540" i="2"/>
  <c r="AE5256" i="2"/>
  <c r="AE6038" i="2"/>
  <c r="AE3915" i="2"/>
  <c r="AE4246" i="2"/>
  <c r="AE4247" i="2"/>
  <c r="AE4386" i="2"/>
  <c r="AG4386" i="2" s="1"/>
  <c r="AE4387" i="2"/>
  <c r="AG4387" i="2" s="1"/>
  <c r="AE2507" i="2"/>
  <c r="AE2596" i="2"/>
  <c r="AE3541" i="2"/>
  <c r="AE4923" i="2"/>
  <c r="AG4923" i="2" s="1"/>
  <c r="AE5479" i="2"/>
  <c r="AG5479" i="2" s="1"/>
  <c r="AE5676" i="2"/>
  <c r="AE5804" i="2"/>
  <c r="AG5804" i="2" s="1"/>
  <c r="AE5929" i="2"/>
  <c r="AG5929" i="2" s="1"/>
  <c r="AE148" i="2"/>
  <c r="AE251" i="2"/>
  <c r="AE1535" i="2"/>
  <c r="AE3083" i="2"/>
  <c r="AE3560" i="2"/>
  <c r="AE4666" i="2"/>
  <c r="AE4810" i="2"/>
  <c r="AE5126" i="2"/>
  <c r="AE5371" i="2"/>
  <c r="AE149" i="2"/>
  <c r="AE252" i="2"/>
  <c r="AE624" i="2"/>
  <c r="AE682" i="2"/>
  <c r="AE1005" i="2"/>
  <c r="AE1025" i="2"/>
  <c r="AE1238" i="2"/>
  <c r="AE1239" i="2"/>
  <c r="AE3590" i="2"/>
  <c r="AE4017" i="2"/>
  <c r="AG4017" i="2" s="1"/>
  <c r="AE4025" i="2"/>
  <c r="AE4037" i="2"/>
  <c r="AG4037" i="2" s="1"/>
  <c r="AE4038" i="2"/>
  <c r="AG4038" i="2" s="1"/>
  <c r="AE4049" i="2"/>
  <c r="AG4049" i="2" s="1"/>
  <c r="AE4055" i="2"/>
  <c r="AG4055" i="2" s="1"/>
  <c r="AE4079" i="2"/>
  <c r="AE4088" i="2"/>
  <c r="AE4095" i="2"/>
  <c r="AE4104" i="2"/>
  <c r="AE4105" i="2"/>
  <c r="AE4114" i="2"/>
  <c r="AE4952" i="2"/>
  <c r="AG4952" i="2" s="1"/>
  <c r="AE5265" i="2"/>
  <c r="AE5526" i="2"/>
  <c r="AE5677" i="2"/>
  <c r="AE5805" i="2"/>
  <c r="AE5930" i="2"/>
  <c r="AE6063" i="2"/>
  <c r="AE3185" i="2"/>
  <c r="AE3411" i="2"/>
  <c r="AE3412" i="2"/>
  <c r="AE3778" i="2"/>
  <c r="AE3819" i="2"/>
  <c r="AE150" i="2"/>
  <c r="AE253" i="2"/>
  <c r="AE625" i="2"/>
  <c r="AE683" i="2"/>
  <c r="AE802" i="2"/>
  <c r="AE808" i="2"/>
  <c r="AE1026" i="2"/>
  <c r="AE1049" i="2"/>
  <c r="AE1261" i="2"/>
  <c r="AG1261" i="2" s="1"/>
  <c r="AE1282" i="2"/>
  <c r="AE1748" i="2"/>
  <c r="AG1748" i="2" s="1"/>
  <c r="AE1749" i="2"/>
  <c r="AG1749" i="2" s="1"/>
  <c r="AE1817" i="2"/>
  <c r="AG1817" i="2" s="1"/>
  <c r="AE1898" i="2"/>
  <c r="AG1898" i="2" s="1"/>
  <c r="AE1985" i="2"/>
  <c r="AG1985" i="2" s="1"/>
  <c r="AE2061" i="2"/>
  <c r="AG2061" i="2" s="1"/>
  <c r="AE2373" i="2"/>
  <c r="AE2426" i="2"/>
  <c r="AE2508" i="2"/>
  <c r="AE151" i="2"/>
  <c r="AE254" i="2"/>
  <c r="AE1507" i="2"/>
  <c r="AE3084" i="2"/>
  <c r="AE4640" i="2"/>
  <c r="AE4811" i="2"/>
  <c r="AE5071" i="2"/>
  <c r="AE5372" i="2"/>
  <c r="AE5501" i="2"/>
  <c r="AE3203" i="2"/>
  <c r="AE3928" i="2"/>
  <c r="AE4189" i="2"/>
  <c r="AE4190" i="2"/>
  <c r="AE4487" i="2"/>
  <c r="AE4523" i="2"/>
  <c r="AE2509" i="2"/>
  <c r="AE2597" i="2"/>
  <c r="AE2683" i="2"/>
  <c r="AE4924" i="2"/>
  <c r="AE5266" i="2"/>
  <c r="AE5678" i="2"/>
  <c r="AE5806" i="2"/>
  <c r="AE5931" i="2"/>
  <c r="AE6039" i="2"/>
  <c r="AG6039" i="2" s="1"/>
  <c r="AE3465" i="2"/>
  <c r="AE3466" i="2"/>
  <c r="AE3852" i="2"/>
  <c r="AG3852" i="2" s="1"/>
  <c r="AE3873" i="2"/>
  <c r="AG3873" i="2" s="1"/>
  <c r="AE809" i="2"/>
  <c r="AE826" i="2"/>
  <c r="AE336" i="2"/>
  <c r="AE337" i="2"/>
  <c r="AE1568" i="2"/>
  <c r="AG1568" i="2" s="1"/>
  <c r="AE3085" i="2"/>
  <c r="AE4721" i="2"/>
  <c r="AE4812" i="2"/>
  <c r="AE5127" i="2"/>
  <c r="AE5373" i="2"/>
  <c r="AE5552" i="2"/>
  <c r="AE3240" i="2"/>
  <c r="AE3929" i="2"/>
  <c r="AE4248" i="2"/>
  <c r="AE4249" i="2"/>
  <c r="AE4554" i="2"/>
  <c r="AE4574" i="2"/>
  <c r="AE4997" i="2"/>
  <c r="AE5679" i="2"/>
  <c r="AE5807" i="2"/>
  <c r="AE5932" i="2"/>
  <c r="AE152" i="2"/>
  <c r="AE255" i="2"/>
  <c r="AE1508" i="2"/>
  <c r="AE3086" i="2"/>
  <c r="AE3561" i="2"/>
  <c r="AE4667" i="2"/>
  <c r="AE4813" i="2"/>
  <c r="AE5128" i="2"/>
  <c r="AG5128" i="2" s="1"/>
  <c r="AE5374" i="2"/>
  <c r="AE1750" i="2"/>
  <c r="AG1750" i="2" s="1"/>
  <c r="AE1818" i="2"/>
  <c r="AG1818" i="2" s="1"/>
  <c r="AE1899" i="2"/>
  <c r="AG1899" i="2" s="1"/>
  <c r="AE153" i="2"/>
  <c r="AE256" i="2"/>
  <c r="AE626" i="2"/>
  <c r="AG626" i="2" s="1"/>
  <c r="AE684" i="2"/>
  <c r="AG684" i="2" s="1"/>
  <c r="AE827" i="2"/>
  <c r="AE837" i="2"/>
  <c r="AE1027" i="2"/>
  <c r="AE1050" i="2"/>
  <c r="AE1262" i="2"/>
  <c r="AE1283" i="2"/>
  <c r="AE3413" i="2"/>
  <c r="AE3449" i="2"/>
  <c r="AE3820" i="2"/>
  <c r="AE3853" i="2"/>
  <c r="AE1986" i="2"/>
  <c r="AE2062" i="2"/>
  <c r="AE2063" i="2"/>
  <c r="AE2427" i="2"/>
  <c r="AE2510" i="2"/>
  <c r="AE2598" i="2"/>
  <c r="AE2684" i="2"/>
  <c r="AE2757" i="2"/>
  <c r="AE2758" i="2"/>
  <c r="AE3591" i="2"/>
  <c r="AE3955" i="2"/>
  <c r="AG3955" i="2" s="1"/>
  <c r="AE4191" i="2"/>
  <c r="AE4218" i="2"/>
  <c r="AE4488" i="2"/>
  <c r="AG4488" i="2" s="1"/>
  <c r="AE4524" i="2"/>
  <c r="AE4953" i="2"/>
  <c r="AE5202" i="2"/>
  <c r="AE5502" i="2"/>
  <c r="AE5680" i="2"/>
  <c r="AE5808" i="2"/>
  <c r="AE5933" i="2"/>
  <c r="AE6064" i="2"/>
  <c r="AG6064" i="2" s="1"/>
  <c r="AE257" i="2"/>
  <c r="AE258" i="2"/>
  <c r="AE1509" i="2"/>
  <c r="AG1509" i="2" s="1"/>
  <c r="AE3087" i="2"/>
  <c r="AE3371" i="2"/>
  <c r="AE3414" i="2"/>
  <c r="AE3739" i="2"/>
  <c r="AE3779" i="2"/>
  <c r="AE4693" i="2"/>
  <c r="AE4814" i="2"/>
  <c r="AE5098" i="2"/>
  <c r="AE5375" i="2"/>
  <c r="AE154" i="2"/>
  <c r="AE259" i="2"/>
  <c r="AE627" i="2"/>
  <c r="AE628" i="2"/>
  <c r="AE880" i="2"/>
  <c r="AE902" i="2"/>
  <c r="AE1142" i="2"/>
  <c r="AE1172" i="2"/>
  <c r="AE1363" i="2"/>
  <c r="AG1363" i="2" s="1"/>
  <c r="AE1387" i="2"/>
  <c r="AE1751" i="2"/>
  <c r="AG1751" i="2" s="1"/>
  <c r="AE1819" i="2"/>
  <c r="AG1819" i="2" s="1"/>
  <c r="AE1900" i="2"/>
  <c r="AG1900" i="2" s="1"/>
  <c r="AE1987" i="2"/>
  <c r="AG1987" i="2" s="1"/>
  <c r="AE1988" i="2"/>
  <c r="AG1988" i="2" s="1"/>
  <c r="AE2064" i="2"/>
  <c r="AG2064" i="2" s="1"/>
  <c r="AE2428" i="2"/>
  <c r="AE2429" i="2"/>
  <c r="AE3592" i="2"/>
  <c r="AE5279" i="2"/>
  <c r="AE6065" i="2"/>
  <c r="AG6065" i="2" s="1"/>
  <c r="AE3956" i="2"/>
  <c r="AG3956" i="2" s="1"/>
  <c r="AE4272" i="2"/>
  <c r="AE4305" i="2"/>
  <c r="AE4410" i="2"/>
  <c r="AE4445" i="2"/>
  <c r="AE2511" i="2"/>
  <c r="AE2599" i="2"/>
  <c r="AE2685" i="2"/>
  <c r="AE2759" i="2"/>
  <c r="AE3593" i="2"/>
  <c r="AE4954" i="2"/>
  <c r="AE5527" i="2"/>
  <c r="AE5681" i="2"/>
  <c r="AE5809" i="2"/>
  <c r="AE5934" i="2"/>
  <c r="AE260" i="2"/>
  <c r="AE338" i="2"/>
  <c r="AE1536" i="2"/>
  <c r="AE3088" i="2"/>
  <c r="AE3594" i="2"/>
  <c r="AE4694" i="2"/>
  <c r="AE4815" i="2"/>
  <c r="AE5129" i="2"/>
  <c r="AG5129" i="2" s="1"/>
  <c r="AE5376" i="2"/>
  <c r="AE1820" i="2"/>
  <c r="AG1820" i="2" s="1"/>
  <c r="AE1821" i="2"/>
  <c r="AG1821" i="2" s="1"/>
  <c r="AE155" i="2"/>
  <c r="AE261" i="2"/>
  <c r="AE685" i="2"/>
  <c r="AG685" i="2" s="1"/>
  <c r="AE719" i="2"/>
  <c r="AG719" i="2" s="1"/>
  <c r="AE838" i="2"/>
  <c r="AE839" i="2"/>
  <c r="AE1051" i="2"/>
  <c r="AE1070" i="2"/>
  <c r="AE1284" i="2"/>
  <c r="AE1285" i="2"/>
  <c r="AE3415" i="2"/>
  <c r="AE3450" i="2"/>
  <c r="AE3821" i="2"/>
  <c r="AE3854" i="2"/>
  <c r="AE1901" i="2"/>
  <c r="AE1989" i="2"/>
  <c r="AE2065" i="2"/>
  <c r="AE2128" i="2"/>
  <c r="AE2512" i="2"/>
  <c r="AE2513" i="2"/>
  <c r="AE2600" i="2"/>
  <c r="AE2686" i="2"/>
  <c r="AE2760" i="2"/>
  <c r="AE2812" i="2"/>
  <c r="AE3595" i="2"/>
  <c r="AE3977" i="2"/>
  <c r="AG3977" i="2" s="1"/>
  <c r="AE4192" i="2"/>
  <c r="AE4219" i="2"/>
  <c r="AE4525" i="2"/>
  <c r="AG4525" i="2" s="1"/>
  <c r="AE4526" i="2"/>
  <c r="AG4526" i="2" s="1"/>
  <c r="AE4955" i="2"/>
  <c r="AG4955" i="2" s="1"/>
  <c r="AE5213" i="2"/>
  <c r="AE5528" i="2"/>
  <c r="AG5528" i="2" s="1"/>
  <c r="AE5682" i="2"/>
  <c r="AE5810" i="2"/>
  <c r="AG5810" i="2" s="1"/>
  <c r="AE5935" i="2"/>
  <c r="AG5935" i="2" s="1"/>
  <c r="AE6089" i="2"/>
  <c r="AG6089" i="2" s="1"/>
  <c r="AE3204" i="2"/>
  <c r="AE3416" i="2"/>
  <c r="AE3451" i="2"/>
  <c r="AE3822" i="2"/>
  <c r="AE3855" i="2"/>
  <c r="AE262" i="2"/>
  <c r="AE263" i="2"/>
  <c r="AE686" i="2"/>
  <c r="AE720" i="2"/>
  <c r="AE1052" i="2"/>
  <c r="AE1071" i="2"/>
  <c r="AE1286" i="2"/>
  <c r="AE1304" i="2"/>
  <c r="AE1822" i="2"/>
  <c r="AE1902" i="2"/>
  <c r="AE1903" i="2"/>
  <c r="AE1990" i="2"/>
  <c r="AE2066" i="2"/>
  <c r="AE2129" i="2"/>
  <c r="AE2430" i="2"/>
  <c r="AE2514" i="2"/>
  <c r="AE156" i="2"/>
  <c r="AE264" i="2"/>
  <c r="AE1537" i="2"/>
  <c r="AG1537" i="2" s="1"/>
  <c r="AE3089" i="2"/>
  <c r="AE4668" i="2"/>
  <c r="AG4668" i="2" s="1"/>
  <c r="AE4816" i="2"/>
  <c r="AE5099" i="2"/>
  <c r="AG5099" i="2" s="1"/>
  <c r="AE5377" i="2"/>
  <c r="AE5529" i="2"/>
  <c r="AG5529" i="2" s="1"/>
  <c r="AE3205" i="2"/>
  <c r="AE4220" i="2"/>
  <c r="AE4221" i="2"/>
  <c r="AE4527" i="2"/>
  <c r="AG4527" i="2" s="1"/>
  <c r="AE4528" i="2"/>
  <c r="AG4528" i="2" s="1"/>
  <c r="AE2515" i="2"/>
  <c r="AE2601" i="2"/>
  <c r="AE2687" i="2"/>
  <c r="AE2761" i="2"/>
  <c r="AE4956" i="2"/>
  <c r="AE5280" i="2"/>
  <c r="AE5683" i="2"/>
  <c r="AE5811" i="2"/>
  <c r="AE5936" i="2"/>
  <c r="AE6066" i="2"/>
  <c r="AE77" i="2"/>
  <c r="AE157" i="2"/>
  <c r="AE1482" i="2"/>
  <c r="AE3090" i="2"/>
  <c r="AE3542" i="2"/>
  <c r="AE4641" i="2"/>
  <c r="AE4817" i="2"/>
  <c r="AE5100" i="2"/>
  <c r="AG5100" i="2" s="1"/>
  <c r="AE5378" i="2"/>
  <c r="AE1694" i="2"/>
  <c r="AG1694" i="2" s="1"/>
  <c r="AE1752" i="2"/>
  <c r="AG1752" i="2" s="1"/>
  <c r="AE1823" i="2"/>
  <c r="AG1823" i="2" s="1"/>
  <c r="AE1904" i="2"/>
  <c r="AG1904" i="2" s="1"/>
  <c r="AE78" i="2"/>
  <c r="AE158" i="2"/>
  <c r="AE578" i="2"/>
  <c r="AG578" i="2" s="1"/>
  <c r="AE629" i="2"/>
  <c r="AG629" i="2" s="1"/>
  <c r="AE810" i="2"/>
  <c r="AE828" i="2"/>
  <c r="AE1006" i="2"/>
  <c r="AE1028" i="2"/>
  <c r="AE1240" i="2"/>
  <c r="AG1240" i="2" s="1"/>
  <c r="AE1263" i="2"/>
  <c r="AE3372" i="2"/>
  <c r="AE3417" i="2"/>
  <c r="AE3780" i="2"/>
  <c r="AE3781" i="2"/>
  <c r="AE1905" i="2"/>
  <c r="AE1991" i="2"/>
  <c r="AE2374" i="2"/>
  <c r="AE2431" i="2"/>
  <c r="AE2516" i="2"/>
  <c r="AE2602" i="2"/>
  <c r="AE2603" i="2"/>
  <c r="AE2688" i="2"/>
  <c r="AE3562" i="2"/>
  <c r="AE4925" i="2"/>
  <c r="AE3930" i="2"/>
  <c r="AE4170" i="2"/>
  <c r="AE4193" i="2"/>
  <c r="AE4446" i="2"/>
  <c r="AE4489" i="2"/>
  <c r="AG4489" i="2" s="1"/>
  <c r="AE5197" i="2"/>
  <c r="AE5480" i="2"/>
  <c r="AG5480" i="2" s="1"/>
  <c r="AE5684" i="2"/>
  <c r="AE5812" i="2"/>
  <c r="AG5812" i="2" s="1"/>
  <c r="AE5937" i="2"/>
  <c r="AG5937" i="2" s="1"/>
  <c r="AE6040" i="2"/>
  <c r="AG6040" i="2" s="1"/>
  <c r="AE159" i="2"/>
  <c r="AE265" i="2"/>
  <c r="AE1538" i="2"/>
  <c r="AG1538" i="2" s="1"/>
  <c r="AE3091" i="2"/>
  <c r="AE3343" i="2"/>
  <c r="AE3373" i="2"/>
  <c r="AE3563" i="2"/>
  <c r="AE3710" i="2"/>
  <c r="AE3740" i="2"/>
  <c r="AE4669" i="2"/>
  <c r="AE4818" i="2"/>
  <c r="AE5130" i="2"/>
  <c r="AE5379" i="2"/>
  <c r="AE160" i="2"/>
  <c r="AE266" i="2"/>
  <c r="AE630" i="2"/>
  <c r="AE687" i="2"/>
  <c r="AE1007" i="2"/>
  <c r="AE1029" i="2"/>
  <c r="AE1241" i="2"/>
  <c r="AE1264" i="2"/>
  <c r="AE3596" i="2"/>
  <c r="AE4155" i="2"/>
  <c r="AE4171" i="2"/>
  <c r="AE4411" i="2"/>
  <c r="AE4447" i="2"/>
  <c r="AG4447" i="2" s="1"/>
  <c r="AE4018" i="2"/>
  <c r="AG4018" i="2" s="1"/>
  <c r="AE4026" i="2"/>
  <c r="AG4026" i="2" s="1"/>
  <c r="AE4027" i="2"/>
  <c r="AG4027" i="2" s="1"/>
  <c r="AE4039" i="2"/>
  <c r="AG4039" i="2" s="1"/>
  <c r="AE4050" i="2"/>
  <c r="AG4050" i="2" s="1"/>
  <c r="AE4051" i="2"/>
  <c r="AG4051" i="2" s="1"/>
  <c r="AE4080" i="2"/>
  <c r="AE4089" i="2"/>
  <c r="AE4096" i="2"/>
  <c r="AE4097" i="2"/>
  <c r="AE4106" i="2"/>
  <c r="AE4115" i="2"/>
  <c r="AE4957" i="2"/>
  <c r="AE5267" i="2"/>
  <c r="AE5503" i="2"/>
  <c r="AE5685" i="2"/>
  <c r="AE5813" i="2"/>
  <c r="AE5938" i="2"/>
  <c r="AE6041" i="2"/>
  <c r="AE9" i="2"/>
  <c r="AE22" i="2"/>
  <c r="AE1483" i="2"/>
  <c r="AE3092" i="2"/>
  <c r="AE3527" i="2"/>
  <c r="AE4622" i="2"/>
  <c r="AE4819" i="2"/>
  <c r="AE5072" i="2"/>
  <c r="AE5380" i="2"/>
  <c r="AE1609" i="2"/>
  <c r="AE1616" i="2"/>
  <c r="AE1626" i="2"/>
  <c r="AE1635" i="2"/>
  <c r="AE1655" i="2"/>
  <c r="AE1695" i="2"/>
  <c r="AG1695" i="2" s="1"/>
  <c r="AE1753" i="2"/>
  <c r="AG1753" i="2" s="1"/>
  <c r="AE1754" i="2"/>
  <c r="AG1754" i="2" s="1"/>
  <c r="AE1824" i="2"/>
  <c r="AG1824" i="2" s="1"/>
  <c r="AE10" i="2"/>
  <c r="AE23" i="2"/>
  <c r="AE579" i="2"/>
  <c r="AG579" i="2" s="1"/>
  <c r="AE631" i="2"/>
  <c r="AG631" i="2" s="1"/>
  <c r="AE795" i="2"/>
  <c r="AE797" i="2"/>
  <c r="AE992" i="2"/>
  <c r="AE995" i="2"/>
  <c r="AE1242" i="2"/>
  <c r="AE1243" i="2"/>
  <c r="AE3309" i="2"/>
  <c r="AE3315" i="2"/>
  <c r="AE3741" i="2"/>
  <c r="AE3782" i="2"/>
  <c r="AE1906" i="2"/>
  <c r="AE1992" i="2"/>
  <c r="AE2277" i="2"/>
  <c r="AE3529" i="2"/>
  <c r="AE4909" i="2"/>
  <c r="AE3931" i="2"/>
  <c r="AE4139" i="2"/>
  <c r="AE4143" i="2"/>
  <c r="AE4448" i="2"/>
  <c r="AE4449" i="2"/>
  <c r="AG4449" i="2" s="1"/>
  <c r="AE5191" i="2"/>
  <c r="AE5458" i="2"/>
  <c r="AE5686" i="2"/>
  <c r="AE5814" i="2"/>
  <c r="AG5814" i="2" s="1"/>
  <c r="AE5939" i="2"/>
  <c r="AG5939" i="2" s="1"/>
  <c r="AE6025" i="2"/>
  <c r="AG6025" i="2" s="1"/>
  <c r="AE3180" i="2"/>
  <c r="AE3374" i="2"/>
  <c r="AE3375" i="2"/>
  <c r="AE3742" i="2"/>
  <c r="AG3742" i="2" s="1"/>
  <c r="AE3783" i="2"/>
  <c r="AG3783" i="2" s="1"/>
  <c r="AE79" i="2"/>
  <c r="AE80" i="2"/>
  <c r="AE580" i="2"/>
  <c r="AE632" i="2"/>
  <c r="AE1008" i="2"/>
  <c r="AE1030" i="2"/>
  <c r="AE1244" i="2"/>
  <c r="AE1265" i="2"/>
  <c r="AE1696" i="2"/>
  <c r="AE1697" i="2"/>
  <c r="AE1755" i="2"/>
  <c r="AE1825" i="2"/>
  <c r="AE1907" i="2"/>
  <c r="AE1908" i="2"/>
  <c r="AE2353" i="2"/>
  <c r="AE2375" i="2"/>
  <c r="AE2432" i="2"/>
  <c r="AE2433" i="2"/>
  <c r="AE81" i="2"/>
  <c r="AE161" i="2"/>
  <c r="AE1484" i="2"/>
  <c r="AG1484" i="2" s="1"/>
  <c r="AE3093" i="2"/>
  <c r="AE4820" i="2"/>
  <c r="AE4623" i="2"/>
  <c r="AG4623" i="2" s="1"/>
  <c r="AE5055" i="2"/>
  <c r="AG5055" i="2" s="1"/>
  <c r="AE5381" i="2"/>
  <c r="AE5481" i="2"/>
  <c r="AG5481" i="2" s="1"/>
  <c r="AE3186" i="2"/>
  <c r="AE4172" i="2"/>
  <c r="AE4194" i="2"/>
  <c r="AE4450" i="2"/>
  <c r="AG4450" i="2" s="1"/>
  <c r="AE4490" i="2"/>
  <c r="AG4490" i="2" s="1"/>
  <c r="AE4926" i="2"/>
  <c r="AG4926" i="2" s="1"/>
  <c r="AE2517" i="2"/>
  <c r="AE2604" i="2"/>
  <c r="AE5257" i="2"/>
  <c r="AE5687" i="2"/>
  <c r="AE5815" i="2"/>
  <c r="AE5940" i="2"/>
  <c r="AE6026" i="2"/>
  <c r="AE162" i="2"/>
  <c r="AE267" i="2"/>
  <c r="AE1510" i="2"/>
  <c r="AE3094" i="2"/>
  <c r="AE3223" i="2"/>
  <c r="AE4670" i="2"/>
  <c r="AE4821" i="2"/>
  <c r="AE5073" i="2"/>
  <c r="AE5382" i="2"/>
  <c r="AE1698" i="2"/>
  <c r="AE1699" i="2"/>
  <c r="AE1756" i="2"/>
  <c r="AE1826" i="2"/>
  <c r="AG1826" i="2" s="1"/>
  <c r="AE1909" i="2"/>
  <c r="AG1909" i="2" s="1"/>
  <c r="AE82" i="2"/>
  <c r="AE163" i="2"/>
  <c r="AE581" i="2"/>
  <c r="AG581" i="2" s="1"/>
  <c r="AE633" i="2"/>
  <c r="AG633" i="2" s="1"/>
  <c r="AE881" i="2"/>
  <c r="AE903" i="2"/>
  <c r="AE1120" i="2"/>
  <c r="AE1143" i="2"/>
  <c r="AE1364" i="2"/>
  <c r="AG1364" i="2" s="1"/>
  <c r="AE1365" i="2"/>
  <c r="AG1365" i="2" s="1"/>
  <c r="AE3322" i="2"/>
  <c r="AE3344" i="2"/>
  <c r="AE3711" i="2"/>
  <c r="AG3711" i="2" s="1"/>
  <c r="AE3743" i="2"/>
  <c r="AE1910" i="2"/>
  <c r="AE2376" i="2"/>
  <c r="AE2434" i="2"/>
  <c r="AE2518" i="2"/>
  <c r="AE2519" i="2"/>
  <c r="AE2605" i="2"/>
  <c r="AE2689" i="2"/>
  <c r="AE3206" i="2"/>
  <c r="AE3932" i="2"/>
  <c r="AE4250" i="2"/>
  <c r="AE4273" i="2"/>
  <c r="AE4388" i="2"/>
  <c r="AE4412" i="2"/>
  <c r="AE4971" i="2"/>
  <c r="AE5220" i="2"/>
  <c r="AE5482" i="2"/>
  <c r="AE5688" i="2"/>
  <c r="AE5816" i="2"/>
  <c r="AG5816" i="2" s="1"/>
  <c r="AE5941" i="2"/>
  <c r="AE6090" i="2"/>
  <c r="AG6090" i="2" s="1"/>
  <c r="AE164" i="2"/>
  <c r="AE268" i="2"/>
  <c r="AE1485" i="2"/>
  <c r="AG1485" i="2" s="1"/>
  <c r="AE3095" i="2"/>
  <c r="AE3345" i="2"/>
  <c r="AE3376" i="2"/>
  <c r="AE3712" i="2"/>
  <c r="AG3712" i="2" s="1"/>
  <c r="AE3744" i="2"/>
  <c r="AG3744" i="2" s="1"/>
  <c r="AE4671" i="2"/>
  <c r="AG4671" i="2" s="1"/>
  <c r="AE4822" i="2"/>
  <c r="AE5101" i="2"/>
  <c r="AG5101" i="2" s="1"/>
  <c r="AE5383" i="2"/>
  <c r="AE83" i="2"/>
  <c r="AE165" i="2"/>
  <c r="AE582" i="2"/>
  <c r="AE634" i="2"/>
  <c r="AE865" i="2"/>
  <c r="AE882" i="2"/>
  <c r="AE1121" i="2"/>
  <c r="AE1144" i="2"/>
  <c r="AE1366" i="2"/>
  <c r="AE1388" i="2"/>
  <c r="AE1757" i="2"/>
  <c r="AE1758" i="2"/>
  <c r="AE1827" i="2"/>
  <c r="AE1911" i="2"/>
  <c r="AE1993" i="2"/>
  <c r="AE2067" i="2"/>
  <c r="AE2377" i="2"/>
  <c r="AE2435" i="2"/>
  <c r="AE2520" i="2"/>
  <c r="AE3564" i="2"/>
  <c r="AE5268" i="2"/>
  <c r="AE6067" i="2"/>
  <c r="AG6067" i="2" s="1"/>
  <c r="AE3933" i="2"/>
  <c r="AG3933" i="2" s="1"/>
  <c r="AE4274" i="2"/>
  <c r="AE4275" i="2"/>
  <c r="AE4413" i="2"/>
  <c r="AG4413" i="2" s="1"/>
  <c r="AE4414" i="2"/>
  <c r="AG4414" i="2" s="1"/>
  <c r="AE2521" i="2"/>
  <c r="AE2606" i="2"/>
  <c r="AE2690" i="2"/>
  <c r="AE3565" i="2"/>
  <c r="AE4958" i="2"/>
  <c r="AG4958" i="2" s="1"/>
  <c r="AE5504" i="2"/>
  <c r="AE5689" i="2"/>
  <c r="AE5817" i="2"/>
  <c r="AE5942" i="2"/>
  <c r="AE84" i="2"/>
  <c r="AE166" i="2"/>
  <c r="AE1486" i="2"/>
  <c r="AE3096" i="2"/>
  <c r="AE3207" i="2"/>
  <c r="AE4672" i="2"/>
  <c r="AE4823" i="2"/>
  <c r="AE5074" i="2"/>
  <c r="AE5384" i="2"/>
  <c r="AE1669" i="2"/>
  <c r="AE1700" i="2"/>
  <c r="AE1759" i="2"/>
  <c r="AE1828" i="2"/>
  <c r="AG1828" i="2" s="1"/>
  <c r="AE1912" i="2"/>
  <c r="AG1912" i="2" s="1"/>
  <c r="AE41" i="2"/>
  <c r="AE85" i="2"/>
  <c r="AE555" i="2"/>
  <c r="AG555" i="2" s="1"/>
  <c r="AE583" i="2"/>
  <c r="AG583" i="2" s="1"/>
  <c r="AE883" i="2"/>
  <c r="AE884" i="2"/>
  <c r="AE1096" i="2"/>
  <c r="AE1122" i="2"/>
  <c r="AE1344" i="2"/>
  <c r="AG1344" i="2" s="1"/>
  <c r="AE1367" i="2"/>
  <c r="AG1367" i="2" s="1"/>
  <c r="AE3323" i="2"/>
  <c r="AE3324" i="2"/>
  <c r="AE3692" i="2"/>
  <c r="AG3692" i="2" s="1"/>
  <c r="AE3713" i="2"/>
  <c r="AG3713" i="2" s="1"/>
  <c r="AE1994" i="2"/>
  <c r="AE2354" i="2"/>
  <c r="AE2378" i="2"/>
  <c r="AE2436" i="2"/>
  <c r="AE2522" i="2"/>
  <c r="AE2607" i="2"/>
  <c r="AE2608" i="2"/>
  <c r="AE3208" i="2"/>
  <c r="AE3934" i="2"/>
  <c r="AE4251" i="2"/>
  <c r="AE4276" i="2"/>
  <c r="AE4389" i="2"/>
  <c r="AE4415" i="2"/>
  <c r="AE4959" i="2"/>
  <c r="AE5214" i="2"/>
  <c r="AE5483" i="2"/>
  <c r="AE5690" i="2"/>
  <c r="AE5818" i="2"/>
  <c r="AG5818" i="2" s="1"/>
  <c r="AE5943" i="2"/>
  <c r="AE6091" i="2"/>
  <c r="AG6091" i="2" s="1"/>
  <c r="AE269" i="2"/>
  <c r="AE339" i="2"/>
  <c r="AE1539" i="2"/>
  <c r="AG1539" i="2" s="1"/>
  <c r="AE3097" i="2"/>
  <c r="AE3346" i="2"/>
  <c r="AE3377" i="2"/>
  <c r="AE3566" i="2"/>
  <c r="AE3745" i="2"/>
  <c r="AG3745" i="2" s="1"/>
  <c r="AE3784" i="2"/>
  <c r="AG3784" i="2" s="1"/>
  <c r="AE4673" i="2"/>
  <c r="AG4673" i="2" s="1"/>
  <c r="AE4824" i="2"/>
  <c r="AE5131" i="2"/>
  <c r="AG5131" i="2" s="1"/>
  <c r="AE5385" i="2"/>
  <c r="AE167" i="2"/>
  <c r="AE270" i="2"/>
  <c r="AE688" i="2"/>
  <c r="AE689" i="2"/>
  <c r="AE1031" i="2"/>
  <c r="AE1053" i="2"/>
  <c r="AE1266" i="2"/>
  <c r="AE1267" i="2"/>
  <c r="AE3621" i="2"/>
  <c r="AE4156" i="2"/>
  <c r="AE4173" i="2"/>
  <c r="AE4416" i="2"/>
  <c r="AE4451" i="2"/>
  <c r="AE4019" i="2"/>
  <c r="AE4028" i="2"/>
  <c r="AE4040" i="2"/>
  <c r="AG4040" i="2" s="1"/>
  <c r="AE4041" i="2"/>
  <c r="AG4041" i="2" s="1"/>
  <c r="AE4052" i="2"/>
  <c r="AE4056" i="2"/>
  <c r="AG4056" i="2" s="1"/>
  <c r="AE4090" i="2"/>
  <c r="AE4098" i="2"/>
  <c r="AE4099" i="2"/>
  <c r="AE4107" i="2"/>
  <c r="AE4116" i="2"/>
  <c r="AE4117" i="2"/>
  <c r="AE4972" i="2"/>
  <c r="AG4972" i="2" s="1"/>
  <c r="AE5269" i="2"/>
  <c r="AE5530" i="2"/>
  <c r="AG5530" i="2" s="1"/>
  <c r="AE5691" i="2"/>
  <c r="AE5819" i="2"/>
  <c r="AG5819" i="2" s="1"/>
  <c r="AE5944" i="2"/>
  <c r="AG5944" i="2" s="1"/>
  <c r="AE6068" i="2"/>
  <c r="AE271" i="2"/>
  <c r="AE340" i="2"/>
  <c r="AE1540" i="2"/>
  <c r="AE3098" i="2"/>
  <c r="AE3418" i="2"/>
  <c r="AE3452" i="2"/>
  <c r="AE3785" i="2"/>
  <c r="AE3786" i="2"/>
  <c r="AE4695" i="2"/>
  <c r="AE4825" i="2"/>
  <c r="AE5132" i="2"/>
  <c r="AE5386" i="2"/>
  <c r="AE272" i="2"/>
  <c r="AE341" i="2"/>
  <c r="AE635" i="2"/>
  <c r="AE690" i="2"/>
  <c r="AG690" i="2" s="1"/>
  <c r="AE904" i="2"/>
  <c r="AE933" i="2"/>
  <c r="AE1173" i="2"/>
  <c r="AE1193" i="2"/>
  <c r="AE1389" i="2"/>
  <c r="AG1389" i="2" s="1"/>
  <c r="AE1418" i="2"/>
  <c r="AG1418" i="2" s="1"/>
  <c r="AE1829" i="2"/>
  <c r="AG1829" i="2" s="1"/>
  <c r="AE1913" i="2"/>
  <c r="AG1913" i="2" s="1"/>
  <c r="AE1995" i="2"/>
  <c r="AG1995" i="2" s="1"/>
  <c r="AE2068" i="2"/>
  <c r="AG2068" i="2" s="1"/>
  <c r="AE2130" i="2"/>
  <c r="AG2130" i="2" s="1"/>
  <c r="AE2175" i="2"/>
  <c r="AG2175" i="2" s="1"/>
  <c r="AE2523" i="2"/>
  <c r="AE3597" i="2"/>
  <c r="AE5292" i="2"/>
  <c r="AE6092" i="2"/>
  <c r="AE3978" i="2"/>
  <c r="AE4306" i="2"/>
  <c r="AE4329" i="2"/>
  <c r="AE4452" i="2"/>
  <c r="AE4491" i="2"/>
  <c r="AE2524" i="2"/>
  <c r="AE2609" i="2"/>
  <c r="AE2691" i="2"/>
  <c r="AE2762" i="2"/>
  <c r="AE2763" i="2"/>
  <c r="AE3622" i="2"/>
  <c r="AE4973" i="2"/>
  <c r="AE5531" i="2"/>
  <c r="AE5692" i="2"/>
  <c r="AE5945" i="2"/>
  <c r="AE5946" i="2"/>
  <c r="AG5946" i="2" s="1"/>
  <c r="AE383" i="2"/>
  <c r="AE384" i="2"/>
  <c r="AE1569" i="2"/>
  <c r="AG1569" i="2" s="1"/>
  <c r="AE3099" i="2"/>
  <c r="AE3453" i="2"/>
  <c r="AE3467" i="2"/>
  <c r="AE3823" i="2"/>
  <c r="AG3823" i="2" s="1"/>
  <c r="AE3856" i="2"/>
  <c r="AG3856" i="2" s="1"/>
  <c r="AE4735" i="2"/>
  <c r="AG4735" i="2" s="1"/>
  <c r="AE4826" i="2"/>
  <c r="AE342" i="2"/>
  <c r="AE385" i="2"/>
  <c r="AE721" i="2"/>
  <c r="AG721" i="2" s="1"/>
  <c r="AE722" i="2"/>
  <c r="AG722" i="2" s="1"/>
  <c r="AE1194" i="2"/>
  <c r="AE1207" i="2"/>
  <c r="AE1434" i="2"/>
  <c r="AE1447" i="2"/>
  <c r="AE1996" i="2"/>
  <c r="AE2069" i="2"/>
  <c r="AE2131" i="2"/>
  <c r="AE2132" i="2"/>
  <c r="AE2176" i="2"/>
  <c r="AE2200" i="2"/>
  <c r="AE3637" i="2"/>
  <c r="AE5304" i="2"/>
  <c r="AE6126" i="2"/>
  <c r="AE2610" i="2"/>
  <c r="AE2692" i="2"/>
  <c r="AE2764" i="2"/>
  <c r="AE2813" i="2"/>
  <c r="AE2814" i="2"/>
  <c r="AE2847" i="2"/>
  <c r="AE3638" i="2"/>
  <c r="AE4998" i="2"/>
  <c r="AG4998" i="2" s="1"/>
  <c r="AE5161" i="2"/>
  <c r="AG5161" i="2" s="1"/>
  <c r="AE5387" i="2"/>
  <c r="AE5570" i="2"/>
  <c r="AG5570" i="2" s="1"/>
  <c r="AE5693" i="2"/>
  <c r="AE5820" i="2"/>
  <c r="AG5820" i="2" s="1"/>
  <c r="AE5947" i="2"/>
  <c r="AG5947" i="2" s="1"/>
  <c r="AE1072" i="2"/>
  <c r="AE1085" i="2"/>
  <c r="AE1305" i="2"/>
  <c r="AG1305" i="2" s="1"/>
  <c r="AE1319" i="2"/>
  <c r="AG1319" i="2" s="1"/>
  <c r="AE343" i="2"/>
  <c r="AE386" i="2"/>
  <c r="AE1570" i="2"/>
  <c r="AE3100" i="2"/>
  <c r="AE4722" i="2"/>
  <c r="AE4827" i="2"/>
  <c r="AE5152" i="2"/>
  <c r="AE5388" i="2"/>
  <c r="AE5571" i="2"/>
  <c r="AE3241" i="2"/>
  <c r="AE4252" i="2"/>
  <c r="AE4277" i="2"/>
  <c r="AE4555" i="2"/>
  <c r="AE4575" i="2"/>
  <c r="AE4999" i="2"/>
  <c r="AE5694" i="2"/>
  <c r="AE5821" i="2"/>
  <c r="AE5948" i="2"/>
  <c r="AE11" i="2"/>
  <c r="AE24" i="2"/>
  <c r="AE1487" i="2"/>
  <c r="AE3101" i="2"/>
  <c r="AE4624" i="2"/>
  <c r="AG4624" i="2" s="1"/>
  <c r="AE4828" i="2"/>
  <c r="AE5075" i="2"/>
  <c r="AG5075" i="2" s="1"/>
  <c r="AE5389" i="2"/>
  <c r="AE12" i="2"/>
  <c r="AE16" i="2"/>
  <c r="AE556" i="2"/>
  <c r="AG556" i="2" s="1"/>
  <c r="AE584" i="2"/>
  <c r="AG584" i="2" s="1"/>
  <c r="AE3530" i="2"/>
  <c r="AE4910" i="2"/>
  <c r="AG4910" i="2" s="1"/>
  <c r="AE5459" i="2"/>
  <c r="AG5459" i="2" s="1"/>
  <c r="AE5695" i="2"/>
  <c r="AE5822" i="2"/>
  <c r="AE5949" i="2"/>
  <c r="AE168" i="2"/>
  <c r="AE273" i="2"/>
  <c r="AE1511" i="2"/>
  <c r="AE3102" i="2"/>
  <c r="AE3224" i="2"/>
  <c r="AE4696" i="2"/>
  <c r="AE4829" i="2"/>
  <c r="AE5102" i="2"/>
  <c r="AE5390" i="2"/>
  <c r="AE1701" i="2"/>
  <c r="AE1760" i="2"/>
  <c r="AE1830" i="2"/>
  <c r="AE1914" i="2"/>
  <c r="AE86" i="2"/>
  <c r="AE169" i="2"/>
  <c r="AE585" i="2"/>
  <c r="AG585" i="2" s="1"/>
  <c r="AE636" i="2"/>
  <c r="AE885" i="2"/>
  <c r="AE905" i="2"/>
  <c r="AE1123" i="2"/>
  <c r="AE1145" i="2"/>
  <c r="AE1368" i="2"/>
  <c r="AG1368" i="2" s="1"/>
  <c r="AE1390" i="2"/>
  <c r="AG1390" i="2" s="1"/>
  <c r="AE3325" i="2"/>
  <c r="AE3347" i="2"/>
  <c r="AE3714" i="2"/>
  <c r="AG3714" i="2" s="1"/>
  <c r="AE3746" i="2"/>
  <c r="AG3746" i="2" s="1"/>
  <c r="AE1997" i="2"/>
  <c r="AG1997" i="2" s="1"/>
  <c r="AE2070" i="2"/>
  <c r="AG2070" i="2" s="1"/>
  <c r="AE2379" i="2"/>
  <c r="AE2437" i="2"/>
  <c r="AE2525" i="2"/>
  <c r="AE2611" i="2"/>
  <c r="AE2693" i="2"/>
  <c r="AE2694" i="2"/>
  <c r="AE3225" i="2"/>
  <c r="AE3935" i="2"/>
  <c r="AE4278" i="2"/>
  <c r="AE4307" i="2"/>
  <c r="AE4417" i="2"/>
  <c r="AE4453" i="2"/>
  <c r="AE4974" i="2"/>
  <c r="AE5221" i="2"/>
  <c r="AE5505" i="2"/>
  <c r="AE5696" i="2"/>
  <c r="AE5823" i="2"/>
  <c r="AE5950" i="2"/>
  <c r="AG5950" i="2" s="1"/>
  <c r="AE6107" i="2"/>
  <c r="AG6107" i="2" s="1"/>
  <c r="AE3242" i="2"/>
  <c r="AE3468" i="2"/>
  <c r="AE3488" i="2"/>
  <c r="AE3874" i="2"/>
  <c r="AG3874" i="2" s="1"/>
  <c r="AE3894" i="2"/>
  <c r="AG3894" i="2" s="1"/>
  <c r="AE344" i="2"/>
  <c r="AE387" i="2"/>
  <c r="AE738" i="2"/>
  <c r="AG738" i="2" s="1"/>
  <c r="AE739" i="2"/>
  <c r="AG739" i="2" s="1"/>
  <c r="AE1086" i="2"/>
  <c r="AE1097" i="2"/>
  <c r="AE1320" i="2"/>
  <c r="AG1320" i="2" s="1"/>
  <c r="AE1321" i="2"/>
  <c r="AG1321" i="2" s="1"/>
  <c r="AE1998" i="2"/>
  <c r="AE1999" i="2"/>
  <c r="AE2071" i="2"/>
  <c r="AE2133" i="2"/>
  <c r="AE2177" i="2"/>
  <c r="AE2201" i="2"/>
  <c r="AE388" i="2"/>
  <c r="AE413" i="2"/>
  <c r="AE1585" i="2"/>
  <c r="AE3103" i="2"/>
  <c r="AE4736" i="2"/>
  <c r="AE4830" i="2"/>
  <c r="AE5162" i="2"/>
  <c r="AE5391" i="2"/>
  <c r="AE5572" i="2"/>
  <c r="AE3252" i="2"/>
  <c r="AE2612" i="2"/>
  <c r="AE2695" i="2"/>
  <c r="AE2696" i="2"/>
  <c r="AE2765" i="2"/>
  <c r="AE2815" i="2"/>
  <c r="AE2848" i="2"/>
  <c r="AE5016" i="2"/>
  <c r="AG5016" i="2" s="1"/>
  <c r="AE5300" i="2"/>
  <c r="AE5697" i="2"/>
  <c r="AE5824" i="2"/>
  <c r="AG5824" i="2" s="1"/>
  <c r="AE5951" i="2"/>
  <c r="AG5951" i="2" s="1"/>
  <c r="AE6108" i="2"/>
  <c r="AG6108" i="2" s="1"/>
  <c r="AE471" i="2"/>
  <c r="AE472" i="2"/>
  <c r="AE1488" i="2"/>
  <c r="AG1488" i="2" s="1"/>
  <c r="AE3104" i="2"/>
  <c r="AE3378" i="2"/>
  <c r="AE3419" i="2"/>
  <c r="AE3598" i="2"/>
  <c r="AE3715" i="2"/>
  <c r="AE3747" i="2"/>
  <c r="AE4625" i="2"/>
  <c r="AE4831" i="2"/>
  <c r="AE5056" i="2"/>
  <c r="AE5392" i="2"/>
  <c r="AE27" i="2"/>
  <c r="AE42" i="2"/>
  <c r="AE540" i="2"/>
  <c r="AE557" i="2"/>
  <c r="AE866" i="2"/>
  <c r="AE867" i="2"/>
  <c r="AE1098" i="2"/>
  <c r="AE1099" i="2"/>
  <c r="AE1322" i="2"/>
  <c r="AG1322" i="2" s="1"/>
  <c r="AE1345" i="2"/>
  <c r="AG1345" i="2" s="1"/>
  <c r="AE1670" i="2"/>
  <c r="AE1671" i="2"/>
  <c r="AG1671" i="2" s="1"/>
  <c r="AE1702" i="2"/>
  <c r="AG1702" i="2" s="1"/>
  <c r="AE1761" i="2"/>
  <c r="AG1761" i="2" s="1"/>
  <c r="AE1831" i="2"/>
  <c r="AG1831" i="2" s="1"/>
  <c r="AE1915" i="2"/>
  <c r="AG1915" i="2" s="1"/>
  <c r="AE2380" i="2"/>
  <c r="AE2438" i="2"/>
  <c r="AE2439" i="2"/>
  <c r="AE2526" i="2"/>
  <c r="AE2613" i="2"/>
  <c r="AE2697" i="2"/>
  <c r="AE3667" i="2"/>
  <c r="AE3907" i="2"/>
  <c r="AG3907" i="2" s="1"/>
  <c r="AE4157" i="2"/>
  <c r="AE4158" i="2"/>
  <c r="AE4418" i="2"/>
  <c r="AE4419" i="2"/>
  <c r="AE4927" i="2"/>
  <c r="AE5215" i="2"/>
  <c r="AE5484" i="2"/>
  <c r="AE5698" i="2"/>
  <c r="AE5825" i="2"/>
  <c r="AE5952" i="2"/>
  <c r="AE6069" i="2"/>
  <c r="AE3187" i="2"/>
  <c r="AE3379" i="2"/>
  <c r="AE3420" i="2"/>
  <c r="AE3787" i="2"/>
  <c r="AE3824" i="2"/>
  <c r="AE87" i="2"/>
  <c r="AE170" i="2"/>
  <c r="AE586" i="2"/>
  <c r="AE637" i="2"/>
  <c r="AG637" i="2" s="1"/>
  <c r="AE1032" i="2"/>
  <c r="AE1033" i="2"/>
  <c r="AE1268" i="2"/>
  <c r="AG1268" i="2" s="1"/>
  <c r="AE1269" i="2"/>
  <c r="AG1269" i="2" s="1"/>
  <c r="AE1703" i="2"/>
  <c r="AG1703" i="2" s="1"/>
  <c r="AE1762" i="2"/>
  <c r="AG1762" i="2" s="1"/>
  <c r="AE1832" i="2"/>
  <c r="AG1832" i="2" s="1"/>
  <c r="AE1916" i="2"/>
  <c r="AG1916" i="2" s="1"/>
  <c r="AE2000" i="2"/>
  <c r="AG2000" i="2" s="1"/>
  <c r="AE2072" i="2"/>
  <c r="AG2072" i="2" s="1"/>
  <c r="AE2381" i="2"/>
  <c r="AE2382" i="2"/>
  <c r="AE2440" i="2"/>
  <c r="AE2527" i="2"/>
  <c r="AE88" i="2"/>
  <c r="AE171" i="2"/>
  <c r="AE1489" i="2"/>
  <c r="AE3105" i="2"/>
  <c r="AE4642" i="2"/>
  <c r="AE4832" i="2"/>
  <c r="AE5076" i="2"/>
  <c r="AE5393" i="2"/>
  <c r="AE5506" i="2"/>
  <c r="AE3188" i="2"/>
  <c r="AE4174" i="2"/>
  <c r="AE4195" i="2"/>
  <c r="AE4454" i="2"/>
  <c r="AE4492" i="2"/>
  <c r="AE4928" i="2"/>
  <c r="AG4928" i="2" s="1"/>
  <c r="AE2614" i="2"/>
  <c r="AE2698" i="2"/>
  <c r="AE5270" i="2"/>
  <c r="AE5699" i="2"/>
  <c r="AE5826" i="2"/>
  <c r="AG5826" i="2" s="1"/>
  <c r="AE5953" i="2"/>
  <c r="AG5953" i="2" s="1"/>
  <c r="AE6042" i="2"/>
  <c r="AG6042" i="2" s="1"/>
  <c r="AE89" i="2"/>
  <c r="AE172" i="2"/>
  <c r="AE1512" i="2"/>
  <c r="AG1512" i="2" s="1"/>
  <c r="AE3106" i="2"/>
  <c r="AE4643" i="2"/>
  <c r="AG4643" i="2" s="1"/>
  <c r="AE4833" i="2"/>
  <c r="AE5077" i="2"/>
  <c r="AG5077" i="2" s="1"/>
  <c r="AE5394" i="2"/>
  <c r="AE90" i="2"/>
  <c r="AE91" i="2"/>
  <c r="AE587" i="2"/>
  <c r="AE588" i="2"/>
  <c r="AE3567" i="2"/>
  <c r="AE4929" i="2"/>
  <c r="AE5485" i="2"/>
  <c r="AE5700" i="2"/>
  <c r="AE5827" i="2"/>
  <c r="AE5954" i="2"/>
  <c r="AE173" i="2"/>
  <c r="AE274" i="2"/>
  <c r="AE1513" i="2"/>
  <c r="AE3107" i="2"/>
  <c r="AE3226" i="2"/>
  <c r="AE4697" i="2"/>
  <c r="AE4834" i="2"/>
  <c r="AE5103" i="2"/>
  <c r="AG5103" i="2" s="1"/>
  <c r="AE5395" i="2"/>
  <c r="AE1763" i="2"/>
  <c r="AG1763" i="2" s="1"/>
  <c r="AE1833" i="2"/>
  <c r="AG1833" i="2" s="1"/>
  <c r="AE1834" i="2"/>
  <c r="AG1834" i="2" s="1"/>
  <c r="AE92" i="2"/>
  <c r="AE174" i="2"/>
  <c r="AE638" i="2"/>
  <c r="AG638" i="2" s="1"/>
  <c r="AE639" i="2"/>
  <c r="AG639" i="2" s="1"/>
  <c r="AE906" i="2"/>
  <c r="AE907" i="2"/>
  <c r="AE1124" i="2"/>
  <c r="AE1146" i="2"/>
  <c r="AE1369" i="2"/>
  <c r="AG1369" i="2" s="1"/>
  <c r="AE1391" i="2"/>
  <c r="AG1391" i="2" s="1"/>
  <c r="AE3348" i="2"/>
  <c r="AE3349" i="2"/>
  <c r="AE3716" i="2"/>
  <c r="AE3748" i="2"/>
  <c r="AE1917" i="2"/>
  <c r="AE2073" i="2"/>
  <c r="AE2074" i="2"/>
  <c r="AE2441" i="2"/>
  <c r="AE2442" i="2"/>
  <c r="AE2528" i="2"/>
  <c r="AE2615" i="2"/>
  <c r="AE2699" i="2"/>
  <c r="AE2766" i="2"/>
  <c r="AE3227" i="2"/>
  <c r="AE3957" i="2"/>
  <c r="AE4279" i="2"/>
  <c r="AE4308" i="2"/>
  <c r="AE4420" i="2"/>
  <c r="AG4420" i="2" s="1"/>
  <c r="AE4455" i="2"/>
  <c r="AE5000" i="2"/>
  <c r="AG5000" i="2" s="1"/>
  <c r="AE5222" i="2"/>
  <c r="AE5507" i="2"/>
  <c r="AG5507" i="2" s="1"/>
  <c r="AE5701" i="2"/>
  <c r="AE5828" i="2"/>
  <c r="AG5828" i="2" s="1"/>
  <c r="AE5955" i="2"/>
  <c r="AG5955" i="2" s="1"/>
  <c r="AE6109" i="2"/>
  <c r="AG6109" i="2" s="1"/>
  <c r="AE43" i="2"/>
  <c r="AE93" i="2"/>
  <c r="AE1466" i="2"/>
  <c r="AG1466" i="2" s="1"/>
  <c r="AE3108" i="2"/>
  <c r="AE3326" i="2"/>
  <c r="AE3350" i="2"/>
  <c r="AE3693" i="2"/>
  <c r="AE3717" i="2"/>
  <c r="AE4644" i="2"/>
  <c r="AE4835" i="2"/>
  <c r="AE5057" i="2"/>
  <c r="AE5396" i="2"/>
  <c r="AE44" i="2"/>
  <c r="AE94" i="2"/>
  <c r="AE558" i="2"/>
  <c r="AE559" i="2"/>
  <c r="AE851" i="2"/>
  <c r="AE868" i="2"/>
  <c r="AE1100" i="2"/>
  <c r="AE1125" i="2"/>
  <c r="AE1346" i="2"/>
  <c r="AE1347" i="2"/>
  <c r="AE1672" i="2"/>
  <c r="AG1672" i="2" s="1"/>
  <c r="AE1704" i="2"/>
  <c r="AG1704" i="2" s="1"/>
  <c r="AE1764" i="2"/>
  <c r="AE1765" i="2"/>
  <c r="AG1765" i="2" s="1"/>
  <c r="AE1835" i="2"/>
  <c r="AG1835" i="2" s="1"/>
  <c r="AE1918" i="2"/>
  <c r="AG1918" i="2" s="1"/>
  <c r="AE2355" i="2"/>
  <c r="AE2383" i="2"/>
  <c r="AE2384" i="2"/>
  <c r="AE2443" i="2"/>
  <c r="AE3543" i="2"/>
  <c r="AE5258" i="2"/>
  <c r="AE6043" i="2"/>
  <c r="AG6043" i="2" s="1"/>
  <c r="AE3916" i="2"/>
  <c r="AG3916" i="2" s="1"/>
  <c r="AE4222" i="2"/>
  <c r="AE4253" i="2"/>
  <c r="AE4375" i="2"/>
  <c r="AE4390" i="2"/>
  <c r="AE2529" i="2"/>
  <c r="AE2616" i="2"/>
  <c r="AE3544" i="2"/>
  <c r="AE4911" i="2"/>
  <c r="AE5486" i="2"/>
  <c r="AE5702" i="2"/>
  <c r="AE5956" i="2"/>
  <c r="AE5957" i="2"/>
  <c r="AE3189" i="2"/>
  <c r="AE3380" i="2"/>
  <c r="AE3421" i="2"/>
  <c r="AE3788" i="2"/>
  <c r="AE3825" i="2"/>
  <c r="AE95" i="2"/>
  <c r="AE175" i="2"/>
  <c r="AE640" i="2"/>
  <c r="AG640" i="2" s="1"/>
  <c r="AE641" i="2"/>
  <c r="AE803" i="2"/>
  <c r="AE811" i="2"/>
  <c r="AE1034" i="2"/>
  <c r="AE1054" i="2"/>
  <c r="AE1270" i="2"/>
  <c r="AG1270" i="2" s="1"/>
  <c r="AE1287" i="2"/>
  <c r="AG1287" i="2" s="1"/>
  <c r="AE1705" i="2"/>
  <c r="AG1705" i="2" s="1"/>
  <c r="AE1766" i="2"/>
  <c r="AG1766" i="2" s="1"/>
  <c r="AE1836" i="2"/>
  <c r="AG1836" i="2" s="1"/>
  <c r="AE1919" i="2"/>
  <c r="AG1919" i="2" s="1"/>
  <c r="AE2001" i="2"/>
  <c r="AG2001" i="2" s="1"/>
  <c r="AE2075" i="2"/>
  <c r="AG2075" i="2" s="1"/>
  <c r="AE2385" i="2"/>
  <c r="AE2386" i="2"/>
  <c r="AE2444" i="2"/>
  <c r="AE2530" i="2"/>
  <c r="AE96" i="2"/>
  <c r="AE275" i="2"/>
  <c r="AE1514" i="2"/>
  <c r="AE3109" i="2"/>
  <c r="AE4645" i="2"/>
  <c r="AE4836" i="2"/>
  <c r="AE5078" i="2"/>
  <c r="AE5397" i="2"/>
  <c r="AE5508" i="2"/>
  <c r="AE3190" i="2"/>
  <c r="AE3917" i="2"/>
  <c r="AE4175" i="2"/>
  <c r="AE4196" i="2"/>
  <c r="AE4493" i="2"/>
  <c r="AG4493" i="2" s="1"/>
  <c r="AE4494" i="2"/>
  <c r="AG4494" i="2" s="1"/>
  <c r="AE2617" i="2"/>
  <c r="AE2618" i="2"/>
  <c r="AE4930" i="2"/>
  <c r="AG4930" i="2" s="1"/>
  <c r="AE5271" i="2"/>
  <c r="AE5703" i="2"/>
  <c r="AE5829" i="2"/>
  <c r="AG5829" i="2" s="1"/>
  <c r="AE5958" i="2"/>
  <c r="AG5958" i="2" s="1"/>
  <c r="AE6044" i="2"/>
  <c r="AG6044" i="2" s="1"/>
  <c r="AE345" i="2"/>
  <c r="AE346" i="2"/>
  <c r="AE1571" i="2"/>
  <c r="AG1571" i="2" s="1"/>
  <c r="AE3110" i="2"/>
  <c r="AE3599" i="2"/>
  <c r="AE4723" i="2"/>
  <c r="AG4723" i="2" s="1"/>
  <c r="AE4837" i="2"/>
  <c r="AE1920" i="2"/>
  <c r="AE276" i="2"/>
  <c r="AE389" i="2"/>
  <c r="AE691" i="2"/>
  <c r="AE723" i="2"/>
  <c r="AE840" i="2"/>
  <c r="AE848" i="2"/>
  <c r="AE1073" i="2"/>
  <c r="AE1087" i="2"/>
  <c r="AE1288" i="2"/>
  <c r="AE1306" i="2"/>
  <c r="AE3454" i="2"/>
  <c r="AE3469" i="2"/>
  <c r="AE3857" i="2"/>
  <c r="AE3875" i="2"/>
  <c r="AE2002" i="2"/>
  <c r="AG2002" i="2" s="1"/>
  <c r="AE2076" i="2"/>
  <c r="AG2076" i="2" s="1"/>
  <c r="AE2077" i="2"/>
  <c r="AE2134" i="2"/>
  <c r="AG2134" i="2" s="1"/>
  <c r="AE2178" i="2"/>
  <c r="AG2178" i="2" s="1"/>
  <c r="AE2619" i="2"/>
  <c r="AE2620" i="2"/>
  <c r="AE2700" i="2"/>
  <c r="AE2767" i="2"/>
  <c r="AE2816" i="2"/>
  <c r="AE2817" i="2"/>
  <c r="AE3623" i="2"/>
  <c r="AE3988" i="2"/>
  <c r="AG3988" i="2" s="1"/>
  <c r="AE4223" i="2"/>
  <c r="AE4254" i="2"/>
  <c r="AE4529" i="2"/>
  <c r="AG4529" i="2" s="1"/>
  <c r="AE4556" i="2"/>
  <c r="AE4975" i="2"/>
  <c r="AE5153" i="2"/>
  <c r="AE5398" i="2"/>
  <c r="AE5216" i="2"/>
  <c r="AE5553" i="2"/>
  <c r="AE5704" i="2"/>
  <c r="AE5830" i="2"/>
  <c r="AE5959" i="2"/>
  <c r="AE6093" i="2"/>
  <c r="AE176" i="2"/>
  <c r="AE277" i="2"/>
  <c r="AE1515" i="2"/>
  <c r="AE3111" i="2"/>
  <c r="AE3381" i="2"/>
  <c r="AE3422" i="2"/>
  <c r="AE3749" i="2"/>
  <c r="AG3749" i="2" s="1"/>
  <c r="AE3750" i="2"/>
  <c r="AG3750" i="2" s="1"/>
  <c r="AE4674" i="2"/>
  <c r="AE4838" i="2"/>
  <c r="AE5104" i="2"/>
  <c r="AG5104" i="2" s="1"/>
  <c r="AE5399" i="2"/>
  <c r="AE177" i="2"/>
  <c r="AE278" i="2"/>
  <c r="AE589" i="2"/>
  <c r="AG589" i="2" s="1"/>
  <c r="AE642" i="2"/>
  <c r="AG642" i="2" s="1"/>
  <c r="AE886" i="2"/>
  <c r="AE908" i="2"/>
  <c r="AE1147" i="2"/>
  <c r="AE1148" i="2"/>
  <c r="AE1370" i="2"/>
  <c r="AG1370" i="2" s="1"/>
  <c r="AE1392" i="2"/>
  <c r="AG1392" i="2" s="1"/>
  <c r="AE1767" i="2"/>
  <c r="AE1837" i="2"/>
  <c r="AE1921" i="2"/>
  <c r="AE1922" i="2"/>
  <c r="AE2003" i="2"/>
  <c r="AE2078" i="2"/>
  <c r="AE2445" i="2"/>
  <c r="AE2446" i="2"/>
  <c r="AE3568" i="2"/>
  <c r="AE5281" i="2"/>
  <c r="AE6070" i="2"/>
  <c r="AE3958" i="2"/>
  <c r="AE4280" i="2"/>
  <c r="AE4309" i="2"/>
  <c r="AE4421" i="2"/>
  <c r="AE4456" i="2"/>
  <c r="AE2531" i="2"/>
  <c r="AE2621" i="2"/>
  <c r="AE2701" i="2"/>
  <c r="AE2702" i="2"/>
  <c r="AE3600" i="2"/>
  <c r="AE4960" i="2"/>
  <c r="AG4960" i="2" s="1"/>
  <c r="AE5509" i="2"/>
  <c r="AG5509" i="2" s="1"/>
  <c r="AE5705" i="2"/>
  <c r="AE5831" i="2"/>
  <c r="AG5831" i="2" s="1"/>
  <c r="AE5960" i="2"/>
  <c r="AG5960" i="2" s="1"/>
  <c r="AE279" i="2"/>
  <c r="AE347" i="2"/>
  <c r="AE1541" i="2"/>
  <c r="AG1541" i="2" s="1"/>
  <c r="AE3112" i="2"/>
  <c r="AE3382" i="2"/>
  <c r="AE3423" i="2"/>
  <c r="AE3751" i="2"/>
  <c r="AE3789" i="2"/>
  <c r="AE4698" i="2"/>
  <c r="AE4839" i="2"/>
  <c r="AE5133" i="2"/>
  <c r="AE5400" i="2"/>
  <c r="AE280" i="2"/>
  <c r="AE281" i="2"/>
  <c r="AE643" i="2"/>
  <c r="AE692" i="2"/>
  <c r="AE909" i="2"/>
  <c r="AE910" i="2"/>
  <c r="AE1174" i="2"/>
  <c r="AE1175" i="2"/>
  <c r="AE1393" i="2"/>
  <c r="AE1419" i="2"/>
  <c r="AE1838" i="2"/>
  <c r="AG1838" i="2" s="1"/>
  <c r="AE1923" i="2"/>
  <c r="AG1923" i="2" s="1"/>
  <c r="AE2004" i="2"/>
  <c r="AE2079" i="2"/>
  <c r="AG2079" i="2" s="1"/>
  <c r="AE2080" i="2"/>
  <c r="AG2080" i="2" s="1"/>
  <c r="AE2135" i="2"/>
  <c r="AG2135" i="2" s="1"/>
  <c r="AE2447" i="2"/>
  <c r="AE2448" i="2"/>
  <c r="AE3601" i="2"/>
  <c r="AE5293" i="2"/>
  <c r="AE6094" i="2"/>
  <c r="AG6094" i="2" s="1"/>
  <c r="AE3979" i="2"/>
  <c r="AG3979" i="2" s="1"/>
  <c r="AE4310" i="2"/>
  <c r="AE4330" i="2"/>
  <c r="AE4457" i="2"/>
  <c r="AG4457" i="2" s="1"/>
  <c r="AE4495" i="2"/>
  <c r="AG4495" i="2" s="1"/>
  <c r="AE2532" i="2"/>
  <c r="AE2622" i="2"/>
  <c r="AE2703" i="2"/>
  <c r="AE2704" i="2"/>
  <c r="AE3624" i="2"/>
  <c r="AE4976" i="2"/>
  <c r="AE5532" i="2"/>
  <c r="AE5706" i="2"/>
  <c r="AE5832" i="2"/>
  <c r="AE5961" i="2"/>
  <c r="AE282" i="2"/>
  <c r="AE348" i="2"/>
  <c r="AE1542" i="2"/>
  <c r="AE3113" i="2"/>
  <c r="AE4699" i="2"/>
  <c r="AE4840" i="2"/>
  <c r="AE5134" i="2"/>
  <c r="AG5134" i="2" s="1"/>
  <c r="AE5401" i="2"/>
  <c r="AE1839" i="2"/>
  <c r="AE1924" i="2"/>
  <c r="AG1924" i="2" s="1"/>
  <c r="AE841" i="2"/>
  <c r="AE849" i="2"/>
  <c r="AE1055" i="2"/>
  <c r="AE1074" i="2"/>
  <c r="AE1289" i="2"/>
  <c r="AG1289" i="2" s="1"/>
  <c r="AE1307" i="2"/>
  <c r="AG1307" i="2" s="1"/>
  <c r="AE2005" i="2"/>
  <c r="AG2005" i="2" s="1"/>
  <c r="AE2006" i="2"/>
  <c r="AG2006" i="2" s="1"/>
  <c r="AE2081" i="2"/>
  <c r="AG2081" i="2" s="1"/>
  <c r="AE2136" i="2"/>
  <c r="AG2136" i="2" s="1"/>
  <c r="AE2533" i="2"/>
  <c r="AE2623" i="2"/>
  <c r="AE2705" i="2"/>
  <c r="AE2706" i="2"/>
  <c r="AE2768" i="2"/>
  <c r="AE2818" i="2"/>
  <c r="AE3602" i="2"/>
  <c r="AE3980" i="2"/>
  <c r="AE4961" i="2"/>
  <c r="AE5533" i="2"/>
  <c r="AE5707" i="2"/>
  <c r="AE5833" i="2"/>
  <c r="AE5962" i="2"/>
  <c r="AE3209" i="2"/>
  <c r="AE3455" i="2"/>
  <c r="AE3470" i="2"/>
  <c r="AE3826" i="2"/>
  <c r="AE3858" i="2"/>
  <c r="AE283" i="2"/>
  <c r="AE390" i="2"/>
  <c r="AE693" i="2"/>
  <c r="AG693" i="2" s="1"/>
  <c r="AE724" i="2"/>
  <c r="AG724" i="2" s="1"/>
  <c r="AE812" i="2"/>
  <c r="AE813" i="2"/>
  <c r="AE1056" i="2"/>
  <c r="AE1075" i="2"/>
  <c r="AE1290" i="2"/>
  <c r="AG1290" i="2" s="1"/>
  <c r="AE1308" i="2"/>
  <c r="AG1308" i="2" s="1"/>
  <c r="AE1840" i="2"/>
  <c r="AG1840" i="2" s="1"/>
  <c r="AE1925" i="2"/>
  <c r="AG1925" i="2" s="1"/>
  <c r="AE2007" i="2"/>
  <c r="AG2007" i="2" s="1"/>
  <c r="AE2008" i="2"/>
  <c r="AG2008" i="2" s="1"/>
  <c r="AE2082" i="2"/>
  <c r="AG2082" i="2" s="1"/>
  <c r="AE2137" i="2"/>
  <c r="AG2137" i="2" s="1"/>
  <c r="AE2449" i="2"/>
  <c r="AE284" i="2"/>
  <c r="AE349" i="2"/>
  <c r="AE1543" i="2"/>
  <c r="AE3114" i="2"/>
  <c r="AE4700" i="2"/>
  <c r="AE4841" i="2"/>
  <c r="AE5135" i="2"/>
  <c r="AE5402" i="2"/>
  <c r="AE5534" i="2"/>
  <c r="AE3228" i="2"/>
  <c r="AE3936" i="2"/>
  <c r="AE4224" i="2"/>
  <c r="AE4255" i="2"/>
  <c r="AE4530" i="2"/>
  <c r="AE4557" i="2"/>
  <c r="AE2534" i="2"/>
  <c r="AE2624" i="2"/>
  <c r="AE2707" i="2"/>
  <c r="AG2707" i="2" s="1"/>
  <c r="AE2769" i="2"/>
  <c r="AE2770" i="2"/>
  <c r="AE4977" i="2"/>
  <c r="AG4977" i="2" s="1"/>
  <c r="AE5282" i="2"/>
  <c r="AE5708" i="2"/>
  <c r="AE5834" i="2"/>
  <c r="AG5834" i="2" s="1"/>
  <c r="AE5963" i="2"/>
  <c r="AG5963" i="2" s="1"/>
  <c r="AE6071" i="2"/>
  <c r="AG6071" i="2" s="1"/>
  <c r="AE97" i="2"/>
  <c r="AE178" i="2"/>
  <c r="AE1516" i="2"/>
  <c r="AG1516" i="2" s="1"/>
  <c r="AE3115" i="2"/>
  <c r="AE3569" i="2"/>
  <c r="AE4646" i="2"/>
  <c r="AE4842" i="2"/>
  <c r="AE5105" i="2"/>
  <c r="AE5403" i="2"/>
  <c r="AE1706" i="2"/>
  <c r="AE1768" i="2"/>
  <c r="AE1841" i="2"/>
  <c r="AE98" i="2"/>
  <c r="AE179" i="2"/>
  <c r="AE590" i="2"/>
  <c r="AE644" i="2"/>
  <c r="AE814" i="2"/>
  <c r="AE829" i="2"/>
  <c r="AE1035" i="2"/>
  <c r="AE1036" i="2"/>
  <c r="AE1245" i="2"/>
  <c r="AE1271" i="2"/>
  <c r="AG1271" i="2" s="1"/>
  <c r="AE3383" i="2"/>
  <c r="AE3424" i="2"/>
  <c r="AG3424" i="2" s="1"/>
  <c r="AE3790" i="2"/>
  <c r="AG3790" i="2" s="1"/>
  <c r="AE3827" i="2"/>
  <c r="AG3827" i="2" s="1"/>
  <c r="AE1926" i="2"/>
  <c r="AG1926" i="2" s="1"/>
  <c r="AE2009" i="2"/>
  <c r="AG2009" i="2" s="1"/>
  <c r="AE2083" i="2"/>
  <c r="AG2083" i="2" s="1"/>
  <c r="AE2387" i="2"/>
  <c r="AE2450" i="2"/>
  <c r="AE2535" i="2"/>
  <c r="AE2625" i="2"/>
  <c r="AE2708" i="2"/>
  <c r="AE2709" i="2"/>
  <c r="AE3570" i="2"/>
  <c r="AE4931" i="2"/>
  <c r="AG4931" i="2" s="1"/>
  <c r="AE3937" i="2"/>
  <c r="AE4176" i="2"/>
  <c r="AE4197" i="2"/>
  <c r="AE4458" i="2"/>
  <c r="AE4496" i="2"/>
  <c r="AE5203" i="2"/>
  <c r="AE5487" i="2"/>
  <c r="AE5709" i="2"/>
  <c r="AE5835" i="2"/>
  <c r="AE5964" i="2"/>
  <c r="AE6045" i="2"/>
  <c r="AE99" i="2"/>
  <c r="AE180" i="2"/>
  <c r="AE1490" i="2"/>
  <c r="AE3116" i="2"/>
  <c r="AE4647" i="2"/>
  <c r="AE4843" i="2"/>
  <c r="AE5079" i="2"/>
  <c r="AG5079" i="2" s="1"/>
  <c r="AE5404" i="2"/>
  <c r="AG5404" i="2" s="1"/>
  <c r="AE45" i="2"/>
  <c r="AE100" i="2"/>
  <c r="AE591" i="2"/>
  <c r="AG591" i="2" s="1"/>
  <c r="AE592" i="2"/>
  <c r="AG592" i="2" s="1"/>
  <c r="AE3571" i="2"/>
  <c r="AE4932" i="2"/>
  <c r="AG4932" i="2" s="1"/>
  <c r="AE5488" i="2"/>
  <c r="AG5488" i="2" s="1"/>
  <c r="AE5710" i="2"/>
  <c r="AE5836" i="2"/>
  <c r="AG5836" i="2" s="1"/>
  <c r="AE5965" i="2"/>
  <c r="AG5965" i="2" s="1"/>
  <c r="AE101" i="2"/>
  <c r="AE181" i="2"/>
  <c r="AE1491" i="2"/>
  <c r="AG1491" i="2" s="1"/>
  <c r="AE3117" i="2"/>
  <c r="AE3351" i="2"/>
  <c r="AE3384" i="2"/>
  <c r="AE3718" i="2"/>
  <c r="AE3752" i="2"/>
  <c r="AE4675" i="2"/>
  <c r="AE4844" i="2"/>
  <c r="AE5080" i="2"/>
  <c r="AE5405" i="2"/>
  <c r="AE102" i="2"/>
  <c r="AE103" i="2"/>
  <c r="AE593" i="2"/>
  <c r="AE594" i="2"/>
  <c r="AE869" i="2"/>
  <c r="AE887" i="2"/>
  <c r="AE1126" i="2"/>
  <c r="AE1149" i="2"/>
  <c r="AE1348" i="2"/>
  <c r="AG1348" i="2" s="1"/>
  <c r="AE1371" i="2"/>
  <c r="AG1371" i="2" s="1"/>
  <c r="AE1707" i="2"/>
  <c r="AG1707" i="2" s="1"/>
  <c r="AE1769" i="2"/>
  <c r="AG1769" i="2" s="1"/>
  <c r="AE1842" i="2"/>
  <c r="AG1842" i="2" s="1"/>
  <c r="AE1927" i="2"/>
  <c r="AG1927" i="2" s="1"/>
  <c r="AE1928" i="2"/>
  <c r="AG1928" i="2" s="1"/>
  <c r="AE2010" i="2"/>
  <c r="AG2010" i="2" s="1"/>
  <c r="AE2388" i="2"/>
  <c r="AE2451" i="2"/>
  <c r="AE2452" i="2"/>
  <c r="AE3572" i="2"/>
  <c r="AE5272" i="2"/>
  <c r="AE6046" i="2"/>
  <c r="AG6046" i="2" s="1"/>
  <c r="AE3938" i="2"/>
  <c r="AG3938" i="2" s="1"/>
  <c r="AE4256" i="2"/>
  <c r="AE4281" i="2"/>
  <c r="AE4391" i="2"/>
  <c r="AE4422" i="2"/>
  <c r="AE2536" i="2"/>
  <c r="AE2626" i="2"/>
  <c r="AE2710" i="2"/>
  <c r="AE3573" i="2"/>
  <c r="AE4933" i="2"/>
  <c r="AE5510" i="2"/>
  <c r="AE5711" i="2"/>
  <c r="AE5837" i="2"/>
  <c r="AE5966" i="2"/>
  <c r="AE3229" i="2"/>
  <c r="AE3456" i="2"/>
  <c r="AE3471" i="2"/>
  <c r="AG3471" i="2" s="1"/>
  <c r="AE3859" i="2"/>
  <c r="AG3859" i="2" s="1"/>
  <c r="AE3860" i="2"/>
  <c r="AG3860" i="2" s="1"/>
  <c r="AE285" i="2"/>
  <c r="AG285" i="2" s="1"/>
  <c r="AE391" i="2"/>
  <c r="AE694" i="2"/>
  <c r="AG694" i="2" s="1"/>
  <c r="AE725" i="2"/>
  <c r="AG725" i="2" s="1"/>
  <c r="AE1057" i="2"/>
  <c r="AE1088" i="2"/>
  <c r="AE1309" i="2"/>
  <c r="AG1309" i="2" s="1"/>
  <c r="AE1310" i="2"/>
  <c r="AG1310" i="2" s="1"/>
  <c r="AE1843" i="2"/>
  <c r="AG1843" i="2" s="1"/>
  <c r="AE1929" i="2"/>
  <c r="AG1929" i="2" s="1"/>
  <c r="AE2011" i="2"/>
  <c r="AG2011" i="2" s="1"/>
  <c r="AE2084" i="2"/>
  <c r="AG2084" i="2" s="1"/>
  <c r="AE2138" i="2"/>
  <c r="AG2138" i="2" s="1"/>
  <c r="AE2139" i="2"/>
  <c r="AG2139" i="2" s="1"/>
  <c r="AE2537" i="2"/>
  <c r="AE286" i="2"/>
  <c r="AE350" i="2"/>
  <c r="AE1544" i="2"/>
  <c r="AE3118" i="2"/>
  <c r="AE4701" i="2"/>
  <c r="AE4845" i="2"/>
  <c r="AE5136" i="2"/>
  <c r="AE5406" i="2"/>
  <c r="AE5554" i="2"/>
  <c r="AE3230" i="2"/>
  <c r="AE4225" i="2"/>
  <c r="AE4257" i="2"/>
  <c r="AE4531" i="2"/>
  <c r="AE4558" i="2"/>
  <c r="AE2538" i="2"/>
  <c r="AG2538" i="2" s="1"/>
  <c r="AE2627" i="2"/>
  <c r="AE2711" i="2"/>
  <c r="AE2771" i="2"/>
  <c r="AG2771" i="2" s="1"/>
  <c r="AE2772" i="2"/>
  <c r="AE4978" i="2"/>
  <c r="AG4978" i="2" s="1"/>
  <c r="AE5294" i="2"/>
  <c r="AE5712" i="2"/>
  <c r="AE5838" i="2"/>
  <c r="AG5838" i="2" s="1"/>
  <c r="AE5967" i="2"/>
  <c r="AG5967" i="2" s="1"/>
  <c r="AE6095" i="2"/>
  <c r="AG6095" i="2" s="1"/>
  <c r="AE287" i="2"/>
  <c r="AE288" i="2"/>
  <c r="AE1517" i="2"/>
  <c r="AG1517" i="2" s="1"/>
  <c r="AE3119" i="2"/>
  <c r="AE3385" i="2"/>
  <c r="AE3425" i="2"/>
  <c r="AE3753" i="2"/>
  <c r="AE3791" i="2"/>
  <c r="AE4702" i="2"/>
  <c r="AE4846" i="2"/>
  <c r="AE5106" i="2"/>
  <c r="AE5407" i="2"/>
  <c r="AE182" i="2"/>
  <c r="AE289" i="2"/>
  <c r="AE645" i="2"/>
  <c r="AE695" i="2"/>
  <c r="AE888" i="2"/>
  <c r="AE911" i="2"/>
  <c r="AE1150" i="2"/>
  <c r="AE1176" i="2"/>
  <c r="AE1394" i="2"/>
  <c r="AE1420" i="2"/>
  <c r="AG1420" i="2" s="1"/>
  <c r="AE1770" i="2"/>
  <c r="AG1770" i="2" s="1"/>
  <c r="AE1844" i="2"/>
  <c r="AG1844" i="2" s="1"/>
  <c r="AE1930" i="2"/>
  <c r="AE2012" i="2"/>
  <c r="AG2012" i="2" s="1"/>
  <c r="AE2085" i="2"/>
  <c r="AG2085" i="2" s="1"/>
  <c r="AE2140" i="2"/>
  <c r="AG2140" i="2" s="1"/>
  <c r="AE2453" i="2"/>
  <c r="AE2539" i="2"/>
  <c r="AE3603" i="2"/>
  <c r="AE5283" i="2"/>
  <c r="AE6096" i="2"/>
  <c r="AG6096" i="2" s="1"/>
  <c r="AE3959" i="2"/>
  <c r="AG3959" i="2" s="1"/>
  <c r="AE4311" i="2"/>
  <c r="AE4312" i="2"/>
  <c r="AE4423" i="2"/>
  <c r="AG4423" i="2" s="1"/>
  <c r="AE4459" i="2"/>
  <c r="AG4459" i="2" s="1"/>
  <c r="AE2540" i="2"/>
  <c r="AE2628" i="2"/>
  <c r="AE2712" i="2"/>
  <c r="AE2773" i="2"/>
  <c r="AE3604" i="2"/>
  <c r="AE4962" i="2"/>
  <c r="AE5535" i="2"/>
  <c r="AE5713" i="2"/>
  <c r="AE5839" i="2"/>
  <c r="AE5968" i="2"/>
  <c r="AE183" i="2"/>
  <c r="AE290" i="2"/>
  <c r="AE1492" i="2"/>
  <c r="AE3120" i="2"/>
  <c r="AE3352" i="2"/>
  <c r="AE3386" i="2"/>
  <c r="AG3386" i="2" s="1"/>
  <c r="AE3719" i="2"/>
  <c r="AG3719" i="2" s="1"/>
  <c r="AE3754" i="2"/>
  <c r="AG3754" i="2" s="1"/>
  <c r="AE4676" i="2"/>
  <c r="AG4676" i="2" s="1"/>
  <c r="AE4847" i="2"/>
  <c r="AE5081" i="2"/>
  <c r="AG5081" i="2" s="1"/>
  <c r="AE5408" i="2"/>
  <c r="AE104" i="2"/>
  <c r="AE184" i="2"/>
  <c r="AE595" i="2"/>
  <c r="AG595" i="2" s="1"/>
  <c r="AE646" i="2"/>
  <c r="AG646" i="2" s="1"/>
  <c r="AE870" i="2"/>
  <c r="AE889" i="2"/>
  <c r="AE1127" i="2"/>
  <c r="AE1151" i="2"/>
  <c r="AE1372" i="2"/>
  <c r="AG1372" i="2" s="1"/>
  <c r="AE1373" i="2"/>
  <c r="AG1373" i="2" s="1"/>
  <c r="AE1708" i="2"/>
  <c r="AE1771" i="2"/>
  <c r="AE1845" i="2"/>
  <c r="AE1931" i="2"/>
  <c r="AE1932" i="2"/>
  <c r="AE2013" i="2"/>
  <c r="AE2389" i="2"/>
  <c r="AE2454" i="2"/>
  <c r="AE2541" i="2"/>
  <c r="AE3574" i="2"/>
  <c r="AE5273" i="2"/>
  <c r="AE6072" i="2"/>
  <c r="AE3939" i="2"/>
  <c r="AE4258" i="2"/>
  <c r="AE4282" i="2"/>
  <c r="AE4392" i="2"/>
  <c r="AG4392" i="2" s="1"/>
  <c r="AE4424" i="2"/>
  <c r="AG4424" i="2" s="1"/>
  <c r="AE2629" i="2"/>
  <c r="AE2630" i="2"/>
  <c r="AG2630" i="2" s="1"/>
  <c r="AE2713" i="2"/>
  <c r="AE3575" i="2"/>
  <c r="AE4934" i="2"/>
  <c r="AE5511" i="2"/>
  <c r="AG5511" i="2" s="1"/>
  <c r="AE5714" i="2"/>
  <c r="AE5840" i="2"/>
  <c r="AG5840" i="2" s="1"/>
  <c r="AE5969" i="2"/>
  <c r="AG5969" i="2" s="1"/>
  <c r="AE351" i="2"/>
  <c r="AE392" i="2"/>
  <c r="AE1572" i="2"/>
  <c r="AG1572" i="2" s="1"/>
  <c r="AE3121" i="2"/>
  <c r="AE3253" i="2"/>
  <c r="AE4737" i="2"/>
  <c r="AG4737" i="2" s="1"/>
  <c r="AE4848" i="2"/>
  <c r="AE5154" i="2"/>
  <c r="AE5409" i="2"/>
  <c r="AE1933" i="2"/>
  <c r="AE291" i="2"/>
  <c r="AE352" i="2"/>
  <c r="AE696" i="2"/>
  <c r="AE726" i="2"/>
  <c r="AE934" i="2"/>
  <c r="AE947" i="2"/>
  <c r="AE1177" i="2"/>
  <c r="AE1195" i="2"/>
  <c r="AE1421" i="2"/>
  <c r="AE1435" i="2"/>
  <c r="AE3387" i="2"/>
  <c r="AE3426" i="2"/>
  <c r="AE3792" i="2"/>
  <c r="AG3792" i="2" s="1"/>
  <c r="AE3828" i="2"/>
  <c r="AG3828" i="2" s="1"/>
  <c r="AE1934" i="2"/>
  <c r="AG1934" i="2" s="1"/>
  <c r="AE2086" i="2"/>
  <c r="AG2086" i="2" s="1"/>
  <c r="AE2087" i="2"/>
  <c r="AG2087" i="2" s="1"/>
  <c r="AE2141" i="2"/>
  <c r="AE2179" i="2"/>
  <c r="AG2179" i="2" s="1"/>
  <c r="AE2631" i="2"/>
  <c r="AE2632" i="2"/>
  <c r="AE2714" i="2"/>
  <c r="AE2774" i="2"/>
  <c r="AE2819" i="2"/>
  <c r="AE2849" i="2"/>
  <c r="AE3254" i="2"/>
  <c r="AE3989" i="2"/>
  <c r="AG3989" i="2" s="1"/>
  <c r="AE4331" i="2"/>
  <c r="AE4342" i="2"/>
  <c r="AE4497" i="2"/>
  <c r="AE4532" i="2"/>
  <c r="AE5017" i="2"/>
  <c r="AE5241" i="2"/>
  <c r="AE5555" i="2"/>
  <c r="AE5715" i="2"/>
  <c r="AE5841" i="2"/>
  <c r="AE5970" i="2"/>
  <c r="AE6135" i="2"/>
  <c r="AE353" i="2"/>
  <c r="AE393" i="2"/>
  <c r="AE1573" i="2"/>
  <c r="AE3122" i="2"/>
  <c r="AE3255" i="2"/>
  <c r="AE4724" i="2"/>
  <c r="AE4849" i="2"/>
  <c r="AE5137" i="2"/>
  <c r="AG5137" i="2" s="1"/>
  <c r="AE5410" i="2"/>
  <c r="AG5410" i="2" s="1"/>
  <c r="AE1846" i="2"/>
  <c r="AG1846" i="2" s="1"/>
  <c r="AE292" i="2"/>
  <c r="AE394" i="2"/>
  <c r="AE697" i="2"/>
  <c r="AG697" i="2" s="1"/>
  <c r="AE727" i="2"/>
  <c r="AG727" i="2" s="1"/>
  <c r="AE935" i="2"/>
  <c r="AE948" i="2"/>
  <c r="AE1178" i="2"/>
  <c r="AE1196" i="2"/>
  <c r="AE1422" i="2"/>
  <c r="AG1422" i="2" s="1"/>
  <c r="AE1423" i="2"/>
  <c r="AG1423" i="2" s="1"/>
  <c r="AE3388" i="2"/>
  <c r="AE3427" i="2"/>
  <c r="AE3793" i="2"/>
  <c r="AE3829" i="2"/>
  <c r="AE1935" i="2"/>
  <c r="AE2014" i="2"/>
  <c r="AE2088" i="2"/>
  <c r="AE2089" i="2"/>
  <c r="AE2142" i="2"/>
  <c r="AE2542" i="2"/>
  <c r="AE2633" i="2"/>
  <c r="AE2715" i="2"/>
  <c r="AE2775" i="2"/>
  <c r="AE2776" i="2"/>
  <c r="AE2820" i="2"/>
  <c r="AE3243" i="2"/>
  <c r="AE3981" i="2"/>
  <c r="AE4313" i="2"/>
  <c r="AE4332" i="2"/>
  <c r="AE4460" i="2"/>
  <c r="AG4460" i="2" s="1"/>
  <c r="AE4498" i="2"/>
  <c r="AG4498" i="2" s="1"/>
  <c r="AE5018" i="2"/>
  <c r="AG5018" i="2" s="1"/>
  <c r="AE5242" i="2"/>
  <c r="AE5536" i="2"/>
  <c r="AG5536" i="2" s="1"/>
  <c r="AE5716" i="2"/>
  <c r="AE5842" i="2"/>
  <c r="AG5842" i="2" s="1"/>
  <c r="AE5971" i="2"/>
  <c r="AG5971" i="2" s="1"/>
  <c r="AE6127" i="2"/>
  <c r="AG6127" i="2" s="1"/>
  <c r="AE293" i="2"/>
  <c r="AE354" i="2"/>
  <c r="AE1545" i="2"/>
  <c r="AG1545" i="2" s="1"/>
  <c r="AE3123" i="2"/>
  <c r="AE3244" i="2"/>
  <c r="AE4703" i="2"/>
  <c r="AG4703" i="2" s="1"/>
  <c r="AE4850" i="2"/>
  <c r="AE5138" i="2"/>
  <c r="AE5411" i="2"/>
  <c r="AE1772" i="2"/>
  <c r="AE1847" i="2"/>
  <c r="AE1936" i="2"/>
  <c r="AE185" i="2"/>
  <c r="AE294" i="2"/>
  <c r="AE647" i="2"/>
  <c r="AE698" i="2"/>
  <c r="AE912" i="2"/>
  <c r="AE936" i="2"/>
  <c r="AE1152" i="2"/>
  <c r="AE1179" i="2"/>
  <c r="AE1395" i="2"/>
  <c r="AE1424" i="2"/>
  <c r="AE3353" i="2"/>
  <c r="AE3389" i="2"/>
  <c r="AE3755" i="2"/>
  <c r="AG3755" i="2" s="1"/>
  <c r="AE3794" i="2"/>
  <c r="AG3794" i="2" s="1"/>
  <c r="AE2015" i="2"/>
  <c r="AG2015" i="2" s="1"/>
  <c r="AE2016" i="2"/>
  <c r="AE2090" i="2"/>
  <c r="AG2090" i="2" s="1"/>
  <c r="AE2455" i="2"/>
  <c r="AE2543" i="2"/>
  <c r="AE2634" i="2"/>
  <c r="AE2716" i="2"/>
  <c r="AE2717" i="2"/>
  <c r="AE2777" i="2"/>
  <c r="AE3245" i="2"/>
  <c r="AE3960" i="2"/>
  <c r="AG3960" i="2" s="1"/>
  <c r="AE4314" i="2"/>
  <c r="AE4315" i="2"/>
  <c r="AE4461" i="2"/>
  <c r="AE4462" i="2"/>
  <c r="AE5001" i="2"/>
  <c r="AE5232" i="2"/>
  <c r="AE5537" i="2"/>
  <c r="AE5717" i="2"/>
  <c r="AE5843" i="2"/>
  <c r="AE5972" i="2"/>
  <c r="AE6110" i="2"/>
  <c r="AE355" i="2"/>
  <c r="AE395" i="2"/>
  <c r="AE1574" i="2"/>
  <c r="AE3124" i="2"/>
  <c r="AE3457" i="2"/>
  <c r="AE3472" i="2"/>
  <c r="AE3830" i="2"/>
  <c r="AG3830" i="2" s="1"/>
  <c r="AE3831" i="2"/>
  <c r="AG3831" i="2" s="1"/>
  <c r="AE4725" i="2"/>
  <c r="AG4725" i="2" s="1"/>
  <c r="AE4851" i="2"/>
  <c r="AE937" i="2"/>
  <c r="AE949" i="2"/>
  <c r="AE1197" i="2"/>
  <c r="AE1198" i="2"/>
  <c r="AE1425" i="2"/>
  <c r="AG1425" i="2" s="1"/>
  <c r="AE1436" i="2"/>
  <c r="AG1436" i="2" s="1"/>
  <c r="AE1937" i="2"/>
  <c r="AG1937" i="2" s="1"/>
  <c r="AE2017" i="2"/>
  <c r="AG2017" i="2" s="1"/>
  <c r="AE2091" i="2"/>
  <c r="AG2091" i="2" s="1"/>
  <c r="AE2143" i="2"/>
  <c r="AG2143" i="2" s="1"/>
  <c r="AE2180" i="2"/>
  <c r="AG2180" i="2" s="1"/>
  <c r="AE2202" i="2"/>
  <c r="AG2202" i="2" s="1"/>
  <c r="AE3625" i="2"/>
  <c r="AE5301" i="2"/>
  <c r="AE6111" i="2"/>
  <c r="AE3990" i="2"/>
  <c r="AE4333" i="2"/>
  <c r="AE4343" i="2"/>
  <c r="AE4499" i="2"/>
  <c r="AE4533" i="2"/>
  <c r="AE2544" i="2"/>
  <c r="AE2635" i="2"/>
  <c r="AE2718" i="2"/>
  <c r="AE2778" i="2"/>
  <c r="AE2821" i="2"/>
  <c r="AE2850" i="2"/>
  <c r="AE3639" i="2"/>
  <c r="AE5002" i="2"/>
  <c r="AE5155" i="2"/>
  <c r="AG5155" i="2" s="1"/>
  <c r="AE5412" i="2"/>
  <c r="AE5556" i="2"/>
  <c r="AG5556" i="2" s="1"/>
  <c r="AE5718" i="2"/>
  <c r="AE5844" i="2"/>
  <c r="AE5973" i="2"/>
  <c r="AE396" i="2"/>
  <c r="AE414" i="2"/>
  <c r="AE1575" i="2"/>
  <c r="AG1575" i="2" s="1"/>
  <c r="AE3125" i="2"/>
  <c r="AE4738" i="2"/>
  <c r="AG4738" i="2" s="1"/>
  <c r="AE4852" i="2"/>
  <c r="AE938" i="2"/>
  <c r="AE950" i="2"/>
  <c r="AE1199" i="2"/>
  <c r="AE1208" i="2"/>
  <c r="AE1437" i="2"/>
  <c r="AE1438" i="2"/>
  <c r="AE2018" i="2"/>
  <c r="AE2092" i="2"/>
  <c r="AE2093" i="2"/>
  <c r="AE2144" i="2"/>
  <c r="AE2181" i="2"/>
  <c r="AE2182" i="2"/>
  <c r="AE3640" i="2"/>
  <c r="AE5302" i="2"/>
  <c r="AE6128" i="2"/>
  <c r="AE3991" i="2"/>
  <c r="AE4334" i="2"/>
  <c r="AE4344" i="2"/>
  <c r="AE4500" i="2"/>
  <c r="AE4534" i="2"/>
  <c r="AE2636" i="2"/>
  <c r="AE2719" i="2"/>
  <c r="AE2779" i="2"/>
  <c r="AE2780" i="2"/>
  <c r="AE2822" i="2"/>
  <c r="AE2851" i="2"/>
  <c r="AE3654" i="2"/>
  <c r="AE5019" i="2"/>
  <c r="AG5019" i="2" s="1"/>
  <c r="AE5163" i="2"/>
  <c r="AG5163" i="2" s="1"/>
  <c r="AE5413" i="2"/>
  <c r="AE5573" i="2"/>
  <c r="AG5573" i="2" s="1"/>
  <c r="AE5719" i="2"/>
  <c r="AE5845" i="2"/>
  <c r="AG5845" i="2" s="1"/>
  <c r="AE5974" i="2"/>
  <c r="AG5974" i="2" s="1"/>
  <c r="AE356" i="2"/>
  <c r="AE397" i="2"/>
  <c r="AE1586" i="2"/>
  <c r="AE3126" i="2"/>
  <c r="AE3256" i="2"/>
  <c r="AE4739" i="2"/>
  <c r="AE4853" i="2"/>
  <c r="AE1938" i="2"/>
  <c r="AE357" i="2"/>
  <c r="AE358" i="2"/>
  <c r="AE728" i="2"/>
  <c r="AE729" i="2"/>
  <c r="AE951" i="2"/>
  <c r="AE952" i="2"/>
  <c r="AE1200" i="2"/>
  <c r="AE1201" i="2"/>
  <c r="AE1426" i="2"/>
  <c r="AE1439" i="2"/>
  <c r="AE3428" i="2"/>
  <c r="AE3458" i="2"/>
  <c r="AE3795" i="2"/>
  <c r="AG3795" i="2" s="1"/>
  <c r="AE3832" i="2"/>
  <c r="AG3832" i="2" s="1"/>
  <c r="AE2019" i="2"/>
  <c r="AE2094" i="2"/>
  <c r="AG2094" i="2" s="1"/>
  <c r="AE2095" i="2"/>
  <c r="AG2095" i="2" s="1"/>
  <c r="AE2145" i="2"/>
  <c r="AG2145" i="2" s="1"/>
  <c r="AE2183" i="2"/>
  <c r="AG2183" i="2" s="1"/>
  <c r="AE2637" i="2"/>
  <c r="AE2720" i="2"/>
  <c r="AE2721" i="2"/>
  <c r="AE2781" i="2"/>
  <c r="AE2823" i="2"/>
  <c r="AE2852" i="2"/>
  <c r="AE3257" i="2"/>
  <c r="AE3992" i="2"/>
  <c r="AE4335" i="2"/>
  <c r="AE4345" i="2"/>
  <c r="AE4501" i="2"/>
  <c r="AE4535" i="2"/>
  <c r="AE5023" i="2"/>
  <c r="AE5156" i="2"/>
  <c r="AE5414" i="2"/>
  <c r="AE5243" i="2"/>
  <c r="AE5557" i="2"/>
  <c r="AE5720" i="2"/>
  <c r="AE5846" i="2"/>
  <c r="AE5975" i="2"/>
  <c r="AE6136" i="2"/>
  <c r="AE105" i="2"/>
  <c r="AE106" i="2"/>
  <c r="AE1493" i="2"/>
  <c r="AG1493" i="2" s="1"/>
  <c r="AE3127" i="2"/>
  <c r="AE3545" i="2"/>
  <c r="AG3545" i="2" s="1"/>
  <c r="AE4648" i="2"/>
  <c r="AG4648" i="2" s="1"/>
  <c r="AE4854" i="2"/>
  <c r="AE5082" i="2"/>
  <c r="AG5082" i="2" s="1"/>
  <c r="AE5415" i="2"/>
  <c r="AE1709" i="2"/>
  <c r="AG1709" i="2" s="1"/>
  <c r="AE1710" i="2"/>
  <c r="AG1710" i="2" s="1"/>
  <c r="AE1773" i="2"/>
  <c r="AG1773" i="2" s="1"/>
  <c r="AE1848" i="2"/>
  <c r="AG1848" i="2" s="1"/>
  <c r="AE107" i="2"/>
  <c r="AE108" i="2"/>
  <c r="AE596" i="2"/>
  <c r="AG596" i="2" s="1"/>
  <c r="AE648" i="2"/>
  <c r="AG648" i="2" s="1"/>
  <c r="AE815" i="2"/>
  <c r="AE816" i="2"/>
  <c r="AE1009" i="2"/>
  <c r="AE1037" i="2"/>
  <c r="AE1246" i="2"/>
  <c r="AE1272" i="2"/>
  <c r="AE3354" i="2"/>
  <c r="AE3390" i="2"/>
  <c r="AE3756" i="2"/>
  <c r="AE3796" i="2"/>
  <c r="AE1939" i="2"/>
  <c r="AE2020" i="2"/>
  <c r="AE2390" i="2"/>
  <c r="AE2456" i="2"/>
  <c r="AE2457" i="2"/>
  <c r="AE2545" i="2"/>
  <c r="AE2638" i="2"/>
  <c r="AG2638" i="2" s="1"/>
  <c r="AE2722" i="2"/>
  <c r="AE3546" i="2"/>
  <c r="AE4912" i="2"/>
  <c r="AG4912" i="2" s="1"/>
  <c r="AE3940" i="2"/>
  <c r="AG3940" i="2" s="1"/>
  <c r="AE4177" i="2"/>
  <c r="AE4178" i="2"/>
  <c r="AE4463" i="2"/>
  <c r="AG4463" i="2" s="1"/>
  <c r="AE4464" i="2"/>
  <c r="AG4464" i="2" s="1"/>
  <c r="AE5198" i="2"/>
  <c r="AE5489" i="2"/>
  <c r="AG5489" i="2" s="1"/>
  <c r="AE5721" i="2"/>
  <c r="AE5847" i="2"/>
  <c r="AG5847" i="2" s="1"/>
  <c r="AE5976" i="2"/>
  <c r="AG5976" i="2" s="1"/>
  <c r="AE6047" i="2"/>
  <c r="AG6047" i="2" s="1"/>
  <c r="AE186" i="2"/>
  <c r="AE187" i="2"/>
  <c r="AE1518" i="2"/>
  <c r="AE3128" i="2"/>
  <c r="AE3327" i="2"/>
  <c r="AE3355" i="2"/>
  <c r="AE3547" i="2"/>
  <c r="AE3720" i="2"/>
  <c r="AE3757" i="2"/>
  <c r="AE4649" i="2"/>
  <c r="AE4855" i="2"/>
  <c r="AE5107" i="2"/>
  <c r="AE5416" i="2"/>
  <c r="AE109" i="2"/>
  <c r="AE188" i="2"/>
  <c r="AE597" i="2"/>
  <c r="AE649" i="2"/>
  <c r="AE1010" i="2"/>
  <c r="AG1010" i="2" s="1"/>
  <c r="AE1011" i="2"/>
  <c r="AE1228" i="2"/>
  <c r="AG1228" i="2" s="1"/>
  <c r="AE1247" i="2"/>
  <c r="AE3605" i="2"/>
  <c r="AE4146" i="2"/>
  <c r="AE4159" i="2"/>
  <c r="AE4393" i="2"/>
  <c r="AG4393" i="2" s="1"/>
  <c r="AE4425" i="2"/>
  <c r="AG4425" i="2" s="1"/>
  <c r="AE4011" i="2"/>
  <c r="AG4011" i="2" s="1"/>
  <c r="AE4020" i="2"/>
  <c r="AG4020" i="2" s="1"/>
  <c r="AE4029" i="2"/>
  <c r="AG4029" i="2" s="1"/>
  <c r="AE4030" i="2"/>
  <c r="AG4030" i="2" s="1"/>
  <c r="AE4042" i="2"/>
  <c r="AG4042" i="2" s="1"/>
  <c r="AE4053" i="2"/>
  <c r="AG4053" i="2" s="1"/>
  <c r="AE4076" i="2"/>
  <c r="AE4081" i="2"/>
  <c r="AE4091" i="2"/>
  <c r="AE4100" i="2"/>
  <c r="AE4108" i="2"/>
  <c r="AE4109" i="2"/>
  <c r="AE4935" i="2"/>
  <c r="AE5259" i="2"/>
  <c r="AE5512" i="2"/>
  <c r="AE5722" i="2"/>
  <c r="AE5848" i="2"/>
  <c r="AE5977" i="2"/>
  <c r="AE6048" i="2"/>
  <c r="AE359" i="2"/>
  <c r="AE518" i="2"/>
  <c r="AE1494" i="2"/>
  <c r="AE3129" i="2"/>
  <c r="AE2995" i="2"/>
  <c r="AG2995" i="2" s="1"/>
  <c r="AE3018" i="2"/>
  <c r="AE3130" i="2"/>
  <c r="AE3268" i="2"/>
  <c r="AG3268" i="2" s="1"/>
  <c r="AE3269" i="2"/>
  <c r="AG3269" i="2" s="1"/>
  <c r="AE4650" i="2"/>
  <c r="AE4856" i="2"/>
  <c r="AE4896" i="2"/>
  <c r="AG4896" i="2" s="1"/>
  <c r="AE5042" i="2"/>
  <c r="AE5183" i="2"/>
  <c r="AG5183" i="2" s="1"/>
  <c r="AE5417" i="2"/>
  <c r="AE5252" i="2"/>
  <c r="AE5592" i="2"/>
  <c r="AG5592" i="2" s="1"/>
  <c r="AE6009" i="2"/>
  <c r="AE6012" i="2"/>
  <c r="AG6012" i="2" s="1"/>
  <c r="AE6014" i="2"/>
  <c r="AG6014" i="2" s="1"/>
  <c r="AE6027" i="2"/>
  <c r="AG6027" i="2" s="1"/>
  <c r="AE478" i="2"/>
  <c r="AE490" i="2"/>
  <c r="AE778" i="2"/>
  <c r="AE779" i="2"/>
  <c r="AE967" i="2"/>
  <c r="AE974" i="2"/>
  <c r="AE1639" i="2"/>
  <c r="AE1640" i="2"/>
  <c r="AE1641" i="2"/>
  <c r="AE1642" i="2"/>
  <c r="AE1643" i="2"/>
  <c r="AE1646" i="2"/>
  <c r="AE2909" i="2"/>
  <c r="AE2938" i="2"/>
  <c r="AE2939" i="2"/>
  <c r="AE2940" i="2"/>
  <c r="AG2940" i="2" s="1"/>
  <c r="AE2941" i="2"/>
  <c r="AE2963" i="2"/>
  <c r="AE2996" i="2"/>
  <c r="AG2996" i="2" s="1"/>
  <c r="AE3000" i="2"/>
  <c r="AE3131" i="2"/>
  <c r="AE3270" i="2"/>
  <c r="AG3270" i="2" s="1"/>
  <c r="AE3271" i="2"/>
  <c r="AG3271" i="2" s="1"/>
  <c r="AE3918" i="2"/>
  <c r="AG3918" i="2" s="1"/>
  <c r="AE4346" i="2"/>
  <c r="AE4360" i="2"/>
  <c r="AE4559" i="2"/>
  <c r="AG4559" i="2" s="1"/>
  <c r="AE4560" i="2"/>
  <c r="AG4560" i="2" s="1"/>
  <c r="AE4913" i="2"/>
  <c r="AG4913" i="2" s="1"/>
  <c r="AE360" i="2"/>
  <c r="AE398" i="2"/>
  <c r="AE1576" i="2"/>
  <c r="AG1576" i="2" s="1"/>
  <c r="AE3132" i="2"/>
  <c r="AE4857" i="2"/>
  <c r="AE4704" i="2"/>
  <c r="AE5157" i="2"/>
  <c r="AE5418" i="2"/>
  <c r="AE5558" i="2"/>
  <c r="AE5598" i="2"/>
  <c r="AE5723" i="2"/>
  <c r="AE5849" i="2"/>
  <c r="AE361" i="2"/>
  <c r="AE399" i="2"/>
  <c r="AE730" i="2"/>
  <c r="AE731" i="2"/>
  <c r="AE3626" i="2"/>
  <c r="AE4979" i="2"/>
  <c r="AE415" i="2"/>
  <c r="AG415" i="2" s="1"/>
  <c r="AE449" i="2"/>
  <c r="AE1587" i="2"/>
  <c r="AG1587" i="2" s="1"/>
  <c r="AE3133" i="2"/>
  <c r="AE3473" i="2"/>
  <c r="AE3489" i="2"/>
  <c r="AE3655" i="2"/>
  <c r="AE3861" i="2"/>
  <c r="AG3861" i="2" s="1"/>
  <c r="AE3862" i="2"/>
  <c r="AG3862" i="2" s="1"/>
  <c r="AE4746" i="2"/>
  <c r="AG4746" i="2" s="1"/>
  <c r="AE4858" i="2"/>
  <c r="AE5175" i="2"/>
  <c r="AG5175" i="2" s="1"/>
  <c r="AE5419" i="2"/>
  <c r="AE5305" i="2"/>
  <c r="AE5581" i="2"/>
  <c r="AG5581" i="2" s="1"/>
  <c r="AE6137" i="2"/>
  <c r="AG6137" i="2" s="1"/>
  <c r="AE400" i="2"/>
  <c r="AE416" i="2"/>
  <c r="AE740" i="2"/>
  <c r="AE741" i="2"/>
  <c r="AE958" i="2"/>
  <c r="AE959" i="2"/>
  <c r="AE1214" i="2"/>
  <c r="AE1215" i="2"/>
  <c r="AE1448" i="2"/>
  <c r="AE1451" i="2"/>
  <c r="AE2226" i="2"/>
  <c r="AE2227" i="2"/>
  <c r="AE2228" i="2"/>
  <c r="AE2255" i="2"/>
  <c r="AE2256" i="2"/>
  <c r="AE2257" i="2"/>
  <c r="AE2874" i="2"/>
  <c r="AE2875" i="2"/>
  <c r="AE2876" i="2"/>
  <c r="AE2910" i="2"/>
  <c r="AE2911" i="2"/>
  <c r="AE2912" i="2"/>
  <c r="AE3656" i="2"/>
  <c r="AE3994" i="2"/>
  <c r="AG3994" i="2" s="1"/>
  <c r="AE4347" i="2"/>
  <c r="AE4348" i="2"/>
  <c r="AE4561" i="2"/>
  <c r="AG4561" i="2" s="1"/>
  <c r="AE4562" i="2"/>
  <c r="AG4562" i="2" s="1"/>
  <c r="AE5020" i="2"/>
  <c r="AG5020" i="2" s="1"/>
  <c r="AE5599" i="2"/>
  <c r="AE5724" i="2"/>
  <c r="AG5724" i="2" s="1"/>
  <c r="AE5850" i="2"/>
  <c r="AG5850" i="2" s="1"/>
  <c r="AE529" i="2"/>
  <c r="AE1460" i="2"/>
  <c r="AE1519" i="2"/>
  <c r="AE3134" i="2"/>
  <c r="AE3021" i="2"/>
  <c r="AE3023" i="2"/>
  <c r="AE3277" i="2"/>
  <c r="AE3285" i="2"/>
  <c r="AE3286" i="2"/>
  <c r="AE4677" i="2"/>
  <c r="AE4859" i="2"/>
  <c r="AE4897" i="2"/>
  <c r="AE5043" i="2"/>
  <c r="AE5184" i="2"/>
  <c r="AE5420" i="2"/>
  <c r="AE5312" i="2"/>
  <c r="AE5593" i="2"/>
  <c r="AE5994" i="2"/>
  <c r="AE5995" i="2"/>
  <c r="AG5995" i="2" s="1"/>
  <c r="AE5996" i="2"/>
  <c r="AE6049" i="2"/>
  <c r="AG6049" i="2" s="1"/>
  <c r="AE519" i="2"/>
  <c r="AE521" i="2"/>
  <c r="AE786" i="2"/>
  <c r="AG786" i="2" s="1"/>
  <c r="AE788" i="2"/>
  <c r="AG788" i="2" s="1"/>
  <c r="AE980" i="2"/>
  <c r="AE981" i="2"/>
  <c r="AE2184" i="2"/>
  <c r="AG2184" i="2" s="1"/>
  <c r="AE2185" i="2"/>
  <c r="AG2185" i="2" s="1"/>
  <c r="AE2203" i="2"/>
  <c r="AG2203" i="2" s="1"/>
  <c r="AE2204" i="2"/>
  <c r="AG2204" i="2" s="1"/>
  <c r="AE2229" i="2"/>
  <c r="AG2229" i="2" s="1"/>
  <c r="AE2230" i="2"/>
  <c r="AG2230" i="2" s="1"/>
  <c r="AE2723" i="2"/>
  <c r="AE2782" i="2"/>
  <c r="AE2783" i="2"/>
  <c r="AE2824" i="2"/>
  <c r="AE2825" i="2"/>
  <c r="AE2853" i="2"/>
  <c r="AE3007" i="2"/>
  <c r="AE3010" i="2"/>
  <c r="AE3191" i="2"/>
  <c r="AE3291" i="2"/>
  <c r="AE3292" i="2"/>
  <c r="AE3961" i="2"/>
  <c r="AE4364" i="2"/>
  <c r="AE4365" i="2"/>
  <c r="AE4598" i="2"/>
  <c r="AE4604" i="2"/>
  <c r="AE5038" i="2"/>
  <c r="AG5038" i="2" s="1"/>
  <c r="AE531" i="2"/>
  <c r="AE532" i="2"/>
  <c r="AG532" i="2" s="1"/>
  <c r="AE533" i="2"/>
  <c r="AE534" i="2"/>
  <c r="AE535" i="2"/>
  <c r="AE1546" i="2"/>
  <c r="AG1546" i="2" s="1"/>
  <c r="AE1547" i="2"/>
  <c r="AG1547" i="2" s="1"/>
  <c r="AE3135" i="2"/>
  <c r="AE3136" i="2"/>
  <c r="AE3022" i="2"/>
  <c r="AE3024" i="2"/>
  <c r="AE3287" i="2"/>
  <c r="AE3288" i="2"/>
  <c r="AG3288" i="2" s="1"/>
  <c r="AE3293" i="2"/>
  <c r="AG3293" i="2" s="1"/>
  <c r="AE4678" i="2"/>
  <c r="AG4678" i="2" s="1"/>
  <c r="AE4705" i="2"/>
  <c r="AE4860" i="2"/>
  <c r="AE4861" i="2"/>
  <c r="AE4898" i="2"/>
  <c r="AE5044" i="2"/>
  <c r="AE4901" i="2"/>
  <c r="AE5045" i="2"/>
  <c r="AE5185" i="2"/>
  <c r="AE5186" i="2"/>
  <c r="AE5421" i="2"/>
  <c r="AE5422" i="2"/>
  <c r="AE5313" i="2"/>
  <c r="AE5594" i="2"/>
  <c r="AE5596" i="2"/>
  <c r="AE5997" i="2"/>
  <c r="AE5999" i="2"/>
  <c r="AE6001" i="2"/>
  <c r="AG6001" i="2" s="1"/>
  <c r="AE6002" i="2"/>
  <c r="AG6002" i="2" s="1"/>
  <c r="AE6004" i="2"/>
  <c r="AG6004" i="2" s="1"/>
  <c r="AE6005" i="2"/>
  <c r="AG6005" i="2" s="1"/>
  <c r="AE6073" i="2"/>
  <c r="AE520" i="2"/>
  <c r="AE522" i="2"/>
  <c r="AE787" i="2"/>
  <c r="AG787" i="2" s="1"/>
  <c r="AE789" i="2"/>
  <c r="AG789" i="2" s="1"/>
  <c r="AE982" i="2"/>
  <c r="AE983" i="2"/>
  <c r="AE2186" i="2"/>
  <c r="AG2186" i="2" s="1"/>
  <c r="AE2187" i="2"/>
  <c r="AG2187" i="2" s="1"/>
  <c r="AE2205" i="2"/>
  <c r="AG2205" i="2" s="1"/>
  <c r="AE2206" i="2"/>
  <c r="AG2206" i="2" s="1"/>
  <c r="AE2231" i="2"/>
  <c r="AG2231" i="2" s="1"/>
  <c r="AE2258" i="2"/>
  <c r="AE2784" i="2"/>
  <c r="AE2785" i="2"/>
  <c r="AE2826" i="2"/>
  <c r="AE2827" i="2"/>
  <c r="AE2854" i="2"/>
  <c r="AE2855" i="2"/>
  <c r="AE3008" i="2"/>
  <c r="AE3011" i="2"/>
  <c r="AE3192" i="2"/>
  <c r="AE3294" i="2"/>
  <c r="AE3295" i="2"/>
  <c r="AE3962" i="2"/>
  <c r="AE4366" i="2"/>
  <c r="AE4369" i="2"/>
  <c r="AE4599" i="2"/>
  <c r="AE4605" i="2"/>
  <c r="AG4605" i="2" s="1"/>
  <c r="AE5039" i="2"/>
  <c r="AG5039" i="2" s="1"/>
  <c r="AE1461" i="2"/>
  <c r="AG1461" i="2" s="1"/>
  <c r="AE4899" i="2"/>
  <c r="AG4899" i="2" s="1"/>
  <c r="AE5046" i="2"/>
  <c r="AE5187" i="2"/>
  <c r="AG5187" i="2" s="1"/>
  <c r="AE5423" i="2"/>
  <c r="AE5597" i="2"/>
  <c r="AG5597" i="2" s="1"/>
  <c r="AE1774" i="2"/>
  <c r="AG1774" i="2" s="1"/>
  <c r="AE1849" i="2"/>
  <c r="AG1849" i="2" s="1"/>
  <c r="AE1940" i="2"/>
  <c r="AG1940" i="2" s="1"/>
  <c r="AE2021" i="2"/>
  <c r="AG2021" i="2" s="1"/>
  <c r="AE2096" i="2"/>
  <c r="AG2096" i="2" s="1"/>
  <c r="AE2146" i="2"/>
  <c r="AG2146" i="2" s="1"/>
  <c r="AE2356" i="2"/>
  <c r="AE2391" i="2"/>
  <c r="AE2458" i="2"/>
  <c r="AE2546" i="2"/>
  <c r="AE2639" i="2"/>
  <c r="AE2724" i="2"/>
  <c r="AE514" i="2"/>
  <c r="AE516" i="2"/>
  <c r="AE782" i="2"/>
  <c r="AE783" i="2"/>
  <c r="AE976" i="2"/>
  <c r="AE979" i="2"/>
  <c r="AE3002" i="2"/>
  <c r="AE3004" i="2"/>
  <c r="AE3181" i="2"/>
  <c r="AE3278" i="2"/>
  <c r="AE3289" i="2"/>
  <c r="AE3941" i="2"/>
  <c r="AE4362" i="2"/>
  <c r="AE4363" i="2"/>
  <c r="AE4576" i="2"/>
  <c r="AG4576" i="2" s="1"/>
  <c r="AE4600" i="2"/>
  <c r="AG4600" i="2" s="1"/>
  <c r="AE5030" i="2"/>
  <c r="AE530" i="2"/>
  <c r="AE1520" i="2"/>
  <c r="AG1520" i="2" s="1"/>
  <c r="AE3137" i="2"/>
  <c r="AE3019" i="2"/>
  <c r="AE3020" i="2"/>
  <c r="AE3272" i="2"/>
  <c r="AG3272" i="2" s="1"/>
  <c r="AE3279" i="2"/>
  <c r="AE3280" i="2"/>
  <c r="AG3280" i="2" s="1"/>
  <c r="AE4651" i="2"/>
  <c r="AG4651" i="2" s="1"/>
  <c r="AE4862" i="2"/>
  <c r="AE5311" i="2"/>
  <c r="AE5991" i="2"/>
  <c r="AE5992" i="2"/>
  <c r="AE5993" i="2"/>
  <c r="AE6050" i="2"/>
  <c r="AE528" i="2"/>
  <c r="AE507" i="2"/>
  <c r="AE513" i="2"/>
  <c r="AE1495" i="2"/>
  <c r="AE3138" i="2"/>
  <c r="AE3012" i="2"/>
  <c r="AE3015" i="2"/>
  <c r="AE3296" i="2"/>
  <c r="AE3298" i="2"/>
  <c r="AE3576" i="2"/>
  <c r="AE4652" i="2"/>
  <c r="AE4863" i="2"/>
  <c r="AE5083" i="2"/>
  <c r="AE5424" i="2"/>
  <c r="AE5204" i="2"/>
  <c r="AG5204" i="2" s="1"/>
  <c r="AE5513" i="2"/>
  <c r="AG5513" i="2" s="1"/>
  <c r="AE6018" i="2"/>
  <c r="AE6019" i="2"/>
  <c r="AG6019" i="2" s="1"/>
  <c r="AE6020" i="2"/>
  <c r="AG6020" i="2" s="1"/>
  <c r="AE6097" i="2"/>
  <c r="AG6097" i="2" s="1"/>
  <c r="AE523" i="2"/>
  <c r="AE524" i="2"/>
  <c r="AE790" i="2"/>
  <c r="AG790" i="2" s="1"/>
  <c r="AE793" i="2"/>
  <c r="AG793" i="2" s="1"/>
  <c r="AE984" i="2"/>
  <c r="AE985" i="2"/>
  <c r="AE1775" i="2"/>
  <c r="AG1775" i="2" s="1"/>
  <c r="AE1776" i="2"/>
  <c r="AG1776" i="2" s="1"/>
  <c r="AE1850" i="2"/>
  <c r="AE1941" i="2"/>
  <c r="AE2022" i="2"/>
  <c r="AE2097" i="2"/>
  <c r="AE2357" i="2"/>
  <c r="AE2392" i="2"/>
  <c r="AE2393" i="2"/>
  <c r="AE2459" i="2"/>
  <c r="AE2547" i="2"/>
  <c r="AE2640" i="2"/>
  <c r="AE3013" i="2"/>
  <c r="AE3016" i="2"/>
  <c r="AE3210" i="2"/>
  <c r="AE3297" i="2"/>
  <c r="AE3299" i="2"/>
  <c r="AE3963" i="2"/>
  <c r="AE4372" i="2"/>
  <c r="AE4373" i="2"/>
  <c r="AE4606" i="2"/>
  <c r="AG4606" i="2" s="1"/>
  <c r="AE4612" i="2"/>
  <c r="AG4612" i="2" s="1"/>
  <c r="AE5031" i="2"/>
  <c r="AG5031" i="2" s="1"/>
  <c r="AE3510" i="2"/>
  <c r="AE3520" i="2"/>
  <c r="AE3876" i="2"/>
  <c r="AG3876" i="2" s="1"/>
  <c r="AE3877" i="2"/>
  <c r="AG3877" i="2" s="1"/>
  <c r="AE362" i="2"/>
  <c r="AE363" i="2"/>
  <c r="AE742" i="2"/>
  <c r="AG742" i="2" s="1"/>
  <c r="AE743" i="2"/>
  <c r="AG743" i="2" s="1"/>
  <c r="AE953" i="2"/>
  <c r="AE960" i="2"/>
  <c r="AE1209" i="2"/>
  <c r="AE1210" i="2"/>
  <c r="AE1440" i="2"/>
  <c r="AE1441" i="2"/>
  <c r="AE2319" i="2"/>
  <c r="AE2320" i="2"/>
  <c r="AE2321" i="2"/>
  <c r="AE2334" i="2"/>
  <c r="AE2335" i="2"/>
  <c r="AE2336" i="2"/>
  <c r="AE2964" i="2"/>
  <c r="AE2978" i="2"/>
  <c r="AE2979" i="2"/>
  <c r="AE2980" i="2"/>
  <c r="AE2981" i="2"/>
  <c r="AE2993" i="2"/>
  <c r="AE3982" i="2"/>
  <c r="AG3982" i="2" s="1"/>
  <c r="AE4283" i="2"/>
  <c r="AE4284" i="2"/>
  <c r="AE4577" i="2"/>
  <c r="AG4577" i="2" s="1"/>
  <c r="AE4578" i="2"/>
  <c r="AG4578" i="2" s="1"/>
  <c r="AE3681" i="2"/>
  <c r="AE5032" i="2"/>
  <c r="AG5032" i="2" s="1"/>
  <c r="AE508" i="2"/>
  <c r="AE509" i="2"/>
  <c r="AE1577" i="2"/>
  <c r="AG1577" i="2" s="1"/>
  <c r="AE3139" i="2"/>
  <c r="AE3657" i="2"/>
  <c r="AE4740" i="2"/>
  <c r="AG4740" i="2" s="1"/>
  <c r="AE4864" i="2"/>
  <c r="AE5164" i="2"/>
  <c r="AG5164" i="2" s="1"/>
  <c r="AE5425" i="2"/>
  <c r="AE5244" i="2"/>
  <c r="AE5582" i="2"/>
  <c r="AE5725" i="2"/>
  <c r="AE5851" i="2"/>
  <c r="AE5852" i="2"/>
  <c r="AE6138" i="2"/>
  <c r="AE450" i="2"/>
  <c r="AE451" i="2"/>
  <c r="AE1595" i="2"/>
  <c r="AE3140" i="2"/>
  <c r="AE3490" i="2"/>
  <c r="AE3491" i="2"/>
  <c r="AE3658" i="2"/>
  <c r="AE3878" i="2"/>
  <c r="AE3879" i="2"/>
  <c r="AE4747" i="2"/>
  <c r="AE4865" i="2"/>
  <c r="AG4865" i="2" s="1"/>
  <c r="AE5176" i="2"/>
  <c r="AG5176" i="2" s="1"/>
  <c r="AE5426" i="2"/>
  <c r="AE5308" i="2"/>
  <c r="AE5583" i="2"/>
  <c r="AG5583" i="2" s="1"/>
  <c r="AE6139" i="2"/>
  <c r="AG6139" i="2" s="1"/>
  <c r="AE417" i="2"/>
  <c r="AE418" i="2"/>
  <c r="AE757" i="2"/>
  <c r="AG757" i="2" s="1"/>
  <c r="AE758" i="2"/>
  <c r="AG758" i="2" s="1"/>
  <c r="AE961" i="2"/>
  <c r="AE968" i="2"/>
  <c r="AE1216" i="2"/>
  <c r="AE1220" i="2"/>
  <c r="AE1452" i="2"/>
  <c r="AG1452" i="2" s="1"/>
  <c r="AE1453" i="2"/>
  <c r="AG1453" i="2" s="1"/>
  <c r="AE2278" i="2"/>
  <c r="AG2278" i="2" s="1"/>
  <c r="AE2279" i="2"/>
  <c r="AE2280" i="2"/>
  <c r="AE2299" i="2"/>
  <c r="AE2300" i="2"/>
  <c r="AE2301" i="2"/>
  <c r="AE2942" i="2"/>
  <c r="AE2943" i="2"/>
  <c r="AE2944" i="2"/>
  <c r="AE2965" i="2"/>
  <c r="AE2966" i="2"/>
  <c r="AE2967" i="2"/>
  <c r="AE3668" i="2"/>
  <c r="AE3995" i="2"/>
  <c r="AE4349" i="2"/>
  <c r="AE4354" i="2"/>
  <c r="AE4579" i="2"/>
  <c r="AG4579" i="2" s="1"/>
  <c r="AE4580" i="2"/>
  <c r="AG4580" i="2" s="1"/>
  <c r="AE5024" i="2"/>
  <c r="AG5024" i="2" s="1"/>
  <c r="AE5600" i="2"/>
  <c r="AE5726" i="2"/>
  <c r="AG5726" i="2" s="1"/>
  <c r="AE5978" i="2"/>
  <c r="AG5978" i="2" s="1"/>
  <c r="AE3511" i="2"/>
  <c r="AE3512" i="2"/>
  <c r="AE3863" i="2"/>
  <c r="AG3863" i="2" s="1"/>
  <c r="AE3880" i="2"/>
  <c r="AE364" i="2"/>
  <c r="AE365" i="2"/>
  <c r="AE744" i="2"/>
  <c r="AG744" i="2" s="1"/>
  <c r="AE745" i="2"/>
  <c r="AG745" i="2" s="1"/>
  <c r="AE954" i="2"/>
  <c r="AE955" i="2"/>
  <c r="AE1202" i="2"/>
  <c r="AE1203" i="2"/>
  <c r="AE1442" i="2"/>
  <c r="AE1443" i="2"/>
  <c r="AE2302" i="2"/>
  <c r="AE2322" i="2"/>
  <c r="AE2323" i="2"/>
  <c r="AE2324" i="2"/>
  <c r="AE2337" i="2"/>
  <c r="AE2338" i="2"/>
  <c r="AE2968" i="2"/>
  <c r="AE2969" i="2"/>
  <c r="AE2982" i="2"/>
  <c r="AE2983" i="2"/>
  <c r="AE2984" i="2"/>
  <c r="AE2985" i="2"/>
  <c r="AE3983" i="2"/>
  <c r="AE4259" i="2"/>
  <c r="AE4285" i="2"/>
  <c r="AE4563" i="2"/>
  <c r="AG4563" i="2" s="1"/>
  <c r="AE4564" i="2"/>
  <c r="AG4564" i="2" s="1"/>
  <c r="AE3682" i="2"/>
  <c r="AE5033" i="2"/>
  <c r="AG5033" i="2" s="1"/>
  <c r="AE502" i="2"/>
  <c r="AE503" i="2"/>
  <c r="AE1578" i="2"/>
  <c r="AG1578" i="2" s="1"/>
  <c r="AE3141" i="2"/>
  <c r="AE3659" i="2"/>
  <c r="AE4726" i="2"/>
  <c r="AG4726" i="2" s="1"/>
  <c r="AE4866" i="2"/>
  <c r="AE5165" i="2"/>
  <c r="AG5165" i="2" s="1"/>
  <c r="AE5427" i="2"/>
  <c r="AE5245" i="2"/>
  <c r="AE5584" i="2"/>
  <c r="AE5601" i="2"/>
  <c r="AE5727" i="2"/>
  <c r="AE5853" i="2"/>
  <c r="AE6140" i="2"/>
  <c r="AE452" i="2"/>
  <c r="AE453" i="2"/>
  <c r="AE1596" i="2"/>
  <c r="AE3142" i="2"/>
  <c r="AE3492" i="2"/>
  <c r="AE3493" i="2"/>
  <c r="AE3660" i="2"/>
  <c r="AE3881" i="2"/>
  <c r="AE3882" i="2"/>
  <c r="AE4748" i="2"/>
  <c r="AE4867" i="2"/>
  <c r="AE5177" i="2"/>
  <c r="AG5177" i="2" s="1"/>
  <c r="AE5428" i="2"/>
  <c r="AE5309" i="2"/>
  <c r="AE5585" i="2"/>
  <c r="AG5585" i="2" s="1"/>
  <c r="AE6141" i="2"/>
  <c r="AE419" i="2"/>
  <c r="AE420" i="2"/>
  <c r="AE759" i="2"/>
  <c r="AG759" i="2" s="1"/>
  <c r="AE760" i="2"/>
  <c r="AG760" i="2" s="1"/>
  <c r="AE962" i="2"/>
  <c r="AE969" i="2"/>
  <c r="AE1217" i="2"/>
  <c r="AE1221" i="2"/>
  <c r="AE1454" i="2"/>
  <c r="AG1454" i="2" s="1"/>
  <c r="AE1455" i="2"/>
  <c r="AG1455" i="2" s="1"/>
  <c r="AE2281" i="2"/>
  <c r="AG2281" i="2" s="1"/>
  <c r="AE2282" i="2"/>
  <c r="AE2283" i="2"/>
  <c r="AE2303" i="2"/>
  <c r="AE2304" i="2"/>
  <c r="AE2305" i="2"/>
  <c r="AE2945" i="2"/>
  <c r="AE2946" i="2"/>
  <c r="AE2947" i="2"/>
  <c r="AE2970" i="2"/>
  <c r="AE2971" i="2"/>
  <c r="AE2972" i="2"/>
  <c r="AE3669" i="2"/>
  <c r="AE3996" i="2"/>
  <c r="AE4355" i="2"/>
  <c r="AE4356" i="2"/>
  <c r="AE4581" i="2"/>
  <c r="AG4581" i="2" s="1"/>
  <c r="AE4582" i="2"/>
  <c r="AG4582" i="2" s="1"/>
  <c r="AE5025" i="2"/>
  <c r="AG5025" i="2" s="1"/>
  <c r="AE5602" i="2"/>
  <c r="AE5728" i="2"/>
  <c r="AG5728" i="2" s="1"/>
  <c r="AE5854" i="2"/>
  <c r="AE421" i="2"/>
  <c r="AE422" i="2"/>
  <c r="AE1588" i="2"/>
  <c r="AG1588" i="2" s="1"/>
  <c r="AE3143" i="2"/>
  <c r="AE4868" i="2"/>
  <c r="AE4741" i="2"/>
  <c r="AG4741" i="2" s="1"/>
  <c r="AE5166" i="2"/>
  <c r="AG5166" i="2" s="1"/>
  <c r="AE5429" i="2"/>
  <c r="AE5574" i="2"/>
  <c r="AG5574" i="2" s="1"/>
  <c r="AE4069" i="2"/>
  <c r="AG4069" i="2" s="1"/>
  <c r="AE4070" i="2"/>
  <c r="AG4070" i="2" s="1"/>
  <c r="AE4071" i="2"/>
  <c r="AE4072" i="2"/>
  <c r="AE4073" i="2"/>
  <c r="AE4074" i="2"/>
  <c r="AE4128" i="2"/>
  <c r="AE4129" i="2"/>
  <c r="AE4132" i="2"/>
  <c r="AE4133" i="2"/>
  <c r="AE4134" i="2"/>
  <c r="AE4135" i="2"/>
  <c r="AE423" i="2"/>
  <c r="AE424" i="2"/>
  <c r="AE761" i="2"/>
  <c r="AE762" i="2"/>
  <c r="AE1076" i="2"/>
  <c r="AE1077" i="2"/>
  <c r="AG1077" i="2" s="1"/>
  <c r="AE1311" i="2"/>
  <c r="AG1311" i="2" s="1"/>
  <c r="AE1312" i="2"/>
  <c r="AG1312" i="2" s="1"/>
  <c r="AE3641" i="2"/>
  <c r="AE4198" i="2"/>
  <c r="AE4226" i="2"/>
  <c r="AE4536" i="2"/>
  <c r="AG4536" i="2" s="1"/>
  <c r="AE4537" i="2"/>
  <c r="AG4537" i="2" s="1"/>
  <c r="AE5003" i="2"/>
  <c r="AG5003" i="2" s="1"/>
  <c r="AE3429" i="2"/>
  <c r="AE3430" i="2"/>
  <c r="AE3606" i="2"/>
  <c r="AE3833" i="2"/>
  <c r="AG3833" i="2" s="1"/>
  <c r="AE3834" i="2"/>
  <c r="AG3834" i="2" s="1"/>
  <c r="AE5295" i="2"/>
  <c r="AE5603" i="2"/>
  <c r="AE5729" i="2"/>
  <c r="AG5729" i="2" s="1"/>
  <c r="AE5979" i="2"/>
  <c r="AE6098" i="2"/>
  <c r="AE454" i="2"/>
  <c r="AE473" i="2"/>
  <c r="AE1597" i="2"/>
  <c r="AE3144" i="2"/>
  <c r="AE3494" i="2"/>
  <c r="AE3513" i="2"/>
  <c r="AE3661" i="2"/>
  <c r="AE3883" i="2"/>
  <c r="AE3884" i="2"/>
  <c r="AE4754" i="2"/>
  <c r="AE4869" i="2"/>
  <c r="AE5178" i="2"/>
  <c r="AE5430" i="2"/>
  <c r="AE5310" i="2"/>
  <c r="AE5586" i="2"/>
  <c r="AG5586" i="2" s="1"/>
  <c r="AE6142" i="2"/>
  <c r="AG6142" i="2" s="1"/>
  <c r="AE425" i="2"/>
  <c r="AE455" i="2"/>
  <c r="AE763" i="2"/>
  <c r="AE764" i="2"/>
  <c r="AG764" i="2" s="1"/>
  <c r="AE970" i="2"/>
  <c r="AE971" i="2"/>
  <c r="AE1222" i="2"/>
  <c r="AE1223" i="2"/>
  <c r="AE1456" i="2"/>
  <c r="AG1456" i="2" s="1"/>
  <c r="AE1459" i="2"/>
  <c r="AG1459" i="2" s="1"/>
  <c r="AE2284" i="2"/>
  <c r="AG2284" i="2" s="1"/>
  <c r="AE2285" i="2"/>
  <c r="AG2285" i="2" s="1"/>
  <c r="AE2306" i="2"/>
  <c r="AG2306" i="2" s="1"/>
  <c r="AE2307" i="2"/>
  <c r="AG2307" i="2" s="1"/>
  <c r="AE2308" i="2"/>
  <c r="AE2325" i="2"/>
  <c r="AE2948" i="2"/>
  <c r="AE2949" i="2"/>
  <c r="AE2973" i="2"/>
  <c r="AE2974" i="2"/>
  <c r="AE2986" i="2"/>
  <c r="AE2987" i="2"/>
  <c r="AE3670" i="2"/>
  <c r="AE3997" i="2"/>
  <c r="AE4357" i="2"/>
  <c r="AE4358" i="2"/>
  <c r="AE4583" i="2"/>
  <c r="AE4584" i="2"/>
  <c r="AE5026" i="2"/>
  <c r="AE5604" i="2"/>
  <c r="AE5730" i="2"/>
  <c r="AG5730" i="2" s="1"/>
  <c r="AE5855" i="2"/>
  <c r="AG5855" i="2" s="1"/>
  <c r="AE456" i="2"/>
  <c r="AE457" i="2"/>
  <c r="AE1601" i="2"/>
  <c r="AE3145" i="2"/>
  <c r="AE3258" i="2"/>
  <c r="AE3514" i="2"/>
  <c r="AE3521" i="2"/>
  <c r="AE3900" i="2"/>
  <c r="AE3903" i="2"/>
  <c r="AG3903" i="2" s="1"/>
  <c r="AE4749" i="2"/>
  <c r="AE4870" i="2"/>
  <c r="AE5431" i="2"/>
  <c r="AE5179" i="2"/>
  <c r="AG5179" i="2" s="1"/>
  <c r="AE5306" i="2"/>
  <c r="AE5590" i="2"/>
  <c r="AE6129" i="2"/>
  <c r="AE458" i="2"/>
  <c r="AE459" i="2"/>
  <c r="AE773" i="2"/>
  <c r="AE774" i="2"/>
  <c r="AE842" i="2"/>
  <c r="AE843" i="2"/>
  <c r="AE1128" i="2"/>
  <c r="AE1129" i="2"/>
  <c r="AE1374" i="2"/>
  <c r="AE1375" i="2"/>
  <c r="AE2286" i="2"/>
  <c r="AE2309" i="2"/>
  <c r="AE2310" i="2"/>
  <c r="AE2311" i="2"/>
  <c r="AE2326" i="2"/>
  <c r="AG2326" i="2" s="1"/>
  <c r="AE2327" i="2"/>
  <c r="AG2327" i="2" s="1"/>
  <c r="AE2913" i="2"/>
  <c r="AE2914" i="2"/>
  <c r="AE2950" i="2"/>
  <c r="AE2951" i="2"/>
  <c r="AE2952" i="2"/>
  <c r="AE2953" i="2"/>
  <c r="AE3261" i="2"/>
  <c r="AE3984" i="2"/>
  <c r="AG3984" i="2" s="1"/>
  <c r="AE4316" i="2"/>
  <c r="AE4336" i="2"/>
  <c r="AE4607" i="2"/>
  <c r="AG4607" i="2" s="1"/>
  <c r="AE4608" i="2"/>
  <c r="AG4608" i="2" s="1"/>
  <c r="AE5027" i="2"/>
  <c r="AG5027" i="2" s="1"/>
  <c r="AE5605" i="2"/>
  <c r="AE5731" i="2"/>
  <c r="AE5856" i="2"/>
  <c r="AE460" i="2"/>
  <c r="AE474" i="2"/>
  <c r="AE1602" i="2"/>
  <c r="AE3146" i="2"/>
  <c r="AE3259" i="2"/>
  <c r="AE3522" i="2"/>
  <c r="AE3523" i="2"/>
  <c r="AE3901" i="2"/>
  <c r="AE3904" i="2"/>
  <c r="AE4750" i="2"/>
  <c r="AE4871" i="2"/>
  <c r="AE5180" i="2"/>
  <c r="AE5432" i="2"/>
  <c r="AE5307" i="2"/>
  <c r="AE5591" i="2"/>
  <c r="AG5591" i="2" s="1"/>
  <c r="AE6130" i="2"/>
  <c r="AG6130" i="2" s="1"/>
  <c r="AE461" i="2"/>
  <c r="AE462" i="2"/>
  <c r="AE775" i="2"/>
  <c r="AE776" i="2"/>
  <c r="AE1130" i="2"/>
  <c r="AE1131" i="2"/>
  <c r="AE1376" i="2"/>
  <c r="AG1376" i="2" s="1"/>
  <c r="AE1377" i="2"/>
  <c r="AG1377" i="2" s="1"/>
  <c r="AE2287" i="2"/>
  <c r="AE2312" i="2"/>
  <c r="AG2312" i="2" s="1"/>
  <c r="AE2313" i="2"/>
  <c r="AE2314" i="2"/>
  <c r="AG2314" i="2" s="1"/>
  <c r="AE2328" i="2"/>
  <c r="AG2328" i="2" s="1"/>
  <c r="AE2329" i="2"/>
  <c r="AG2329" i="2" s="1"/>
  <c r="AE2915" i="2"/>
  <c r="AE2954" i="2"/>
  <c r="AE2955" i="2"/>
  <c r="AE2956" i="2"/>
  <c r="AE2975" i="2"/>
  <c r="AE2988" i="2"/>
  <c r="AE3262" i="2"/>
  <c r="AE4337" i="2"/>
  <c r="AE4338" i="2"/>
  <c r="AE4609" i="2"/>
  <c r="AE4610" i="2"/>
  <c r="AE5028" i="2"/>
  <c r="AE5606" i="2"/>
  <c r="AE5732" i="2"/>
  <c r="AE5857" i="2"/>
  <c r="AE463" i="2"/>
  <c r="AE464" i="2"/>
  <c r="AE1598" i="2"/>
  <c r="AG1598" i="2" s="1"/>
  <c r="AE3147" i="2"/>
  <c r="AE3495" i="2"/>
  <c r="AE3496" i="2"/>
  <c r="AE3885" i="2"/>
  <c r="AE3886" i="2"/>
  <c r="AG3886" i="2" s="1"/>
  <c r="AE4751" i="2"/>
  <c r="AG4751" i="2" s="1"/>
  <c r="AE4872" i="2"/>
  <c r="AE5433" i="2"/>
  <c r="AE5167" i="2"/>
  <c r="AG5167" i="2" s="1"/>
  <c r="AE5575" i="2"/>
  <c r="AG5575" i="2" s="1"/>
  <c r="AE426" i="2"/>
  <c r="AE427" i="2"/>
  <c r="AE765" i="2"/>
  <c r="AG765" i="2" s="1"/>
  <c r="AE777" i="2"/>
  <c r="AG777" i="2" s="1"/>
  <c r="AE972" i="2"/>
  <c r="AE973" i="2"/>
  <c r="AE1218" i="2"/>
  <c r="AE1219" i="2"/>
  <c r="AE1457" i="2"/>
  <c r="AE1458" i="2"/>
  <c r="AE2259" i="2"/>
  <c r="AE2260" i="2"/>
  <c r="AE2288" i="2"/>
  <c r="AE2289" i="2"/>
  <c r="AE2290" i="2"/>
  <c r="AE2315" i="2"/>
  <c r="AE2916" i="2"/>
  <c r="AE2917" i="2"/>
  <c r="AE2957" i="2"/>
  <c r="AE2958" i="2"/>
  <c r="AE2959" i="2"/>
  <c r="AE2960" i="2"/>
  <c r="AE3998" i="2"/>
  <c r="AG3998" i="2" s="1"/>
  <c r="AE4350" i="2"/>
  <c r="AE4351" i="2"/>
  <c r="AE4585" i="2"/>
  <c r="AG4585" i="2" s="1"/>
  <c r="AE4586" i="2"/>
  <c r="AG4586" i="2" s="1"/>
  <c r="AE3263" i="2"/>
  <c r="AE5034" i="2"/>
  <c r="AG5034" i="2" s="1"/>
  <c r="AE3267" i="2"/>
  <c r="AE5247" i="2"/>
  <c r="AE5607" i="2"/>
  <c r="AE5733" i="2"/>
  <c r="AG5733" i="2" s="1"/>
  <c r="AE5858" i="2"/>
  <c r="AG5858" i="2" s="1"/>
  <c r="AE6145" i="2"/>
  <c r="AG6145" i="2" s="1"/>
  <c r="AE3515" i="2"/>
  <c r="AE3516" i="2"/>
  <c r="AE3887" i="2"/>
  <c r="AE3888" i="2"/>
  <c r="AE366" i="2"/>
  <c r="AE367" i="2"/>
  <c r="AE746" i="2"/>
  <c r="AE747" i="2"/>
  <c r="AE956" i="2"/>
  <c r="AE963" i="2"/>
  <c r="AE1204" i="2"/>
  <c r="AE1211" i="2"/>
  <c r="AE1444" i="2"/>
  <c r="AE1445" i="2"/>
  <c r="AE2330" i="2"/>
  <c r="AE2331" i="2"/>
  <c r="AE2332" i="2"/>
  <c r="AE2333" i="2"/>
  <c r="AG2333" i="2" s="1"/>
  <c r="AE2339" i="2"/>
  <c r="AG2339" i="2" s="1"/>
  <c r="AE2340" i="2"/>
  <c r="AE2976" i="2"/>
  <c r="AE2989" i="2"/>
  <c r="AE2990" i="2"/>
  <c r="AE2991" i="2"/>
  <c r="AE2992" i="2"/>
  <c r="AE2994" i="2"/>
  <c r="AE3985" i="2"/>
  <c r="AG3985" i="2" s="1"/>
  <c r="AE4260" i="2"/>
  <c r="AE4286" i="2"/>
  <c r="AE4565" i="2"/>
  <c r="AG4565" i="2" s="1"/>
  <c r="AE4587" i="2"/>
  <c r="AG4587" i="2" s="1"/>
  <c r="AE3683" i="2"/>
  <c r="AE3684" i="2"/>
  <c r="AE5035" i="2"/>
  <c r="AE5036" i="2"/>
  <c r="AE504" i="2"/>
  <c r="AE510" i="2"/>
  <c r="AE511" i="2"/>
  <c r="AE512" i="2"/>
  <c r="AE1579" i="2"/>
  <c r="AE3148" i="2"/>
  <c r="AE1589" i="2"/>
  <c r="AE3149" i="2"/>
  <c r="AE3662" i="2"/>
  <c r="AE4727" i="2"/>
  <c r="AE4742" i="2"/>
  <c r="AE4873" i="2"/>
  <c r="AE4874" i="2"/>
  <c r="AE5168" i="2"/>
  <c r="AE5434" i="2"/>
  <c r="AE5169" i="2"/>
  <c r="AG5169" i="2" s="1"/>
  <c r="AE5435" i="2"/>
  <c r="AE5246" i="2"/>
  <c r="AE5587" i="2"/>
  <c r="AE5588" i="2"/>
  <c r="AG5588" i="2" s="1"/>
  <c r="AE5608" i="2"/>
  <c r="AE5734" i="2"/>
  <c r="AE5859" i="2"/>
  <c r="AG5859" i="2" s="1"/>
  <c r="AE5980" i="2"/>
  <c r="AG5980" i="2" s="1"/>
  <c r="AE5984" i="2"/>
  <c r="AG5984" i="2" s="1"/>
  <c r="AE5988" i="2"/>
  <c r="AG5988" i="2" s="1"/>
  <c r="AE6143" i="2"/>
  <c r="AG6143" i="2" s="1"/>
  <c r="AE525" i="2"/>
  <c r="AE526" i="2"/>
  <c r="AE791" i="2"/>
  <c r="AG791" i="2" s="1"/>
  <c r="AE792" i="2"/>
  <c r="AE986" i="2"/>
  <c r="AE987" i="2"/>
  <c r="AE2261" i="2"/>
  <c r="AE2291" i="2"/>
  <c r="AE2292" i="2"/>
  <c r="AE2293" i="2"/>
  <c r="AE2294" i="2"/>
  <c r="AE2316" i="2"/>
  <c r="AE2877" i="2"/>
  <c r="AE2878" i="2"/>
  <c r="AE2879" i="2"/>
  <c r="AE2918" i="2"/>
  <c r="AE2919" i="2"/>
  <c r="AE2920" i="2"/>
  <c r="AE3014" i="2"/>
  <c r="AE3017" i="2"/>
  <c r="AE3193" i="2"/>
  <c r="AE3300" i="2"/>
  <c r="AG3300" i="2" s="1"/>
  <c r="AE3303" i="2"/>
  <c r="AG3303" i="2" s="1"/>
  <c r="AE3964" i="2"/>
  <c r="AE4370" i="2"/>
  <c r="AE4371" i="2"/>
  <c r="AE4611" i="2"/>
  <c r="AG4611" i="2" s="1"/>
  <c r="AE4613" i="2"/>
  <c r="AG4613" i="2" s="1"/>
  <c r="AE5040" i="2"/>
  <c r="AG5040" i="2" s="1"/>
  <c r="AE536" i="2"/>
  <c r="AE537" i="2"/>
  <c r="AE1548" i="2"/>
  <c r="AG1548" i="2" s="1"/>
  <c r="AE3150" i="2"/>
  <c r="AE3025" i="2"/>
  <c r="AE3026" i="2"/>
  <c r="AE3290" i="2"/>
  <c r="AE3301" i="2"/>
  <c r="AE3302" i="2"/>
  <c r="AE4728" i="2"/>
  <c r="AE4875" i="2"/>
  <c r="AE5047" i="2"/>
  <c r="AE4900" i="2"/>
  <c r="AE5188" i="2"/>
  <c r="AE5436" i="2"/>
  <c r="AE5314" i="2"/>
  <c r="AE5595" i="2"/>
  <c r="AE6006" i="2"/>
  <c r="AE6007" i="2"/>
  <c r="AE6008" i="2"/>
  <c r="AE6074" i="2"/>
  <c r="AE3474" i="2"/>
  <c r="AE3475" i="2"/>
  <c r="AE3797" i="2"/>
  <c r="AG3797" i="2" s="1"/>
  <c r="AE3835" i="2"/>
  <c r="AG3835" i="2" s="1"/>
  <c r="AE189" i="2"/>
  <c r="AE190" i="2"/>
  <c r="AE650" i="2"/>
  <c r="AG650" i="2" s="1"/>
  <c r="AE651" i="2"/>
  <c r="AG651" i="2" s="1"/>
  <c r="AE913" i="2"/>
  <c r="AE914" i="2"/>
  <c r="AE1153" i="2"/>
  <c r="AE1154" i="2"/>
  <c r="AE1396" i="2"/>
  <c r="AG1396" i="2" s="1"/>
  <c r="AE1397" i="2"/>
  <c r="AG1397" i="2" s="1"/>
  <c r="AE2098" i="2"/>
  <c r="AG2098" i="2" s="1"/>
  <c r="AE2147" i="2"/>
  <c r="AG2147" i="2" s="1"/>
  <c r="AE2148" i="2"/>
  <c r="AG2148" i="2" s="1"/>
  <c r="AE2188" i="2"/>
  <c r="AE2207" i="2"/>
  <c r="AE2232" i="2"/>
  <c r="AE2786" i="2"/>
  <c r="AE2828" i="2"/>
  <c r="AE2856" i="2"/>
  <c r="AE2857" i="2"/>
  <c r="AE2880" i="2"/>
  <c r="AE2881" i="2"/>
  <c r="AE3942" i="2"/>
  <c r="AE4199" i="2"/>
  <c r="AE4227" i="2"/>
  <c r="AE4502" i="2"/>
  <c r="AE4538" i="2"/>
  <c r="AE3671" i="2"/>
  <c r="AE3672" i="2"/>
  <c r="AE4980" i="2"/>
  <c r="AG4980" i="2" s="1"/>
  <c r="AE5004" i="2"/>
  <c r="AG5004" i="2" s="1"/>
  <c r="AE480" i="2"/>
  <c r="AE481" i="2"/>
  <c r="AE491" i="2"/>
  <c r="AE492" i="2"/>
  <c r="AE1521" i="2"/>
  <c r="AG1521" i="2" s="1"/>
  <c r="AE3151" i="2"/>
  <c r="AE1549" i="2"/>
  <c r="AG1549" i="2" s="1"/>
  <c r="AE3152" i="2"/>
  <c r="AE3627" i="2"/>
  <c r="AE4679" i="2"/>
  <c r="AG4679" i="2" s="1"/>
  <c r="AE4876" i="2"/>
  <c r="AE4706" i="2"/>
  <c r="AG4706" i="2" s="1"/>
  <c r="AE4877" i="2"/>
  <c r="AE5108" i="2"/>
  <c r="AG5108" i="2" s="1"/>
  <c r="AE5437" i="2"/>
  <c r="AE5139" i="2"/>
  <c r="AE5438" i="2"/>
  <c r="AE5223" i="2"/>
  <c r="AE5538" i="2"/>
  <c r="AE5559" i="2"/>
  <c r="AE5609" i="2"/>
  <c r="AE5735" i="2"/>
  <c r="AE5860" i="2"/>
  <c r="AE5981" i="2"/>
  <c r="AE5985" i="2"/>
  <c r="AE5989" i="2"/>
  <c r="AE6112" i="2"/>
  <c r="AE401" i="2"/>
  <c r="AE428" i="2"/>
  <c r="AE1590" i="2"/>
  <c r="AE3153" i="2"/>
  <c r="AE3497" i="2"/>
  <c r="AE3498" i="2"/>
  <c r="AE3628" i="2"/>
  <c r="AE3889" i="2"/>
  <c r="AE3895" i="2"/>
  <c r="AG3895" i="2" s="1"/>
  <c r="AE4729" i="2"/>
  <c r="AG4729" i="2" s="1"/>
  <c r="AE4878" i="2"/>
  <c r="AE5170" i="2"/>
  <c r="AG5170" i="2" s="1"/>
  <c r="AE5439" i="2"/>
  <c r="AE5224" i="2"/>
  <c r="AE5560" i="2"/>
  <c r="AG5560" i="2" s="1"/>
  <c r="AE6113" i="2"/>
  <c r="AG6113" i="2" s="1"/>
  <c r="AE429" i="2"/>
  <c r="AE430" i="2"/>
  <c r="AE748" i="2"/>
  <c r="AG748" i="2" s="1"/>
  <c r="AE749" i="2"/>
  <c r="AE852" i="2"/>
  <c r="AE853" i="2"/>
  <c r="AE1101" i="2"/>
  <c r="AE1102" i="2"/>
  <c r="AE1323" i="2"/>
  <c r="AE1324" i="2"/>
  <c r="AE2189" i="2"/>
  <c r="AE2208" i="2"/>
  <c r="AE2233" i="2"/>
  <c r="AE2262" i="2"/>
  <c r="AE2263" i="2"/>
  <c r="AE2264" i="2"/>
  <c r="AE2858" i="2"/>
  <c r="AE2882" i="2"/>
  <c r="AE2883" i="2"/>
  <c r="AE2884" i="2"/>
  <c r="AE2921" i="2"/>
  <c r="AE2922" i="2"/>
  <c r="AE3642" i="2"/>
  <c r="AE3999" i="2"/>
  <c r="AE4287" i="2"/>
  <c r="AE4288" i="2"/>
  <c r="AE4588" i="2"/>
  <c r="AG4588" i="2" s="1"/>
  <c r="AE4589" i="2"/>
  <c r="AG4589" i="2" s="1"/>
  <c r="AE5005" i="2"/>
  <c r="AG5005" i="2" s="1"/>
  <c r="AE5610" i="2"/>
  <c r="AE5736" i="2"/>
  <c r="AG5736" i="2" s="1"/>
  <c r="AE5861" i="2"/>
  <c r="AG5861" i="2" s="1"/>
  <c r="AE3476" i="2"/>
  <c r="AE3477" i="2"/>
  <c r="AE3798" i="2"/>
  <c r="AG3798" i="2" s="1"/>
  <c r="AE3799" i="2"/>
  <c r="AE110" i="2"/>
  <c r="AE191" i="2"/>
  <c r="AE598" i="2"/>
  <c r="AE652" i="2"/>
  <c r="AE915" i="2"/>
  <c r="AE916" i="2"/>
  <c r="AE1155" i="2"/>
  <c r="AE1156" i="2"/>
  <c r="AE1378" i="2"/>
  <c r="AE1398" i="2"/>
  <c r="AE2099" i="2"/>
  <c r="AE2100" i="2"/>
  <c r="AE2149" i="2"/>
  <c r="AE2150" i="2"/>
  <c r="AE2190" i="2"/>
  <c r="AE2209" i="2"/>
  <c r="AG2209" i="2" s="1"/>
  <c r="AE2787" i="2"/>
  <c r="AE2788" i="2"/>
  <c r="AE2789" i="2"/>
  <c r="AE2829" i="2"/>
  <c r="AE2859" i="2"/>
  <c r="AE2885" i="2"/>
  <c r="AE3943" i="2"/>
  <c r="AG3943" i="2" s="1"/>
  <c r="AE4200" i="2"/>
  <c r="AE4201" i="2"/>
  <c r="AE4503" i="2"/>
  <c r="AG4503" i="2" s="1"/>
  <c r="AE4504" i="2"/>
  <c r="AG4504" i="2" s="1"/>
  <c r="AE3673" i="2"/>
  <c r="AE3674" i="2"/>
  <c r="AE4981" i="2"/>
  <c r="AG4981" i="2" s="1"/>
  <c r="AE4982" i="2"/>
  <c r="AG4982" i="2" s="1"/>
  <c r="AE482" i="2"/>
  <c r="AE483" i="2"/>
  <c r="AE484" i="2"/>
  <c r="AE485" i="2"/>
  <c r="AE1522" i="2"/>
  <c r="AE3154" i="2"/>
  <c r="AE1523" i="2"/>
  <c r="AE3155" i="2"/>
  <c r="AE3629" i="2"/>
  <c r="AE4680" i="2"/>
  <c r="AE4879" i="2"/>
  <c r="AE4681" i="2"/>
  <c r="AE4880" i="2"/>
  <c r="AE5109" i="2"/>
  <c r="AE5440" i="2"/>
  <c r="AE5110" i="2"/>
  <c r="AE5441" i="2"/>
  <c r="AE5225" i="2"/>
  <c r="AE5539" i="2"/>
  <c r="AG5539" i="2" s="1"/>
  <c r="AE5540" i="2"/>
  <c r="AG5540" i="2" s="1"/>
  <c r="AE5737" i="2"/>
  <c r="AE5738" i="2"/>
  <c r="AE5862" i="2"/>
  <c r="AG5862" i="2" s="1"/>
  <c r="AE5982" i="2"/>
  <c r="AG5982" i="2" s="1"/>
  <c r="AE5986" i="2"/>
  <c r="AG5986" i="2" s="1"/>
  <c r="AE5990" i="2"/>
  <c r="AG5990" i="2" s="1"/>
  <c r="AE6114" i="2"/>
  <c r="AG6114" i="2" s="1"/>
  <c r="AE3478" i="2"/>
  <c r="AE3479" i="2"/>
  <c r="AE3800" i="2"/>
  <c r="AG3800" i="2" s="1"/>
  <c r="AE3801" i="2"/>
  <c r="AG3801" i="2" s="1"/>
  <c r="AE111" i="2"/>
  <c r="AE192" i="2"/>
  <c r="AE599" i="2"/>
  <c r="AE653" i="2"/>
  <c r="AE917" i="2"/>
  <c r="AE918" i="2"/>
  <c r="AE1157" i="2"/>
  <c r="AE1158" i="2"/>
  <c r="AE1399" i="2"/>
  <c r="AE1400" i="2"/>
  <c r="AE2101" i="2"/>
  <c r="AE2151" i="2"/>
  <c r="AE2152" i="2"/>
  <c r="AE2191" i="2"/>
  <c r="AE2210" i="2"/>
  <c r="AE2234" i="2"/>
  <c r="AE2790" i="2"/>
  <c r="AE2791" i="2"/>
  <c r="AE2792" i="2"/>
  <c r="AE2830" i="2"/>
  <c r="AE2860" i="2"/>
  <c r="AE2861" i="2"/>
  <c r="AE3944" i="2"/>
  <c r="AE4202" i="2"/>
  <c r="AE4203" i="2"/>
  <c r="AE4505" i="2"/>
  <c r="AG4505" i="2" s="1"/>
  <c r="AE4539" i="2"/>
  <c r="AG4539" i="2" s="1"/>
  <c r="AE3675" i="2"/>
  <c r="AE4983" i="2"/>
  <c r="AG4983" i="2" s="1"/>
  <c r="AE486" i="2"/>
  <c r="AE487" i="2"/>
  <c r="AE1524" i="2"/>
  <c r="AG1524" i="2" s="1"/>
  <c r="AE3156" i="2"/>
  <c r="AE3630" i="2"/>
  <c r="AE4682" i="2"/>
  <c r="AE4881" i="2"/>
  <c r="AE5111" i="2"/>
  <c r="AE5442" i="2"/>
  <c r="AE5226" i="2"/>
  <c r="AE5541" i="2"/>
  <c r="AE5611" i="2"/>
  <c r="AE5739" i="2"/>
  <c r="AE5863" i="2"/>
  <c r="AE6115" i="2"/>
  <c r="AE402" i="2"/>
  <c r="AE431" i="2"/>
  <c r="AE1591" i="2"/>
  <c r="AE3157" i="2"/>
  <c r="AE3480" i="2"/>
  <c r="AE3499" i="2"/>
  <c r="AE3631" i="2"/>
  <c r="AE3890" i="2"/>
  <c r="AG3890" i="2" s="1"/>
  <c r="AE3891" i="2"/>
  <c r="AG3891" i="2" s="1"/>
  <c r="AE4730" i="2"/>
  <c r="AE4882" i="2"/>
  <c r="AE5171" i="2"/>
  <c r="AG5171" i="2" s="1"/>
  <c r="AE5443" i="2"/>
  <c r="AE5227" i="2"/>
  <c r="AE5561" i="2"/>
  <c r="AG5561" i="2" s="1"/>
  <c r="AE6116" i="2"/>
  <c r="AG6116" i="2" s="1"/>
  <c r="AE403" i="2"/>
  <c r="AE432" i="2"/>
  <c r="AE750" i="2"/>
  <c r="AG750" i="2" s="1"/>
  <c r="AE766" i="2"/>
  <c r="AG766" i="2" s="1"/>
  <c r="AE854" i="2"/>
  <c r="AE855" i="2"/>
  <c r="AE1089" i="2"/>
  <c r="AE1103" i="2"/>
  <c r="AE1325" i="2"/>
  <c r="AE1326" i="2"/>
  <c r="AE2192" i="2"/>
  <c r="AE2211" i="2"/>
  <c r="AE2212" i="2"/>
  <c r="AE2235" i="2"/>
  <c r="AE2236" i="2"/>
  <c r="AE2237" i="2"/>
  <c r="AE2862" i="2"/>
  <c r="AE2886" i="2"/>
  <c r="AE2887" i="2"/>
  <c r="AE2888" i="2"/>
  <c r="AE2889" i="2"/>
  <c r="AE2923" i="2"/>
  <c r="AE3643" i="2"/>
  <c r="AE3993" i="2"/>
  <c r="AG3993" i="2" s="1"/>
  <c r="AE4289" i="2"/>
  <c r="AE4290" i="2"/>
  <c r="AE4590" i="2"/>
  <c r="AG4590" i="2" s="1"/>
  <c r="AE4591" i="2"/>
  <c r="AG4591" i="2" s="1"/>
  <c r="AE5006" i="2"/>
  <c r="AG5006" i="2" s="1"/>
  <c r="AE5612" i="2"/>
  <c r="AE5740" i="2"/>
  <c r="AG5740" i="2" s="1"/>
  <c r="AE5864" i="2"/>
  <c r="AG5864" i="2" s="1"/>
  <c r="AE404" i="2"/>
  <c r="AE405" i="2"/>
  <c r="AE1580" i="2"/>
  <c r="AG1580" i="2" s="1"/>
  <c r="AE3158" i="2"/>
  <c r="AE4883" i="2"/>
  <c r="AE4731" i="2"/>
  <c r="AE5158" i="2"/>
  <c r="AE5444" i="2"/>
  <c r="AE5562" i="2"/>
  <c r="AE4057" i="2"/>
  <c r="AE4058" i="2"/>
  <c r="AE4059" i="2"/>
  <c r="AE4063" i="2"/>
  <c r="AE4064" i="2"/>
  <c r="AE4065" i="2"/>
  <c r="AE4118" i="2"/>
  <c r="AE4120" i="2"/>
  <c r="AE4121" i="2"/>
  <c r="AE4122" i="2"/>
  <c r="AE4123" i="2"/>
  <c r="AE4130" i="2"/>
  <c r="AE406" i="2"/>
  <c r="AE407" i="2"/>
  <c r="AE732" i="2"/>
  <c r="AG732" i="2" s="1"/>
  <c r="AE751" i="2"/>
  <c r="AG751" i="2" s="1"/>
  <c r="AE1058" i="2"/>
  <c r="AE1059" i="2"/>
  <c r="AE1291" i="2"/>
  <c r="AG1291" i="2" s="1"/>
  <c r="AE1292" i="2"/>
  <c r="AG1292" i="2" s="1"/>
  <c r="AE3644" i="2"/>
  <c r="AE5007" i="2"/>
  <c r="AG5007" i="2" s="1"/>
  <c r="AE3607" i="2"/>
  <c r="AE5284" i="2"/>
  <c r="AE5613" i="2"/>
  <c r="AE5741" i="2"/>
  <c r="AG5741" i="2" s="1"/>
  <c r="AE5865" i="2"/>
  <c r="AG5865" i="2" s="1"/>
  <c r="AE6099" i="2"/>
  <c r="AG6099" i="2" s="1"/>
  <c r="AE433" i="2"/>
  <c r="AE465" i="2"/>
  <c r="AE3159" i="2"/>
  <c r="AE1599" i="2"/>
  <c r="AE3260" i="2"/>
  <c r="AE3517" i="2"/>
  <c r="AE3518" i="2"/>
  <c r="AE3896" i="2"/>
  <c r="AE3902" i="2"/>
  <c r="AE4752" i="2"/>
  <c r="AE4884" i="2"/>
  <c r="AE5181" i="2"/>
  <c r="AE5445" i="2"/>
  <c r="AE5303" i="2"/>
  <c r="AE5589" i="2"/>
  <c r="AE6131" i="2"/>
  <c r="AE434" i="2"/>
  <c r="AE435" i="2"/>
  <c r="AE767" i="2"/>
  <c r="AG767" i="2" s="1"/>
  <c r="AE768" i="2"/>
  <c r="AG768" i="2" s="1"/>
  <c r="AE844" i="2"/>
  <c r="AE845" i="2"/>
  <c r="AE1104" i="2"/>
  <c r="AE1132" i="2"/>
  <c r="AE1349" i="2"/>
  <c r="AG1349" i="2" s="1"/>
  <c r="AE1350" i="2"/>
  <c r="AG1350" i="2" s="1"/>
  <c r="AE2238" i="2"/>
  <c r="AG2238" i="2" s="1"/>
  <c r="AE2265" i="2"/>
  <c r="AG2265" i="2" s="1"/>
  <c r="AE2266" i="2"/>
  <c r="AG2266" i="2" s="1"/>
  <c r="AE2267" i="2"/>
  <c r="AG2267" i="2" s="1"/>
  <c r="AE2268" i="2"/>
  <c r="AG2268" i="2" s="1"/>
  <c r="AE2295" i="2"/>
  <c r="AG2295" i="2" s="1"/>
  <c r="AE2863" i="2"/>
  <c r="AE2890" i="2"/>
  <c r="AE2891" i="2"/>
  <c r="AE2892" i="2"/>
  <c r="AE2893" i="2"/>
  <c r="AE2924" i="2"/>
  <c r="AE3264" i="2"/>
  <c r="AE3965" i="2"/>
  <c r="AE4317" i="2"/>
  <c r="AE4318" i="2"/>
  <c r="AE4601" i="2"/>
  <c r="AE4602" i="2"/>
  <c r="AE5021" i="2"/>
  <c r="AE5614" i="2"/>
  <c r="AE5742" i="2"/>
  <c r="AE5866" i="2"/>
  <c r="AE436" i="2"/>
  <c r="AE437" i="2"/>
  <c r="AE1600" i="2"/>
  <c r="AG1600" i="2" s="1"/>
  <c r="AE3160" i="2"/>
  <c r="AE3500" i="2"/>
  <c r="AE3501" i="2"/>
  <c r="AE3645" i="2"/>
  <c r="AE3897" i="2"/>
  <c r="AG3897" i="2" s="1"/>
  <c r="AE3898" i="2"/>
  <c r="AG3898" i="2" s="1"/>
  <c r="AE4743" i="2"/>
  <c r="AG4743" i="2" s="1"/>
  <c r="AE4885" i="2"/>
  <c r="AE5182" i="2"/>
  <c r="AG5182" i="2" s="1"/>
  <c r="AE5446" i="2"/>
  <c r="AE5233" i="2"/>
  <c r="AE5576" i="2"/>
  <c r="AG5576" i="2" s="1"/>
  <c r="AE6132" i="2"/>
  <c r="AG6132" i="2" s="1"/>
  <c r="AE438" i="2"/>
  <c r="AE439" i="2"/>
  <c r="AE752" i="2"/>
  <c r="AE769" i="2"/>
  <c r="AE1105" i="2"/>
  <c r="AE1106" i="2"/>
  <c r="AE1327" i="2"/>
  <c r="AE1328" i="2"/>
  <c r="AE2213" i="2"/>
  <c r="AE2214" i="2"/>
  <c r="AE2239" i="2"/>
  <c r="AE2240" i="2"/>
  <c r="AE2241" i="2"/>
  <c r="AE2269" i="2"/>
  <c r="AE2894" i="2"/>
  <c r="AE2895" i="2"/>
  <c r="AE2896" i="2"/>
  <c r="AE2925" i="2"/>
  <c r="AE2926" i="2"/>
  <c r="AE2927" i="2"/>
  <c r="AE3663" i="2"/>
  <c r="AE4291" i="2"/>
  <c r="AE4292" i="2"/>
  <c r="AE4592" i="2"/>
  <c r="AG4592" i="2" s="1"/>
  <c r="AE4603" i="2"/>
  <c r="AG4603" i="2" s="1"/>
  <c r="AE5022" i="2"/>
  <c r="AG5022" i="2" s="1"/>
  <c r="AE5615" i="2"/>
  <c r="AE5743" i="2"/>
  <c r="AG5743" i="2" s="1"/>
  <c r="AE5867" i="2"/>
  <c r="AG5867" i="2" s="1"/>
  <c r="AE3502" i="2"/>
  <c r="AE3503" i="2"/>
  <c r="AE3836" i="2"/>
  <c r="AG3836" i="2" s="1"/>
  <c r="AE3837" i="2"/>
  <c r="AE193" i="2"/>
  <c r="AE194" i="2"/>
  <c r="AE654" i="2"/>
  <c r="AE699" i="2"/>
  <c r="AE939" i="2"/>
  <c r="AE940" i="2"/>
  <c r="AE1180" i="2"/>
  <c r="AE1181" i="2"/>
  <c r="AE1401" i="2"/>
  <c r="AE1427" i="2"/>
  <c r="AE2102" i="2"/>
  <c r="AE2153" i="2"/>
  <c r="AE2193" i="2"/>
  <c r="AE2215" i="2"/>
  <c r="AE2242" i="2"/>
  <c r="AE2270" i="2"/>
  <c r="AG2270" i="2" s="1"/>
  <c r="AE2831" i="2"/>
  <c r="AE2832" i="2"/>
  <c r="AE2864" i="2"/>
  <c r="AE2865" i="2"/>
  <c r="AE2897" i="2"/>
  <c r="AE2898" i="2"/>
  <c r="AE3945" i="2"/>
  <c r="AG3945" i="2" s="1"/>
  <c r="AE4228" i="2"/>
  <c r="AE4229" i="2"/>
  <c r="AE4540" i="2"/>
  <c r="AG4540" i="2" s="1"/>
  <c r="AE4541" i="2"/>
  <c r="AG4541" i="2" s="1"/>
  <c r="AE3677" i="2"/>
  <c r="AE5008" i="2"/>
  <c r="AG5008" i="2" s="1"/>
  <c r="AE493" i="2"/>
  <c r="AE494" i="2"/>
  <c r="AE1550" i="2"/>
  <c r="AE3161" i="2"/>
  <c r="AE3646" i="2"/>
  <c r="AE4707" i="2"/>
  <c r="AE4886" i="2"/>
  <c r="AE5140" i="2"/>
  <c r="AE5447" i="2"/>
  <c r="AE5234" i="2"/>
  <c r="AE5542" i="2"/>
  <c r="AE5616" i="2"/>
  <c r="AE5744" i="2"/>
  <c r="AE5868" i="2"/>
  <c r="AE6117" i="2"/>
  <c r="AE3481" i="2"/>
  <c r="AE3504" i="2"/>
  <c r="AE3838" i="2"/>
  <c r="AE3839" i="2"/>
  <c r="AG3839" i="2" s="1"/>
  <c r="AE195" i="2"/>
  <c r="AE196" i="2"/>
  <c r="AE655" i="2"/>
  <c r="AG655" i="2" s="1"/>
  <c r="AE656" i="2"/>
  <c r="AG656" i="2" s="1"/>
  <c r="AE919" i="2"/>
  <c r="AE941" i="2"/>
  <c r="AE1159" i="2"/>
  <c r="AE1182" i="2"/>
  <c r="AE1402" i="2"/>
  <c r="AG1402" i="2" s="1"/>
  <c r="AE1403" i="2"/>
  <c r="AG1403" i="2" s="1"/>
  <c r="AE2103" i="2"/>
  <c r="AG2103" i="2" s="1"/>
  <c r="AE2154" i="2"/>
  <c r="AG2154" i="2" s="1"/>
  <c r="AE2155" i="2"/>
  <c r="AG2155" i="2" s="1"/>
  <c r="AE2194" i="2"/>
  <c r="AG2194" i="2" s="1"/>
  <c r="AE2195" i="2"/>
  <c r="AG2195" i="2" s="1"/>
  <c r="AE2216" i="2"/>
  <c r="AE2833" i="2"/>
  <c r="AE2834" i="2"/>
  <c r="AE2835" i="2"/>
  <c r="AE2866" i="2"/>
  <c r="AE2867" i="2"/>
  <c r="AE2868" i="2"/>
  <c r="AE3946" i="2"/>
  <c r="AE4204" i="2"/>
  <c r="AE4230" i="2"/>
  <c r="AE4506" i="2"/>
  <c r="AE4542" i="2"/>
  <c r="AE3678" i="2"/>
  <c r="AE5009" i="2"/>
  <c r="AE488" i="2"/>
  <c r="AE495" i="2"/>
  <c r="AE1551" i="2"/>
  <c r="AG1551" i="2" s="1"/>
  <c r="AE3162" i="2"/>
  <c r="AE3647" i="2"/>
  <c r="AE4683" i="2"/>
  <c r="AG4683" i="2" s="1"/>
  <c r="AE4887" i="2"/>
  <c r="AE5112" i="2"/>
  <c r="AG5112" i="2" s="1"/>
  <c r="AE5448" i="2"/>
  <c r="AE5235" i="2"/>
  <c r="AE5543" i="2"/>
  <c r="AG5543" i="2" s="1"/>
  <c r="AE5617" i="2"/>
  <c r="AE5745" i="2"/>
  <c r="AG5745" i="2" s="1"/>
  <c r="AE5869" i="2"/>
  <c r="AG5869" i="2" s="1"/>
  <c r="AE6118" i="2"/>
  <c r="AG6118" i="2" s="1"/>
  <c r="AE3482" i="2"/>
  <c r="AE3483" i="2"/>
  <c r="AE3802" i="2"/>
  <c r="AG3802" i="2" s="1"/>
  <c r="AE3840" i="2"/>
  <c r="AE197" i="2"/>
  <c r="AE198" i="2"/>
  <c r="AE657" i="2"/>
  <c r="AE658" i="2"/>
  <c r="AE920" i="2"/>
  <c r="AE921" i="2"/>
  <c r="AE1160" i="2"/>
  <c r="AE1161" i="2"/>
  <c r="AE1404" i="2"/>
  <c r="AE1405" i="2"/>
  <c r="AE2104" i="2"/>
  <c r="AE2105" i="2"/>
  <c r="AE2156" i="2"/>
  <c r="AE2157" i="2"/>
  <c r="AE2158" i="2"/>
  <c r="AE2159" i="2"/>
  <c r="AG2159" i="2" s="1"/>
  <c r="AE2793" i="2"/>
  <c r="AE2836" i="2"/>
  <c r="AE2837" i="2"/>
  <c r="AE2838" i="2"/>
  <c r="AE2839" i="2"/>
  <c r="AE2869" i="2"/>
  <c r="AE3947" i="2"/>
  <c r="AG3947" i="2" s="1"/>
  <c r="AE4205" i="2"/>
  <c r="AE4231" i="2"/>
  <c r="AE4507" i="2"/>
  <c r="AG4507" i="2" s="1"/>
  <c r="AE4508" i="2"/>
  <c r="AG4508" i="2" s="1"/>
  <c r="AE3676" i="2"/>
  <c r="AE4984" i="2"/>
  <c r="AG4984" i="2" s="1"/>
  <c r="AE489" i="2"/>
  <c r="AE496" i="2"/>
  <c r="AE1552" i="2"/>
  <c r="AE3163" i="2"/>
  <c r="AE3632" i="2"/>
  <c r="AE4684" i="2"/>
  <c r="AE4888" i="2"/>
  <c r="AE5113" i="2"/>
  <c r="AE5449" i="2"/>
  <c r="AE5236" i="2"/>
  <c r="AE5544" i="2"/>
  <c r="AE5618" i="2"/>
  <c r="AE5746" i="2"/>
  <c r="AE5870" i="2"/>
  <c r="AE6119" i="2"/>
  <c r="AE3505" i="2"/>
  <c r="AE3506" i="2"/>
  <c r="AE3841" i="2"/>
  <c r="AE3842" i="2"/>
  <c r="AG3842" i="2" s="1"/>
  <c r="AE199" i="2"/>
  <c r="AE295" i="2"/>
  <c r="AE659" i="2"/>
  <c r="AG659" i="2" s="1"/>
  <c r="AE700" i="2"/>
  <c r="AG700" i="2" s="1"/>
  <c r="AE942" i="2"/>
  <c r="AE943" i="2"/>
  <c r="AE1183" i="2"/>
  <c r="AE1184" i="2"/>
  <c r="AE1428" i="2"/>
  <c r="AG1428" i="2" s="1"/>
  <c r="AE1429" i="2"/>
  <c r="AG1429" i="2" s="1"/>
  <c r="AE2160" i="2"/>
  <c r="AG2160" i="2" s="1"/>
  <c r="AE2196" i="2"/>
  <c r="AG2196" i="2" s="1"/>
  <c r="AE2217" i="2"/>
  <c r="AG2217" i="2" s="1"/>
  <c r="AE2218" i="2"/>
  <c r="AG2218" i="2" s="1"/>
  <c r="AE2243" i="2"/>
  <c r="AG2243" i="2" s="1"/>
  <c r="AE2244" i="2"/>
  <c r="AE2840" i="2"/>
  <c r="AE2841" i="2"/>
  <c r="AE2842" i="2"/>
  <c r="AE2870" i="2"/>
  <c r="AE2871" i="2"/>
  <c r="AE2872" i="2"/>
  <c r="AE3966" i="2"/>
  <c r="AE4232" i="2"/>
  <c r="AE4233" i="2"/>
  <c r="AE4543" i="2"/>
  <c r="AE4544" i="2"/>
  <c r="AE3679" i="2"/>
  <c r="AE5010" i="2"/>
  <c r="AE497" i="2"/>
  <c r="AE498" i="2"/>
  <c r="AE1553" i="2"/>
  <c r="AG1553" i="2" s="1"/>
  <c r="AE3164" i="2"/>
  <c r="AE3648" i="2"/>
  <c r="AE4708" i="2"/>
  <c r="AG4708" i="2" s="1"/>
  <c r="AE4889" i="2"/>
  <c r="AE5141" i="2"/>
  <c r="AG5141" i="2" s="1"/>
  <c r="AE5450" i="2"/>
  <c r="AE5237" i="2"/>
  <c r="AE5563" i="2"/>
  <c r="AG5563" i="2" s="1"/>
  <c r="AE5619" i="2"/>
  <c r="AE5747" i="2"/>
  <c r="AG5747" i="2" s="1"/>
  <c r="AE5871" i="2"/>
  <c r="AG5871" i="2" s="1"/>
  <c r="AE6133" i="2"/>
  <c r="AG6133" i="2" s="1"/>
  <c r="AE440" i="2"/>
  <c r="AE441" i="2"/>
  <c r="AE1592" i="2"/>
  <c r="AG1592" i="2" s="1"/>
  <c r="AE3165" i="2"/>
  <c r="AE3507" i="2"/>
  <c r="AE3508" i="2"/>
  <c r="AE3649" i="2"/>
  <c r="AE3892" i="2"/>
  <c r="AE3899" i="2"/>
  <c r="AE4744" i="2"/>
  <c r="AE4890" i="2"/>
  <c r="AE5172" i="2"/>
  <c r="AE5451" i="2"/>
  <c r="AE5238" i="2"/>
  <c r="AE5577" i="2"/>
  <c r="AE6120" i="2"/>
  <c r="AE442" i="2"/>
  <c r="AE443" i="2"/>
  <c r="AE753" i="2"/>
  <c r="AE770" i="2"/>
  <c r="AG770" i="2" s="1"/>
  <c r="AE1107" i="2"/>
  <c r="AE1108" i="2"/>
  <c r="AE1329" i="2"/>
  <c r="AG1329" i="2" s="1"/>
  <c r="AE1330" i="2"/>
  <c r="AG1330" i="2" s="1"/>
  <c r="AE2219" i="2"/>
  <c r="AG2219" i="2" s="1"/>
  <c r="AE2220" i="2"/>
  <c r="AG2220" i="2" s="1"/>
  <c r="AE2221" i="2"/>
  <c r="AG2221" i="2" s="1"/>
  <c r="AE2245" i="2"/>
  <c r="AG2245" i="2" s="1"/>
  <c r="AE2246" i="2"/>
  <c r="AG2246" i="2" s="1"/>
  <c r="AE2247" i="2"/>
  <c r="AG2247" i="2" s="1"/>
  <c r="AE2899" i="2"/>
  <c r="AE2900" i="2"/>
  <c r="AE2901" i="2"/>
  <c r="AE2902" i="2"/>
  <c r="AE2928" i="2"/>
  <c r="AE2929" i="2"/>
  <c r="AE3650" i="2"/>
  <c r="AE4293" i="2"/>
  <c r="AE4294" i="2"/>
  <c r="AE4593" i="2"/>
  <c r="AE4594" i="2"/>
  <c r="AE5011" i="2"/>
  <c r="AE5748" i="2"/>
  <c r="AE5749" i="2"/>
  <c r="AE5872" i="2"/>
  <c r="AE444" i="2"/>
  <c r="AE445" i="2"/>
  <c r="AE1593" i="2"/>
  <c r="AE3166" i="2"/>
  <c r="AE4745" i="2"/>
  <c r="AE4891" i="2"/>
  <c r="AE5173" i="2"/>
  <c r="AG5173" i="2" s="1"/>
  <c r="AE5452" i="2"/>
  <c r="AE5578" i="2"/>
  <c r="AG5578" i="2" s="1"/>
  <c r="AE856" i="2"/>
  <c r="AE857" i="2"/>
  <c r="AE2222" i="2"/>
  <c r="AG2222" i="2" s="1"/>
  <c r="AE2248" i="2"/>
  <c r="AG2248" i="2" s="1"/>
  <c r="AE2271" i="2"/>
  <c r="AG2271" i="2" s="1"/>
  <c r="AE2272" i="2"/>
  <c r="AG2272" i="2" s="1"/>
  <c r="AE2273" i="2"/>
  <c r="AG2273" i="2" s="1"/>
  <c r="AE2274" i="2"/>
  <c r="AG2274" i="2" s="1"/>
  <c r="AE2903" i="2"/>
  <c r="AE2904" i="2"/>
  <c r="AE2930" i="2"/>
  <c r="AE2931" i="2"/>
  <c r="AE2932" i="2"/>
  <c r="AE2933" i="2"/>
  <c r="AE3651" i="2"/>
  <c r="AE4000" i="2"/>
  <c r="AE5012" i="2"/>
  <c r="AE5620" i="2"/>
  <c r="AE5750" i="2"/>
  <c r="AE5873" i="2"/>
  <c r="AE408" i="2"/>
  <c r="AE409" i="2"/>
  <c r="AE754" i="2"/>
  <c r="AE755" i="2"/>
  <c r="AE1060" i="2"/>
  <c r="AE1078" i="2"/>
  <c r="AE1293" i="2"/>
  <c r="AE1294" i="2"/>
  <c r="AE3431" i="2"/>
  <c r="AE3432" i="2"/>
  <c r="AE3608" i="2"/>
  <c r="AE3803" i="2"/>
  <c r="AG3803" i="2" s="1"/>
  <c r="AE3843" i="2"/>
  <c r="AG3843" i="2" s="1"/>
  <c r="AE5285" i="2"/>
  <c r="AE6100" i="2"/>
  <c r="AG6100" i="2" s="1"/>
  <c r="AE410" i="2"/>
  <c r="AE411" i="2"/>
  <c r="AE1581" i="2"/>
  <c r="AG1581" i="2" s="1"/>
  <c r="AE3167" i="2"/>
  <c r="AE4892" i="2"/>
  <c r="AE4732" i="2"/>
  <c r="AG4732" i="2" s="1"/>
  <c r="AE5159" i="2"/>
  <c r="AG5159" i="2" s="1"/>
  <c r="AE5453" i="2"/>
  <c r="AE5564" i="2"/>
  <c r="AG5564" i="2" s="1"/>
  <c r="AE4060" i="2"/>
  <c r="AG4060" i="2" s="1"/>
  <c r="AE4061" i="2"/>
  <c r="AE4062" i="2"/>
  <c r="AE4066" i="2"/>
  <c r="AE4067" i="2"/>
  <c r="AE4068" i="2"/>
  <c r="AE4119" i="2"/>
  <c r="AE4124" i="2"/>
  <c r="AE4125" i="2"/>
  <c r="AE4126" i="2"/>
  <c r="AE4127" i="2"/>
  <c r="AE4131" i="2"/>
  <c r="AE3652" i="2"/>
  <c r="AE4206" i="2"/>
  <c r="AE4207" i="2"/>
  <c r="AE4509" i="2"/>
  <c r="AE4510" i="2"/>
  <c r="AE5013" i="2"/>
  <c r="AG5013" i="2" s="1"/>
  <c r="AE5621" i="2"/>
  <c r="AE5751" i="2"/>
  <c r="AG5751" i="2" s="1"/>
  <c r="AE5874" i="2"/>
  <c r="AG5874" i="2" s="1"/>
  <c r="AE446" i="2"/>
  <c r="AE447" i="2"/>
  <c r="AE1594" i="2"/>
  <c r="AG1594" i="2" s="1"/>
  <c r="AE3168" i="2"/>
  <c r="AE3484" i="2"/>
  <c r="AE3485" i="2"/>
  <c r="AE3864" i="2"/>
  <c r="AG3864" i="2" s="1"/>
  <c r="AE3865" i="2"/>
  <c r="AG3865" i="2" s="1"/>
  <c r="AE4753" i="2"/>
  <c r="AG4753" i="2" s="1"/>
  <c r="AE4893" i="2"/>
  <c r="AE5174" i="2"/>
  <c r="AG5174" i="2" s="1"/>
  <c r="AE5454" i="2"/>
  <c r="AE5579" i="2"/>
  <c r="AE412" i="2"/>
  <c r="AE448" i="2"/>
  <c r="AE771" i="2"/>
  <c r="AE772" i="2"/>
  <c r="AE964" i="2"/>
  <c r="AE965" i="2"/>
  <c r="AE1212" i="2"/>
  <c r="AE1213" i="2"/>
  <c r="AE1449" i="2"/>
  <c r="AE1450" i="2"/>
  <c r="AE2223" i="2"/>
  <c r="AE2224" i="2"/>
  <c r="AE2225" i="2"/>
  <c r="AE2249" i="2"/>
  <c r="AE2250" i="2"/>
  <c r="AE2275" i="2"/>
  <c r="AG2275" i="2" s="1"/>
  <c r="AE2873" i="2"/>
  <c r="AE2905" i="2"/>
  <c r="AE2906" i="2"/>
  <c r="AE2907" i="2"/>
  <c r="AE2908" i="2"/>
  <c r="AE2934" i="2"/>
  <c r="AE4001" i="2"/>
  <c r="AG4001" i="2" s="1"/>
  <c r="AE4352" i="2"/>
  <c r="AE4353" i="2"/>
  <c r="AE4566" i="2"/>
  <c r="AG4566" i="2" s="1"/>
  <c r="AE4567" i="2"/>
  <c r="AG4567" i="2" s="1"/>
  <c r="AE3265" i="2"/>
  <c r="AE5029" i="2"/>
  <c r="AG5029" i="2" s="1"/>
  <c r="AE3266" i="2"/>
  <c r="AE5248" i="2"/>
  <c r="AE5622" i="2"/>
  <c r="AE5752" i="2"/>
  <c r="AE5875" i="2"/>
  <c r="AE6144" i="2"/>
  <c r="AE527" i="2"/>
  <c r="AE475" i="2"/>
  <c r="AE1554" i="2"/>
  <c r="AE3169" i="2"/>
  <c r="AE3170" i="2"/>
  <c r="AE4653" i="2"/>
  <c r="AE4894" i="2"/>
  <c r="AE5114" i="2"/>
  <c r="AE5455" i="2"/>
  <c r="AE5315" i="2"/>
  <c r="AE5565" i="2"/>
  <c r="AE5998" i="2"/>
  <c r="AE6000" i="2"/>
  <c r="AG6000" i="2" s="1"/>
  <c r="AE6003" i="2"/>
  <c r="AE6028" i="2"/>
  <c r="AG6028" i="2" s="1"/>
  <c r="AE660" i="2"/>
  <c r="AG660" i="2" s="1"/>
  <c r="AE756" i="2"/>
  <c r="AE804" i="2"/>
  <c r="AE830" i="2"/>
  <c r="AE988" i="2"/>
  <c r="AE989" i="2"/>
  <c r="AE1224" i="2"/>
  <c r="AG1224" i="2" s="1"/>
  <c r="AE1225" i="2"/>
  <c r="AG1225" i="2" s="1"/>
  <c r="AE1603" i="2"/>
  <c r="AE1610" i="2"/>
  <c r="AE1617" i="2"/>
  <c r="AE1619" i="2"/>
  <c r="AG1619" i="2" s="1"/>
  <c r="AE1620" i="2"/>
  <c r="AG1620" i="2" s="1"/>
  <c r="AE1625" i="2"/>
  <c r="AE1627" i="2"/>
  <c r="AE1628" i="2"/>
  <c r="AE1630" i="2"/>
  <c r="AE1636" i="2"/>
  <c r="AE1637" i="2"/>
  <c r="AE1711" i="2"/>
  <c r="AE3171" i="2"/>
  <c r="AE3948" i="2"/>
  <c r="AE4006" i="2"/>
  <c r="AE4007" i="2"/>
  <c r="AE4426" i="2"/>
  <c r="AE4568" i="2"/>
  <c r="AE5041" i="2"/>
  <c r="AE5189" i="2"/>
  <c r="AE5190" i="2"/>
  <c r="AG5190" i="2" s="1"/>
  <c r="AE499" i="2"/>
  <c r="AE505" i="2"/>
  <c r="AE1582" i="2"/>
  <c r="AG1582" i="2" s="1"/>
  <c r="AE3172" i="2"/>
  <c r="AE3509" i="2"/>
  <c r="AE3519" i="2"/>
  <c r="AE3653" i="2"/>
  <c r="AE3866" i="2"/>
  <c r="AG3866" i="2" s="1"/>
  <c r="AE3867" i="2"/>
  <c r="AG3867" i="2" s="1"/>
  <c r="AE4733" i="2"/>
  <c r="AG4733" i="2" s="1"/>
  <c r="AE4895" i="2"/>
  <c r="AE5160" i="2"/>
  <c r="AG5160" i="2" s="1"/>
  <c r="AE5456" i="2"/>
  <c r="AE5239" i="2"/>
  <c r="AE5580" i="2"/>
  <c r="AG5580" i="2" s="1"/>
  <c r="AE5623" i="2"/>
  <c r="AE5753" i="2"/>
  <c r="AE5876" i="2"/>
  <c r="AE6134" i="2"/>
  <c r="AE296" i="2"/>
  <c r="AE297" i="2"/>
  <c r="AE701" i="2"/>
  <c r="AE733" i="2"/>
  <c r="AE944" i="2"/>
  <c r="AE957" i="2"/>
  <c r="AE1185" i="2"/>
  <c r="AE1205" i="2"/>
  <c r="AE1430" i="2"/>
  <c r="AE1446" i="2"/>
  <c r="AE2276" i="2"/>
  <c r="AE2296" i="2"/>
  <c r="AE2297" i="2"/>
  <c r="AE2298" i="2"/>
  <c r="AG2298" i="2" s="1"/>
  <c r="AE2317" i="2"/>
  <c r="AG2317" i="2" s="1"/>
  <c r="AE2318" i="2"/>
  <c r="AG2318" i="2" s="1"/>
  <c r="AE2935" i="2"/>
  <c r="AE2936" i="2"/>
  <c r="AE2937" i="2"/>
  <c r="AE2961" i="2"/>
  <c r="AE2962" i="2"/>
  <c r="AE2977" i="2"/>
  <c r="AE3680" i="2"/>
  <c r="AE3967" i="2"/>
  <c r="AG3967" i="2" s="1"/>
  <c r="AE4261" i="2"/>
  <c r="AE4262" i="2"/>
  <c r="AE4569" i="2"/>
  <c r="AG4569" i="2" s="1"/>
  <c r="AE4570" i="2"/>
  <c r="AG4570" i="2" s="1"/>
  <c r="AE5037" i="2"/>
  <c r="AG5037" i="2" s="1"/>
  <c r="AF298" i="2"/>
  <c r="AF299" i="2"/>
  <c r="AF1525" i="2"/>
  <c r="AG1525" i="2" s="1"/>
  <c r="AF3027" i="2"/>
  <c r="AF3391" i="2"/>
  <c r="AF3433" i="2"/>
  <c r="AF3758" i="2"/>
  <c r="AF3804" i="2"/>
  <c r="AF4709" i="2"/>
  <c r="AF4755" i="2"/>
  <c r="AF5115" i="2"/>
  <c r="AG5115" i="2" s="1"/>
  <c r="AF5316" i="2"/>
  <c r="AF200" i="2"/>
  <c r="AF368" i="2"/>
  <c r="AF661" i="2"/>
  <c r="AG661" i="2" s="1"/>
  <c r="AF702" i="2"/>
  <c r="AF3968" i="2"/>
  <c r="AG3968" i="2" s="1"/>
  <c r="AF4319" i="2"/>
  <c r="AG4319" i="2" s="1"/>
  <c r="AF4320" i="2"/>
  <c r="AG4320" i="2" s="1"/>
  <c r="AF4465" i="2"/>
  <c r="AG4465" i="2" s="1"/>
  <c r="AF4466" i="2"/>
  <c r="AG4466" i="2" s="1"/>
  <c r="AF2548" i="2"/>
  <c r="AG2548" i="2" s="1"/>
  <c r="AF2549" i="2"/>
  <c r="AG2549" i="2" s="1"/>
  <c r="AF2641" i="2"/>
  <c r="AG2641" i="2" s="1"/>
  <c r="AF2725" i="2"/>
  <c r="AG2725" i="2" s="1"/>
  <c r="AF2794" i="2"/>
  <c r="AG2794" i="2" s="1"/>
  <c r="AF3610" i="2"/>
  <c r="AG3610" i="2" s="1"/>
  <c r="AF4985" i="2"/>
  <c r="AG4985" i="2" s="1"/>
  <c r="AF5545" i="2"/>
  <c r="AG5545" i="2" s="1"/>
  <c r="AF5624" i="2"/>
  <c r="AG5624" i="2" s="1"/>
  <c r="AF5754" i="2"/>
  <c r="AG5754" i="2" s="1"/>
  <c r="AF891" i="2"/>
  <c r="AG891" i="2" s="1"/>
  <c r="AF923" i="2"/>
  <c r="AG923" i="2" s="1"/>
  <c r="AF1163" i="2"/>
  <c r="AG1163" i="2" s="1"/>
  <c r="AF1187" i="2"/>
  <c r="AG1187" i="2" s="1"/>
  <c r="AF1408" i="2"/>
  <c r="AG1408" i="2" s="1"/>
  <c r="AF1431" i="2"/>
  <c r="AG1431" i="2" s="1"/>
  <c r="AF1852" i="2"/>
  <c r="AG1852" i="2" s="1"/>
  <c r="AF1943" i="2"/>
  <c r="AG1943" i="2" s="1"/>
  <c r="AF2024" i="2"/>
  <c r="AG2024" i="2" s="1"/>
  <c r="AF2025" i="2"/>
  <c r="AG2025" i="2" s="1"/>
  <c r="AF2107" i="2"/>
  <c r="AG2107" i="2" s="1"/>
  <c r="AF2162" i="2"/>
  <c r="AG2162" i="2" s="1"/>
  <c r="AF3611" i="2"/>
  <c r="AG3611" i="2" s="1"/>
  <c r="AF466" i="2"/>
  <c r="AG466" i="2" s="1"/>
  <c r="AF467" i="2"/>
  <c r="AG467" i="2" s="1"/>
  <c r="AF1467" i="2"/>
  <c r="AG1467" i="2" s="1"/>
  <c r="AF3029" i="2"/>
  <c r="AG3029" i="2" s="1"/>
  <c r="AF3356" i="2"/>
  <c r="AG3356" i="2" s="1"/>
  <c r="AF3393" i="2"/>
  <c r="AG3393" i="2" s="1"/>
  <c r="AF3577" i="2"/>
  <c r="AG3577" i="2" s="1"/>
  <c r="AF3694" i="2"/>
  <c r="AG3694" i="2" s="1"/>
  <c r="AF3721" i="2"/>
  <c r="AG3721" i="2" s="1"/>
  <c r="AF4614" i="2"/>
  <c r="AG4614" i="2" s="1"/>
  <c r="AF4757" i="2"/>
  <c r="AG4757" i="2" s="1"/>
  <c r="AF5048" i="2"/>
  <c r="AG5048" i="2" s="1"/>
  <c r="AF5318" i="2"/>
  <c r="AG5318" i="2" s="1"/>
  <c r="AF26" i="2"/>
  <c r="AG26" i="2" s="1"/>
  <c r="AF28" i="2"/>
  <c r="AG28" i="2" s="1"/>
  <c r="AF538" i="2"/>
  <c r="AF2462" i="2"/>
  <c r="AG2462" i="2" s="1"/>
  <c r="AF2551" i="2"/>
  <c r="AG2551" i="2" s="1"/>
  <c r="AF2643" i="2"/>
  <c r="AG2643" i="2" s="1"/>
  <c r="AF3664" i="2"/>
  <c r="AG3664" i="2" s="1"/>
  <c r="AF3905" i="2"/>
  <c r="AG3905" i="2" s="1"/>
  <c r="AF4147" i="2"/>
  <c r="AG4147" i="2" s="1"/>
  <c r="AF4160" i="2"/>
  <c r="AG4160" i="2" s="1"/>
  <c r="AF4394" i="2"/>
  <c r="AG4394" i="2" s="1"/>
  <c r="AF4427" i="2"/>
  <c r="AF4936" i="2"/>
  <c r="AF5205" i="2"/>
  <c r="AG5205" i="2" s="1"/>
  <c r="AF5460" i="2"/>
  <c r="AG5460" i="2" s="1"/>
  <c r="AF5626" i="2"/>
  <c r="AG5626" i="2" s="1"/>
  <c r="AF1526" i="2"/>
  <c r="AF892" i="2"/>
  <c r="AG892" i="2" s="1"/>
  <c r="AF924" i="2"/>
  <c r="AG924" i="2" s="1"/>
  <c r="AF1133" i="2"/>
  <c r="AG1133" i="2" s="1"/>
  <c r="AF1134" i="2"/>
  <c r="AG1134" i="2" s="1"/>
  <c r="AF1351" i="2"/>
  <c r="AG1351" i="2" s="1"/>
  <c r="AF1379" i="2"/>
  <c r="AG1379" i="2" s="1"/>
  <c r="AF3328" i="2"/>
  <c r="AG3328" i="2" s="1"/>
  <c r="AF3357" i="2"/>
  <c r="AG3357" i="2" s="1"/>
  <c r="AF3722" i="2"/>
  <c r="AG3722" i="2" s="1"/>
  <c r="AF3723" i="2"/>
  <c r="AG3723" i="2" s="1"/>
  <c r="AF1854" i="2"/>
  <c r="AG1854" i="2" s="1"/>
  <c r="AF2026" i="2"/>
  <c r="AG2026" i="2" s="1"/>
  <c r="AF2027" i="2"/>
  <c r="AG2027" i="2" s="1"/>
  <c r="AF2396" i="2"/>
  <c r="AG2396" i="2" s="1"/>
  <c r="AF2463" i="2"/>
  <c r="AG2463" i="2" s="1"/>
  <c r="AF2464" i="2"/>
  <c r="AG2464" i="2" s="1"/>
  <c r="AF113" i="2"/>
  <c r="AG113" i="2" s="1"/>
  <c r="AF204" i="2"/>
  <c r="AG204" i="2" s="1"/>
  <c r="AF1527" i="2"/>
  <c r="AG1527" i="2" s="1"/>
  <c r="AF3031" i="2"/>
  <c r="AG3031" i="2" s="1"/>
  <c r="AF3578" i="2"/>
  <c r="AG3578" i="2" s="1"/>
  <c r="AF4654" i="2"/>
  <c r="AG4654" i="2" s="1"/>
  <c r="AF4759" i="2"/>
  <c r="AF5116" i="2"/>
  <c r="AF5320" i="2"/>
  <c r="AF1714" i="2"/>
  <c r="AF1781" i="2"/>
  <c r="AF114" i="2"/>
  <c r="AG114" i="2" s="1"/>
  <c r="AF205" i="2"/>
  <c r="AG205" i="2" s="1"/>
  <c r="AF1061" i="2"/>
  <c r="AG1061" i="2" s="1"/>
  <c r="AF2645" i="2"/>
  <c r="AG2645" i="2" s="1"/>
  <c r="AF2729" i="2"/>
  <c r="AG2729" i="2" s="1"/>
  <c r="AF2730" i="2"/>
  <c r="AG2730" i="2" s="1"/>
  <c r="AF3579" i="2"/>
  <c r="AG3579" i="2" s="1"/>
  <c r="AF3969" i="2"/>
  <c r="AG3969" i="2" s="1"/>
  <c r="AF4179" i="2"/>
  <c r="AG4179" i="2" s="1"/>
  <c r="AF4208" i="2"/>
  <c r="AG4208" i="2" s="1"/>
  <c r="AF4468" i="2"/>
  <c r="AG4468" i="2" s="1"/>
  <c r="AF4512" i="2"/>
  <c r="AG4512" i="2" s="1"/>
  <c r="AF4937" i="2"/>
  <c r="AG4937" i="2" s="1"/>
  <c r="AF5206" i="2"/>
  <c r="AG5206" i="2" s="1"/>
  <c r="AF5491" i="2"/>
  <c r="AG5491" i="2" s="1"/>
  <c r="AF5628" i="2"/>
  <c r="AG5628" i="2" s="1"/>
  <c r="AF5758" i="2"/>
  <c r="AG5758" i="2" s="1"/>
  <c r="AF5881" i="2"/>
  <c r="AG5881" i="2" s="1"/>
  <c r="AF926" i="2"/>
  <c r="AG926" i="2" s="1"/>
  <c r="AF1188" i="2"/>
  <c r="AG1188" i="2" s="1"/>
  <c r="AF1189" i="2"/>
  <c r="AG1189" i="2" s="1"/>
  <c r="AF1409" i="2"/>
  <c r="AF1432" i="2"/>
  <c r="AF1856" i="2"/>
  <c r="AF1945" i="2"/>
  <c r="AG1945" i="2" s="1"/>
  <c r="AF2030" i="2"/>
  <c r="AG2030" i="2" s="1"/>
  <c r="AF2108" i="2"/>
  <c r="AG2108" i="2" s="1"/>
  <c r="AF2163" i="2"/>
  <c r="AG2163" i="2" s="1"/>
  <c r="AF2197" i="2"/>
  <c r="AG2197" i="2" s="1"/>
  <c r="AF3612" i="2"/>
  <c r="AG3612" i="2" s="1"/>
  <c r="AF5296" i="2"/>
  <c r="AG5296" i="2" s="1"/>
  <c r="AF4513" i="2"/>
  <c r="AF206" i="2"/>
  <c r="AG206" i="2" s="1"/>
  <c r="AF307" i="2"/>
  <c r="AG307" i="2" s="1"/>
  <c r="AF1528" i="2"/>
  <c r="AG1528" i="2" s="1"/>
  <c r="AF3033" i="2"/>
  <c r="AG3033" i="2" s="1"/>
  <c r="AF3395" i="2"/>
  <c r="AG3395" i="2" s="1"/>
  <c r="AF3438" i="2"/>
  <c r="AG3438" i="2" s="1"/>
  <c r="AF3761" i="2"/>
  <c r="AG3761" i="2" s="1"/>
  <c r="AF3808" i="2"/>
  <c r="AG3808" i="2" s="1"/>
  <c r="AF4712" i="2"/>
  <c r="AG4712" i="2" s="1"/>
  <c r="AF4761" i="2"/>
  <c r="AG4761" i="2" s="1"/>
  <c r="AF5117" i="2"/>
  <c r="AG5117" i="2" s="1"/>
  <c r="AF5322" i="2"/>
  <c r="AG5322" i="2" s="1"/>
  <c r="AF207" i="2"/>
  <c r="AG207" i="2" s="1"/>
  <c r="AF308" i="2"/>
  <c r="AG308" i="2" s="1"/>
  <c r="AF665" i="2"/>
  <c r="AG665" i="2" s="1"/>
  <c r="AF3970" i="2"/>
  <c r="AG3970" i="2" s="1"/>
  <c r="AF4296" i="2"/>
  <c r="AG4296" i="2" s="1"/>
  <c r="AF4323" i="2"/>
  <c r="AG4323" i="2" s="1"/>
  <c r="AF4429" i="2"/>
  <c r="AG4429" i="2" s="1"/>
  <c r="AF4470" i="2"/>
  <c r="AG4470" i="2" s="1"/>
  <c r="AF2469" i="2"/>
  <c r="AF2555" i="2"/>
  <c r="AF2647" i="2"/>
  <c r="AG2647" i="2" s="1"/>
  <c r="AF2733" i="2"/>
  <c r="AG2733" i="2" s="1"/>
  <c r="AF2797" i="2"/>
  <c r="AG2797" i="2" s="1"/>
  <c r="AF3614" i="2"/>
  <c r="AG3614" i="2" s="1"/>
  <c r="AF4963" i="2"/>
  <c r="AG4963" i="2" s="1"/>
  <c r="AF5548" i="2"/>
  <c r="AG5548" i="2" s="1"/>
  <c r="AF1557" i="2"/>
  <c r="AF1165" i="2"/>
  <c r="AG1165" i="2" s="1"/>
  <c r="AF1191" i="2"/>
  <c r="AG1191" i="2" s="1"/>
  <c r="AF1412" i="2"/>
  <c r="AG1412" i="2" s="1"/>
  <c r="AF1413" i="2"/>
  <c r="AG1413" i="2" s="1"/>
  <c r="AF3396" i="2"/>
  <c r="AG3396" i="2" s="1"/>
  <c r="AF3397" i="2"/>
  <c r="AG3397" i="2" s="1"/>
  <c r="AF3762" i="2"/>
  <c r="AG3762" i="2" s="1"/>
  <c r="AF3809" i="2"/>
  <c r="AG3809" i="2" s="1"/>
  <c r="AF1858" i="2"/>
  <c r="AG1858" i="2" s="1"/>
  <c r="AF2032" i="2"/>
  <c r="AG2032" i="2" s="1"/>
  <c r="AF2033" i="2"/>
  <c r="AG2033" i="2" s="1"/>
  <c r="AF2110" i="2"/>
  <c r="AG2110" i="2" s="1"/>
  <c r="AF2165" i="2"/>
  <c r="AG2165" i="2" s="1"/>
  <c r="AF2470" i="2"/>
  <c r="AG2470" i="2" s="1"/>
  <c r="AF2556" i="2"/>
  <c r="AG2556" i="2" s="1"/>
  <c r="AF3212" i="2"/>
  <c r="AG3212" i="2" s="1"/>
  <c r="AF3459" i="2"/>
  <c r="AG3459" i="2" s="1"/>
  <c r="AF3486" i="2"/>
  <c r="AG3486" i="2" s="1"/>
  <c r="AF3868" i="2"/>
  <c r="AG3868" i="2" s="1"/>
  <c r="AF3869" i="2"/>
  <c r="AG3869" i="2" s="1"/>
  <c r="AF310" i="2"/>
  <c r="AG310" i="2" s="1"/>
  <c r="AF372" i="2"/>
  <c r="AG372" i="2" s="1"/>
  <c r="AF707" i="2"/>
  <c r="AG707" i="2" s="1"/>
  <c r="AF734" i="2"/>
  <c r="AG734" i="2" s="1"/>
  <c r="AF1859" i="2"/>
  <c r="AG1859" i="2" s="1"/>
  <c r="AF1947" i="2"/>
  <c r="AG1947" i="2" s="1"/>
  <c r="AF2034" i="2"/>
  <c r="AG2034" i="2" s="1"/>
  <c r="AF2111" i="2"/>
  <c r="AG2111" i="2" s="1"/>
  <c r="AF5297" i="2"/>
  <c r="AG5297" i="2" s="1"/>
  <c r="AF5633" i="2"/>
  <c r="AG5633" i="2" s="1"/>
  <c r="AF5761" i="2"/>
  <c r="AG5761" i="2" s="1"/>
  <c r="AF5885" i="2"/>
  <c r="AG5885" i="2" s="1"/>
  <c r="AF6076" i="2"/>
  <c r="AG6076" i="2" s="1"/>
  <c r="AF209" i="2"/>
  <c r="AG209" i="2" s="1"/>
  <c r="AF312" i="2"/>
  <c r="AG312" i="2" s="1"/>
  <c r="AF1529" i="2"/>
  <c r="AG1529" i="2" s="1"/>
  <c r="AF3036" i="2"/>
  <c r="AG3036" i="2" s="1"/>
  <c r="AF3233" i="2"/>
  <c r="AG3233" i="2" s="1"/>
  <c r="AF4686" i="2"/>
  <c r="AG4686" i="2" s="1"/>
  <c r="AF4764" i="2"/>
  <c r="AG4764" i="2" s="1"/>
  <c r="AF5085" i="2"/>
  <c r="AG5085" i="2" s="1"/>
  <c r="AF5325" i="2"/>
  <c r="AG5325" i="2" s="1"/>
  <c r="AF1715" i="2"/>
  <c r="AG1715" i="2" s="1"/>
  <c r="AF1949" i="2"/>
  <c r="AG1949" i="2" s="1"/>
  <c r="AF2035" i="2"/>
  <c r="AG2035" i="2" s="1"/>
  <c r="AF2397" i="2"/>
  <c r="AG2397" i="2" s="1"/>
  <c r="AF2472" i="2"/>
  <c r="AG2472" i="2" s="1"/>
  <c r="AF2558" i="2"/>
  <c r="AG2558" i="2" s="1"/>
  <c r="AF2559" i="2"/>
  <c r="AG2559" i="2" s="1"/>
  <c r="AF2650" i="2"/>
  <c r="AG2650" i="2" s="1"/>
  <c r="AF2737" i="2"/>
  <c r="AG2737" i="2" s="1"/>
  <c r="AF3213" i="2"/>
  <c r="AG3213" i="2" s="1"/>
  <c r="AF3950" i="2"/>
  <c r="AG3950" i="2" s="1"/>
  <c r="AF4297" i="2"/>
  <c r="AF4298" i="2"/>
  <c r="AG4298" i="2" s="1"/>
  <c r="AF4396" i="2"/>
  <c r="AG4396" i="2" s="1"/>
  <c r="AF1229" i="2"/>
  <c r="AG1229" i="2" s="1"/>
  <c r="AF1249" i="2"/>
  <c r="AG1249" i="2" s="1"/>
  <c r="AF1675" i="2"/>
  <c r="AG1675" i="2" s="1"/>
  <c r="AF1716" i="2"/>
  <c r="AG1716" i="2" s="1"/>
  <c r="AF1717" i="2"/>
  <c r="AG1717" i="2" s="1"/>
  <c r="AF1785" i="2"/>
  <c r="AG1785" i="2" s="1"/>
  <c r="AF48" i="2"/>
  <c r="AG48" i="2" s="1"/>
  <c r="AF1468" i="2"/>
  <c r="AG1468" i="2" s="1"/>
  <c r="AF5887" i="2"/>
  <c r="AG5887" i="2" s="1"/>
  <c r="AF6021" i="2"/>
  <c r="AG6021" i="2" s="1"/>
  <c r="AF49" i="2"/>
  <c r="AG49" i="2" s="1"/>
  <c r="AF50" i="2"/>
  <c r="AG50" i="2" s="1"/>
  <c r="AF1469" i="2"/>
  <c r="AG1469" i="2" s="1"/>
  <c r="AF3038" i="2"/>
  <c r="AG3038" i="2" s="1"/>
  <c r="AF4616" i="2"/>
  <c r="AG4616" i="2" s="1"/>
  <c r="AF4766" i="2"/>
  <c r="AG4766" i="2" s="1"/>
  <c r="AF5058" i="2"/>
  <c r="AG5058" i="2" s="1"/>
  <c r="AF5327" i="2"/>
  <c r="AG5327" i="2" s="1"/>
  <c r="AF30" i="2"/>
  <c r="AG30" i="2" s="1"/>
  <c r="AF51" i="2"/>
  <c r="AG51" i="2" s="1"/>
  <c r="AF542" i="2"/>
  <c r="AG542" i="2" s="1"/>
  <c r="AF4" i="2"/>
  <c r="AG4" i="2" s="1"/>
  <c r="AF14" i="2"/>
  <c r="AF543" i="2"/>
  <c r="AG543" i="2" s="1"/>
  <c r="AF544" i="2"/>
  <c r="AG544" i="2" s="1"/>
  <c r="AF798" i="2"/>
  <c r="AG798" i="2" s="1"/>
  <c r="AF818" i="2"/>
  <c r="AG818" i="2" s="1"/>
  <c r="AF997" i="2"/>
  <c r="AG997" i="2" s="1"/>
  <c r="AF1013" i="2"/>
  <c r="AG1013" i="2" s="1"/>
  <c r="AF1313" i="2"/>
  <c r="AG1313" i="2" s="1"/>
  <c r="AF1333" i="2"/>
  <c r="AG1333" i="2" s="1"/>
  <c r="AF5463" i="2"/>
  <c r="AG5463" i="2" s="1"/>
  <c r="AF5637" i="2"/>
  <c r="AG5637" i="2" s="1"/>
  <c r="AF5765" i="2"/>
  <c r="AG5765" i="2" s="1"/>
  <c r="AF5889" i="2"/>
  <c r="AG5889" i="2" s="1"/>
  <c r="AF211" i="2"/>
  <c r="AG211" i="2" s="1"/>
  <c r="AF313" i="2"/>
  <c r="AG313" i="2" s="1"/>
  <c r="AF1559" i="2"/>
  <c r="AG1559" i="2" s="1"/>
  <c r="AF3040" i="2"/>
  <c r="AG3040" i="2" s="1"/>
  <c r="AF3580" i="2"/>
  <c r="AG3580" i="2" s="1"/>
  <c r="AF4687" i="2"/>
  <c r="AG4687" i="2" s="1"/>
  <c r="AF4768" i="2"/>
  <c r="AG4768" i="2" s="1"/>
  <c r="AF5146" i="2"/>
  <c r="AG5146" i="2" s="1"/>
  <c r="AF5329" i="2"/>
  <c r="AG5329" i="2" s="1"/>
  <c r="AF2114" i="2"/>
  <c r="AG2114" i="2" s="1"/>
  <c r="AF2474" i="2"/>
  <c r="AF2561" i="2"/>
  <c r="AG2561" i="2" s="1"/>
  <c r="AF2651" i="2"/>
  <c r="AG2651" i="2" s="1"/>
  <c r="AF2738" i="2"/>
  <c r="AF2800" i="2"/>
  <c r="AF2801" i="2"/>
  <c r="AF3972" i="2"/>
  <c r="AF4209" i="2"/>
  <c r="AG4209" i="2" s="1"/>
  <c r="AF4234" i="2"/>
  <c r="AG4234" i="2" s="1"/>
  <c r="AF4514" i="2"/>
  <c r="AG4514" i="2" s="1"/>
  <c r="AF4545" i="2"/>
  <c r="AG4545" i="2" s="1"/>
  <c r="AF4964" i="2"/>
  <c r="AG4964" i="2" s="1"/>
  <c r="AF5207" i="2"/>
  <c r="AG5207" i="2" s="1"/>
  <c r="AF1275" i="2"/>
  <c r="AG1275" i="2" s="1"/>
  <c r="AF1296" i="2"/>
  <c r="AG1296" i="2" s="1"/>
  <c r="AF1863" i="2"/>
  <c r="AG1863" i="2" s="1"/>
  <c r="AF1952" i="2"/>
  <c r="AG1952" i="2" s="1"/>
  <c r="AF2038" i="2"/>
  <c r="AG2038" i="2" s="1"/>
  <c r="AF2039" i="2"/>
  <c r="AG2039" i="2" s="1"/>
  <c r="AF2475" i="2"/>
  <c r="AG2475" i="2" s="1"/>
  <c r="AF2562" i="2"/>
  <c r="AG2562" i="2" s="1"/>
  <c r="AF2652" i="2"/>
  <c r="AG2652" i="2" s="1"/>
  <c r="AF2739" i="2"/>
  <c r="AG2739" i="2" s="1"/>
  <c r="AF2740" i="2"/>
  <c r="AG2740" i="2" s="1"/>
  <c r="AF2802" i="2"/>
  <c r="AG2802" i="2" s="1"/>
  <c r="AF3616" i="2"/>
  <c r="AG3616" i="2" s="1"/>
  <c r="AF5086" i="2"/>
  <c r="AG5086" i="2" s="1"/>
  <c r="AF5331" i="2"/>
  <c r="AF1719" i="2"/>
  <c r="AG1719" i="2" s="1"/>
  <c r="AF1789" i="2"/>
  <c r="AG1789" i="2" s="1"/>
  <c r="AF1864" i="2"/>
  <c r="AG1864" i="2" s="1"/>
  <c r="AF117" i="2"/>
  <c r="AG117" i="2" s="1"/>
  <c r="AF215" i="2"/>
  <c r="AG215" i="2" s="1"/>
  <c r="AF605" i="2"/>
  <c r="AG605" i="2" s="1"/>
  <c r="AF669" i="2"/>
  <c r="AG669" i="2" s="1"/>
  <c r="AF1014" i="2"/>
  <c r="AG1014" i="2" s="1"/>
  <c r="AF1040" i="2"/>
  <c r="AG1040" i="2" s="1"/>
  <c r="AF1250" i="2"/>
  <c r="AG1250" i="2" s="1"/>
  <c r="AF1276" i="2"/>
  <c r="AG1276" i="2" s="1"/>
  <c r="AF3398" i="2"/>
  <c r="AF4474" i="2"/>
  <c r="AG4474" i="2" s="1"/>
  <c r="AF4516" i="2"/>
  <c r="AG4516" i="2" s="1"/>
  <c r="AF4915" i="2"/>
  <c r="AG4915" i="2" s="1"/>
  <c r="AF5199" i="2"/>
  <c r="AG5199" i="2" s="1"/>
  <c r="AF5493" i="2"/>
  <c r="AG5493" i="2" s="1"/>
  <c r="AF5640" i="2"/>
  <c r="AG5640" i="2" s="1"/>
  <c r="AF216" i="2"/>
  <c r="AG216" i="2" s="1"/>
  <c r="AF1497" i="2"/>
  <c r="AG1497" i="2" s="1"/>
  <c r="AF3043" i="2"/>
  <c r="AG3043" i="2" s="1"/>
  <c r="AF3214" i="2"/>
  <c r="AG3214" i="2" s="1"/>
  <c r="AF3317" i="2"/>
  <c r="AG3317" i="2" s="1"/>
  <c r="AF3331" i="2"/>
  <c r="AG3331" i="2" s="1"/>
  <c r="AF3696" i="2"/>
  <c r="AG3696" i="2" s="1"/>
  <c r="AF3726" i="2"/>
  <c r="AG3726" i="2" s="1"/>
  <c r="AF1866" i="2"/>
  <c r="AG1866" i="2" s="1"/>
  <c r="AF2042" i="2"/>
  <c r="AG2042" i="2" s="1"/>
  <c r="AF2360" i="2"/>
  <c r="AG2360" i="2" s="1"/>
  <c r="AF2401" i="2"/>
  <c r="AG2401" i="2" s="1"/>
  <c r="AF2477" i="2"/>
  <c r="AG2477" i="2" s="1"/>
  <c r="AF2478" i="2"/>
  <c r="AG2478" i="2" s="1"/>
  <c r="AF2564" i="2"/>
  <c r="AG2564" i="2" s="1"/>
  <c r="AF709" i="2"/>
  <c r="AG709" i="2" s="1"/>
  <c r="AF710" i="2"/>
  <c r="AG710" i="2" s="1"/>
  <c r="AF1065" i="2"/>
  <c r="AG1065" i="2" s="1"/>
  <c r="AF1079" i="2"/>
  <c r="AG1079" i="2" s="1"/>
  <c r="AF1297" i="2"/>
  <c r="AG1297" i="2" s="1"/>
  <c r="AF1298" i="2"/>
  <c r="AG1298" i="2" s="1"/>
  <c r="AF1867" i="2"/>
  <c r="AG1867" i="2" s="1"/>
  <c r="AF1868" i="2"/>
  <c r="AG1868" i="2" s="1"/>
  <c r="AF4966" i="2"/>
  <c r="AG4966" i="2" s="1"/>
  <c r="AF5289" i="2"/>
  <c r="AG5289" i="2" s="1"/>
  <c r="AF5642" i="2"/>
  <c r="AG5642" i="2" s="1"/>
  <c r="AF5770" i="2"/>
  <c r="AG5770" i="2" s="1"/>
  <c r="AF5894" i="2"/>
  <c r="AG5894" i="2" s="1"/>
  <c r="AF6080" i="2"/>
  <c r="AG6080" i="2" s="1"/>
  <c r="AF53" i="2"/>
  <c r="AG53" i="2" s="1"/>
  <c r="AF120" i="2"/>
  <c r="AG120" i="2" s="1"/>
  <c r="AF1498" i="2"/>
  <c r="AG1498" i="2" s="1"/>
  <c r="AF3045" i="2"/>
  <c r="AG3045" i="2" s="1"/>
  <c r="AF3306" i="2"/>
  <c r="AG3306" i="2" s="1"/>
  <c r="AF3312" i="2"/>
  <c r="AG3312" i="2" s="1"/>
  <c r="AF3525" i="2"/>
  <c r="AG3525" i="2" s="1"/>
  <c r="AF4002" i="2"/>
  <c r="AG4002" i="2" s="1"/>
  <c r="AF4003" i="2"/>
  <c r="AG4003" i="2" s="1"/>
  <c r="AF4004" i="2"/>
  <c r="AG4004" i="2" s="1"/>
  <c r="AF4005" i="2"/>
  <c r="AG4005" i="2" s="1"/>
  <c r="AF4008" i="2"/>
  <c r="AG4008" i="2" s="1"/>
  <c r="AF4009" i="2"/>
  <c r="AG4009" i="2" s="1"/>
  <c r="AF4012" i="2"/>
  <c r="AG4012" i="2" s="1"/>
  <c r="AF4021" i="2"/>
  <c r="AG4021" i="2" s="1"/>
  <c r="AF4031" i="2"/>
  <c r="AG4031" i="2" s="1"/>
  <c r="AF4032" i="2"/>
  <c r="AG4032" i="2" s="1"/>
  <c r="AF4043" i="2"/>
  <c r="AG4043" i="2" s="1"/>
  <c r="AF4075" i="2"/>
  <c r="AG4075" i="2" s="1"/>
  <c r="AF4916" i="2"/>
  <c r="AG4916" i="2" s="1"/>
  <c r="AF4617" i="2"/>
  <c r="AG4617" i="2" s="1"/>
  <c r="AF4774" i="2"/>
  <c r="AG4774" i="2" s="1"/>
  <c r="AF4628" i="2"/>
  <c r="AG4628" i="2" s="1"/>
  <c r="AF4775" i="2"/>
  <c r="AG4775" i="2" s="1"/>
  <c r="AF5051" i="2"/>
  <c r="AG5051" i="2" s="1"/>
  <c r="AF5335" i="2"/>
  <c r="AG5335" i="2" s="1"/>
  <c r="AF5059" i="2"/>
  <c r="AG5059" i="2" s="1"/>
  <c r="AF5336" i="2"/>
  <c r="AG5336" i="2" s="1"/>
  <c r="AF2" i="2"/>
  <c r="AG2" i="2" s="1"/>
  <c r="AF15" i="2"/>
  <c r="AG15" i="2" s="1"/>
  <c r="AF539" i="2"/>
  <c r="AG539" i="2" s="1"/>
  <c r="AF545" i="2"/>
  <c r="AG545" i="2" s="1"/>
  <c r="AF799" i="2"/>
  <c r="AG799" i="2" s="1"/>
  <c r="AF3906" i="2"/>
  <c r="AG3906" i="2" s="1"/>
  <c r="AF4137" i="2"/>
  <c r="AG4137" i="2" s="1"/>
  <c r="AF4141" i="2"/>
  <c r="AG4141" i="2" s="1"/>
  <c r="AF4378" i="2"/>
  <c r="AG4378" i="2" s="1"/>
  <c r="AF4400" i="2"/>
  <c r="AG4400" i="2" s="1"/>
  <c r="AF4917" i="2"/>
  <c r="AG4917" i="2" s="1"/>
  <c r="AF4939" i="2"/>
  <c r="AG4939" i="2" s="1"/>
  <c r="AF5193" i="2"/>
  <c r="AG5193" i="2" s="1"/>
  <c r="AF5644" i="2"/>
  <c r="AG5644" i="2" s="1"/>
  <c r="AF5772" i="2"/>
  <c r="AG5772" i="2" s="1"/>
  <c r="AF5896" i="2"/>
  <c r="AG5896" i="2" s="1"/>
  <c r="AF5645" i="2"/>
  <c r="AG5645" i="2" s="1"/>
  <c r="AF5773" i="2"/>
  <c r="AG5773" i="2" s="1"/>
  <c r="AF5898" i="2"/>
  <c r="AG5898" i="2" s="1"/>
  <c r="AF13" i="2"/>
  <c r="AG13" i="2" s="1"/>
  <c r="AF18" i="2"/>
  <c r="AG18" i="2" s="1"/>
  <c r="AF1473" i="2"/>
  <c r="AG1473" i="2" s="1"/>
  <c r="AF1607" i="2"/>
  <c r="AG1607" i="2" s="1"/>
  <c r="AF3304" i="2"/>
  <c r="AG3304" i="2" s="1"/>
  <c r="AF3311" i="2"/>
  <c r="AG3311" i="2" s="1"/>
  <c r="AF3686" i="2"/>
  <c r="AG3686" i="2" s="1"/>
  <c r="AF3700" i="2"/>
  <c r="AG3700" i="2" s="1"/>
  <c r="AF1870" i="2"/>
  <c r="AG1870" i="2" s="1"/>
  <c r="AF2253" i="2"/>
  <c r="AG2253" i="2" s="1"/>
  <c r="AF3176" i="2"/>
  <c r="AG3176" i="2" s="1"/>
  <c r="AF3909" i="2"/>
  <c r="AG3909" i="2" s="1"/>
  <c r="AF4145" i="2"/>
  <c r="AG4145" i="2" s="1"/>
  <c r="AF4149" i="2"/>
  <c r="AG4149" i="2" s="1"/>
  <c r="AF4379" i="2"/>
  <c r="AG4379" i="2" s="1"/>
  <c r="AF4380" i="2"/>
  <c r="AG4380" i="2" s="1"/>
  <c r="AF4940" i="2"/>
  <c r="AG4940" i="2" s="1"/>
  <c r="AF5194" i="2"/>
  <c r="AG5194" i="2" s="1"/>
  <c r="AF1794" i="2"/>
  <c r="AG1794" i="2" s="1"/>
  <c r="AF1871" i="2"/>
  <c r="AG1871" i="2" s="1"/>
  <c r="AF1872" i="2"/>
  <c r="AG1872" i="2" s="1"/>
  <c r="AF1955" i="2"/>
  <c r="AG1955" i="2" s="1"/>
  <c r="AF2044" i="2"/>
  <c r="AG2044" i="2" s="1"/>
  <c r="AF2117" i="2"/>
  <c r="AG2117" i="2" s="1"/>
  <c r="AF2402" i="2"/>
  <c r="AG2402" i="2" s="1"/>
  <c r="AF2481" i="2"/>
  <c r="AG2481" i="2" s="1"/>
  <c r="AF221" i="2"/>
  <c r="AG221" i="2" s="1"/>
  <c r="AF222" i="2"/>
  <c r="AG222" i="2" s="1"/>
  <c r="AF122" i="2"/>
  <c r="AG122" i="2" s="1"/>
  <c r="AF223" i="2"/>
  <c r="AG223" i="2" s="1"/>
  <c r="AF1499" i="2"/>
  <c r="AG1499" i="2" s="1"/>
  <c r="AF3051" i="2"/>
  <c r="AG3051" i="2" s="1"/>
  <c r="AF3551" i="2"/>
  <c r="AG3551" i="2" s="1"/>
  <c r="AF4630" i="2"/>
  <c r="AG4630" i="2" s="1"/>
  <c r="AF4779" i="2"/>
  <c r="AG4779" i="2" s="1"/>
  <c r="AF5090" i="2"/>
  <c r="AG5090" i="2" s="1"/>
  <c r="AF5340" i="2"/>
  <c r="AG5340" i="2" s="1"/>
  <c r="AF1723" i="2"/>
  <c r="AG1723" i="2" s="1"/>
  <c r="AF1724" i="2"/>
  <c r="AG1724" i="2" s="1"/>
  <c r="AF1795" i="2"/>
  <c r="AG1795" i="2" s="1"/>
  <c r="AF57" i="2"/>
  <c r="AG57" i="2" s="1"/>
  <c r="AF123" i="2"/>
  <c r="AG123" i="2" s="1"/>
  <c r="AF2567" i="2"/>
  <c r="AG2567" i="2" s="1"/>
  <c r="AF2659" i="2"/>
  <c r="AG2659" i="2" s="1"/>
  <c r="AF2744" i="2"/>
  <c r="AG2744" i="2" s="1"/>
  <c r="AF3552" i="2"/>
  <c r="AG3552" i="2" s="1"/>
  <c r="AF3952" i="2"/>
  <c r="AG3952" i="2" s="1"/>
  <c r="AF4163" i="2"/>
  <c r="AG4163" i="2" s="1"/>
  <c r="AF4182" i="2"/>
  <c r="AG4182" i="2" s="1"/>
  <c r="AF4475" i="2"/>
  <c r="AG4475" i="2" s="1"/>
  <c r="AF4476" i="2"/>
  <c r="AG4476" i="2" s="1"/>
  <c r="AF4918" i="2"/>
  <c r="AG4918" i="2" s="1"/>
  <c r="AF5200" i="2"/>
  <c r="AG5200" i="2" s="1"/>
  <c r="AF5468" i="2"/>
  <c r="AG5468" i="2" s="1"/>
  <c r="AF5648" i="2"/>
  <c r="AG5648" i="2" s="1"/>
  <c r="AF5776" i="2"/>
  <c r="AG5776" i="2" s="1"/>
  <c r="AF784" i="2"/>
  <c r="AG784" i="2" s="1"/>
  <c r="AF966" i="2"/>
  <c r="AG966" i="2" s="1"/>
  <c r="AF975" i="2"/>
  <c r="AG975" i="2" s="1"/>
  <c r="AF1604" i="2"/>
  <c r="AG1604" i="2" s="1"/>
  <c r="AF1611" i="2"/>
  <c r="AG1611" i="2" s="1"/>
  <c r="AF1618" i="2"/>
  <c r="AG1618" i="2" s="1"/>
  <c r="AF1629" i="2"/>
  <c r="AG1629" i="2" s="1"/>
  <c r="AF1638" i="2"/>
  <c r="AG1638" i="2" s="1"/>
  <c r="AF1644" i="2"/>
  <c r="AG1644" i="2" s="1"/>
  <c r="AF1649" i="2"/>
  <c r="AG1649" i="2" s="1"/>
  <c r="AF1653" i="2"/>
  <c r="AG1653" i="2" s="1"/>
  <c r="AF1661" i="2"/>
  <c r="AG1661" i="2" s="1"/>
  <c r="AF1662" i="2"/>
  <c r="AG1662" i="2" s="1"/>
  <c r="AF224" i="2"/>
  <c r="AG224" i="2" s="1"/>
  <c r="AF319" i="2"/>
  <c r="AG319" i="2" s="1"/>
  <c r="AF1531" i="2"/>
  <c r="AG1531" i="2" s="1"/>
  <c r="AF3053" i="2"/>
  <c r="AG3053" i="2" s="1"/>
  <c r="AF3248" i="2"/>
  <c r="AG3248" i="2" s="1"/>
  <c r="AF4715" i="2"/>
  <c r="AG4715" i="2" s="1"/>
  <c r="AF4781" i="2"/>
  <c r="AG4781" i="2" s="1"/>
  <c r="AF5120" i="2"/>
  <c r="AG5120" i="2" s="1"/>
  <c r="AF124" i="2"/>
  <c r="AG124" i="2" s="1"/>
  <c r="AF225" i="2"/>
  <c r="AG225" i="2" s="1"/>
  <c r="AF610" i="2"/>
  <c r="AG610" i="2" s="1"/>
  <c r="AF2660" i="2"/>
  <c r="AG2660" i="2" s="1"/>
  <c r="AF2745" i="2"/>
  <c r="AG2745" i="2" s="1"/>
  <c r="AF2804" i="2"/>
  <c r="AG2804" i="2" s="1"/>
  <c r="AF3234" i="2"/>
  <c r="AG3234" i="2" s="1"/>
  <c r="AF3973" i="2"/>
  <c r="AG3973" i="2" s="1"/>
  <c r="AF4300" i="2"/>
  <c r="AG4300" i="2" s="1"/>
  <c r="AF5518" i="2"/>
  <c r="AG5518" i="2" s="1"/>
  <c r="AF5649" i="2"/>
  <c r="AG5649" i="2" s="1"/>
  <c r="AF1044" i="2"/>
  <c r="AG1044" i="2" s="1"/>
  <c r="AF1253" i="2"/>
  <c r="AG1253" i="2" s="1"/>
  <c r="AF1278" i="2"/>
  <c r="AG1278" i="2" s="1"/>
  <c r="AF1726" i="2"/>
  <c r="AG1726" i="2" s="1"/>
  <c r="AF1797" i="2"/>
  <c r="AG1797" i="2" s="1"/>
  <c r="AF1875" i="2"/>
  <c r="AG1875" i="2" s="1"/>
  <c r="AF1959" i="2"/>
  <c r="AG1959" i="2" s="1"/>
  <c r="AF1960" i="2"/>
  <c r="AG1960" i="2" s="1"/>
  <c r="AF2047" i="2"/>
  <c r="AG2047" i="2" s="1"/>
  <c r="AF2406" i="2"/>
  <c r="AG2406" i="2" s="1"/>
  <c r="AF2407" i="2"/>
  <c r="AG2407" i="2" s="1"/>
  <c r="AF126" i="2"/>
  <c r="AG126" i="2" s="1"/>
  <c r="AF227" i="2"/>
  <c r="AG227" i="2" s="1"/>
  <c r="AF5650" i="2"/>
  <c r="AG5650" i="2" s="1"/>
  <c r="AF5778" i="2"/>
  <c r="AG5778" i="2" s="1"/>
  <c r="AF5903" i="2"/>
  <c r="AG5903" i="2" s="1"/>
  <c r="AF6031" i="2"/>
  <c r="AG6031" i="2" s="1"/>
  <c r="AF58" i="2"/>
  <c r="AG58" i="2" s="1"/>
  <c r="AF127" i="2"/>
  <c r="AG127" i="2" s="1"/>
  <c r="AF1474" i="2"/>
  <c r="AG1474" i="2" s="1"/>
  <c r="AF3055" i="2"/>
  <c r="AG3055" i="2" s="1"/>
  <c r="AF1961" i="2"/>
  <c r="AG1961" i="2" s="1"/>
  <c r="AF2348" i="2"/>
  <c r="AG2348" i="2" s="1"/>
  <c r="AF2361" i="2"/>
  <c r="AG2361" i="2" s="1"/>
  <c r="AF2408" i="2"/>
  <c r="AG2408" i="2" s="1"/>
  <c r="AF2485" i="2"/>
  <c r="AG2485" i="2" s="1"/>
  <c r="AF2570" i="2"/>
  <c r="AG2570" i="2" s="1"/>
  <c r="AF2571" i="2"/>
  <c r="AG2571" i="2" s="1"/>
  <c r="AF3198" i="2"/>
  <c r="AG3198" i="2" s="1"/>
  <c r="AF3910" i="2"/>
  <c r="AG3910" i="2" s="1"/>
  <c r="AF4238" i="2"/>
  <c r="AG4238" i="2" s="1"/>
  <c r="AF4266" i="2"/>
  <c r="AG4266" i="2" s="1"/>
  <c r="AF4381" i="2"/>
  <c r="AG4381" i="2" s="1"/>
  <c r="AF4401" i="2"/>
  <c r="AG4401" i="2" s="1"/>
  <c r="AF673" i="2"/>
  <c r="AG673" i="2" s="1"/>
  <c r="AF712" i="2"/>
  <c r="AG712" i="2" s="1"/>
  <c r="AF835" i="2"/>
  <c r="AG835" i="2" s="1"/>
  <c r="AF847" i="2"/>
  <c r="AG847" i="2" s="1"/>
  <c r="AF1067" i="2"/>
  <c r="AG1067" i="2" s="1"/>
  <c r="AF1080" i="2"/>
  <c r="AG1080" i="2" s="1"/>
  <c r="AF1300" i="2"/>
  <c r="AG1300" i="2" s="1"/>
  <c r="AF1301" i="2"/>
  <c r="AG1301" i="2" s="1"/>
  <c r="AF3444" i="2"/>
  <c r="AG3444" i="2" s="1"/>
  <c r="AF3445" i="2"/>
  <c r="AG3445" i="2" s="1"/>
  <c r="AF3848" i="2"/>
  <c r="AG3848" i="2" s="1"/>
  <c r="AF3849" i="2"/>
  <c r="AG3849" i="2" s="1"/>
  <c r="AF1962" i="2"/>
  <c r="AG1962" i="2" s="1"/>
  <c r="AF5652" i="2"/>
  <c r="AG5652" i="2" s="1"/>
  <c r="AF5780" i="2"/>
  <c r="AG5780" i="2" s="1"/>
  <c r="AF5905" i="2"/>
  <c r="AG5905" i="2" s="1"/>
  <c r="AF6082" i="2"/>
  <c r="AG6082" i="2" s="1"/>
  <c r="AF128" i="2"/>
  <c r="AG128" i="2" s="1"/>
  <c r="AF230" i="2"/>
  <c r="AG230" i="2" s="1"/>
  <c r="AF3057" i="2"/>
  <c r="AG3057" i="2" s="1"/>
  <c r="AF3333" i="2"/>
  <c r="AG3333" i="2" s="1"/>
  <c r="AF3334" i="2"/>
  <c r="AG3334" i="2" s="1"/>
  <c r="AF3534" i="2"/>
  <c r="AG3534" i="2" s="1"/>
  <c r="AF3702" i="2"/>
  <c r="AG3702" i="2" s="1"/>
  <c r="AF3729" i="2"/>
  <c r="AG3729" i="2" s="1"/>
  <c r="AF4632" i="2"/>
  <c r="AG4632" i="2" s="1"/>
  <c r="AF4022" i="2"/>
  <c r="AG4022" i="2" s="1"/>
  <c r="AF4033" i="2"/>
  <c r="AG4033" i="2" s="1"/>
  <c r="AF4034" i="2"/>
  <c r="AG4034" i="2" s="1"/>
  <c r="AF4044" i="2"/>
  <c r="AG4044" i="2" s="1"/>
  <c r="AF4077" i="2"/>
  <c r="AG4077" i="2" s="1"/>
  <c r="AF4082" i="2"/>
  <c r="AG4082" i="2" s="1"/>
  <c r="AF4083" i="2"/>
  <c r="AG4083" i="2" s="1"/>
  <c r="AF4092" i="2"/>
  <c r="AG4092" i="2" s="1"/>
  <c r="AF4101" i="2"/>
  <c r="AG4101" i="2" s="1"/>
  <c r="AF5254" i="2"/>
  <c r="AG5254" i="2" s="1"/>
  <c r="AF5495" i="2"/>
  <c r="AG5495" i="2" s="1"/>
  <c r="AF5653" i="2"/>
  <c r="AG5653" i="2" s="1"/>
  <c r="AF1878" i="2"/>
  <c r="AG1878" i="2" s="1"/>
  <c r="AF1963" i="2"/>
  <c r="AG1963" i="2" s="1"/>
  <c r="AF2050" i="2"/>
  <c r="AG2050" i="2" s="1"/>
  <c r="AF2051" i="2"/>
  <c r="AG2051" i="2" s="1"/>
  <c r="AF2409" i="2"/>
  <c r="AG2409" i="2" s="1"/>
  <c r="AF2410" i="2"/>
  <c r="AG2410" i="2" s="1"/>
  <c r="AF5093" i="2"/>
  <c r="AG5093" i="2" s="1"/>
  <c r="AF5347" i="2"/>
  <c r="AG5347" i="2" s="1"/>
  <c r="AF3871" i="2"/>
  <c r="AG3871" i="2" s="1"/>
  <c r="AF3893" i="2"/>
  <c r="AG3893" i="2" s="1"/>
  <c r="AF322" i="2"/>
  <c r="AG322" i="2" s="1"/>
  <c r="AF375" i="2"/>
  <c r="AG375" i="2" s="1"/>
  <c r="AF713" i="2"/>
  <c r="AG713" i="2" s="1"/>
  <c r="AF735" i="2"/>
  <c r="AG735" i="2" s="1"/>
  <c r="AF1879" i="2"/>
  <c r="AG1879" i="2" s="1"/>
  <c r="AF2052" i="2"/>
  <c r="AG2052" i="2" s="1"/>
  <c r="AF2120" i="2"/>
  <c r="AG2120" i="2" s="1"/>
  <c r="AF2169" i="2"/>
  <c r="AG2169" i="2" s="1"/>
  <c r="AF2170" i="2"/>
  <c r="AG2170" i="2" s="1"/>
  <c r="AF2198" i="2"/>
  <c r="AG2198" i="2" s="1"/>
  <c r="AF323" i="2"/>
  <c r="AG323" i="2" s="1"/>
  <c r="AF3060" i="2"/>
  <c r="AG3060" i="2" s="1"/>
  <c r="AF3308" i="2"/>
  <c r="AG3308" i="2" s="1"/>
  <c r="AF3314" i="2"/>
  <c r="AG3314" i="2" s="1"/>
  <c r="AF3730" i="2"/>
  <c r="AG3730" i="2" s="1"/>
  <c r="AF3768" i="2"/>
  <c r="AG3768" i="2" s="1"/>
  <c r="AF7" i="2"/>
  <c r="AG7" i="2" s="1"/>
  <c r="AF20" i="2"/>
  <c r="AG20" i="2" s="1"/>
  <c r="AF568" i="2"/>
  <c r="AG568" i="2" s="1"/>
  <c r="AF4620" i="2"/>
  <c r="AG4620" i="2" s="1"/>
  <c r="AF5053" i="2"/>
  <c r="AG5053" i="2" s="1"/>
  <c r="AF5349" i="2"/>
  <c r="AG5349" i="2" s="1"/>
  <c r="AF5471" i="2"/>
  <c r="AG5471" i="2" s="1"/>
  <c r="AF3174" i="2"/>
  <c r="AG3174" i="2" s="1"/>
  <c r="AF3911" i="2"/>
  <c r="AG3911" i="2" s="1"/>
  <c r="AF4138" i="2"/>
  <c r="AG4138" i="2" s="1"/>
  <c r="AF4142" i="2"/>
  <c r="AG4142" i="2" s="1"/>
  <c r="AF4433" i="2"/>
  <c r="AG4433" i="2" s="1"/>
  <c r="AF4434" i="2"/>
  <c r="AG4434" i="2" s="1"/>
  <c r="AF4906" i="2"/>
  <c r="AG4906" i="2" s="1"/>
  <c r="AF5250" i="2"/>
  <c r="AG5250" i="2" s="1"/>
  <c r="AF5656" i="2"/>
  <c r="AG5656" i="2" s="1"/>
  <c r="AF5784" i="2"/>
  <c r="AG5784" i="2" s="1"/>
  <c r="AF5909" i="2"/>
  <c r="AG5909" i="2" s="1"/>
  <c r="AF1965" i="2"/>
  <c r="AG1965" i="2" s="1"/>
  <c r="AF2053" i="2"/>
  <c r="AG2053" i="2" s="1"/>
  <c r="AF2121" i="2"/>
  <c r="AG2121" i="2" s="1"/>
  <c r="AF2171" i="2"/>
  <c r="AG2171" i="2" s="1"/>
  <c r="AF2199" i="2"/>
  <c r="AG2199" i="2" s="1"/>
  <c r="AF233" i="2"/>
  <c r="AG233" i="2" s="1"/>
  <c r="AF325" i="2"/>
  <c r="AG325" i="2" s="1"/>
  <c r="AF1563" i="2"/>
  <c r="AG1563" i="2" s="1"/>
  <c r="AF3062" i="2"/>
  <c r="AF4691" i="2"/>
  <c r="AF4789" i="2"/>
  <c r="AG4789" i="2" s="1"/>
  <c r="AF5121" i="2"/>
  <c r="AG5121" i="2" s="1"/>
  <c r="AF234" i="2"/>
  <c r="AG234" i="2" s="1"/>
  <c r="AF326" i="2"/>
  <c r="AG326" i="2" s="1"/>
  <c r="AF1564" i="2"/>
  <c r="AG1564" i="2" s="1"/>
  <c r="AF3063" i="2"/>
  <c r="AG3063" i="2" s="1"/>
  <c r="AF3235" i="2"/>
  <c r="AG3235" i="2" s="1"/>
  <c r="AF4717" i="2"/>
  <c r="AG4717" i="2" s="1"/>
  <c r="AF4790" i="2"/>
  <c r="AG4790" i="2" s="1"/>
  <c r="AF5122" i="2"/>
  <c r="AG5122" i="2" s="1"/>
  <c r="AF5351" i="2"/>
  <c r="AG5351" i="2" s="1"/>
  <c r="AF1801" i="2"/>
  <c r="AG1801" i="2" s="1"/>
  <c r="AF1802" i="2"/>
  <c r="AG1802" i="2" s="1"/>
  <c r="AF235" i="2"/>
  <c r="AG235" i="2" s="1"/>
  <c r="AF236" i="2"/>
  <c r="AG236" i="2" s="1"/>
  <c r="AF675" i="2"/>
  <c r="AG675" i="2" s="1"/>
  <c r="AF676" i="2"/>
  <c r="AG676" i="2" s="1"/>
  <c r="AF2669" i="2"/>
  <c r="AG2669" i="2" s="1"/>
  <c r="AF2750" i="2"/>
  <c r="AG2750" i="2" s="1"/>
  <c r="AF2808" i="2"/>
  <c r="AG2808" i="2" s="1"/>
  <c r="AF3236" i="2"/>
  <c r="AG3236" i="2" s="1"/>
  <c r="AF3975" i="2"/>
  <c r="AG3975" i="2" s="1"/>
  <c r="AF4301" i="2"/>
  <c r="AG4301" i="2" s="1"/>
  <c r="AF4326" i="2"/>
  <c r="AG4326" i="2" s="1"/>
  <c r="AF4480" i="2"/>
  <c r="AG4480" i="2" s="1"/>
  <c r="AF4993" i="2"/>
  <c r="AG4993" i="2" s="1"/>
  <c r="AF5230" i="2"/>
  <c r="AG5230" i="2" s="1"/>
  <c r="AF5522" i="2"/>
  <c r="AG5522" i="2" s="1"/>
  <c r="AF5658" i="2"/>
  <c r="AG5658" i="2" s="1"/>
  <c r="AF1234" i="2"/>
  <c r="AG1234" i="2" s="1"/>
  <c r="AF3585" i="2"/>
  <c r="AG3585" i="2" s="1"/>
  <c r="AF4014" i="2"/>
  <c r="AG4014" i="2" s="1"/>
  <c r="AF4015" i="2"/>
  <c r="AG4015" i="2" s="1"/>
  <c r="AF4023" i="2"/>
  <c r="AG4023" i="2" s="1"/>
  <c r="AF4035" i="2"/>
  <c r="AG4035" i="2" s="1"/>
  <c r="AF4085" i="2"/>
  <c r="AG4085" i="2" s="1"/>
  <c r="AF4093" i="2"/>
  <c r="AG4093" i="2" s="1"/>
  <c r="AF4102" i="2"/>
  <c r="AG4102" i="2" s="1"/>
  <c r="AF1732" i="2"/>
  <c r="AG1732" i="2" s="1"/>
  <c r="AF1803" i="2"/>
  <c r="AG1803" i="2" s="1"/>
  <c r="AF61" i="2"/>
  <c r="AG61" i="2" s="1"/>
  <c r="AF62" i="2"/>
  <c r="AG62" i="2" s="1"/>
  <c r="AF569" i="2"/>
  <c r="AG569" i="2" s="1"/>
  <c r="AF570" i="2"/>
  <c r="AG570" i="2" s="1"/>
  <c r="AF874" i="2"/>
  <c r="AG874" i="2" s="1"/>
  <c r="AF898" i="2"/>
  <c r="AG898" i="2" s="1"/>
  <c r="AF1112" i="2"/>
  <c r="AG1112" i="2" s="1"/>
  <c r="AF1113" i="2"/>
  <c r="AG1113" i="2" s="1"/>
  <c r="AF1337" i="2"/>
  <c r="AG1337" i="2" s="1"/>
  <c r="AF1357" i="2"/>
  <c r="AG1357" i="2" s="1"/>
  <c r="AF5472" i="2"/>
  <c r="AG5472" i="2" s="1"/>
  <c r="AF5660" i="2"/>
  <c r="AF5912" i="2"/>
  <c r="AF5913" i="2"/>
  <c r="AG5913" i="2" s="1"/>
  <c r="AF6084" i="2"/>
  <c r="AG6084" i="2" s="1"/>
  <c r="AF3222" i="2"/>
  <c r="AG3222" i="2" s="1"/>
  <c r="AF327" i="2"/>
  <c r="AG327" i="2" s="1"/>
  <c r="AF378" i="2"/>
  <c r="AG378" i="2" s="1"/>
  <c r="AF715" i="2"/>
  <c r="AG715" i="2" s="1"/>
  <c r="AF2670" i="2"/>
  <c r="AG2670" i="2" s="1"/>
  <c r="AF2751" i="2"/>
  <c r="AG2751" i="2" s="1"/>
  <c r="AF2752" i="2"/>
  <c r="AG2752" i="2" s="1"/>
  <c r="AF2809" i="2"/>
  <c r="AG2809" i="2" s="1"/>
  <c r="AF4994" i="2"/>
  <c r="AG4994" i="2" s="1"/>
  <c r="AF5291" i="2"/>
  <c r="AG5291" i="2" s="1"/>
  <c r="AF5661" i="2"/>
  <c r="AG5661" i="2" s="1"/>
  <c r="AF5789" i="2"/>
  <c r="AG5789" i="2" s="1"/>
  <c r="AF5914" i="2"/>
  <c r="AG5914" i="2" s="1"/>
  <c r="AF6085" i="2"/>
  <c r="AG6085" i="2" s="1"/>
  <c r="AF329" i="2"/>
  <c r="AG329" i="2" s="1"/>
  <c r="AF330" i="2"/>
  <c r="AG330" i="2" s="1"/>
  <c r="AF1566" i="2"/>
  <c r="AG1566" i="2" s="1"/>
  <c r="AF3067" i="2"/>
  <c r="AG3067" i="2" s="1"/>
  <c r="AF3404" i="2"/>
  <c r="AG3404" i="2" s="1"/>
  <c r="AF3770" i="2"/>
  <c r="AG3770" i="2" s="1"/>
  <c r="AF3771" i="2"/>
  <c r="AG3771" i="2" s="1"/>
  <c r="AF1970" i="2"/>
  <c r="AG1970" i="2" s="1"/>
  <c r="AF1971" i="2"/>
  <c r="AG1971" i="2" s="1"/>
  <c r="AF2056" i="2"/>
  <c r="AG2056" i="2" s="1"/>
  <c r="AF2124" i="2"/>
  <c r="AG2124" i="2" s="1"/>
  <c r="AF2492" i="2"/>
  <c r="AG2492" i="2" s="1"/>
  <c r="AF2580" i="2"/>
  <c r="AG2580" i="2" s="1"/>
  <c r="AF2671" i="2"/>
  <c r="AG2671" i="2" s="1"/>
  <c r="AF2672" i="2"/>
  <c r="AG2672" i="2" s="1"/>
  <c r="AF2753" i="2"/>
  <c r="AG2753" i="2" s="1"/>
  <c r="AF3689" i="2"/>
  <c r="AG3689" i="2" s="1"/>
  <c r="AF3704" i="2"/>
  <c r="AG3704" i="2" s="1"/>
  <c r="AF4633" i="2"/>
  <c r="AG4633" i="2" s="1"/>
  <c r="AF4795" i="2"/>
  <c r="AG4795" i="2" s="1"/>
  <c r="AF5064" i="2"/>
  <c r="AG5064" i="2" s="1"/>
  <c r="AF5356" i="2"/>
  <c r="AG5356" i="2" s="1"/>
  <c r="AF35" i="2"/>
  <c r="AG35" i="2" s="1"/>
  <c r="AF64" i="2"/>
  <c r="AG64" i="2" s="1"/>
  <c r="AF549" i="2"/>
  <c r="AG549" i="2" s="1"/>
  <c r="AF571" i="2"/>
  <c r="AG571" i="2" s="1"/>
  <c r="AF860" i="2"/>
  <c r="AG860" i="2" s="1"/>
  <c r="AF875" i="2"/>
  <c r="AG875" i="2" s="1"/>
  <c r="AF1114" i="2"/>
  <c r="AG1114" i="2" s="1"/>
  <c r="AF1115" i="2"/>
  <c r="AG1115" i="2" s="1"/>
  <c r="AF4383" i="2"/>
  <c r="AG4383" i="2" s="1"/>
  <c r="AF4405" i="2"/>
  <c r="AG4405" i="2" s="1"/>
  <c r="AF2581" i="2"/>
  <c r="AG2581" i="2" s="1"/>
  <c r="AF2582" i="2"/>
  <c r="AG2582" i="2" s="1"/>
  <c r="AF3553" i="2"/>
  <c r="AG3553" i="2" s="1"/>
  <c r="AF4919" i="2"/>
  <c r="AG4919" i="2" s="1"/>
  <c r="AF5473" i="2"/>
  <c r="AG5473" i="2" s="1"/>
  <c r="AF241" i="2"/>
  <c r="AG241" i="2" s="1"/>
  <c r="AF332" i="2"/>
  <c r="AG332" i="2" s="1"/>
  <c r="AF1533" i="2"/>
  <c r="AG1533" i="2" s="1"/>
  <c r="AF1735" i="2"/>
  <c r="AG1735" i="2" s="1"/>
  <c r="AF1806" i="2"/>
  <c r="AG1806" i="2" s="1"/>
  <c r="AF1887" i="2"/>
  <c r="AG1887" i="2" s="1"/>
  <c r="AF1973" i="2"/>
  <c r="AG1973" i="2" s="1"/>
  <c r="AF2057" i="2"/>
  <c r="AG2057" i="2" s="1"/>
  <c r="AF2125" i="2"/>
  <c r="AG2125" i="2" s="1"/>
  <c r="AF3953" i="2"/>
  <c r="AG3953" i="2" s="1"/>
  <c r="AF4303" i="2"/>
  <c r="AG4303" i="2" s="1"/>
  <c r="AF4328" i="2"/>
  <c r="AG4328" i="2" s="1"/>
  <c r="AF3275" i="2"/>
  <c r="AG3275" i="2" s="1"/>
  <c r="AF3283" i="2"/>
  <c r="AG3283" i="2" s="1"/>
  <c r="AF3537" i="2"/>
  <c r="AG3537" i="2" s="1"/>
  <c r="AF4621" i="2"/>
  <c r="AG4621" i="2" s="1"/>
  <c r="AF4797" i="2"/>
  <c r="AG4797" i="2" s="1"/>
  <c r="AF5054" i="2"/>
  <c r="AG5054" i="2" s="1"/>
  <c r="AF5358" i="2"/>
  <c r="AG5358" i="2" s="1"/>
  <c r="AF515" i="2"/>
  <c r="AG515" i="2" s="1"/>
  <c r="AF517" i="2"/>
  <c r="AG517" i="2" s="1"/>
  <c r="AF781" i="2"/>
  <c r="AG781" i="2" s="1"/>
  <c r="AF785" i="2"/>
  <c r="AG785" i="2" s="1"/>
  <c r="AF977" i="2"/>
  <c r="AG977" i="2" s="1"/>
  <c r="AF4368" i="2"/>
  <c r="AG4368" i="2" s="1"/>
  <c r="AF4572" i="2"/>
  <c r="AG4572" i="2" s="1"/>
  <c r="AF4597" i="2"/>
  <c r="AG4597" i="2" s="1"/>
  <c r="AF4907" i="2"/>
  <c r="AG4907" i="2" s="1"/>
  <c r="AF5195" i="2"/>
  <c r="AG5195" i="2" s="1"/>
  <c r="AF5474" i="2"/>
  <c r="AG5474" i="2" s="1"/>
  <c r="AF6015" i="2"/>
  <c r="AG6015" i="2" s="1"/>
  <c r="AF6016" i="2"/>
  <c r="AG6016" i="2" s="1"/>
  <c r="AF6017" i="2"/>
  <c r="AG6017" i="2" s="1"/>
  <c r="AF138" i="2"/>
  <c r="AG138" i="2" s="1"/>
  <c r="AF244" i="2"/>
  <c r="AG244" i="2" s="1"/>
  <c r="AF1504" i="2"/>
  <c r="AG1504" i="2" s="1"/>
  <c r="AF3071" i="2"/>
  <c r="AG3071" i="2" s="1"/>
  <c r="AF4662" i="2"/>
  <c r="AG4662" i="2" s="1"/>
  <c r="AF4798" i="2"/>
  <c r="AG4798" i="2" s="1"/>
  <c r="AF5095" i="2"/>
  <c r="AG5095" i="2" s="1"/>
  <c r="AF5359" i="2"/>
  <c r="AG5359" i="2" s="1"/>
  <c r="AF5497" i="2"/>
  <c r="AG5497" i="2" s="1"/>
  <c r="AF3202" i="2"/>
  <c r="AG3202" i="2" s="1"/>
  <c r="AF4185" i="2"/>
  <c r="AG4185" i="2" s="1"/>
  <c r="AF4217" i="2"/>
  <c r="AG4217" i="2" s="1"/>
  <c r="AF4482" i="2"/>
  <c r="AG4482" i="2" s="1"/>
  <c r="AF4663" i="2"/>
  <c r="AG4663" i="2" s="1"/>
  <c r="AF4799" i="2"/>
  <c r="AG4799" i="2" s="1"/>
  <c r="AF5125" i="2"/>
  <c r="AG5125" i="2" s="1"/>
  <c r="AF5360" i="2"/>
  <c r="AG5360" i="2" s="1"/>
  <c r="AF139" i="2"/>
  <c r="AG139" i="2" s="1"/>
  <c r="AF247" i="2"/>
  <c r="AG247" i="2" s="1"/>
  <c r="AF680" i="2"/>
  <c r="AG680" i="2" s="1"/>
  <c r="AF1020" i="2"/>
  <c r="AG1020" i="2" s="1"/>
  <c r="AF1021" i="2"/>
  <c r="AG1021" i="2" s="1"/>
  <c r="AF1235" i="2"/>
  <c r="AG1235" i="2" s="1"/>
  <c r="AF1256" i="2"/>
  <c r="AG1256" i="2" s="1"/>
  <c r="AF3620" i="2"/>
  <c r="AG3620" i="2" s="1"/>
  <c r="AF4152" i="2"/>
  <c r="AG4152" i="2" s="1"/>
  <c r="AF5666" i="2"/>
  <c r="AG5666" i="2" s="1"/>
  <c r="AF5794" i="2"/>
  <c r="AG5794" i="2" s="1"/>
  <c r="AF5919" i="2"/>
  <c r="AG5919" i="2" s="1"/>
  <c r="AF6060" i="2"/>
  <c r="AG6060" i="2" s="1"/>
  <c r="AF3179" i="2"/>
  <c r="AG3179" i="2" s="1"/>
  <c r="AF3366" i="2"/>
  <c r="AG3366" i="2" s="1"/>
  <c r="AF3775" i="2"/>
  <c r="AG3775" i="2" s="1"/>
  <c r="AF65" i="2"/>
  <c r="AG65" i="2" s="1"/>
  <c r="AF140" i="2"/>
  <c r="AG140" i="2" s="1"/>
  <c r="AF572" i="2"/>
  <c r="AG572" i="2" s="1"/>
  <c r="AF620" i="2"/>
  <c r="AG620" i="2" s="1"/>
  <c r="AF1003" i="2"/>
  <c r="AG1003" i="2" s="1"/>
  <c r="AF4800" i="2"/>
  <c r="AG4800" i="2" s="1"/>
  <c r="AF5065" i="2"/>
  <c r="AG5065" i="2" s="1"/>
  <c r="AF5361" i="2"/>
  <c r="AG5361" i="2" s="1"/>
  <c r="AF5475" i="2"/>
  <c r="AG5475" i="2" s="1"/>
  <c r="AF3184" i="2"/>
  <c r="AG3184" i="2" s="1"/>
  <c r="AF4165" i="2"/>
  <c r="AG4165" i="2" s="1"/>
  <c r="AF4186" i="2"/>
  <c r="AG4186" i="2" s="1"/>
  <c r="AF4440" i="2"/>
  <c r="AG4440" i="2" s="1"/>
  <c r="AF4483" i="2"/>
  <c r="AG4483" i="2" s="1"/>
  <c r="AF2586" i="2"/>
  <c r="AG2586" i="2" s="1"/>
  <c r="AF5264" i="2"/>
  <c r="AG5264" i="2" s="1"/>
  <c r="AF550" i="2"/>
  <c r="AG550" i="2" s="1"/>
  <c r="AF573" i="2"/>
  <c r="AG573" i="2" s="1"/>
  <c r="AF861" i="2"/>
  <c r="AG861" i="2" s="1"/>
  <c r="AF876" i="2"/>
  <c r="AG876" i="2" s="1"/>
  <c r="AF1092" i="2"/>
  <c r="AG1092" i="2" s="1"/>
  <c r="AF1116" i="2"/>
  <c r="AG1116" i="2" s="1"/>
  <c r="AF1977" i="2"/>
  <c r="AG1977" i="2" s="1"/>
  <c r="AF2367" i="2"/>
  <c r="AG2367" i="2" s="1"/>
  <c r="AF6087" i="2"/>
  <c r="AG6087" i="2" s="1"/>
  <c r="AF142" i="2"/>
  <c r="AG142" i="2" s="1"/>
  <c r="AF248" i="2"/>
  <c r="AG248" i="2" s="1"/>
  <c r="AF1505" i="2"/>
  <c r="AG1505" i="2" s="1"/>
  <c r="AF3075" i="2"/>
  <c r="AG3075" i="2" s="1"/>
  <c r="AF3555" i="2"/>
  <c r="AG3555" i="2" s="1"/>
  <c r="AF4664" i="2"/>
  <c r="AG4664" i="2" s="1"/>
  <c r="AF4802" i="2"/>
  <c r="AG4802" i="2" s="1"/>
  <c r="AF5096" i="2"/>
  <c r="AG5096" i="2" s="1"/>
  <c r="AF5363" i="2"/>
  <c r="AG5363" i="2" s="1"/>
  <c r="AF1739" i="2"/>
  <c r="AG1739" i="2" s="1"/>
  <c r="AF1810" i="2"/>
  <c r="AG1810" i="2" s="1"/>
  <c r="AF1811" i="2"/>
  <c r="AG1811" i="2" s="1"/>
  <c r="AF2500" i="2"/>
  <c r="AG2500" i="2" s="1"/>
  <c r="AF2589" i="2"/>
  <c r="AG2589" i="2" s="1"/>
  <c r="AF2677" i="2"/>
  <c r="AG2677" i="2" s="1"/>
  <c r="AF2755" i="2"/>
  <c r="AG2755" i="2" s="1"/>
  <c r="AF3556" i="2"/>
  <c r="AG3556" i="2" s="1"/>
  <c r="AF3954" i="2"/>
  <c r="AG3954" i="2" s="1"/>
  <c r="AF4187" i="2"/>
  <c r="AG4187" i="2" s="1"/>
  <c r="AF4188" i="2"/>
  <c r="AG4188" i="2" s="1"/>
  <c r="AF4484" i="2"/>
  <c r="AG4484" i="2" s="1"/>
  <c r="AF4485" i="2"/>
  <c r="AG4485" i="2" s="1"/>
  <c r="AF574" i="2"/>
  <c r="AG574" i="2" s="1"/>
  <c r="AF622" i="2"/>
  <c r="AG622" i="2" s="1"/>
  <c r="AF807" i="2"/>
  <c r="AG807" i="2" s="1"/>
  <c r="AF825" i="2"/>
  <c r="AG825" i="2" s="1"/>
  <c r="AF1004" i="2"/>
  <c r="AG1004" i="2" s="1"/>
  <c r="AF1024" i="2"/>
  <c r="AG1024" i="2" s="1"/>
  <c r="AF1237" i="2"/>
  <c r="AG1237" i="2" s="1"/>
  <c r="AF1260" i="2"/>
  <c r="AG1260" i="2" s="1"/>
  <c r="AF3339" i="2"/>
  <c r="AG3339" i="2" s="1"/>
  <c r="AF3368" i="2"/>
  <c r="AG3368" i="2" s="1"/>
  <c r="AF3736" i="2"/>
  <c r="AG3736" i="2" s="1"/>
  <c r="AF3777" i="2"/>
  <c r="AG3777" i="2" s="1"/>
  <c r="AF1892" i="2"/>
  <c r="AG1892" i="2" s="1"/>
  <c r="AF6036" i="2"/>
  <c r="AG6036" i="2" s="1"/>
  <c r="AF3239" i="2"/>
  <c r="AG3239" i="2" s="1"/>
  <c r="AF1083" i="2"/>
  <c r="AG1083" i="2" s="1"/>
  <c r="AF1084" i="2"/>
  <c r="AG1084" i="2" s="1"/>
  <c r="AF1317" i="2"/>
  <c r="AG1317" i="2" s="1"/>
  <c r="AF1318" i="2"/>
  <c r="AG1318" i="2" s="1"/>
  <c r="AF380" i="2"/>
  <c r="AG380" i="2" s="1"/>
  <c r="AF381" i="2"/>
  <c r="AG381" i="2" s="1"/>
  <c r="AF1584" i="2"/>
  <c r="AG1584" i="2" s="1"/>
  <c r="AF3077" i="2"/>
  <c r="AG3077" i="2" s="1"/>
  <c r="AF4720" i="2"/>
  <c r="AG4720" i="2" s="1"/>
  <c r="AF4804" i="2"/>
  <c r="AG4804" i="2" s="1"/>
  <c r="AF5150" i="2"/>
  <c r="AG5150" i="2" s="1"/>
  <c r="AF334" i="2"/>
  <c r="AG334" i="2" s="1"/>
  <c r="AF335" i="2"/>
  <c r="AG335" i="2" s="1"/>
  <c r="AF717" i="2"/>
  <c r="AG717" i="2" s="1"/>
  <c r="AF718" i="2"/>
  <c r="AG718" i="2" s="1"/>
  <c r="AF1192" i="2"/>
  <c r="AG1192" i="2" s="1"/>
  <c r="AF1206" i="2"/>
  <c r="AG1206" i="2" s="1"/>
  <c r="AF1893" i="2"/>
  <c r="AG1893" i="2" s="1"/>
  <c r="AF1980" i="2"/>
  <c r="AG1980" i="2" s="1"/>
  <c r="AF2060" i="2"/>
  <c r="AG2060" i="2" s="1"/>
  <c r="AF2127" i="2"/>
  <c r="AG2127" i="2" s="1"/>
  <c r="AF2173" i="2"/>
  <c r="AG2173" i="2" s="1"/>
  <c r="AF145" i="2"/>
  <c r="AG145" i="2" s="1"/>
  <c r="AF1480" i="2"/>
  <c r="AG1480" i="2" s="1"/>
  <c r="AF3079" i="2"/>
  <c r="AG3079" i="2" s="1"/>
  <c r="AF3320" i="2"/>
  <c r="AG3320" i="2" s="1"/>
  <c r="AF3340" i="2"/>
  <c r="AG3340" i="2" s="1"/>
  <c r="AF3690" i="2"/>
  <c r="AG3690" i="2" s="1"/>
  <c r="AF3706" i="2"/>
  <c r="AG3706" i="2" s="1"/>
  <c r="AF4637" i="2"/>
  <c r="AG4637" i="2" s="1"/>
  <c r="AF4806" i="2"/>
  <c r="AG4806" i="2" s="1"/>
  <c r="AF5068" i="2"/>
  <c r="AG5068" i="2" s="1"/>
  <c r="AF72" i="2"/>
  <c r="AG72" i="2" s="1"/>
  <c r="AF551" i="2"/>
  <c r="AG551" i="2" s="1"/>
  <c r="AF575" i="2"/>
  <c r="AG575" i="2" s="1"/>
  <c r="AF1117" i="2"/>
  <c r="AF5255" i="2"/>
  <c r="AG5255" i="2" s="1"/>
  <c r="AF6037" i="2"/>
  <c r="AG6037" i="2" s="1"/>
  <c r="AF3913" i="2"/>
  <c r="AG3913" i="2" s="1"/>
  <c r="AF4245" i="2"/>
  <c r="AG4245" i="2" s="1"/>
  <c r="AF4270" i="2"/>
  <c r="AG4270" i="2" s="1"/>
  <c r="AF4384" i="2"/>
  <c r="AG4384" i="2" s="1"/>
  <c r="AF5477" i="2"/>
  <c r="AG5477" i="2" s="1"/>
  <c r="AF5673" i="2"/>
  <c r="AG5673" i="2" s="1"/>
  <c r="AF863" i="2"/>
  <c r="AG863" i="2" s="1"/>
  <c r="AF878" i="2"/>
  <c r="AG878" i="2" s="1"/>
  <c r="AF1094" i="2"/>
  <c r="AG1094" i="2" s="1"/>
  <c r="AF1118" i="2"/>
  <c r="AG1118" i="2" s="1"/>
  <c r="AF1342" i="2"/>
  <c r="AG1342" i="2" s="1"/>
  <c r="AF1360" i="2"/>
  <c r="AG1360" i="2" s="1"/>
  <c r="AF1667" i="2"/>
  <c r="AG1667" i="2" s="1"/>
  <c r="AF1692" i="2"/>
  <c r="AG1692" i="2" s="1"/>
  <c r="AF1743" i="2"/>
  <c r="AG1743" i="2" s="1"/>
  <c r="AF1744" i="2"/>
  <c r="AG1744" i="2" s="1"/>
  <c r="AF1814" i="2"/>
  <c r="AG1814" i="2" s="1"/>
  <c r="AF1895" i="2"/>
  <c r="AG1895" i="2" s="1"/>
  <c r="AF2370" i="2"/>
  <c r="AG2370" i="2" s="1"/>
  <c r="AF250" i="2"/>
  <c r="AG250" i="2" s="1"/>
  <c r="AF1506" i="2"/>
  <c r="AG1506" i="2" s="1"/>
  <c r="AF3081" i="2"/>
  <c r="AG3081" i="2" s="1"/>
  <c r="AF3341" i="2"/>
  <c r="AG3341" i="2" s="1"/>
  <c r="AF3370" i="2"/>
  <c r="AG3370" i="2" s="1"/>
  <c r="AF3708" i="2"/>
  <c r="AG3708" i="2" s="1"/>
  <c r="AF3738" i="2"/>
  <c r="AG3738" i="2" s="1"/>
  <c r="AF6062" i="2"/>
  <c r="AG6062" i="2" s="1"/>
  <c r="AF3927" i="2"/>
  <c r="AG3927" i="2" s="1"/>
  <c r="AF4271" i="2"/>
  <c r="AG4271" i="2" s="1"/>
  <c r="AF4304" i="2"/>
  <c r="AG4304" i="2" s="1"/>
  <c r="AF4409" i="2"/>
  <c r="AG4409" i="2" s="1"/>
  <c r="AF4444" i="2"/>
  <c r="AG4444" i="2" s="1"/>
  <c r="AF2594" i="2"/>
  <c r="AG2594" i="2" s="1"/>
  <c r="AF2595" i="2"/>
  <c r="AG2595" i="2" s="1"/>
  <c r="AF2682" i="2"/>
  <c r="AG2682" i="2" s="1"/>
  <c r="AF3589" i="2"/>
  <c r="AG3589" i="2" s="1"/>
  <c r="AF4951" i="2"/>
  <c r="AG4951" i="2" s="1"/>
  <c r="AF5500" i="2"/>
  <c r="AG5500" i="2" s="1"/>
  <c r="AF5675" i="2"/>
  <c r="AG5675" i="2" s="1"/>
  <c r="AF3082" i="2"/>
  <c r="AF864" i="2"/>
  <c r="AG864" i="2" s="1"/>
  <c r="AF1095" i="2"/>
  <c r="AG1095" i="2" s="1"/>
  <c r="AF1119" i="2"/>
  <c r="AG1119" i="2" s="1"/>
  <c r="AF1343" i="2"/>
  <c r="AG1343" i="2" s="1"/>
  <c r="AF1362" i="2"/>
  <c r="AG1362" i="2" s="1"/>
  <c r="AF1668" i="2"/>
  <c r="AG1668" i="2" s="1"/>
  <c r="AF1693" i="2"/>
  <c r="AG1693" i="2" s="1"/>
  <c r="AF1747" i="2"/>
  <c r="AG1747" i="2" s="1"/>
  <c r="AF1816" i="2"/>
  <c r="AG1816" i="2" s="1"/>
  <c r="AF1897" i="2"/>
  <c r="AG1897" i="2" s="1"/>
  <c r="AF1984" i="2"/>
  <c r="AG1984" i="2" s="1"/>
  <c r="AF251" i="2"/>
  <c r="AG251" i="2" s="1"/>
  <c r="AF1535" i="2"/>
  <c r="AG1535" i="2" s="1"/>
  <c r="AF3083" i="2"/>
  <c r="AG3083" i="2" s="1"/>
  <c r="AF3560" i="2"/>
  <c r="AG3560" i="2" s="1"/>
  <c r="AF4666" i="2"/>
  <c r="AG4666" i="2" s="1"/>
  <c r="AF4810" i="2"/>
  <c r="AG4810" i="2" s="1"/>
  <c r="AF5126" i="2"/>
  <c r="AG5126" i="2" s="1"/>
  <c r="AF5371" i="2"/>
  <c r="AG5371" i="2" s="1"/>
  <c r="AF149" i="2"/>
  <c r="AG149" i="2" s="1"/>
  <c r="AF252" i="2"/>
  <c r="AG252" i="2" s="1"/>
  <c r="AF624" i="2"/>
  <c r="AG624" i="2" s="1"/>
  <c r="AF682" i="2"/>
  <c r="AG682" i="2" s="1"/>
  <c r="AF1005" i="2"/>
  <c r="AG1005" i="2" s="1"/>
  <c r="AF5677" i="2"/>
  <c r="AG5677" i="2" s="1"/>
  <c r="AF5805" i="2"/>
  <c r="AG5805" i="2" s="1"/>
  <c r="AF5930" i="2"/>
  <c r="AG5930" i="2" s="1"/>
  <c r="AF6063" i="2"/>
  <c r="AG6063" i="2" s="1"/>
  <c r="AF3185" i="2"/>
  <c r="AG3185" i="2" s="1"/>
  <c r="AF3411" i="2"/>
  <c r="AG3411" i="2" s="1"/>
  <c r="AF3412" i="2"/>
  <c r="AG3412" i="2" s="1"/>
  <c r="AF3819" i="2"/>
  <c r="AG3819" i="2" s="1"/>
  <c r="AF150" i="2"/>
  <c r="AG150" i="2" s="1"/>
  <c r="AF253" i="2"/>
  <c r="AG253" i="2" s="1"/>
  <c r="AF625" i="2"/>
  <c r="AG625" i="2" s="1"/>
  <c r="AF683" i="2"/>
  <c r="AG683" i="2" s="1"/>
  <c r="AF802" i="2"/>
  <c r="AG802" i="2" s="1"/>
  <c r="AF4640" i="2"/>
  <c r="AG4640" i="2" s="1"/>
  <c r="AF4811" i="2"/>
  <c r="AG4811" i="2" s="1"/>
  <c r="AF5071" i="2"/>
  <c r="AG5071" i="2" s="1"/>
  <c r="AF5372" i="2"/>
  <c r="AG5372" i="2" s="1"/>
  <c r="AF5501" i="2"/>
  <c r="AG5501" i="2" s="1"/>
  <c r="AF3203" i="2"/>
  <c r="AG3203" i="2" s="1"/>
  <c r="AF4487" i="2"/>
  <c r="AG4487" i="2" s="1"/>
  <c r="AF4523" i="2"/>
  <c r="AG4523" i="2" s="1"/>
  <c r="AF2509" i="2"/>
  <c r="AG2509" i="2" s="1"/>
  <c r="AF2597" i="2"/>
  <c r="AG2597" i="2" s="1"/>
  <c r="AF5127" i="2"/>
  <c r="AG5127" i="2" s="1"/>
  <c r="AF5373" i="2"/>
  <c r="AG5373" i="2" s="1"/>
  <c r="AF5552" i="2"/>
  <c r="AG5552" i="2" s="1"/>
  <c r="AF3240" i="2"/>
  <c r="AG3240" i="2" s="1"/>
  <c r="AF3929" i="2"/>
  <c r="AG3929" i="2" s="1"/>
  <c r="AF4248" i="2"/>
  <c r="AG4248" i="2" s="1"/>
  <c r="AF4249" i="2"/>
  <c r="AG4249" i="2" s="1"/>
  <c r="AF4554" i="2"/>
  <c r="AG4554" i="2" s="1"/>
  <c r="AF4574" i="2"/>
  <c r="AG4574" i="2" s="1"/>
  <c r="AF4997" i="2"/>
  <c r="AG4997" i="2" s="1"/>
  <c r="AF5679" i="2"/>
  <c r="AG5679" i="2" s="1"/>
  <c r="AF152" i="2"/>
  <c r="AG152" i="2" s="1"/>
  <c r="AF1050" i="2"/>
  <c r="AG1050" i="2" s="1"/>
  <c r="AF1262" i="2"/>
  <c r="AG1262" i="2" s="1"/>
  <c r="AF1283" i="2"/>
  <c r="AG1283" i="2" s="1"/>
  <c r="AF3413" i="2"/>
  <c r="AG3413" i="2" s="1"/>
  <c r="AF3449" i="2"/>
  <c r="AG3449" i="2" s="1"/>
  <c r="AF3820" i="2"/>
  <c r="AG3820" i="2" s="1"/>
  <c r="AF3853" i="2"/>
  <c r="AG3853" i="2" s="1"/>
  <c r="AF3087" i="2"/>
  <c r="AG3087" i="2" s="1"/>
  <c r="AF3371" i="2"/>
  <c r="AG3371" i="2" s="1"/>
  <c r="AF3414" i="2"/>
  <c r="AG3414" i="2" s="1"/>
  <c r="AF3739" i="2"/>
  <c r="AG3739" i="2" s="1"/>
  <c r="AF3779" i="2"/>
  <c r="AG3779" i="2" s="1"/>
  <c r="AF4693" i="2"/>
  <c r="AG4693" i="2" s="1"/>
  <c r="AF4814" i="2"/>
  <c r="AG4814" i="2" s="1"/>
  <c r="AF5098" i="2"/>
  <c r="AG5098" i="2" s="1"/>
  <c r="AF5375" i="2"/>
  <c r="AG5375" i="2" s="1"/>
  <c r="AF154" i="2"/>
  <c r="AG154" i="2" s="1"/>
  <c r="AF259" i="2"/>
  <c r="AG259" i="2" s="1"/>
  <c r="AF627" i="2"/>
  <c r="AG627" i="2" s="1"/>
  <c r="AF628" i="2"/>
  <c r="AG628" i="2" s="1"/>
  <c r="AF880" i="2"/>
  <c r="AG880" i="2" s="1"/>
  <c r="AF4305" i="2"/>
  <c r="AG4305" i="2" s="1"/>
  <c r="AF4410" i="2"/>
  <c r="AG4410" i="2" s="1"/>
  <c r="AF4445" i="2"/>
  <c r="AG4445" i="2" s="1"/>
  <c r="AF2511" i="2"/>
  <c r="AG2511" i="2" s="1"/>
  <c r="AF2599" i="2"/>
  <c r="AG2599" i="2" s="1"/>
  <c r="AF2685" i="2"/>
  <c r="AG2685" i="2" s="1"/>
  <c r="AF2759" i="2"/>
  <c r="AG2759" i="2" s="1"/>
  <c r="AF3593" i="2"/>
  <c r="AG3593" i="2" s="1"/>
  <c r="AF4954" i="2"/>
  <c r="AG4954" i="2" s="1"/>
  <c r="AF5527" i="2"/>
  <c r="AG5527" i="2" s="1"/>
  <c r="AF5681" i="2"/>
  <c r="AG5681" i="2" s="1"/>
  <c r="AF5809" i="2"/>
  <c r="AG5809" i="2" s="1"/>
  <c r="AF1284" i="2"/>
  <c r="AG1284" i="2" s="1"/>
  <c r="AF1285" i="2"/>
  <c r="AG1285" i="2" s="1"/>
  <c r="AF3415" i="2"/>
  <c r="AG3415" i="2" s="1"/>
  <c r="AF3450" i="2"/>
  <c r="AG3450" i="2" s="1"/>
  <c r="AF3821" i="2"/>
  <c r="AG3821" i="2" s="1"/>
  <c r="AF3854" i="2"/>
  <c r="AG3854" i="2" s="1"/>
  <c r="AF1901" i="2"/>
  <c r="AG1901" i="2" s="1"/>
  <c r="AF1989" i="2"/>
  <c r="AG1989" i="2" s="1"/>
  <c r="AF2065" i="2"/>
  <c r="AG2065" i="2" s="1"/>
  <c r="AF2128" i="2"/>
  <c r="AG2128" i="2" s="1"/>
  <c r="AF2512" i="2"/>
  <c r="AG2512" i="2" s="1"/>
  <c r="AF2513" i="2"/>
  <c r="AG2513" i="2" s="1"/>
  <c r="AF2600" i="2"/>
  <c r="AG2600" i="2" s="1"/>
  <c r="AF2686" i="2"/>
  <c r="AG2686" i="2" s="1"/>
  <c r="AF2760" i="2"/>
  <c r="AG2760" i="2" s="1"/>
  <c r="AF3822" i="2"/>
  <c r="AG3822" i="2" s="1"/>
  <c r="AF3855" i="2"/>
  <c r="AG3855" i="2" s="1"/>
  <c r="AF262" i="2"/>
  <c r="AG262" i="2" s="1"/>
  <c r="AF263" i="2"/>
  <c r="AG263" i="2" s="1"/>
  <c r="AF686" i="2"/>
  <c r="AG686" i="2" s="1"/>
  <c r="AF720" i="2"/>
  <c r="AG720" i="2" s="1"/>
  <c r="AF1052" i="2"/>
  <c r="AG1052" i="2" s="1"/>
  <c r="AF1286" i="2"/>
  <c r="AG1286" i="2" s="1"/>
  <c r="AF1304" i="2"/>
  <c r="AG1304" i="2" s="1"/>
  <c r="AF1822" i="2"/>
  <c r="AG1822" i="2" s="1"/>
  <c r="AF1902" i="2"/>
  <c r="AG1902" i="2" s="1"/>
  <c r="AF1903" i="2"/>
  <c r="AG1903" i="2" s="1"/>
  <c r="AF1990" i="2"/>
  <c r="AG1990" i="2" s="1"/>
  <c r="AF2515" i="2"/>
  <c r="AG2515" i="2" s="1"/>
  <c r="AF2601" i="2"/>
  <c r="AG2601" i="2" s="1"/>
  <c r="AF2687" i="2"/>
  <c r="AG2687" i="2" s="1"/>
  <c r="AF2761" i="2"/>
  <c r="AG2761" i="2" s="1"/>
  <c r="AF4956" i="2"/>
  <c r="AG4956" i="2" s="1"/>
  <c r="AF5280" i="2"/>
  <c r="AG5280" i="2" s="1"/>
  <c r="AF6066" i="2"/>
  <c r="AG6066" i="2" s="1"/>
  <c r="AF157" i="2"/>
  <c r="AG157" i="2" s="1"/>
  <c r="AF1482" i="2"/>
  <c r="AG1482" i="2" s="1"/>
  <c r="AF1263" i="2"/>
  <c r="AG1263" i="2" s="1"/>
  <c r="AF3372" i="2"/>
  <c r="AG3372" i="2" s="1"/>
  <c r="AF3417" i="2"/>
  <c r="AG3417" i="2" s="1"/>
  <c r="AF3780" i="2"/>
  <c r="AG3780" i="2" s="1"/>
  <c r="AF3781" i="2"/>
  <c r="AG3781" i="2" s="1"/>
  <c r="AF1905" i="2"/>
  <c r="AG1905" i="2" s="1"/>
  <c r="AF1991" i="2"/>
  <c r="AG1991" i="2" s="1"/>
  <c r="AF2374" i="2"/>
  <c r="AG2374" i="2" s="1"/>
  <c r="AF2431" i="2"/>
  <c r="AG2431" i="2" s="1"/>
  <c r="AF2516" i="2"/>
  <c r="AG2516" i="2" s="1"/>
  <c r="AF2602" i="2"/>
  <c r="AG2602" i="2" s="1"/>
  <c r="AF3562" i="2"/>
  <c r="AG3562" i="2" s="1"/>
  <c r="AF3563" i="2"/>
  <c r="AG3563" i="2" s="1"/>
  <c r="AF3710" i="2"/>
  <c r="AG3710" i="2" s="1"/>
  <c r="AF3740" i="2"/>
  <c r="AG3740" i="2" s="1"/>
  <c r="AF4669" i="2"/>
  <c r="AG4669" i="2" s="1"/>
  <c r="AF4818" i="2"/>
  <c r="AG4818" i="2" s="1"/>
  <c r="AF5130" i="2"/>
  <c r="AG5130" i="2" s="1"/>
  <c r="AF5379" i="2"/>
  <c r="AG5379" i="2" s="1"/>
  <c r="AF4957" i="2"/>
  <c r="AG4957" i="2" s="1"/>
  <c r="AF5267" i="2"/>
  <c r="AG5267" i="2" s="1"/>
  <c r="AF5503" i="2"/>
  <c r="AG5503" i="2" s="1"/>
  <c r="AF5685" i="2"/>
  <c r="AG5685" i="2" s="1"/>
  <c r="AF5813" i="2"/>
  <c r="AG5813" i="2" s="1"/>
  <c r="AF5938" i="2"/>
  <c r="AG5938" i="2" s="1"/>
  <c r="AF6041" i="2"/>
  <c r="AG6041" i="2" s="1"/>
  <c r="AF9" i="2"/>
  <c r="AG9" i="2" s="1"/>
  <c r="AF22" i="2"/>
  <c r="AG22" i="2" s="1"/>
  <c r="AF1483" i="2"/>
  <c r="AG1483" i="2" s="1"/>
  <c r="AF3092" i="2"/>
  <c r="AG3092" i="2" s="1"/>
  <c r="AF3527" i="2"/>
  <c r="AG3527" i="2" s="1"/>
  <c r="AF4622" i="2"/>
  <c r="AG4622" i="2" s="1"/>
  <c r="AF4819" i="2"/>
  <c r="AG4819" i="2" s="1"/>
  <c r="AF1626" i="2"/>
  <c r="AF995" i="2"/>
  <c r="AG995" i="2" s="1"/>
  <c r="AF1242" i="2"/>
  <c r="AG1242" i="2" s="1"/>
  <c r="AF1243" i="2"/>
  <c r="AG1243" i="2" s="1"/>
  <c r="AF3309" i="2"/>
  <c r="AG3309" i="2" s="1"/>
  <c r="AF3315" i="2"/>
  <c r="AG3315" i="2" s="1"/>
  <c r="AF3741" i="2"/>
  <c r="AG3741" i="2" s="1"/>
  <c r="AF3782" i="2"/>
  <c r="AG3782" i="2" s="1"/>
  <c r="AF1906" i="2"/>
  <c r="AG1906" i="2" s="1"/>
  <c r="AF1992" i="2"/>
  <c r="AG1992" i="2" s="1"/>
  <c r="AF2277" i="2"/>
  <c r="AG2277" i="2" s="1"/>
  <c r="AF3529" i="2"/>
  <c r="AG3529" i="2" s="1"/>
  <c r="AF1008" i="2"/>
  <c r="AG1008" i="2" s="1"/>
  <c r="AF1030" i="2"/>
  <c r="AG1030" i="2" s="1"/>
  <c r="AF1244" i="2"/>
  <c r="AG1244" i="2" s="1"/>
  <c r="AF1265" i="2"/>
  <c r="AG1265" i="2" s="1"/>
  <c r="AF1696" i="2"/>
  <c r="AG1696" i="2" s="1"/>
  <c r="AF1697" i="2"/>
  <c r="AG1697" i="2" s="1"/>
  <c r="AF1755" i="2"/>
  <c r="AG1755" i="2" s="1"/>
  <c r="AF1825" i="2"/>
  <c r="AG1825" i="2" s="1"/>
  <c r="AF1907" i="2"/>
  <c r="AG1907" i="2" s="1"/>
  <c r="AF1908" i="2"/>
  <c r="AG1908" i="2" s="1"/>
  <c r="AF2353" i="2"/>
  <c r="AG2353" i="2" s="1"/>
  <c r="AF2375" i="2"/>
  <c r="AG2375" i="2" s="1"/>
  <c r="AF2432" i="2"/>
  <c r="AG2432" i="2" s="1"/>
  <c r="AF4820" i="2"/>
  <c r="AF5687" i="2"/>
  <c r="AG5687" i="2" s="1"/>
  <c r="AF5815" i="2"/>
  <c r="AG5815" i="2" s="1"/>
  <c r="AF5940" i="2"/>
  <c r="AG5940" i="2" s="1"/>
  <c r="AF6026" i="2"/>
  <c r="AG6026" i="2" s="1"/>
  <c r="AF162" i="2"/>
  <c r="AG162" i="2" s="1"/>
  <c r="AF267" i="2"/>
  <c r="AG267" i="2" s="1"/>
  <c r="AF1510" i="2"/>
  <c r="AG1510" i="2" s="1"/>
  <c r="AF3223" i="2"/>
  <c r="AG3223" i="2" s="1"/>
  <c r="AF4670" i="2"/>
  <c r="AG4670" i="2" s="1"/>
  <c r="AF4821" i="2"/>
  <c r="AG4821" i="2" s="1"/>
  <c r="AF5073" i="2"/>
  <c r="AG5073" i="2" s="1"/>
  <c r="AF5382" i="2"/>
  <c r="AG5382" i="2" s="1"/>
  <c r="AF1910" i="2"/>
  <c r="AG1910" i="2" s="1"/>
  <c r="AF2376" i="2"/>
  <c r="AG2376" i="2" s="1"/>
  <c r="AF2434" i="2"/>
  <c r="AG2434" i="2" s="1"/>
  <c r="AF2518" i="2"/>
  <c r="AG2518" i="2" s="1"/>
  <c r="AF2519" i="2"/>
  <c r="AG2519" i="2" s="1"/>
  <c r="AF2605" i="2"/>
  <c r="AG2605" i="2" s="1"/>
  <c r="AF4388" i="2"/>
  <c r="AG4388" i="2" s="1"/>
  <c r="AF4412" i="2"/>
  <c r="AG4412" i="2" s="1"/>
  <c r="AF4971" i="2"/>
  <c r="AG4971" i="2" s="1"/>
  <c r="AF5941" i="2"/>
  <c r="AF83" i="2"/>
  <c r="AG83" i="2" s="1"/>
  <c r="AF165" i="2"/>
  <c r="AG165" i="2" s="1"/>
  <c r="AF582" i="2"/>
  <c r="AG582" i="2" s="1"/>
  <c r="AF634" i="2"/>
  <c r="AG634" i="2" s="1"/>
  <c r="AF865" i="2"/>
  <c r="AG865" i="2" s="1"/>
  <c r="AF882" i="2"/>
  <c r="AG882" i="2" s="1"/>
  <c r="AF1121" i="2"/>
  <c r="AG1121" i="2" s="1"/>
  <c r="AF1144" i="2"/>
  <c r="AG1144" i="2" s="1"/>
  <c r="AF1366" i="2"/>
  <c r="AG1366" i="2" s="1"/>
  <c r="AF1388" i="2"/>
  <c r="AG1388" i="2" s="1"/>
  <c r="AF1827" i="2"/>
  <c r="AG1827" i="2" s="1"/>
  <c r="AF1911" i="2"/>
  <c r="AG1911" i="2" s="1"/>
  <c r="AF5504" i="2"/>
  <c r="AG5504" i="2" s="1"/>
  <c r="AF5689" i="2"/>
  <c r="AG5689" i="2" s="1"/>
  <c r="AF5817" i="2"/>
  <c r="AG5817" i="2" s="1"/>
  <c r="AF5942" i="2"/>
  <c r="AG5942" i="2" s="1"/>
  <c r="AF84" i="2"/>
  <c r="AG84" i="2" s="1"/>
  <c r="AF166" i="2"/>
  <c r="AG166" i="2" s="1"/>
  <c r="AF1669" i="2"/>
  <c r="AG1669" i="2" s="1"/>
  <c r="AF1994" i="2"/>
  <c r="AG1994" i="2" s="1"/>
  <c r="AF2354" i="2"/>
  <c r="AG2354" i="2" s="1"/>
  <c r="AF2378" i="2"/>
  <c r="AG2378" i="2" s="1"/>
  <c r="AF2436" i="2"/>
  <c r="AG2436" i="2" s="1"/>
  <c r="AF2522" i="2"/>
  <c r="AG2522" i="2" s="1"/>
  <c r="AF2607" i="2"/>
  <c r="AG2607" i="2" s="1"/>
  <c r="AF2608" i="2"/>
  <c r="AG2608" i="2" s="1"/>
  <c r="AF3208" i="2"/>
  <c r="AG3208" i="2" s="1"/>
  <c r="AF3934" i="2"/>
  <c r="AG3934" i="2" s="1"/>
  <c r="AF4251" i="2"/>
  <c r="AG4251" i="2" s="1"/>
  <c r="AF4276" i="2"/>
  <c r="AG4276" i="2" s="1"/>
  <c r="AF4389" i="2"/>
  <c r="AG4389" i="2" s="1"/>
  <c r="AF4415" i="2"/>
  <c r="AG4415" i="2" s="1"/>
  <c r="AF4959" i="2"/>
  <c r="AG4959" i="2" s="1"/>
  <c r="AF5385" i="2"/>
  <c r="AG5385" i="2" s="1"/>
  <c r="AF167" i="2"/>
  <c r="AG167" i="2" s="1"/>
  <c r="AF270" i="2"/>
  <c r="AG270" i="2" s="1"/>
  <c r="AF688" i="2"/>
  <c r="AG688" i="2" s="1"/>
  <c r="AF689" i="2"/>
  <c r="AG689" i="2" s="1"/>
  <c r="AF1031" i="2"/>
  <c r="AG1031" i="2" s="1"/>
  <c r="AF1053" i="2"/>
  <c r="AG1053" i="2" s="1"/>
  <c r="AF1266" i="2"/>
  <c r="AG1266" i="2" s="1"/>
  <c r="AF1267" i="2"/>
  <c r="AG1267" i="2" s="1"/>
  <c r="AF3621" i="2"/>
  <c r="AG3621" i="2" s="1"/>
  <c r="AF6068" i="2"/>
  <c r="AG6068" i="2" s="1"/>
  <c r="AF271" i="2"/>
  <c r="AG271" i="2" s="1"/>
  <c r="AF340" i="2"/>
  <c r="AG340" i="2" s="1"/>
  <c r="AF1540" i="2"/>
  <c r="AG1540" i="2" s="1"/>
  <c r="AF3098" i="2"/>
  <c r="AG3098" i="2" s="1"/>
  <c r="AF3418" i="2"/>
  <c r="AG3418" i="2" s="1"/>
  <c r="AF3452" i="2"/>
  <c r="AG3452" i="2" s="1"/>
  <c r="AF3785" i="2"/>
  <c r="AG3785" i="2" s="1"/>
  <c r="AF3786" i="2"/>
  <c r="AG3786" i="2" s="1"/>
  <c r="AF4695" i="2"/>
  <c r="AG4695" i="2" s="1"/>
  <c r="AF4825" i="2"/>
  <c r="AG4825" i="2" s="1"/>
  <c r="AF5132" i="2"/>
  <c r="AG5132" i="2" s="1"/>
  <c r="AF5386" i="2"/>
  <c r="AG5386" i="2" s="1"/>
  <c r="AF272" i="2"/>
  <c r="AG272" i="2" s="1"/>
  <c r="AF6092" i="2"/>
  <c r="AG6092" i="2" s="1"/>
  <c r="AF3978" i="2"/>
  <c r="AG3978" i="2" s="1"/>
  <c r="AF4306" i="2"/>
  <c r="AG4306" i="2" s="1"/>
  <c r="AF4329" i="2"/>
  <c r="AG4329" i="2" s="1"/>
  <c r="AF4452" i="2"/>
  <c r="AG4452" i="2" s="1"/>
  <c r="AF4491" i="2"/>
  <c r="AG4491" i="2" s="1"/>
  <c r="AF2609" i="2"/>
  <c r="AG2609" i="2" s="1"/>
  <c r="AF2691" i="2"/>
  <c r="AG2691" i="2" s="1"/>
  <c r="AF2762" i="2"/>
  <c r="AG2762" i="2" s="1"/>
  <c r="AF2763" i="2"/>
  <c r="AG2763" i="2" s="1"/>
  <c r="AF3622" i="2"/>
  <c r="AG3622" i="2" s="1"/>
  <c r="AF4973" i="2"/>
  <c r="AG4973" i="2" s="1"/>
  <c r="AF1207" i="2"/>
  <c r="AG1207" i="2" s="1"/>
  <c r="AF1434" i="2"/>
  <c r="AG1434" i="2" s="1"/>
  <c r="AF1447" i="2"/>
  <c r="AG1447" i="2" s="1"/>
  <c r="AF1996" i="2"/>
  <c r="AG1996" i="2" s="1"/>
  <c r="AF2069" i="2"/>
  <c r="AG2069" i="2" s="1"/>
  <c r="AF2131" i="2"/>
  <c r="AG2131" i="2" s="1"/>
  <c r="AF3637" i="2"/>
  <c r="AG3637" i="2" s="1"/>
  <c r="AF6126" i="2"/>
  <c r="AG6126" i="2" s="1"/>
  <c r="AF2610" i="2"/>
  <c r="AG2610" i="2" s="1"/>
  <c r="AF1570" i="2"/>
  <c r="AG1570" i="2" s="1"/>
  <c r="AF3100" i="2"/>
  <c r="AG3100" i="2" s="1"/>
  <c r="AF4722" i="2"/>
  <c r="AG4722" i="2" s="1"/>
  <c r="AF4827" i="2"/>
  <c r="AG4827" i="2" s="1"/>
  <c r="AF5152" i="2"/>
  <c r="AG5152" i="2" s="1"/>
  <c r="AF5388" i="2"/>
  <c r="AG5388" i="2" s="1"/>
  <c r="AF5571" i="2"/>
  <c r="AG5571" i="2" s="1"/>
  <c r="AF3241" i="2"/>
  <c r="AG3241" i="2" s="1"/>
  <c r="AF4252" i="2"/>
  <c r="AG4252" i="2" s="1"/>
  <c r="AF4277" i="2"/>
  <c r="AG4277" i="2" s="1"/>
  <c r="AF4555" i="2"/>
  <c r="AG4555" i="2" s="1"/>
  <c r="AF5822" i="2"/>
  <c r="AG5822" i="2" s="1"/>
  <c r="AF5949" i="2"/>
  <c r="AG5949" i="2" s="1"/>
  <c r="AF168" i="2"/>
  <c r="AG168" i="2" s="1"/>
  <c r="AF273" i="2"/>
  <c r="AG273" i="2" s="1"/>
  <c r="AF1511" i="2"/>
  <c r="AG1511" i="2" s="1"/>
  <c r="AF3102" i="2"/>
  <c r="AG3102" i="2" s="1"/>
  <c r="AF3224" i="2"/>
  <c r="AG3224" i="2" s="1"/>
  <c r="AF2437" i="2"/>
  <c r="AG2437" i="2" s="1"/>
  <c r="AF2525" i="2"/>
  <c r="AG2525" i="2" s="1"/>
  <c r="AF2611" i="2"/>
  <c r="AG2611" i="2" s="1"/>
  <c r="AF2693" i="2"/>
  <c r="AG2693" i="2" s="1"/>
  <c r="AF2694" i="2"/>
  <c r="AG2694" i="2" s="1"/>
  <c r="AF3225" i="2"/>
  <c r="AG3225" i="2" s="1"/>
  <c r="AF3935" i="2"/>
  <c r="AG3935" i="2" s="1"/>
  <c r="AF4278" i="2"/>
  <c r="AG4278" i="2" s="1"/>
  <c r="AF4307" i="2"/>
  <c r="AG4307" i="2" s="1"/>
  <c r="AF4417" i="2"/>
  <c r="AG4417" i="2" s="1"/>
  <c r="AF4453" i="2"/>
  <c r="AG4453" i="2" s="1"/>
  <c r="AF4974" i="2"/>
  <c r="AG4974" i="2" s="1"/>
  <c r="AF5221" i="2"/>
  <c r="AG5221" i="2" s="1"/>
  <c r="AF5505" i="2"/>
  <c r="AG5505" i="2" s="1"/>
  <c r="AF3242" i="2"/>
  <c r="AF1999" i="2"/>
  <c r="AG1999" i="2" s="1"/>
  <c r="AF2071" i="2"/>
  <c r="AG2071" i="2" s="1"/>
  <c r="AF2133" i="2"/>
  <c r="AG2133" i="2" s="1"/>
  <c r="AF2177" i="2"/>
  <c r="AG2177" i="2" s="1"/>
  <c r="AF2201" i="2"/>
  <c r="AG2201" i="2" s="1"/>
  <c r="AF388" i="2"/>
  <c r="AG388" i="2" s="1"/>
  <c r="AF413" i="2"/>
  <c r="AG413" i="2" s="1"/>
  <c r="AF1585" i="2"/>
  <c r="AG1585" i="2" s="1"/>
  <c r="AF3103" i="2"/>
  <c r="AG3103" i="2" s="1"/>
  <c r="AF4736" i="2"/>
  <c r="AG4736" i="2" s="1"/>
  <c r="AF3419" i="2"/>
  <c r="AG3419" i="2" s="1"/>
  <c r="AF3598" i="2"/>
  <c r="AG3598" i="2" s="1"/>
  <c r="AF3715" i="2"/>
  <c r="AG3715" i="2" s="1"/>
  <c r="AF3747" i="2"/>
  <c r="AG3747" i="2" s="1"/>
  <c r="AF4625" i="2"/>
  <c r="AG4625" i="2" s="1"/>
  <c r="AF4831" i="2"/>
  <c r="AG4831" i="2" s="1"/>
  <c r="AF5056" i="2"/>
  <c r="AG5056" i="2" s="1"/>
  <c r="AF5392" i="2"/>
  <c r="AG5392" i="2" s="1"/>
  <c r="AF27" i="2"/>
  <c r="AG27" i="2" s="1"/>
  <c r="AF42" i="2"/>
  <c r="AG42" i="2" s="1"/>
  <c r="AF540" i="2"/>
  <c r="AG540" i="2" s="1"/>
  <c r="AF557" i="2"/>
  <c r="AG557" i="2" s="1"/>
  <c r="AF866" i="2"/>
  <c r="AG866" i="2" s="1"/>
  <c r="AF867" i="2"/>
  <c r="AG867" i="2" s="1"/>
  <c r="AF4157" i="2"/>
  <c r="AG4157" i="2" s="1"/>
  <c r="AF4158" i="2"/>
  <c r="AG4158" i="2" s="1"/>
  <c r="AF4418" i="2"/>
  <c r="AG4418" i="2" s="1"/>
  <c r="AF4419" i="2"/>
  <c r="AG4419" i="2" s="1"/>
  <c r="AF4927" i="2"/>
  <c r="AG4927" i="2" s="1"/>
  <c r="AF5215" i="2"/>
  <c r="AG5215" i="2" s="1"/>
  <c r="AF5484" i="2"/>
  <c r="AG5484" i="2" s="1"/>
  <c r="AF5698" i="2"/>
  <c r="AG5698" i="2" s="1"/>
  <c r="AF5825" i="2"/>
  <c r="AG5825" i="2" s="1"/>
  <c r="AF5952" i="2"/>
  <c r="AG5952" i="2" s="1"/>
  <c r="AF6069" i="2"/>
  <c r="AG6069" i="2" s="1"/>
  <c r="AF3187" i="2"/>
  <c r="AG3187" i="2" s="1"/>
  <c r="AF3379" i="2"/>
  <c r="AG3379" i="2" s="1"/>
  <c r="AF2440" i="2"/>
  <c r="AG2440" i="2" s="1"/>
  <c r="AF2527" i="2"/>
  <c r="AG2527" i="2" s="1"/>
  <c r="AF88" i="2"/>
  <c r="AG88" i="2" s="1"/>
  <c r="AF171" i="2"/>
  <c r="AG171" i="2" s="1"/>
  <c r="AF1489" i="2"/>
  <c r="AG1489" i="2" s="1"/>
  <c r="AF3105" i="2"/>
  <c r="AG3105" i="2" s="1"/>
  <c r="AF5076" i="2"/>
  <c r="AG5076" i="2" s="1"/>
  <c r="AF5393" i="2"/>
  <c r="AG5393" i="2" s="1"/>
  <c r="AF5506" i="2"/>
  <c r="AG5506" i="2" s="1"/>
  <c r="AF3188" i="2"/>
  <c r="AG3188" i="2" s="1"/>
  <c r="AF4174" i="2"/>
  <c r="AG4174" i="2" s="1"/>
  <c r="AF4195" i="2"/>
  <c r="AG4195" i="2" s="1"/>
  <c r="AF90" i="2"/>
  <c r="AG90" i="2" s="1"/>
  <c r="AF91" i="2"/>
  <c r="AG91" i="2" s="1"/>
  <c r="AF587" i="2"/>
  <c r="AG587" i="2" s="1"/>
  <c r="AF588" i="2"/>
  <c r="AG588" i="2" s="1"/>
  <c r="AF3567" i="2"/>
  <c r="AG3567" i="2" s="1"/>
  <c r="AF4929" i="2"/>
  <c r="AG4929" i="2" s="1"/>
  <c r="AF5485" i="2"/>
  <c r="AG5485" i="2" s="1"/>
  <c r="AF5700" i="2"/>
  <c r="AG5700" i="2" s="1"/>
  <c r="AF5827" i="2"/>
  <c r="AG5827" i="2" s="1"/>
  <c r="AF274" i="2"/>
  <c r="AG274" i="2" s="1"/>
  <c r="AF1513" i="2"/>
  <c r="AG1513" i="2" s="1"/>
  <c r="AF3348" i="2"/>
  <c r="AG3348" i="2" s="1"/>
  <c r="AF3349" i="2"/>
  <c r="AG3349" i="2" s="1"/>
  <c r="AF3716" i="2"/>
  <c r="AG3716" i="2" s="1"/>
  <c r="AF3748" i="2"/>
  <c r="AG3748" i="2" s="1"/>
  <c r="AF1917" i="2"/>
  <c r="AG1917" i="2" s="1"/>
  <c r="AF2073" i="2"/>
  <c r="AG2073" i="2" s="1"/>
  <c r="AF3693" i="2"/>
  <c r="AG3693" i="2" s="1"/>
  <c r="AF3717" i="2"/>
  <c r="AG3717" i="2" s="1"/>
  <c r="AF4644" i="2"/>
  <c r="AG4644" i="2" s="1"/>
  <c r="AF4835" i="2"/>
  <c r="AG4835" i="2" s="1"/>
  <c r="AF5057" i="2"/>
  <c r="AG5057" i="2" s="1"/>
  <c r="AF5396" i="2"/>
  <c r="AG5396" i="2" s="1"/>
  <c r="AF44" i="2"/>
  <c r="AG44" i="2" s="1"/>
  <c r="AF94" i="2"/>
  <c r="AG94" i="2" s="1"/>
  <c r="AF558" i="2"/>
  <c r="AG558" i="2" s="1"/>
  <c r="AF559" i="2"/>
  <c r="AG559" i="2" s="1"/>
  <c r="AF851" i="2"/>
  <c r="AG851" i="2" s="1"/>
  <c r="AF868" i="2"/>
  <c r="AG868" i="2" s="1"/>
  <c r="AF1100" i="2"/>
  <c r="AG1100" i="2" s="1"/>
  <c r="AF4375" i="2"/>
  <c r="AG4375" i="2" s="1"/>
  <c r="AF4390" i="2"/>
  <c r="AG4390" i="2" s="1"/>
  <c r="AF2529" i="2"/>
  <c r="AG2529" i="2" s="1"/>
  <c r="AF2616" i="2"/>
  <c r="AG2616" i="2" s="1"/>
  <c r="AF3544" i="2"/>
  <c r="AG3544" i="2" s="1"/>
  <c r="AF4911" i="2"/>
  <c r="AG4911" i="2" s="1"/>
  <c r="AF5486" i="2"/>
  <c r="AG5486" i="2" s="1"/>
  <c r="AF5702" i="2"/>
  <c r="AG5702" i="2" s="1"/>
  <c r="AF5956" i="2"/>
  <c r="AG5956" i="2" s="1"/>
  <c r="AF5957" i="2"/>
  <c r="AG5957" i="2" s="1"/>
  <c r="AF3189" i="2"/>
  <c r="AG3189" i="2" s="1"/>
  <c r="AF3380" i="2"/>
  <c r="AG3380" i="2" s="1"/>
  <c r="AF2386" i="2"/>
  <c r="AG2386" i="2" s="1"/>
  <c r="AF2444" i="2"/>
  <c r="AG2444" i="2" s="1"/>
  <c r="AF2530" i="2"/>
  <c r="AG2530" i="2" s="1"/>
  <c r="AF96" i="2"/>
  <c r="AG96" i="2" s="1"/>
  <c r="AF275" i="2"/>
  <c r="AG275" i="2" s="1"/>
  <c r="AF1514" i="2"/>
  <c r="AG1514" i="2" s="1"/>
  <c r="AF3109" i="2"/>
  <c r="AG3109" i="2" s="1"/>
  <c r="AF4645" i="2"/>
  <c r="AG4645" i="2" s="1"/>
  <c r="AF4836" i="2"/>
  <c r="AG4836" i="2" s="1"/>
  <c r="AF5078" i="2"/>
  <c r="AG5078" i="2" s="1"/>
  <c r="AF5397" i="2"/>
  <c r="AG5397" i="2" s="1"/>
  <c r="AF5508" i="2"/>
  <c r="AG5508" i="2" s="1"/>
  <c r="AF3190" i="2"/>
  <c r="AG3190" i="2" s="1"/>
  <c r="AF3917" i="2"/>
  <c r="AG3917" i="2" s="1"/>
  <c r="AF4837" i="2"/>
  <c r="AG4837" i="2" s="1"/>
  <c r="AF1920" i="2"/>
  <c r="AG1920" i="2" s="1"/>
  <c r="AF276" i="2"/>
  <c r="AG276" i="2" s="1"/>
  <c r="AF389" i="2"/>
  <c r="AG389" i="2" s="1"/>
  <c r="AF691" i="2"/>
  <c r="AG691" i="2" s="1"/>
  <c r="AF723" i="2"/>
  <c r="AG723" i="2" s="1"/>
  <c r="AF848" i="2"/>
  <c r="AG848" i="2" s="1"/>
  <c r="AF1073" i="2"/>
  <c r="AG1073" i="2" s="1"/>
  <c r="AF1087" i="2"/>
  <c r="AG1087" i="2" s="1"/>
  <c r="AF1288" i="2"/>
  <c r="AG1288" i="2" s="1"/>
  <c r="AF1306" i="2"/>
  <c r="AG1306" i="2" s="1"/>
  <c r="AF3454" i="2"/>
  <c r="AG3454" i="2" s="1"/>
  <c r="AF4556" i="2"/>
  <c r="AG4556" i="2" s="1"/>
  <c r="AF4975" i="2"/>
  <c r="AG4975" i="2" s="1"/>
  <c r="AF5153" i="2"/>
  <c r="AG5153" i="2" s="1"/>
  <c r="AF5398" i="2"/>
  <c r="AG5398" i="2" s="1"/>
  <c r="AF5216" i="2"/>
  <c r="AG5216" i="2" s="1"/>
  <c r="AF5553" i="2"/>
  <c r="AG5553" i="2" s="1"/>
  <c r="AF6093" i="2"/>
  <c r="AG6093" i="2" s="1"/>
  <c r="AF277" i="2"/>
  <c r="AG277" i="2" s="1"/>
  <c r="AF1515" i="2"/>
  <c r="AG1515" i="2" s="1"/>
  <c r="AF3111" i="2"/>
  <c r="AG3111" i="2" s="1"/>
  <c r="AF1767" i="2"/>
  <c r="AG1767" i="2" s="1"/>
  <c r="AF1837" i="2"/>
  <c r="AG1837" i="2" s="1"/>
  <c r="AF1921" i="2"/>
  <c r="AG1921" i="2" s="1"/>
  <c r="AF1922" i="2"/>
  <c r="AG1922" i="2" s="1"/>
  <c r="AF2003" i="2"/>
  <c r="AG2003" i="2" s="1"/>
  <c r="AF2078" i="2"/>
  <c r="AG2078" i="2" s="1"/>
  <c r="AF2445" i="2"/>
  <c r="AG2445" i="2" s="1"/>
  <c r="AF2446" i="2"/>
  <c r="AG2446" i="2" s="1"/>
  <c r="AF3568" i="2"/>
  <c r="AG3568" i="2" s="1"/>
  <c r="AF5281" i="2"/>
  <c r="AG5281" i="2" s="1"/>
  <c r="AF3751" i="2"/>
  <c r="AG3751" i="2" s="1"/>
  <c r="AF3789" i="2"/>
  <c r="AG3789" i="2" s="1"/>
  <c r="AF4698" i="2"/>
  <c r="AG4698" i="2" s="1"/>
  <c r="AF4839" i="2"/>
  <c r="AG4839" i="2" s="1"/>
  <c r="AF5133" i="2"/>
  <c r="AG5133" i="2" s="1"/>
  <c r="AF5400" i="2"/>
  <c r="AG5400" i="2" s="1"/>
  <c r="AF280" i="2"/>
  <c r="AG280" i="2" s="1"/>
  <c r="AF2532" i="2"/>
  <c r="AG2532" i="2" s="1"/>
  <c r="AF2622" i="2"/>
  <c r="AG2622" i="2" s="1"/>
  <c r="AF2703" i="2"/>
  <c r="AG2703" i="2" s="1"/>
  <c r="AF2704" i="2"/>
  <c r="AG2704" i="2" s="1"/>
  <c r="AF3624" i="2"/>
  <c r="AG3624" i="2" s="1"/>
  <c r="AF4976" i="2"/>
  <c r="AG4976" i="2" s="1"/>
  <c r="AF5532" i="2"/>
  <c r="AG5532" i="2" s="1"/>
  <c r="AF5706" i="2"/>
  <c r="AG5706" i="2" s="1"/>
  <c r="AF5832" i="2"/>
  <c r="AG5832" i="2" s="1"/>
  <c r="AF5961" i="2"/>
  <c r="AG5961" i="2" s="1"/>
  <c r="AF282" i="2"/>
  <c r="AG282" i="2" s="1"/>
  <c r="AF348" i="2"/>
  <c r="AG348" i="2" s="1"/>
  <c r="AF1542" i="2"/>
  <c r="AG1542" i="2" s="1"/>
  <c r="AF2705" i="2"/>
  <c r="AG2705" i="2" s="1"/>
  <c r="AF2706" i="2"/>
  <c r="AG2706" i="2" s="1"/>
  <c r="AF2768" i="2"/>
  <c r="AG2768" i="2" s="1"/>
  <c r="AF2818" i="2"/>
  <c r="AG2818" i="2" s="1"/>
  <c r="AF3602" i="2"/>
  <c r="AG3602" i="2" s="1"/>
  <c r="AF3980" i="2"/>
  <c r="AG3980" i="2" s="1"/>
  <c r="AF4961" i="2"/>
  <c r="AG4961" i="2" s="1"/>
  <c r="AF5533" i="2"/>
  <c r="AG5533" i="2" s="1"/>
  <c r="AF5707" i="2"/>
  <c r="AG5707" i="2" s="1"/>
  <c r="AF5833" i="2"/>
  <c r="AG5833" i="2" s="1"/>
  <c r="AF5962" i="2"/>
  <c r="AG5962" i="2" s="1"/>
  <c r="AF3209" i="2"/>
  <c r="AG3209" i="2" s="1"/>
  <c r="AF2449" i="2"/>
  <c r="AG2449" i="2" s="1"/>
  <c r="AF284" i="2"/>
  <c r="AG284" i="2" s="1"/>
  <c r="AF349" i="2"/>
  <c r="AG349" i="2" s="1"/>
  <c r="AF1543" i="2"/>
  <c r="AG1543" i="2" s="1"/>
  <c r="AF3114" i="2"/>
  <c r="AG3114" i="2" s="1"/>
  <c r="AF4700" i="2"/>
  <c r="AG4700" i="2" s="1"/>
  <c r="AF4841" i="2"/>
  <c r="AG4841" i="2" s="1"/>
  <c r="AF5135" i="2"/>
  <c r="AG5135" i="2" s="1"/>
  <c r="AF5402" i="2"/>
  <c r="AG5402" i="2" s="1"/>
  <c r="AF5534" i="2"/>
  <c r="AG5534" i="2" s="1"/>
  <c r="AF3228" i="2"/>
  <c r="AG3228" i="2" s="1"/>
  <c r="AF3936" i="2"/>
  <c r="AG3936" i="2" s="1"/>
  <c r="AF4224" i="2"/>
  <c r="AG4224" i="2" s="1"/>
  <c r="AF4646" i="2"/>
  <c r="AG4646" i="2" s="1"/>
  <c r="AF4842" i="2"/>
  <c r="AG4842" i="2" s="1"/>
  <c r="AF5105" i="2"/>
  <c r="AG5105" i="2" s="1"/>
  <c r="AF5403" i="2"/>
  <c r="AG5403" i="2" s="1"/>
  <c r="AF1706" i="2"/>
  <c r="AG1706" i="2" s="1"/>
  <c r="AF1768" i="2"/>
  <c r="AG1768" i="2" s="1"/>
  <c r="AF1841" i="2"/>
  <c r="AG1841" i="2" s="1"/>
  <c r="AF98" i="2"/>
  <c r="AG98" i="2" s="1"/>
  <c r="AF814" i="2"/>
  <c r="AG814" i="2" s="1"/>
  <c r="AF829" i="2"/>
  <c r="AG829" i="2" s="1"/>
  <c r="AF1035" i="2"/>
  <c r="AG1035" i="2" s="1"/>
  <c r="AF3937" i="2"/>
  <c r="AG3937" i="2" s="1"/>
  <c r="AF4176" i="2"/>
  <c r="AG4176" i="2" s="1"/>
  <c r="AF4197" i="2"/>
  <c r="AG4197" i="2" s="1"/>
  <c r="AF4458" i="2"/>
  <c r="AG4458" i="2" s="1"/>
  <c r="AF4496" i="2"/>
  <c r="AG4496" i="2" s="1"/>
  <c r="AF5203" i="2"/>
  <c r="AG5203" i="2" s="1"/>
  <c r="AF99" i="2"/>
  <c r="AG99" i="2" s="1"/>
  <c r="AF180" i="2"/>
  <c r="AG180" i="2" s="1"/>
  <c r="AF1490" i="2"/>
  <c r="AG1490" i="2" s="1"/>
  <c r="AF3117" i="2"/>
  <c r="AG3117" i="2" s="1"/>
  <c r="AF3351" i="2"/>
  <c r="AG3351" i="2" s="1"/>
  <c r="AF3384" i="2"/>
  <c r="AG3384" i="2" s="1"/>
  <c r="AF3718" i="2"/>
  <c r="AG3718" i="2" s="1"/>
  <c r="AF3752" i="2"/>
  <c r="AG3752" i="2" s="1"/>
  <c r="AF4675" i="2"/>
  <c r="AG4675" i="2" s="1"/>
  <c r="AF4844" i="2"/>
  <c r="AG4844" i="2" s="1"/>
  <c r="AF5080" i="2"/>
  <c r="AG5080" i="2" s="1"/>
  <c r="AF5405" i="2"/>
  <c r="AG5405" i="2" s="1"/>
  <c r="AF102" i="2"/>
  <c r="AG102" i="2" s="1"/>
  <c r="AF103" i="2"/>
  <c r="AG103" i="2" s="1"/>
  <c r="AF593" i="2"/>
  <c r="AG593" i="2" s="1"/>
  <c r="AF4256" i="2"/>
  <c r="AG4256" i="2" s="1"/>
  <c r="AF4281" i="2"/>
  <c r="AG4281" i="2" s="1"/>
  <c r="AF4391" i="2"/>
  <c r="AG4391" i="2" s="1"/>
  <c r="AF4422" i="2"/>
  <c r="AG4422" i="2" s="1"/>
  <c r="AF2536" i="2"/>
  <c r="AG2536" i="2" s="1"/>
  <c r="AF2626" i="2"/>
  <c r="AG2626" i="2" s="1"/>
  <c r="AF2710" i="2"/>
  <c r="AG2710" i="2" s="1"/>
  <c r="AF3573" i="2"/>
  <c r="AG3573" i="2" s="1"/>
  <c r="AF4933" i="2"/>
  <c r="AG4933" i="2" s="1"/>
  <c r="AF2537" i="2"/>
  <c r="AG2537" i="2" s="1"/>
  <c r="AF286" i="2"/>
  <c r="AG286" i="2" s="1"/>
  <c r="AF350" i="2"/>
  <c r="AG350" i="2" s="1"/>
  <c r="AF1544" i="2"/>
  <c r="AG1544" i="2" s="1"/>
  <c r="AF3118" i="2"/>
  <c r="AG3118" i="2" s="1"/>
  <c r="AF4701" i="2"/>
  <c r="AG4701" i="2" s="1"/>
  <c r="AF4845" i="2"/>
  <c r="AG4845" i="2" s="1"/>
  <c r="AF5136" i="2"/>
  <c r="AG5136" i="2" s="1"/>
  <c r="AF5406" i="2"/>
  <c r="AG5406" i="2" s="1"/>
  <c r="AF5554" i="2"/>
  <c r="AG5554" i="2" s="1"/>
  <c r="AF3230" i="2"/>
  <c r="AG3230" i="2" s="1"/>
  <c r="AF4225" i="2"/>
  <c r="AG4225" i="2" s="1"/>
  <c r="AF4257" i="2"/>
  <c r="AG4257" i="2" s="1"/>
  <c r="AF3753" i="2"/>
  <c r="AG3753" i="2" s="1"/>
  <c r="AF3791" i="2"/>
  <c r="AG3791" i="2" s="1"/>
  <c r="AF4702" i="2"/>
  <c r="AG4702" i="2" s="1"/>
  <c r="AF4846" i="2"/>
  <c r="AG4846" i="2" s="1"/>
  <c r="AF5106" i="2"/>
  <c r="AG5106" i="2" s="1"/>
  <c r="AF5407" i="2"/>
  <c r="AG5407" i="2" s="1"/>
  <c r="AF182" i="2"/>
  <c r="AG182" i="2" s="1"/>
  <c r="AF289" i="2"/>
  <c r="AG289" i="2" s="1"/>
  <c r="AF645" i="2"/>
  <c r="AG645" i="2" s="1"/>
  <c r="AF695" i="2"/>
  <c r="AG695" i="2" s="1"/>
  <c r="AF888" i="2"/>
  <c r="AG888" i="2" s="1"/>
  <c r="AF911" i="2"/>
  <c r="AG911" i="2" s="1"/>
  <c r="AF1150" i="2"/>
  <c r="AG1150" i="2" s="1"/>
  <c r="AF2540" i="2"/>
  <c r="AG2540" i="2" s="1"/>
  <c r="AF2628" i="2"/>
  <c r="AG2628" i="2" s="1"/>
  <c r="AF2712" i="2"/>
  <c r="AG2712" i="2" s="1"/>
  <c r="AF2773" i="2"/>
  <c r="AG2773" i="2" s="1"/>
  <c r="AF3604" i="2"/>
  <c r="AG3604" i="2" s="1"/>
  <c r="AF4962" i="2"/>
  <c r="AG4962" i="2" s="1"/>
  <c r="AF5839" i="2"/>
  <c r="AG5839" i="2" s="1"/>
  <c r="AF5968" i="2"/>
  <c r="AG5968" i="2" s="1"/>
  <c r="AF183" i="2"/>
  <c r="AG183" i="2" s="1"/>
  <c r="AF290" i="2"/>
  <c r="AG290" i="2" s="1"/>
  <c r="AF1492" i="2"/>
  <c r="AG1492" i="2" s="1"/>
  <c r="AF1708" i="2"/>
  <c r="AG1708" i="2" s="1"/>
  <c r="AF1771" i="2"/>
  <c r="AG1771" i="2" s="1"/>
  <c r="AF1845" i="2"/>
  <c r="AG1845" i="2" s="1"/>
  <c r="AF1931" i="2"/>
  <c r="AG1931" i="2" s="1"/>
  <c r="AF1932" i="2"/>
  <c r="AG1932" i="2" s="1"/>
  <c r="AF2013" i="2"/>
  <c r="AG2013" i="2" s="1"/>
  <c r="AF2389" i="2"/>
  <c r="AG2389" i="2" s="1"/>
  <c r="AF2454" i="2"/>
  <c r="AG2454" i="2" s="1"/>
  <c r="AF2541" i="2"/>
  <c r="AG2541" i="2" s="1"/>
  <c r="AF3574" i="2"/>
  <c r="AG3574" i="2" s="1"/>
  <c r="AF4258" i="2"/>
  <c r="AG4258" i="2" s="1"/>
  <c r="AF4848" i="2"/>
  <c r="AG4848" i="2" s="1"/>
  <c r="AF5154" i="2"/>
  <c r="AG5154" i="2" s="1"/>
  <c r="AF5409" i="2"/>
  <c r="AG5409" i="2" s="1"/>
  <c r="AF1933" i="2"/>
  <c r="AG1933" i="2" s="1"/>
  <c r="AF291" i="2"/>
  <c r="AG291" i="2" s="1"/>
  <c r="AF352" i="2"/>
  <c r="AG352" i="2" s="1"/>
  <c r="AF1435" i="2"/>
  <c r="AG1435" i="2" s="1"/>
  <c r="AF4342" i="2"/>
  <c r="AG4342" i="2" s="1"/>
  <c r="AF4497" i="2"/>
  <c r="AG4497" i="2" s="1"/>
  <c r="AF4532" i="2"/>
  <c r="AG4532" i="2" s="1"/>
  <c r="AF5017" i="2"/>
  <c r="AG5017" i="2" s="1"/>
  <c r="AF5241" i="2"/>
  <c r="AG5241" i="2" s="1"/>
  <c r="AF5555" i="2"/>
  <c r="AG5555" i="2" s="1"/>
  <c r="AF5715" i="2"/>
  <c r="AG5715" i="2" s="1"/>
  <c r="AF5841" i="2"/>
  <c r="AG5841" i="2" s="1"/>
  <c r="AF5970" i="2"/>
  <c r="AG5970" i="2" s="1"/>
  <c r="AF6135" i="2"/>
  <c r="AG6135" i="2" s="1"/>
  <c r="AF353" i="2"/>
  <c r="AG353" i="2" s="1"/>
  <c r="AF393" i="2"/>
  <c r="AG393" i="2" s="1"/>
  <c r="AF1573" i="2"/>
  <c r="AG1573" i="2" s="1"/>
  <c r="AF3793" i="2"/>
  <c r="AG3793" i="2" s="1"/>
  <c r="AF3829" i="2"/>
  <c r="AG3829" i="2" s="1"/>
  <c r="AF1935" i="2"/>
  <c r="AG1935" i="2" s="1"/>
  <c r="AF2014" i="2"/>
  <c r="AG2014" i="2" s="1"/>
  <c r="AF2088" i="2"/>
  <c r="AG2088" i="2" s="1"/>
  <c r="AF2089" i="2"/>
  <c r="AG2089" i="2" s="1"/>
  <c r="AF2142" i="2"/>
  <c r="AG2142" i="2" s="1"/>
  <c r="AF2542" i="2"/>
  <c r="AG2542" i="2" s="1"/>
  <c r="AF2633" i="2"/>
  <c r="AG2633" i="2" s="1"/>
  <c r="AF2715" i="2"/>
  <c r="AG2715" i="2" s="1"/>
  <c r="AF2775" i="2"/>
  <c r="AG2775" i="2" s="1"/>
  <c r="AF4850" i="2"/>
  <c r="AG4850" i="2" s="1"/>
  <c r="AF5138" i="2"/>
  <c r="AG5138" i="2" s="1"/>
  <c r="AF5411" i="2"/>
  <c r="AG5411" i="2" s="1"/>
  <c r="AF1772" i="2"/>
  <c r="AG1772" i="2" s="1"/>
  <c r="AF1847" i="2"/>
  <c r="AG1847" i="2" s="1"/>
  <c r="AF1936" i="2"/>
  <c r="AG1936" i="2" s="1"/>
  <c r="AF185" i="2"/>
  <c r="AG185" i="2" s="1"/>
  <c r="AF294" i="2"/>
  <c r="AG294" i="2" s="1"/>
  <c r="AF647" i="2"/>
  <c r="AG647" i="2" s="1"/>
  <c r="AF698" i="2"/>
  <c r="AG698" i="2" s="1"/>
  <c r="AF912" i="2"/>
  <c r="AG912" i="2" s="1"/>
  <c r="AF936" i="2"/>
  <c r="AG936" i="2" s="1"/>
  <c r="AF1152" i="2"/>
  <c r="AG1152" i="2" s="1"/>
  <c r="AF4315" i="2"/>
  <c r="AG4315" i="2" s="1"/>
  <c r="AF4461" i="2"/>
  <c r="AG4461" i="2" s="1"/>
  <c r="AF4462" i="2"/>
  <c r="AG4462" i="2" s="1"/>
  <c r="AF5001" i="2"/>
  <c r="AG5001" i="2" s="1"/>
  <c r="AF5232" i="2"/>
  <c r="AG5232" i="2" s="1"/>
  <c r="AF5537" i="2"/>
  <c r="AG5537" i="2" s="1"/>
  <c r="AF5717" i="2"/>
  <c r="AG5717" i="2" s="1"/>
  <c r="AF5972" i="2"/>
  <c r="AG5972" i="2" s="1"/>
  <c r="AF6110" i="2"/>
  <c r="AG6110" i="2" s="1"/>
  <c r="AF355" i="2"/>
  <c r="AG355" i="2" s="1"/>
  <c r="AF395" i="2"/>
  <c r="AG395" i="2" s="1"/>
  <c r="AF1574" i="2"/>
  <c r="AG1574" i="2" s="1"/>
  <c r="AF3124" i="2"/>
  <c r="AG3124" i="2" s="1"/>
  <c r="AF3625" i="2"/>
  <c r="AG3625" i="2" s="1"/>
  <c r="AF5301" i="2"/>
  <c r="AG5301" i="2" s="1"/>
  <c r="AF6111" i="2"/>
  <c r="AG6111" i="2" s="1"/>
  <c r="AF3990" i="2"/>
  <c r="AG3990" i="2" s="1"/>
  <c r="AF4333" i="2"/>
  <c r="AG4333" i="2" s="1"/>
  <c r="AF4343" i="2"/>
  <c r="AG4343" i="2" s="1"/>
  <c r="AF2778" i="2"/>
  <c r="AG2778" i="2" s="1"/>
  <c r="AF2821" i="2"/>
  <c r="AG2821" i="2" s="1"/>
  <c r="AF1437" i="2"/>
  <c r="AG1437" i="2" s="1"/>
  <c r="AF1438" i="2"/>
  <c r="AG1438" i="2" s="1"/>
  <c r="AF2018" i="2"/>
  <c r="AG2018" i="2" s="1"/>
  <c r="AF2092" i="2"/>
  <c r="AG2092" i="2" s="1"/>
  <c r="AF2093" i="2"/>
  <c r="AG2093" i="2" s="1"/>
  <c r="AF2144" i="2"/>
  <c r="AG2144" i="2" s="1"/>
  <c r="AF2181" i="2"/>
  <c r="AG2181" i="2" s="1"/>
  <c r="AF2182" i="2"/>
  <c r="AG2182" i="2" s="1"/>
  <c r="AF3640" i="2"/>
  <c r="AG3640" i="2" s="1"/>
  <c r="AF5302" i="2"/>
  <c r="AG5302" i="2" s="1"/>
  <c r="AF6128" i="2"/>
  <c r="AG6128" i="2" s="1"/>
  <c r="AF1586" i="2"/>
  <c r="AG1586" i="2" s="1"/>
  <c r="AF3126" i="2"/>
  <c r="AG3126" i="2" s="1"/>
  <c r="AF3256" i="2"/>
  <c r="AG3256" i="2" s="1"/>
  <c r="AF4739" i="2"/>
  <c r="AG4739" i="2" s="1"/>
  <c r="AF4853" i="2"/>
  <c r="AG4853" i="2" s="1"/>
  <c r="AF1938" i="2"/>
  <c r="AG1938" i="2" s="1"/>
  <c r="AF357" i="2"/>
  <c r="AG357" i="2" s="1"/>
  <c r="AF358" i="2"/>
  <c r="AG358" i="2" s="1"/>
  <c r="AF3992" i="2"/>
  <c r="AG3992" i="2" s="1"/>
  <c r="AF4335" i="2"/>
  <c r="AG4335" i="2" s="1"/>
  <c r="AF4345" i="2"/>
  <c r="AG4345" i="2" s="1"/>
  <c r="AF4501" i="2"/>
  <c r="AG4501" i="2" s="1"/>
  <c r="AF4535" i="2"/>
  <c r="AG4535" i="2" s="1"/>
  <c r="AF5023" i="2"/>
  <c r="AG5023" i="2" s="1"/>
  <c r="AF5156" i="2"/>
  <c r="AG5156" i="2" s="1"/>
  <c r="AF5414" i="2"/>
  <c r="AG5414" i="2" s="1"/>
  <c r="AF5243" i="2"/>
  <c r="AG5243" i="2" s="1"/>
  <c r="AF5557" i="2"/>
  <c r="AG5557" i="2" s="1"/>
  <c r="AF5720" i="2"/>
  <c r="AG5720" i="2" s="1"/>
  <c r="AF5846" i="2"/>
  <c r="AG5846" i="2" s="1"/>
  <c r="AF5975" i="2"/>
  <c r="AG5975" i="2" s="1"/>
  <c r="AF6136" i="2"/>
  <c r="AG6136" i="2" s="1"/>
  <c r="AF816" i="2"/>
  <c r="AG816" i="2" s="1"/>
  <c r="AF1009" i="2"/>
  <c r="AG1009" i="2" s="1"/>
  <c r="AF1037" i="2"/>
  <c r="AG1037" i="2" s="1"/>
  <c r="AF1246" i="2"/>
  <c r="AG1246" i="2" s="1"/>
  <c r="AF1272" i="2"/>
  <c r="AG1272" i="2" s="1"/>
  <c r="AF3354" i="2"/>
  <c r="AG3354" i="2" s="1"/>
  <c r="AF3390" i="2"/>
  <c r="AG3390" i="2" s="1"/>
  <c r="AF3756" i="2"/>
  <c r="AG3756" i="2" s="1"/>
  <c r="AF3796" i="2"/>
  <c r="AG3796" i="2" s="1"/>
  <c r="AF1939" i="2"/>
  <c r="AG1939" i="2" s="1"/>
  <c r="AF2020" i="2"/>
  <c r="AG2020" i="2" s="1"/>
  <c r="AF2390" i="2"/>
  <c r="AG2390" i="2" s="1"/>
  <c r="AF2456" i="2"/>
  <c r="AG2456" i="2" s="1"/>
  <c r="AF1518" i="2"/>
  <c r="AG1518" i="2" s="1"/>
  <c r="AF3128" i="2"/>
  <c r="AG3128" i="2" s="1"/>
  <c r="AF3327" i="2"/>
  <c r="AG3327" i="2" s="1"/>
  <c r="AF3355" i="2"/>
  <c r="AG3355" i="2" s="1"/>
  <c r="AF3547" i="2"/>
  <c r="AG3547" i="2" s="1"/>
  <c r="AF3720" i="2"/>
  <c r="AG3720" i="2" s="1"/>
  <c r="AF3757" i="2"/>
  <c r="AG3757" i="2" s="1"/>
  <c r="AF4649" i="2"/>
  <c r="AG4649" i="2" s="1"/>
  <c r="AF4855" i="2"/>
  <c r="AG4855" i="2" s="1"/>
  <c r="AF5107" i="2"/>
  <c r="AG5107" i="2" s="1"/>
  <c r="AF5416" i="2"/>
  <c r="AG5416" i="2" s="1"/>
  <c r="AF109" i="2"/>
  <c r="AG109" i="2" s="1"/>
  <c r="AF188" i="2"/>
  <c r="AG188" i="2" s="1"/>
  <c r="AF4091" i="2"/>
  <c r="AG4091" i="2" s="1"/>
  <c r="AF4100" i="2"/>
  <c r="AG4100" i="2" s="1"/>
  <c r="AF4108" i="2"/>
  <c r="AG4108" i="2" s="1"/>
  <c r="AF4109" i="2"/>
  <c r="AG4109" i="2" s="1"/>
  <c r="AF4935" i="2"/>
  <c r="AG4935" i="2" s="1"/>
  <c r="AF5259" i="2"/>
  <c r="AG5259" i="2" s="1"/>
  <c r="AF5512" i="2"/>
  <c r="AG5512" i="2" s="1"/>
  <c r="AF5722" i="2"/>
  <c r="AG5722" i="2" s="1"/>
  <c r="AF359" i="2"/>
  <c r="AG359" i="2" s="1"/>
  <c r="AF518" i="2"/>
  <c r="AG518" i="2" s="1"/>
  <c r="AF1494" i="2"/>
  <c r="AG1494" i="2" s="1"/>
  <c r="AF478" i="2"/>
  <c r="AG478" i="2" s="1"/>
  <c r="AF490" i="2"/>
  <c r="AG490" i="2" s="1"/>
  <c r="AF778" i="2"/>
  <c r="AG778" i="2" s="1"/>
  <c r="AF779" i="2"/>
  <c r="AG779" i="2" s="1"/>
  <c r="AF967" i="2"/>
  <c r="AG967" i="2" s="1"/>
  <c r="AF974" i="2"/>
  <c r="AG974" i="2" s="1"/>
  <c r="AF1646" i="2"/>
  <c r="AG1646" i="2" s="1"/>
  <c r="AF2909" i="2"/>
  <c r="AG2909" i="2" s="1"/>
  <c r="AF3132" i="2"/>
  <c r="AG3132" i="2" s="1"/>
  <c r="AF4857" i="2"/>
  <c r="AG4857" i="2" s="1"/>
  <c r="AF4704" i="2"/>
  <c r="AG4704" i="2" s="1"/>
  <c r="AF5157" i="2"/>
  <c r="AG5157" i="2" s="1"/>
  <c r="AF5418" i="2"/>
  <c r="AG5418" i="2" s="1"/>
  <c r="AF5558" i="2"/>
  <c r="AG5558" i="2" s="1"/>
  <c r="AF5598" i="2"/>
  <c r="AG5598" i="2" s="1"/>
  <c r="AF5723" i="2"/>
  <c r="AG5723" i="2" s="1"/>
  <c r="AF5849" i="2"/>
  <c r="AG5849" i="2" s="1"/>
  <c r="AF361" i="2"/>
  <c r="AG361" i="2" s="1"/>
  <c r="AF399" i="2"/>
  <c r="AG399" i="2" s="1"/>
  <c r="AF730" i="2"/>
  <c r="AG730" i="2" s="1"/>
  <c r="AF731" i="2"/>
  <c r="AG731" i="2" s="1"/>
  <c r="AF416" i="2"/>
  <c r="AG416" i="2" s="1"/>
  <c r="AF740" i="2"/>
  <c r="AG740" i="2" s="1"/>
  <c r="AF741" i="2"/>
  <c r="AG741" i="2" s="1"/>
  <c r="AF958" i="2"/>
  <c r="AG958" i="2" s="1"/>
  <c r="AF959" i="2"/>
  <c r="AG959" i="2" s="1"/>
  <c r="AF1214" i="2"/>
  <c r="AG1214" i="2" s="1"/>
  <c r="AF1215" i="2"/>
  <c r="AG1215" i="2" s="1"/>
  <c r="AF1448" i="2"/>
  <c r="AG1448" i="2" s="1"/>
  <c r="AF1451" i="2"/>
  <c r="AG1451" i="2" s="1"/>
  <c r="AF1460" i="2"/>
  <c r="AG1460" i="2" s="1"/>
  <c r="AF1519" i="2"/>
  <c r="AF3134" i="2"/>
  <c r="AG3134" i="2" s="1"/>
  <c r="AF3021" i="2"/>
  <c r="AG3021" i="2" s="1"/>
  <c r="AF3023" i="2"/>
  <c r="AG3023" i="2" s="1"/>
  <c r="AF3277" i="2"/>
  <c r="AG3277" i="2" s="1"/>
  <c r="AF3285" i="2"/>
  <c r="AG3285" i="2" s="1"/>
  <c r="AF3286" i="2"/>
  <c r="AG3286" i="2" s="1"/>
  <c r="AF4677" i="2"/>
  <c r="AG4677" i="2" s="1"/>
  <c r="AF4859" i="2"/>
  <c r="AG4859" i="2" s="1"/>
  <c r="AF4897" i="2"/>
  <c r="AG4897" i="2" s="1"/>
  <c r="AF5043" i="2"/>
  <c r="AG5043" i="2" s="1"/>
  <c r="AF5184" i="2"/>
  <c r="AG5184" i="2" s="1"/>
  <c r="AF2723" i="2"/>
  <c r="AG2723" i="2" s="1"/>
  <c r="AF2782" i="2"/>
  <c r="AG2782" i="2" s="1"/>
  <c r="AF2783" i="2"/>
  <c r="AG2783" i="2" s="1"/>
  <c r="AF2824" i="2"/>
  <c r="AG2824" i="2" s="1"/>
  <c r="AF2825" i="2"/>
  <c r="AG2825" i="2" s="1"/>
  <c r="AF2853" i="2"/>
  <c r="AG2853" i="2" s="1"/>
  <c r="AF3010" i="2"/>
  <c r="AG3010" i="2" s="1"/>
  <c r="AF3191" i="2"/>
  <c r="AG3191" i="2" s="1"/>
  <c r="AF3291" i="2"/>
  <c r="AG3291" i="2" s="1"/>
  <c r="AF3292" i="2"/>
  <c r="AG3292" i="2" s="1"/>
  <c r="AF3961" i="2"/>
  <c r="AG3961" i="2" s="1"/>
  <c r="AF4364" i="2"/>
  <c r="AG4364" i="2" s="1"/>
  <c r="AF4705" i="2"/>
  <c r="AG4705" i="2" s="1"/>
  <c r="AF4860" i="2"/>
  <c r="AG4860" i="2" s="1"/>
  <c r="AF4861" i="2"/>
  <c r="AG4861" i="2" s="1"/>
  <c r="AF4898" i="2"/>
  <c r="AG4898" i="2" s="1"/>
  <c r="AF5044" i="2"/>
  <c r="AG5044" i="2" s="1"/>
  <c r="AF4901" i="2"/>
  <c r="AG4901" i="2" s="1"/>
  <c r="AF5313" i="2"/>
  <c r="AG5313" i="2" s="1"/>
  <c r="AF5594" i="2"/>
  <c r="AG5594" i="2" s="1"/>
  <c r="AF5596" i="2"/>
  <c r="AG5596" i="2" s="1"/>
  <c r="AF2258" i="2"/>
  <c r="AG2258" i="2" s="1"/>
  <c r="AF2784" i="2"/>
  <c r="AG2784" i="2" s="1"/>
  <c r="AF2785" i="2"/>
  <c r="AG2785" i="2" s="1"/>
  <c r="AF2826" i="2"/>
  <c r="AG2826" i="2" s="1"/>
  <c r="AF2827" i="2"/>
  <c r="AG2827" i="2" s="1"/>
  <c r="AF2854" i="2"/>
  <c r="AG2854" i="2" s="1"/>
  <c r="AF2855" i="2"/>
  <c r="AG2855" i="2" s="1"/>
  <c r="AF3008" i="2"/>
  <c r="AG3008" i="2" s="1"/>
  <c r="AF3011" i="2"/>
  <c r="AG3011" i="2" s="1"/>
  <c r="AF3192" i="2"/>
  <c r="AG3192" i="2" s="1"/>
  <c r="AF4366" i="2"/>
  <c r="AG4366" i="2" s="1"/>
  <c r="AF2458" i="2"/>
  <c r="AG2458" i="2" s="1"/>
  <c r="AF2546" i="2"/>
  <c r="AG2546" i="2" s="1"/>
  <c r="AF2639" i="2"/>
  <c r="AG2639" i="2" s="1"/>
  <c r="AF2724" i="2"/>
  <c r="AG2724" i="2" s="1"/>
  <c r="AF514" i="2"/>
  <c r="AG514" i="2" s="1"/>
  <c r="AF516" i="2"/>
  <c r="AG516" i="2" s="1"/>
  <c r="AF5991" i="2"/>
  <c r="AG5991" i="2" s="1"/>
  <c r="AF5992" i="2"/>
  <c r="AG5992" i="2" s="1"/>
  <c r="AF5993" i="2"/>
  <c r="AG5993" i="2" s="1"/>
  <c r="AF6050" i="2"/>
  <c r="AG6050" i="2" s="1"/>
  <c r="AF528" i="2"/>
  <c r="AG528" i="2" s="1"/>
  <c r="AF507" i="2"/>
  <c r="AG507" i="2" s="1"/>
  <c r="AF513" i="2"/>
  <c r="AG513" i="2" s="1"/>
  <c r="AF1495" i="2"/>
  <c r="AG1495" i="2" s="1"/>
  <c r="AF3138" i="2"/>
  <c r="AG3138" i="2" s="1"/>
  <c r="AF3012" i="2"/>
  <c r="AG3012" i="2" s="1"/>
  <c r="AF3015" i="2"/>
  <c r="AG3015" i="2" s="1"/>
  <c r="AF3296" i="2"/>
  <c r="AG3296" i="2" s="1"/>
  <c r="AF3298" i="2"/>
  <c r="AG3298" i="2" s="1"/>
  <c r="AF3576" i="2"/>
  <c r="AG3576" i="2" s="1"/>
  <c r="AF1850" i="2"/>
  <c r="AG1850" i="2" s="1"/>
  <c r="AF1941" i="2"/>
  <c r="AG1941" i="2" s="1"/>
  <c r="AF2022" i="2"/>
  <c r="AG2022" i="2" s="1"/>
  <c r="AF2097" i="2"/>
  <c r="AG2097" i="2" s="1"/>
  <c r="AF2357" i="2"/>
  <c r="AG2357" i="2" s="1"/>
  <c r="AF2392" i="2"/>
  <c r="AG2392" i="2" s="1"/>
  <c r="AF2393" i="2"/>
  <c r="AG2393" i="2" s="1"/>
  <c r="AF2459" i="2"/>
  <c r="AG2459" i="2" s="1"/>
  <c r="AF2547" i="2"/>
  <c r="AG2547" i="2" s="1"/>
  <c r="AF2640" i="2"/>
  <c r="AG2640" i="2" s="1"/>
  <c r="AF3013" i="2"/>
  <c r="AG3013" i="2" s="1"/>
  <c r="AF1210" i="2"/>
  <c r="AG1210" i="2" s="1"/>
  <c r="AF1440" i="2"/>
  <c r="AG1440" i="2" s="1"/>
  <c r="AF1441" i="2"/>
  <c r="AG1441" i="2" s="1"/>
  <c r="AF2319" i="2"/>
  <c r="AG2319" i="2" s="1"/>
  <c r="AF2320" i="2"/>
  <c r="AG2320" i="2" s="1"/>
  <c r="AF2321" i="2"/>
  <c r="AG2321" i="2" s="1"/>
  <c r="AF2334" i="2"/>
  <c r="AG2334" i="2" s="1"/>
  <c r="AF2335" i="2"/>
  <c r="AG2335" i="2" s="1"/>
  <c r="AF2336" i="2"/>
  <c r="AG2336" i="2" s="1"/>
  <c r="AF2964" i="2"/>
  <c r="AG2964" i="2" s="1"/>
  <c r="AF2978" i="2"/>
  <c r="AG2978" i="2" s="1"/>
  <c r="AF2979" i="2"/>
  <c r="AG2979" i="2" s="1"/>
  <c r="AF2980" i="2"/>
  <c r="AG2980" i="2" s="1"/>
  <c r="AF5582" i="2"/>
  <c r="AG5582" i="2" s="1"/>
  <c r="AF5725" i="2"/>
  <c r="AG5725" i="2" s="1"/>
  <c r="AF5851" i="2"/>
  <c r="AG5851" i="2" s="1"/>
  <c r="AF5852" i="2"/>
  <c r="AG5852" i="2" s="1"/>
  <c r="AF6138" i="2"/>
  <c r="AG6138" i="2" s="1"/>
  <c r="AF450" i="2"/>
  <c r="AG450" i="2" s="1"/>
  <c r="AF451" i="2"/>
  <c r="AG451" i="2" s="1"/>
  <c r="AF3491" i="2"/>
  <c r="AG3491" i="2" s="1"/>
  <c r="AF3658" i="2"/>
  <c r="AG3658" i="2" s="1"/>
  <c r="AF3878" i="2"/>
  <c r="AG3878" i="2" s="1"/>
  <c r="AF2279" i="2"/>
  <c r="AG2279" i="2" s="1"/>
  <c r="AF2280" i="2"/>
  <c r="AG2280" i="2" s="1"/>
  <c r="AF2299" i="2"/>
  <c r="AG2299" i="2" s="1"/>
  <c r="AF2300" i="2"/>
  <c r="AG2300" i="2" s="1"/>
  <c r="AF2301" i="2"/>
  <c r="AG2301" i="2" s="1"/>
  <c r="AF2942" i="2"/>
  <c r="AG2942" i="2" s="1"/>
  <c r="AF3668" i="2"/>
  <c r="AG3668" i="2" s="1"/>
  <c r="AF3995" i="2"/>
  <c r="AG3995" i="2" s="1"/>
  <c r="AF4349" i="2"/>
  <c r="AG4349" i="2" s="1"/>
  <c r="AF1203" i="2"/>
  <c r="AG1203" i="2" s="1"/>
  <c r="AF1442" i="2"/>
  <c r="AG1442" i="2" s="1"/>
  <c r="AF1443" i="2"/>
  <c r="AG1443" i="2" s="1"/>
  <c r="AF2302" i="2"/>
  <c r="AG2302" i="2" s="1"/>
  <c r="AF2322" i="2"/>
  <c r="AG2322" i="2" s="1"/>
  <c r="AF2323" i="2"/>
  <c r="AG2323" i="2" s="1"/>
  <c r="AF2324" i="2"/>
  <c r="AG2324" i="2" s="1"/>
  <c r="AF2337" i="2"/>
  <c r="AG2337" i="2" s="1"/>
  <c r="AF2338" i="2"/>
  <c r="AG2338" i="2" s="1"/>
  <c r="AF2968" i="2"/>
  <c r="AG2968" i="2" s="1"/>
  <c r="AF2969" i="2"/>
  <c r="AG2969" i="2" s="1"/>
  <c r="AF2982" i="2"/>
  <c r="AG2982" i="2" s="1"/>
  <c r="AF5584" i="2"/>
  <c r="AG5584" i="2" s="1"/>
  <c r="AF5601" i="2"/>
  <c r="AG5601" i="2" s="1"/>
  <c r="AF5727" i="2"/>
  <c r="AG5727" i="2" s="1"/>
  <c r="AF5853" i="2"/>
  <c r="AG5853" i="2" s="1"/>
  <c r="AF6140" i="2"/>
  <c r="AG6140" i="2" s="1"/>
  <c r="AF452" i="2"/>
  <c r="AG452" i="2" s="1"/>
  <c r="AF453" i="2"/>
  <c r="AG453" i="2" s="1"/>
  <c r="AF1596" i="2"/>
  <c r="AG1596" i="2" s="1"/>
  <c r="AF2282" i="2"/>
  <c r="AG2282" i="2" s="1"/>
  <c r="AF2283" i="2"/>
  <c r="AG2283" i="2" s="1"/>
  <c r="AF2303" i="2"/>
  <c r="AG2303" i="2" s="1"/>
  <c r="AF2304" i="2"/>
  <c r="AG2304" i="2" s="1"/>
  <c r="AF2305" i="2"/>
  <c r="AG2305" i="2" s="1"/>
  <c r="AF2945" i="2"/>
  <c r="AG2945" i="2" s="1"/>
  <c r="AF2946" i="2"/>
  <c r="AG2946" i="2" s="1"/>
  <c r="AF2947" i="2"/>
  <c r="AG2947" i="2" s="1"/>
  <c r="AF2970" i="2"/>
  <c r="AG2970" i="2" s="1"/>
  <c r="AF2971" i="2"/>
  <c r="AG2971" i="2" s="1"/>
  <c r="AF2972" i="2"/>
  <c r="AG2972" i="2" s="1"/>
  <c r="AF3669" i="2"/>
  <c r="AG3669" i="2" s="1"/>
  <c r="AF3996" i="2"/>
  <c r="AG3996" i="2" s="1"/>
  <c r="AF4355" i="2"/>
  <c r="AG4355" i="2" s="1"/>
  <c r="AF4071" i="2"/>
  <c r="AG4071" i="2" s="1"/>
  <c r="AF4072" i="2"/>
  <c r="AG4072" i="2" s="1"/>
  <c r="AF4073" i="2"/>
  <c r="AG4073" i="2" s="1"/>
  <c r="AF4074" i="2"/>
  <c r="AG4074" i="2" s="1"/>
  <c r="AF4128" i="2"/>
  <c r="AG4128" i="2" s="1"/>
  <c r="AF4129" i="2"/>
  <c r="AG4129" i="2" s="1"/>
  <c r="AF4132" i="2"/>
  <c r="AG4132" i="2" s="1"/>
  <c r="AF4133" i="2"/>
  <c r="AG4133" i="2" s="1"/>
  <c r="AF4134" i="2"/>
  <c r="AG4134" i="2" s="1"/>
  <c r="AF4135" i="2"/>
  <c r="AG4135" i="2" s="1"/>
  <c r="AF423" i="2"/>
  <c r="AG423" i="2" s="1"/>
  <c r="AF424" i="2"/>
  <c r="AG424" i="2" s="1"/>
  <c r="AF5979" i="2"/>
  <c r="AG5979" i="2" s="1"/>
  <c r="AF6098" i="2"/>
  <c r="AG6098" i="2" s="1"/>
  <c r="AF454" i="2"/>
  <c r="AG454" i="2" s="1"/>
  <c r="AF473" i="2"/>
  <c r="AG473" i="2" s="1"/>
  <c r="AF1597" i="2"/>
  <c r="AG1597" i="2" s="1"/>
  <c r="AF3144" i="2"/>
  <c r="AG3144" i="2" s="1"/>
  <c r="AF3494" i="2"/>
  <c r="AG3494" i="2" s="1"/>
  <c r="AF3513" i="2"/>
  <c r="AG3513" i="2" s="1"/>
  <c r="AF3661" i="2"/>
  <c r="AG3661" i="2" s="1"/>
  <c r="AF3883" i="2"/>
  <c r="AG3883" i="2" s="1"/>
  <c r="AF3884" i="2"/>
  <c r="AG3884" i="2" s="1"/>
  <c r="AF4754" i="2"/>
  <c r="AG4754" i="2" s="1"/>
  <c r="AF4869" i="2"/>
  <c r="AG4869" i="2" s="1"/>
  <c r="AF5178" i="2"/>
  <c r="AG5178" i="2" s="1"/>
  <c r="AF2308" i="2"/>
  <c r="AG2308" i="2" s="1"/>
  <c r="AF2325" i="2"/>
  <c r="AG2325" i="2" s="1"/>
  <c r="AF2948" i="2"/>
  <c r="AG2948" i="2" s="1"/>
  <c r="AF2949" i="2"/>
  <c r="AG2949" i="2" s="1"/>
  <c r="AF2973" i="2"/>
  <c r="AG2973" i="2" s="1"/>
  <c r="AF2974" i="2"/>
  <c r="AG2974" i="2" s="1"/>
  <c r="AF2986" i="2"/>
  <c r="AG2986" i="2" s="1"/>
  <c r="AF4357" i="2"/>
  <c r="AG4357" i="2" s="1"/>
  <c r="AF4358" i="2"/>
  <c r="AG4358" i="2" s="1"/>
  <c r="AF4583" i="2"/>
  <c r="AG4583" i="2" s="1"/>
  <c r="AF5590" i="2"/>
  <c r="AG5590" i="2" s="1"/>
  <c r="AF6129" i="2"/>
  <c r="AG6129" i="2" s="1"/>
  <c r="AF458" i="2"/>
  <c r="AG458" i="2" s="1"/>
  <c r="AF459" i="2"/>
  <c r="AG459" i="2" s="1"/>
  <c r="AF773" i="2"/>
  <c r="AG773" i="2" s="1"/>
  <c r="AF774" i="2"/>
  <c r="AG774" i="2" s="1"/>
  <c r="AF1375" i="2"/>
  <c r="AG1375" i="2" s="1"/>
  <c r="AF2286" i="2"/>
  <c r="AG2286" i="2" s="1"/>
  <c r="AF5731" i="2"/>
  <c r="AG5731" i="2" s="1"/>
  <c r="AF5856" i="2"/>
  <c r="AG5856" i="2" s="1"/>
  <c r="AF460" i="2"/>
  <c r="AG460" i="2" s="1"/>
  <c r="AF474" i="2"/>
  <c r="AG474" i="2" s="1"/>
  <c r="AF1602" i="2"/>
  <c r="AG1602" i="2" s="1"/>
  <c r="AF3146" i="2"/>
  <c r="AG3146" i="2" s="1"/>
  <c r="AF3259" i="2"/>
  <c r="AG3259" i="2" s="1"/>
  <c r="AF3522" i="2"/>
  <c r="AG3522" i="2" s="1"/>
  <c r="AF3523" i="2"/>
  <c r="AG3523" i="2" s="1"/>
  <c r="AF3901" i="2"/>
  <c r="AG3901" i="2" s="1"/>
  <c r="AF3904" i="2"/>
  <c r="AG3904" i="2" s="1"/>
  <c r="AF4750" i="2"/>
  <c r="AG4750" i="2" s="1"/>
  <c r="AF4871" i="2"/>
  <c r="AG4871" i="2" s="1"/>
  <c r="AF2915" i="2"/>
  <c r="AG2915" i="2" s="1"/>
  <c r="AF2954" i="2"/>
  <c r="AG2954" i="2" s="1"/>
  <c r="AF2956" i="2"/>
  <c r="AG2956" i="2" s="1"/>
  <c r="AF2975" i="2"/>
  <c r="AG2975" i="2" s="1"/>
  <c r="AF2988" i="2"/>
  <c r="AG2988" i="2" s="1"/>
  <c r="AF3262" i="2"/>
  <c r="AG3262" i="2" s="1"/>
  <c r="AF4337" i="2"/>
  <c r="AG4337" i="2" s="1"/>
  <c r="AF4338" i="2"/>
  <c r="AG4338" i="2" s="1"/>
  <c r="AF4609" i="2"/>
  <c r="AG4609" i="2" s="1"/>
  <c r="AF4610" i="2"/>
  <c r="AG4610" i="2" s="1"/>
  <c r="AF972" i="2"/>
  <c r="AG972" i="2" s="1"/>
  <c r="AF973" i="2"/>
  <c r="AG973" i="2" s="1"/>
  <c r="AF1218" i="2"/>
  <c r="AG1218" i="2" s="1"/>
  <c r="AF1219" i="2"/>
  <c r="AG1219" i="2" s="1"/>
  <c r="AF1457" i="2"/>
  <c r="AG1457" i="2" s="1"/>
  <c r="AF1458" i="2"/>
  <c r="AG1458" i="2" s="1"/>
  <c r="AF2259" i="2"/>
  <c r="AG2259" i="2" s="1"/>
  <c r="AF2260" i="2"/>
  <c r="AG2260" i="2" s="1"/>
  <c r="AF2288" i="2"/>
  <c r="AG2288" i="2" s="1"/>
  <c r="AF2289" i="2"/>
  <c r="AG2289" i="2" s="1"/>
  <c r="AF2290" i="2"/>
  <c r="AG2290" i="2" s="1"/>
  <c r="AF2315" i="2"/>
  <c r="AG2315" i="2" s="1"/>
  <c r="AF2916" i="2"/>
  <c r="AG2916" i="2" s="1"/>
  <c r="AF2917" i="2"/>
  <c r="AG2917" i="2" s="1"/>
  <c r="AF3516" i="2"/>
  <c r="AG3516" i="2" s="1"/>
  <c r="AF3887" i="2"/>
  <c r="AG3887" i="2" s="1"/>
  <c r="AF3888" i="2"/>
  <c r="AG3888" i="2" s="1"/>
  <c r="AF366" i="2"/>
  <c r="AG366" i="2" s="1"/>
  <c r="AF367" i="2"/>
  <c r="AG367" i="2" s="1"/>
  <c r="AF746" i="2"/>
  <c r="AG746" i="2" s="1"/>
  <c r="AF956" i="2"/>
  <c r="AG956" i="2" s="1"/>
  <c r="AF963" i="2"/>
  <c r="AG963" i="2" s="1"/>
  <c r="AF1204" i="2"/>
  <c r="AG1204" i="2" s="1"/>
  <c r="AF1211" i="2"/>
  <c r="AG1211" i="2" s="1"/>
  <c r="AF1444" i="2"/>
  <c r="AG1444" i="2" s="1"/>
  <c r="AF1445" i="2"/>
  <c r="AG1445" i="2" s="1"/>
  <c r="AF5035" i="2"/>
  <c r="AG5035" i="2" s="1"/>
  <c r="AF5036" i="2"/>
  <c r="AG5036" i="2" s="1"/>
  <c r="AF504" i="2"/>
  <c r="AG504" i="2" s="1"/>
  <c r="AF510" i="2"/>
  <c r="AG510" i="2" s="1"/>
  <c r="AF511" i="2"/>
  <c r="AG511" i="2" s="1"/>
  <c r="AF512" i="2"/>
  <c r="AG512" i="2" s="1"/>
  <c r="AF4727" i="2"/>
  <c r="AG4727" i="2" s="1"/>
  <c r="AF4742" i="2"/>
  <c r="AG4742" i="2" s="1"/>
  <c r="AF4873" i="2"/>
  <c r="AG4873" i="2" s="1"/>
  <c r="AF4874" i="2"/>
  <c r="AG4874" i="2" s="1"/>
  <c r="AF792" i="2"/>
  <c r="AG792" i="2" s="1"/>
  <c r="AF986" i="2"/>
  <c r="AG986" i="2" s="1"/>
  <c r="AF987" i="2"/>
  <c r="AG987" i="2" s="1"/>
  <c r="AF2261" i="2"/>
  <c r="AG2261" i="2" s="1"/>
  <c r="AF2291" i="2"/>
  <c r="AG2291" i="2" s="1"/>
  <c r="AF2292" i="2"/>
  <c r="AG2292" i="2" s="1"/>
  <c r="AF2293" i="2"/>
  <c r="AG2293" i="2" s="1"/>
  <c r="AF2294" i="2"/>
  <c r="AG2294" i="2" s="1"/>
  <c r="AF2316" i="2"/>
  <c r="AG2316" i="2" s="1"/>
  <c r="AF2918" i="2"/>
  <c r="AG2918" i="2" s="1"/>
  <c r="AF3290" i="2"/>
  <c r="AG3290" i="2" s="1"/>
  <c r="AF3301" i="2"/>
  <c r="AG3301" i="2" s="1"/>
  <c r="AF4728" i="2"/>
  <c r="AG4728" i="2" s="1"/>
  <c r="AF4875" i="2"/>
  <c r="AG4875" i="2" s="1"/>
  <c r="AF5047" i="2"/>
  <c r="AG5047" i="2" s="1"/>
  <c r="AF4900" i="2"/>
  <c r="AG4900" i="2" s="1"/>
  <c r="AF2188" i="2"/>
  <c r="AG2188" i="2" s="1"/>
  <c r="AF2207" i="2"/>
  <c r="AG2207" i="2" s="1"/>
  <c r="AF2232" i="2"/>
  <c r="AG2232" i="2" s="1"/>
  <c r="AF2786" i="2"/>
  <c r="AG2786" i="2" s="1"/>
  <c r="AF2828" i="2"/>
  <c r="AG2828" i="2" s="1"/>
  <c r="AF2856" i="2"/>
  <c r="AG2856" i="2" s="1"/>
  <c r="AF2857" i="2"/>
  <c r="AG2857" i="2" s="1"/>
  <c r="AF2880" i="2"/>
  <c r="AG2880" i="2" s="1"/>
  <c r="AF2881" i="2"/>
  <c r="AG2881" i="2" s="1"/>
  <c r="AF3942" i="2"/>
  <c r="AG3942" i="2" s="1"/>
  <c r="AF4199" i="2"/>
  <c r="AG4199" i="2" s="1"/>
  <c r="AF4227" i="2"/>
  <c r="AG4227" i="2" s="1"/>
  <c r="AF4502" i="2"/>
  <c r="AG4502" i="2" s="1"/>
  <c r="AF5437" i="2"/>
  <c r="AG5437" i="2" s="1"/>
  <c r="AF5139" i="2"/>
  <c r="AG5139" i="2" s="1"/>
  <c r="AF5438" i="2"/>
  <c r="AG5438" i="2" s="1"/>
  <c r="AF5223" i="2"/>
  <c r="AG5223" i="2" s="1"/>
  <c r="AF5538" i="2"/>
  <c r="AG5538" i="2" s="1"/>
  <c r="AF5559" i="2"/>
  <c r="AG5559" i="2" s="1"/>
  <c r="AF5609" i="2"/>
  <c r="AG5609" i="2" s="1"/>
  <c r="AF5735" i="2"/>
  <c r="AG5735" i="2" s="1"/>
  <c r="AF5860" i="2"/>
  <c r="AG5860" i="2" s="1"/>
  <c r="AF5981" i="2"/>
  <c r="AG5981" i="2" s="1"/>
  <c r="AF5985" i="2"/>
  <c r="AG5985" i="2" s="1"/>
  <c r="AF5989" i="2"/>
  <c r="AG5989" i="2" s="1"/>
  <c r="AF749" i="2"/>
  <c r="AG749" i="2" s="1"/>
  <c r="AF852" i="2"/>
  <c r="AG852" i="2" s="1"/>
  <c r="AF853" i="2"/>
  <c r="AG853" i="2" s="1"/>
  <c r="AF1101" i="2"/>
  <c r="AG1101" i="2" s="1"/>
  <c r="AF1102" i="2"/>
  <c r="AG1102" i="2" s="1"/>
  <c r="AF1323" i="2"/>
  <c r="AG1323" i="2" s="1"/>
  <c r="AF1324" i="2"/>
  <c r="AG1324" i="2" s="1"/>
  <c r="AF2189" i="2"/>
  <c r="AG2189" i="2" s="1"/>
  <c r="AF2208" i="2"/>
  <c r="AG2208" i="2" s="1"/>
  <c r="AF2233" i="2"/>
  <c r="AG2233" i="2" s="1"/>
  <c r="AF2262" i="2"/>
  <c r="AG2262" i="2" s="1"/>
  <c r="AF2263" i="2"/>
  <c r="AG2263" i="2" s="1"/>
  <c r="AF2264" i="2"/>
  <c r="AG2264" i="2" s="1"/>
  <c r="AF3799" i="2"/>
  <c r="AG3799" i="2" s="1"/>
  <c r="AF110" i="2"/>
  <c r="AG110" i="2" s="1"/>
  <c r="AF598" i="2"/>
  <c r="AG598" i="2" s="1"/>
  <c r="AF652" i="2"/>
  <c r="AG652" i="2" s="1"/>
  <c r="AF915" i="2"/>
  <c r="AG915" i="2" s="1"/>
  <c r="AF916" i="2"/>
  <c r="AG916" i="2" s="1"/>
  <c r="AF1398" i="2"/>
  <c r="AG1398" i="2" s="1"/>
  <c r="AF2099" i="2"/>
  <c r="AG2099" i="2" s="1"/>
  <c r="AF2100" i="2"/>
  <c r="AG2100" i="2" s="1"/>
  <c r="AF2149" i="2"/>
  <c r="AG2149" i="2" s="1"/>
  <c r="AF482" i="2"/>
  <c r="AG482" i="2" s="1"/>
  <c r="AF483" i="2"/>
  <c r="AG483" i="2" s="1"/>
  <c r="AF484" i="2"/>
  <c r="AG484" i="2" s="1"/>
  <c r="AF485" i="2"/>
  <c r="AG485" i="2" s="1"/>
  <c r="AF1522" i="2"/>
  <c r="AG1522" i="2" s="1"/>
  <c r="AF3154" i="2"/>
  <c r="AG3154" i="2" s="1"/>
  <c r="AF4681" i="2"/>
  <c r="AG4681" i="2" s="1"/>
  <c r="AF4880" i="2"/>
  <c r="AG4880" i="2" s="1"/>
  <c r="AF5109" i="2"/>
  <c r="AG5109" i="2" s="1"/>
  <c r="AF192" i="2"/>
  <c r="AG192" i="2" s="1"/>
  <c r="AF599" i="2"/>
  <c r="AG599" i="2" s="1"/>
  <c r="AF653" i="2"/>
  <c r="AG653" i="2" s="1"/>
  <c r="AF917" i="2"/>
  <c r="AG917" i="2" s="1"/>
  <c r="AF918" i="2"/>
  <c r="AG918" i="2" s="1"/>
  <c r="AF1157" i="2"/>
  <c r="AG1157" i="2" s="1"/>
  <c r="AF1158" i="2"/>
  <c r="AG1158" i="2" s="1"/>
  <c r="AF1399" i="2"/>
  <c r="AG1399" i="2" s="1"/>
  <c r="AF1400" i="2"/>
  <c r="AG1400" i="2" s="1"/>
  <c r="AF2101" i="2"/>
  <c r="AG2101" i="2" s="1"/>
  <c r="AF2151" i="2"/>
  <c r="AG2151" i="2" s="1"/>
  <c r="AF3630" i="2"/>
  <c r="AG3630" i="2" s="1"/>
  <c r="AF4682" i="2"/>
  <c r="AG4682" i="2" s="1"/>
  <c r="AF4881" i="2"/>
  <c r="AG4881" i="2" s="1"/>
  <c r="AF5111" i="2"/>
  <c r="AG5111" i="2" s="1"/>
  <c r="AF5442" i="2"/>
  <c r="AG5442" i="2" s="1"/>
  <c r="AF5226" i="2"/>
  <c r="AG5226" i="2" s="1"/>
  <c r="AF5541" i="2"/>
  <c r="AG5541" i="2" s="1"/>
  <c r="AF5611" i="2"/>
  <c r="AG5611" i="2" s="1"/>
  <c r="AF855" i="2"/>
  <c r="AG855" i="2" s="1"/>
  <c r="AF1089" i="2"/>
  <c r="AG1089" i="2" s="1"/>
  <c r="AF1103" i="2"/>
  <c r="AG1103" i="2" s="1"/>
  <c r="AF1325" i="2"/>
  <c r="AG1325" i="2" s="1"/>
  <c r="AF1326" i="2"/>
  <c r="AG1326" i="2" s="1"/>
  <c r="AF2192" i="2"/>
  <c r="AG2192" i="2" s="1"/>
  <c r="AF2211" i="2"/>
  <c r="AG2211" i="2" s="1"/>
  <c r="AF2212" i="2"/>
  <c r="AG2212" i="2" s="1"/>
  <c r="AF2235" i="2"/>
  <c r="AG2235" i="2" s="1"/>
  <c r="AF2236" i="2"/>
  <c r="AG2236" i="2" s="1"/>
  <c r="AF2862" i="2"/>
  <c r="AG2862" i="2" s="1"/>
  <c r="AF2886" i="2"/>
  <c r="AG2886" i="2" s="1"/>
  <c r="AF4731" i="2"/>
  <c r="AG4731" i="2" s="1"/>
  <c r="AF5158" i="2"/>
  <c r="AG5158" i="2" s="1"/>
  <c r="AF5444" i="2"/>
  <c r="AG5444" i="2" s="1"/>
  <c r="AF5562" i="2"/>
  <c r="AG5562" i="2" s="1"/>
  <c r="AF4057" i="2"/>
  <c r="AG4057" i="2" s="1"/>
  <c r="AF4058" i="2"/>
  <c r="AG4058" i="2" s="1"/>
  <c r="AF4059" i="2"/>
  <c r="AG4059" i="2" s="1"/>
  <c r="AF4063" i="2"/>
  <c r="AG4063" i="2" s="1"/>
  <c r="AF4064" i="2"/>
  <c r="AG4064" i="2" s="1"/>
  <c r="AF4065" i="2"/>
  <c r="AG4065" i="2" s="1"/>
  <c r="AF4118" i="2"/>
  <c r="AG4118" i="2" s="1"/>
  <c r="AF4120" i="2"/>
  <c r="AG4120" i="2" s="1"/>
  <c r="AF4121" i="2"/>
  <c r="AG4121" i="2" s="1"/>
  <c r="AF433" i="2"/>
  <c r="AG433" i="2" s="1"/>
  <c r="AF465" i="2"/>
  <c r="AG465" i="2" s="1"/>
  <c r="AF3159" i="2"/>
  <c r="AG3159" i="2" s="1"/>
  <c r="AF1599" i="2"/>
  <c r="AG1599" i="2" s="1"/>
  <c r="AF3260" i="2"/>
  <c r="AG3260" i="2" s="1"/>
  <c r="AF3517" i="2"/>
  <c r="AG3517" i="2" s="1"/>
  <c r="AF3902" i="2"/>
  <c r="AG3902" i="2" s="1"/>
  <c r="AF4884" i="2"/>
  <c r="AG4884" i="2" s="1"/>
  <c r="AF5181" i="2"/>
  <c r="AG5181" i="2" s="1"/>
  <c r="AF5445" i="2"/>
  <c r="AG5445" i="2" s="1"/>
  <c r="AF2863" i="2"/>
  <c r="AG2863" i="2" s="1"/>
  <c r="AF2890" i="2"/>
  <c r="AG2890" i="2" s="1"/>
  <c r="AF2891" i="2"/>
  <c r="AG2891" i="2" s="1"/>
  <c r="AF2892" i="2"/>
  <c r="AG2892" i="2" s="1"/>
  <c r="AF2893" i="2"/>
  <c r="AG2893" i="2" s="1"/>
  <c r="AF2924" i="2"/>
  <c r="AG2924" i="2" s="1"/>
  <c r="AF3264" i="2"/>
  <c r="AG3264" i="2" s="1"/>
  <c r="AF3965" i="2"/>
  <c r="AG3965" i="2" s="1"/>
  <c r="AF4317" i="2"/>
  <c r="AG4317" i="2" s="1"/>
  <c r="AF4318" i="2"/>
  <c r="AG4318" i="2" s="1"/>
  <c r="AF5614" i="2"/>
  <c r="AG5614" i="2" s="1"/>
  <c r="AF438" i="2"/>
  <c r="AG438" i="2" s="1"/>
  <c r="AF439" i="2"/>
  <c r="AG439" i="2" s="1"/>
  <c r="AF752" i="2"/>
  <c r="AG752" i="2" s="1"/>
  <c r="AF769" i="2"/>
  <c r="AG769" i="2" s="1"/>
  <c r="AF1105" i="2"/>
  <c r="AG1105" i="2" s="1"/>
  <c r="AF1106" i="2"/>
  <c r="AG1106" i="2" s="1"/>
  <c r="AF3837" i="2"/>
  <c r="AG3837" i="2" s="1"/>
  <c r="AF193" i="2"/>
  <c r="AG193" i="2" s="1"/>
  <c r="AF194" i="2"/>
  <c r="AG194" i="2" s="1"/>
  <c r="AF654" i="2"/>
  <c r="AG654" i="2" s="1"/>
  <c r="AF699" i="2"/>
  <c r="AG699" i="2" s="1"/>
  <c r="AF939" i="2"/>
  <c r="AG939" i="2" s="1"/>
  <c r="AF940" i="2"/>
  <c r="AG940" i="2" s="1"/>
  <c r="AF1180" i="2"/>
  <c r="AG1180" i="2" s="1"/>
  <c r="AF1181" i="2"/>
  <c r="AG1181" i="2" s="1"/>
  <c r="AF1401" i="2"/>
  <c r="AG1401" i="2" s="1"/>
  <c r="AF1427" i="2"/>
  <c r="AG1427" i="2" s="1"/>
  <c r="AF2102" i="2"/>
  <c r="AG2102" i="2" s="1"/>
  <c r="AF2153" i="2"/>
  <c r="AG2153" i="2" s="1"/>
  <c r="AF1550" i="2"/>
  <c r="AG1550" i="2" s="1"/>
  <c r="AF3161" i="2"/>
  <c r="AG3161" i="2" s="1"/>
  <c r="AF3646" i="2"/>
  <c r="AG3646" i="2" s="1"/>
  <c r="AF4707" i="2"/>
  <c r="AG4707" i="2" s="1"/>
  <c r="AF4886" i="2"/>
  <c r="AG4886" i="2" s="1"/>
  <c r="AF5140" i="2"/>
  <c r="AG5140" i="2" s="1"/>
  <c r="AF5447" i="2"/>
  <c r="AG5447" i="2" s="1"/>
  <c r="AF5234" i="2"/>
  <c r="AG5234" i="2" s="1"/>
  <c r="AF5542" i="2"/>
  <c r="AG5542" i="2" s="1"/>
  <c r="AF5616" i="2"/>
  <c r="AG5616" i="2" s="1"/>
  <c r="AF5744" i="2"/>
  <c r="AG5744" i="2" s="1"/>
  <c r="AF2216" i="2"/>
  <c r="AG2216" i="2" s="1"/>
  <c r="AF2833" i="2"/>
  <c r="AG2833" i="2" s="1"/>
  <c r="AF2834" i="2"/>
  <c r="AG2834" i="2" s="1"/>
  <c r="AF2835" i="2"/>
  <c r="AG2835" i="2" s="1"/>
  <c r="AF2866" i="2"/>
  <c r="AG2866" i="2" s="1"/>
  <c r="AF2867" i="2"/>
  <c r="AG2867" i="2" s="1"/>
  <c r="AF2868" i="2"/>
  <c r="AG2868" i="2" s="1"/>
  <c r="AF3946" i="2"/>
  <c r="AG3946" i="2" s="1"/>
  <c r="AF4204" i="2"/>
  <c r="AG4204" i="2" s="1"/>
  <c r="AF4230" i="2"/>
  <c r="AG4230" i="2" s="1"/>
  <c r="AF4506" i="2"/>
  <c r="AG4506" i="2" s="1"/>
  <c r="AF4542" i="2"/>
  <c r="AG4542" i="2" s="1"/>
  <c r="AF3678" i="2"/>
  <c r="AG3678" i="2" s="1"/>
  <c r="AF3840" i="2"/>
  <c r="AG3840" i="2" s="1"/>
  <c r="AF197" i="2"/>
  <c r="AG197" i="2" s="1"/>
  <c r="AF198" i="2"/>
  <c r="AG198" i="2" s="1"/>
  <c r="AF657" i="2"/>
  <c r="AG657" i="2" s="1"/>
  <c r="AF658" i="2"/>
  <c r="AG658" i="2" s="1"/>
  <c r="AF920" i="2"/>
  <c r="AG920" i="2" s="1"/>
  <c r="AF921" i="2"/>
  <c r="AG921" i="2" s="1"/>
  <c r="AF1161" i="2"/>
  <c r="AG1161" i="2" s="1"/>
  <c r="AF1404" i="2"/>
  <c r="AG1404" i="2" s="1"/>
  <c r="AF1405" i="2"/>
  <c r="AG1405" i="2" s="1"/>
  <c r="AF2104" i="2"/>
  <c r="AG2104" i="2" s="1"/>
  <c r="AF2105" i="2"/>
  <c r="AG2105" i="2" s="1"/>
  <c r="AF1552" i="2"/>
  <c r="AG1552" i="2" s="1"/>
  <c r="AF3163" i="2"/>
  <c r="AG3163" i="2" s="1"/>
  <c r="AF3632" i="2"/>
  <c r="AG3632" i="2" s="1"/>
  <c r="AF4684" i="2"/>
  <c r="AG4684" i="2" s="1"/>
  <c r="AF4888" i="2"/>
  <c r="AG4888" i="2" s="1"/>
  <c r="AF5113" i="2"/>
  <c r="AG5113" i="2" s="1"/>
  <c r="AF5870" i="2"/>
  <c r="AG5870" i="2" s="1"/>
  <c r="AF6119" i="2"/>
  <c r="AG6119" i="2" s="1"/>
  <c r="AF2244" i="2"/>
  <c r="AG2244" i="2" s="1"/>
  <c r="AF2840" i="2"/>
  <c r="AG2840" i="2" s="1"/>
  <c r="AF2841" i="2"/>
  <c r="AG2841" i="2" s="1"/>
  <c r="AF2842" i="2"/>
  <c r="AG2842" i="2" s="1"/>
  <c r="AF2870" i="2"/>
  <c r="AG2870" i="2" s="1"/>
  <c r="AF2871" i="2"/>
  <c r="AG2871" i="2" s="1"/>
  <c r="AF2872" i="2"/>
  <c r="AG2872" i="2" s="1"/>
  <c r="AF3966" i="2"/>
  <c r="AG3966" i="2" s="1"/>
  <c r="AF4232" i="2"/>
  <c r="AG4232" i="2" s="1"/>
  <c r="AF4233" i="2"/>
  <c r="AG4233" i="2" s="1"/>
  <c r="AF4543" i="2"/>
  <c r="AG4543" i="2" s="1"/>
  <c r="AF4544" i="2"/>
  <c r="AG4544" i="2" s="1"/>
  <c r="AF3165" i="2"/>
  <c r="AG3165" i="2" s="1"/>
  <c r="AF3507" i="2"/>
  <c r="AG3507" i="2" s="1"/>
  <c r="AF3508" i="2"/>
  <c r="AG3508" i="2" s="1"/>
  <c r="AF3649" i="2"/>
  <c r="AG3649" i="2" s="1"/>
  <c r="AF3892" i="2"/>
  <c r="AG3892" i="2" s="1"/>
  <c r="AF3899" i="2"/>
  <c r="AG3899" i="2" s="1"/>
  <c r="AF4744" i="2"/>
  <c r="AG4744" i="2" s="1"/>
  <c r="AF4890" i="2"/>
  <c r="AG4890" i="2" s="1"/>
  <c r="AF2929" i="2"/>
  <c r="AG2929" i="2" s="1"/>
  <c r="AF3650" i="2"/>
  <c r="AG3650" i="2" s="1"/>
  <c r="AF4293" i="2"/>
  <c r="AG4293" i="2" s="1"/>
  <c r="AF4294" i="2"/>
  <c r="AG4294" i="2" s="1"/>
  <c r="AF4593" i="2"/>
  <c r="AG4593" i="2" s="1"/>
  <c r="AF4594" i="2"/>
  <c r="AG4594" i="2" s="1"/>
  <c r="AF5011" i="2"/>
  <c r="AG5011" i="2" s="1"/>
  <c r="AF5748" i="2"/>
  <c r="AG5748" i="2" s="1"/>
  <c r="AF5749" i="2"/>
  <c r="AG5749" i="2" s="1"/>
  <c r="AF5872" i="2"/>
  <c r="AG5872" i="2" s="1"/>
  <c r="AF444" i="2"/>
  <c r="AG444" i="2" s="1"/>
  <c r="AF445" i="2"/>
  <c r="AG445" i="2" s="1"/>
  <c r="AF1593" i="2"/>
  <c r="AG1593" i="2" s="1"/>
  <c r="AF3166" i="2"/>
  <c r="AG3166" i="2" s="1"/>
  <c r="AF2933" i="2"/>
  <c r="AG2933" i="2" s="1"/>
  <c r="AF3651" i="2"/>
  <c r="AG3651" i="2" s="1"/>
  <c r="AF4000" i="2"/>
  <c r="AG4000" i="2" s="1"/>
  <c r="AF5012" i="2"/>
  <c r="AG5012" i="2" s="1"/>
  <c r="AF5620" i="2"/>
  <c r="AG5620" i="2" s="1"/>
  <c r="AF5750" i="2"/>
  <c r="AG5750" i="2" s="1"/>
  <c r="AF5873" i="2"/>
  <c r="AG5873" i="2" s="1"/>
  <c r="AF408" i="2"/>
  <c r="AG408" i="2" s="1"/>
  <c r="AF409" i="2"/>
  <c r="AG409" i="2" s="1"/>
  <c r="AF754" i="2"/>
  <c r="AG754" i="2" s="1"/>
  <c r="AF755" i="2"/>
  <c r="AG755" i="2" s="1"/>
  <c r="AF4061" i="2"/>
  <c r="AG4061" i="2" s="1"/>
  <c r="AF4062" i="2"/>
  <c r="AG4062" i="2" s="1"/>
  <c r="AF4066" i="2"/>
  <c r="AG4066" i="2" s="1"/>
  <c r="AF4067" i="2"/>
  <c r="AG4067" i="2" s="1"/>
  <c r="AF4068" i="2"/>
  <c r="AG4068" i="2" s="1"/>
  <c r="AF4119" i="2"/>
  <c r="AG4119" i="2" s="1"/>
  <c r="AF4124" i="2"/>
  <c r="AG4124" i="2" s="1"/>
  <c r="AF4125" i="2"/>
  <c r="AG4125" i="2" s="1"/>
  <c r="AF4126" i="2"/>
  <c r="AG4126" i="2" s="1"/>
  <c r="AF4127" i="2"/>
  <c r="AG4127" i="2" s="1"/>
  <c r="AF4131" i="2"/>
  <c r="AG4131" i="2" s="1"/>
  <c r="AF3652" i="2"/>
  <c r="AG3652" i="2" s="1"/>
  <c r="AF4206" i="2"/>
  <c r="AG4206" i="2" s="1"/>
  <c r="AF5579" i="2"/>
  <c r="AG5579" i="2" s="1"/>
  <c r="AF412" i="2"/>
  <c r="AG412" i="2" s="1"/>
  <c r="AF448" i="2"/>
  <c r="AG448" i="2" s="1"/>
  <c r="AF771" i="2"/>
  <c r="AG771" i="2" s="1"/>
  <c r="AF772" i="2"/>
  <c r="AG772" i="2" s="1"/>
  <c r="AF964" i="2"/>
  <c r="AG964" i="2" s="1"/>
  <c r="AF965" i="2"/>
  <c r="AG965" i="2" s="1"/>
  <c r="AF1213" i="2"/>
  <c r="AG1213" i="2" s="1"/>
  <c r="AF1449" i="2"/>
  <c r="AG1449" i="2" s="1"/>
  <c r="AF1450" i="2"/>
  <c r="AG1450" i="2" s="1"/>
  <c r="AF2223" i="2"/>
  <c r="AG2223" i="2" s="1"/>
  <c r="AF2224" i="2"/>
  <c r="AG2224" i="2" s="1"/>
  <c r="AF2225" i="2"/>
  <c r="AG2225" i="2" s="1"/>
  <c r="AF5622" i="2"/>
  <c r="AG5622" i="2" s="1"/>
  <c r="AF5752" i="2"/>
  <c r="AG5752" i="2" s="1"/>
  <c r="AF5875" i="2"/>
  <c r="AG5875" i="2" s="1"/>
  <c r="AF6144" i="2"/>
  <c r="AG6144" i="2" s="1"/>
  <c r="AF527" i="2"/>
  <c r="AG527" i="2" s="1"/>
  <c r="AF475" i="2"/>
  <c r="AG475" i="2" s="1"/>
  <c r="AF5114" i="2"/>
  <c r="AG5114" i="2" s="1"/>
  <c r="AF5455" i="2"/>
  <c r="AG5455" i="2" s="1"/>
  <c r="AF1625" i="2"/>
  <c r="AG1625" i="2" s="1"/>
  <c r="AF1627" i="2"/>
  <c r="AF1630" i="2"/>
  <c r="AG1630" i="2" s="1"/>
  <c r="AF1636" i="2"/>
  <c r="AG1636" i="2" s="1"/>
  <c r="AF1637" i="2"/>
  <c r="AG1637" i="2" s="1"/>
  <c r="AF1711" i="2"/>
  <c r="AG1711" i="2" s="1"/>
  <c r="AF3171" i="2"/>
  <c r="AG3171" i="2" s="1"/>
  <c r="AF3948" i="2"/>
  <c r="AG3948" i="2" s="1"/>
  <c r="AF4006" i="2"/>
  <c r="AG4006" i="2" s="1"/>
  <c r="AF4007" i="2"/>
  <c r="AG4007" i="2" s="1"/>
  <c r="AF4426" i="2"/>
  <c r="AG4426" i="2" s="1"/>
  <c r="AF5753" i="2"/>
  <c r="AG5753" i="2" s="1"/>
  <c r="AF5876" i="2"/>
  <c r="AG5876" i="2" s="1"/>
  <c r="AF6134" i="2"/>
  <c r="AG6134" i="2" s="1"/>
  <c r="AF296" i="2"/>
  <c r="AG296" i="2" s="1"/>
  <c r="AF297" i="2"/>
  <c r="AG297" i="2" s="1"/>
  <c r="AF701" i="2"/>
  <c r="AG701" i="2" s="1"/>
  <c r="AF733" i="2"/>
  <c r="AG733" i="2" s="1"/>
  <c r="AF944" i="2"/>
  <c r="AG944" i="2" s="1"/>
  <c r="AF957" i="2"/>
  <c r="AG957" i="2" s="1"/>
  <c r="AG298" i="2"/>
  <c r="AG299" i="2"/>
  <c r="AG3027" i="2"/>
  <c r="AG3391" i="2"/>
  <c r="AG3433" i="2"/>
  <c r="AG3758" i="2"/>
  <c r="AG3804" i="2"/>
  <c r="AG4709" i="2"/>
  <c r="AG4755" i="2"/>
  <c r="AG5316" i="2"/>
  <c r="AG200" i="2"/>
  <c r="AG368" i="2"/>
  <c r="AG4427" i="2"/>
  <c r="AG4936" i="2"/>
  <c r="AG4759" i="2"/>
  <c r="AG5116" i="2"/>
  <c r="AG5320" i="2"/>
  <c r="AG1714" i="2"/>
  <c r="AG1781" i="2"/>
  <c r="AG1409" i="2"/>
  <c r="AG1432" i="2"/>
  <c r="AG1856" i="2"/>
  <c r="AG2469" i="2"/>
  <c r="AG2555" i="2"/>
  <c r="AG4297" i="2"/>
  <c r="AG14" i="2"/>
  <c r="AG2474" i="2"/>
  <c r="AG2738" i="2"/>
  <c r="AG2800" i="2"/>
  <c r="AG2801" i="2"/>
  <c r="AG3972" i="2"/>
  <c r="AG5331" i="2"/>
  <c r="AG3062" i="2"/>
  <c r="AG4691" i="2"/>
  <c r="AG5660" i="2"/>
  <c r="AG5912" i="2"/>
  <c r="AG1519" i="2"/>
  <c r="AG1627" i="2"/>
  <c r="AH298" i="2" a="1"/>
  <c r="AH298" i="2" s="1"/>
  <c r="AH299" i="2" a="1"/>
  <c r="AH299" i="2" s="1"/>
  <c r="AH1525" i="2" a="1"/>
  <c r="AH1525" i="2" s="1"/>
  <c r="AH3027" i="2" a="1"/>
  <c r="AH3027" i="2" s="1"/>
  <c r="AH3391" i="2" a="1"/>
  <c r="AH3391" i="2" s="1"/>
  <c r="AH3433" i="2" a="1"/>
  <c r="AH3433" i="2" s="1"/>
  <c r="AH3758" i="2" a="1"/>
  <c r="AH3758" i="2" s="1"/>
  <c r="AH3804" i="2" a="1"/>
  <c r="AH3804" i="2" s="1"/>
  <c r="AH4709" i="2" a="1"/>
  <c r="AH4709" i="2" s="1"/>
  <c r="AH4755" i="2" a="1"/>
  <c r="AH4755" i="2" s="1"/>
  <c r="AH5115" i="2" a="1"/>
  <c r="AH5115" i="2" s="1"/>
  <c r="AH5316" i="2" a="1"/>
  <c r="AH5316" i="2" s="1"/>
  <c r="AH200" i="2" a="1"/>
  <c r="AH200" i="2" s="1"/>
  <c r="AH368" i="2" a="1"/>
  <c r="AH368" i="2"/>
  <c r="AH661" i="2" a="1"/>
  <c r="AH661" i="2" s="1"/>
  <c r="AH702" i="2" a="1"/>
  <c r="AH702" i="2" s="1"/>
  <c r="AH890" i="2" a="1"/>
  <c r="AH890" i="2" s="1"/>
  <c r="AH922" i="2" a="1"/>
  <c r="AH922" i="2" s="1"/>
  <c r="AH1162" i="2" a="1"/>
  <c r="AH1162" i="2" s="1"/>
  <c r="AH1186" i="2" a="1"/>
  <c r="AH1186" i="2" s="1"/>
  <c r="AH1406" i="2" a="1"/>
  <c r="AH1406" i="2" s="1"/>
  <c r="AH1407" i="2" a="1"/>
  <c r="AH1407" i="2" s="1"/>
  <c r="AH1777" i="2" a="1"/>
  <c r="AH1777" i="2" s="1"/>
  <c r="AH1851" i="2" a="1"/>
  <c r="AH1851" i="2" s="1"/>
  <c r="AH1942" i="2" a="1"/>
  <c r="AH1942" i="2" s="1"/>
  <c r="AH2023" i="2" a="1"/>
  <c r="AH2023" i="2"/>
  <c r="AH2106" i="2" a="1"/>
  <c r="AH2106" i="2" s="1"/>
  <c r="AH2161" i="2" a="1"/>
  <c r="AH2161" i="2" s="1"/>
  <c r="AH2460" i="2" a="1"/>
  <c r="AH2460" i="2" s="1"/>
  <c r="AH3609" i="2" a="1"/>
  <c r="AH3609" i="2" s="1"/>
  <c r="AH5286" i="2" a="1"/>
  <c r="AH5286" i="2" s="1"/>
  <c r="AH6101" i="2" a="1"/>
  <c r="AH6101" i="2" s="1"/>
  <c r="AH3968" i="2" a="1"/>
  <c r="AH3968" i="2" s="1"/>
  <c r="AH4319" i="2" a="1"/>
  <c r="AH4319" i="2" s="1"/>
  <c r="AH4320" i="2" a="1"/>
  <c r="AH4320" i="2" s="1"/>
  <c r="AH4465" i="2" a="1"/>
  <c r="AH4465" i="2" s="1"/>
  <c r="AH4466" i="2" a="1"/>
  <c r="AH4466" i="2" s="1"/>
  <c r="AH2548" i="2" a="1"/>
  <c r="AH2548" i="2" s="1"/>
  <c r="AH2549" i="2" a="1"/>
  <c r="AH2549" i="2" s="1"/>
  <c r="AH2641" i="2" a="1"/>
  <c r="AH2641" i="2" s="1"/>
  <c r="AH2725" i="2" a="1"/>
  <c r="AH2725" i="2" s="1"/>
  <c r="AH2794" i="2" a="1"/>
  <c r="AH2794" i="2" s="1"/>
  <c r="AH3610" i="2" a="1"/>
  <c r="AH3610" i="2" s="1"/>
  <c r="AH4985" i="2" a="1"/>
  <c r="AH4985" i="2"/>
  <c r="AH5545" i="2" a="1"/>
  <c r="AH5545" i="2" s="1"/>
  <c r="AH5624" i="2" a="1"/>
  <c r="AH5624" i="2" s="1"/>
  <c r="AH5754" i="2" a="1"/>
  <c r="AH5754" i="2" s="1"/>
  <c r="AH5877" i="2" a="1"/>
  <c r="AH5877" i="2" s="1"/>
  <c r="AH300" i="2" a="1"/>
  <c r="AH300" i="2" s="1"/>
  <c r="AH301" i="2" a="1"/>
  <c r="AH301" i="2" s="1"/>
  <c r="AH1555" i="2" a="1"/>
  <c r="AH1555" i="2" s="1"/>
  <c r="AH3028" i="2" a="1"/>
  <c r="AH3028" i="2" s="1"/>
  <c r="AH3392" i="2" a="1"/>
  <c r="AH3392" i="2" s="1"/>
  <c r="AH3434" i="2" a="1"/>
  <c r="AH3434" i="2" s="1"/>
  <c r="AH3759" i="2" a="1"/>
  <c r="AH3759" i="2" s="1"/>
  <c r="AH3805" i="2" a="1"/>
  <c r="AH3805" i="2" s="1"/>
  <c r="AH4710" i="2" a="1"/>
  <c r="AH4710" i="2" s="1"/>
  <c r="AH4756" i="2" a="1"/>
  <c r="AH4756" i="2"/>
  <c r="AH5142" i="2" a="1"/>
  <c r="AH5142" i="2" s="1"/>
  <c r="AH5317" i="2" a="1"/>
  <c r="AH5317" i="2"/>
  <c r="AH201" i="2" a="1"/>
  <c r="AH201" i="2" s="1"/>
  <c r="AH302" i="2" a="1"/>
  <c r="AH302" i="2" s="1"/>
  <c r="AH662" i="2" a="1"/>
  <c r="AH662" i="2" s="1"/>
  <c r="AH703" i="2" a="1"/>
  <c r="AH703" i="2" s="1"/>
  <c r="AH891" i="2" a="1"/>
  <c r="AH891" i="2" s="1"/>
  <c r="AH923" i="2" a="1"/>
  <c r="AH923" i="2" s="1"/>
  <c r="AH1163" i="2" a="1"/>
  <c r="AH1163" i="2" s="1"/>
  <c r="AH1187" i="2" a="1"/>
  <c r="AH1187" i="2" s="1"/>
  <c r="AH1408" i="2" a="1"/>
  <c r="AH1408" i="2" s="1"/>
  <c r="AH1431" i="2" a="1"/>
  <c r="AH1431" i="2" s="1"/>
  <c r="AH1852" i="2" a="1"/>
  <c r="AH1852" i="2" s="1"/>
  <c r="AH1943" i="2" a="1"/>
  <c r="AH1943" i="2" s="1"/>
  <c r="AH2024" i="2" a="1"/>
  <c r="AH2024" i="2"/>
  <c r="AH2025" i="2" a="1"/>
  <c r="AH2025" i="2" s="1"/>
  <c r="AH2107" i="2" a="1"/>
  <c r="AH2107" i="2" s="1"/>
  <c r="AH2162" i="2" a="1"/>
  <c r="AH2162" i="2" s="1"/>
  <c r="AH3611" i="2" a="1"/>
  <c r="AH3611" i="2" s="1"/>
  <c r="AH5287" i="2" a="1"/>
  <c r="AH5287" i="2" s="1"/>
  <c r="AH6102" i="2" a="1"/>
  <c r="AH6102" i="2" s="1"/>
  <c r="AH3986" i="2" a="1"/>
  <c r="AH3986" i="2" s="1"/>
  <c r="AH4321" i="2" a="1"/>
  <c r="AH4321" i="2" s="1"/>
  <c r="AH4339" i="2" a="1"/>
  <c r="AH4339" i="2" s="1"/>
  <c r="AH4467" i="2" a="1"/>
  <c r="AH4467" i="2" s="1"/>
  <c r="AH4511" i="2" a="1"/>
  <c r="AH4511" i="2" s="1"/>
  <c r="AH2461" i="2" a="1"/>
  <c r="AH2461" i="2" s="1"/>
  <c r="AH2550" i="2" a="1"/>
  <c r="AH2550" i="2" s="1"/>
  <c r="AH2642" i="2" a="1"/>
  <c r="AH2642" i="2" s="1"/>
  <c r="AH2726" i="2" a="1"/>
  <c r="AH2726" i="2" s="1"/>
  <c r="AH2727" i="2" a="1"/>
  <c r="AH2727" i="2"/>
  <c r="AH2795" i="2" a="1"/>
  <c r="AH2795" i="2"/>
  <c r="AH3633" i="2" a="1"/>
  <c r="AH3633" i="2" s="1"/>
  <c r="AH4986" i="2" a="1"/>
  <c r="AH4986" i="2" s="1"/>
  <c r="AH5546" i="2" a="1"/>
  <c r="AH5546" i="2" s="1"/>
  <c r="AH5625" i="2" a="1"/>
  <c r="AH5625" i="2" s="1"/>
  <c r="AH5755" i="2" a="1"/>
  <c r="AH5755" i="2"/>
  <c r="AH5878" i="2" a="1"/>
  <c r="AH5878" i="2" s="1"/>
  <c r="AH466" i="2" a="1"/>
  <c r="AH466" i="2" s="1"/>
  <c r="AH467" i="2" a="1"/>
  <c r="AH467" i="2" s="1"/>
  <c r="AH1467" i="2" a="1"/>
  <c r="AH1467" i="2" s="1"/>
  <c r="AH3029" i="2" a="1"/>
  <c r="AH3029" i="2" s="1"/>
  <c r="AH3356" i="2" a="1"/>
  <c r="AH3356" i="2" s="1"/>
  <c r="AH3393" i="2" a="1"/>
  <c r="AH3393" i="2" s="1"/>
  <c r="AH3577" i="2" a="1"/>
  <c r="AH3577" i="2" s="1"/>
  <c r="AH3694" i="2" a="1"/>
  <c r="AH3694" i="2" s="1"/>
  <c r="AH3721" i="2" a="1"/>
  <c r="AH3721" i="2" s="1"/>
  <c r="AH4614" i="2" a="1"/>
  <c r="AH4614" i="2"/>
  <c r="AH4757" i="2" a="1"/>
  <c r="AH4757" i="2" s="1"/>
  <c r="AH5048" i="2" a="1"/>
  <c r="AH5048" i="2" s="1"/>
  <c r="AH5318" i="2" a="1"/>
  <c r="AH5318" i="2" s="1"/>
  <c r="AH26" i="2" a="1"/>
  <c r="AH26" i="2"/>
  <c r="AH28" i="2" a="1"/>
  <c r="AH28" i="2"/>
  <c r="AH538" i="2" a="1"/>
  <c r="AH538" i="2" s="1"/>
  <c r="AH541" i="2" a="1"/>
  <c r="AH541" i="2" s="1"/>
  <c r="AH858" i="2" a="1"/>
  <c r="AH858" i="2" s="1"/>
  <c r="AH871" i="2" a="1"/>
  <c r="AH871" i="2" s="1"/>
  <c r="AH1090" i="2" a="1"/>
  <c r="AH1090" i="2" s="1"/>
  <c r="AH1109" i="2" a="1"/>
  <c r="AH1109" i="2" s="1"/>
  <c r="AH1331" i="2" a="1"/>
  <c r="AH1331" i="2" s="1"/>
  <c r="AH1332" i="2" a="1"/>
  <c r="AH1332" i="2" s="1"/>
  <c r="AH1656" i="2" a="1"/>
  <c r="AH1656" i="2"/>
  <c r="AH1673" i="2" a="1"/>
  <c r="AH1673" i="2" s="1"/>
  <c r="AH1674" i="2" a="1"/>
  <c r="AH1674" i="2" s="1"/>
  <c r="AH1712" i="2" a="1"/>
  <c r="AH1712" i="2" s="1"/>
  <c r="AH1778" i="2" a="1"/>
  <c r="AH1778" i="2"/>
  <c r="AH1853" i="2" a="1"/>
  <c r="AH1853" i="2" s="1"/>
  <c r="AH2358" i="2" a="1"/>
  <c r="AH2358" i="2" s="1"/>
  <c r="AH2394" i="2" a="1"/>
  <c r="AH2394" i="2"/>
  <c r="AH2395" i="2" a="1"/>
  <c r="AH2395" i="2"/>
  <c r="AH2462" i="2" a="1"/>
  <c r="AH2462" i="2" s="1"/>
  <c r="AH2551" i="2" a="1"/>
  <c r="AH2551" i="2" s="1"/>
  <c r="AH2643" i="2" a="1"/>
  <c r="AH2643" i="2" s="1"/>
  <c r="AH3664" i="2" a="1"/>
  <c r="AH3664" i="2" s="1"/>
  <c r="AH3905" i="2" a="1"/>
  <c r="AH3905" i="2" s="1"/>
  <c r="AH4147" i="2" a="1"/>
  <c r="AH4147" i="2" s="1"/>
  <c r="AH4160" i="2" a="1"/>
  <c r="AH4160" i="2" s="1"/>
  <c r="AH4394" i="2" a="1"/>
  <c r="AH4394" i="2" s="1"/>
  <c r="AH4427" i="2" a="1"/>
  <c r="AH4427" i="2" s="1"/>
  <c r="AH4936" i="2" a="1"/>
  <c r="AH4936" i="2"/>
  <c r="AH5205" i="2" a="1"/>
  <c r="AH5205" i="2"/>
  <c r="AH5460" i="2" a="1"/>
  <c r="AH5460" i="2" s="1"/>
  <c r="AH5626" i="2" a="1"/>
  <c r="AH5626" i="2"/>
  <c r="AH5756" i="2" a="1"/>
  <c r="AH5756" i="2" s="1"/>
  <c r="AH5879" i="2" a="1"/>
  <c r="AH5879" i="2" s="1"/>
  <c r="AH6051" i="2" a="1"/>
  <c r="AH6051" i="2" s="1"/>
  <c r="AH202" i="2" a="1"/>
  <c r="AH202" i="2" s="1"/>
  <c r="AH303" i="2" a="1"/>
  <c r="AH303" i="2" s="1"/>
  <c r="AH1526" i="2" a="1"/>
  <c r="AH1526" i="2" s="1"/>
  <c r="AH3030" i="2" a="1"/>
  <c r="AH3030" i="2" s="1"/>
  <c r="AH3231" i="2" a="1"/>
  <c r="AH3231" i="2" s="1"/>
  <c r="AH4685" i="2" a="1"/>
  <c r="AH4685" i="2" s="1"/>
  <c r="AH4758" i="2" a="1"/>
  <c r="AH4758" i="2" s="1"/>
  <c r="AH5084" i="2" a="1"/>
  <c r="AH5084" i="2" s="1"/>
  <c r="AH5319" i="2" a="1"/>
  <c r="AH5319" i="2" s="1"/>
  <c r="AH1713" i="2" a="1"/>
  <c r="AH1713" i="2" s="1"/>
  <c r="AH1779" i="2" a="1"/>
  <c r="AH1779" i="2"/>
  <c r="AH1780" i="2" a="1"/>
  <c r="AH1780" i="2" s="1"/>
  <c r="AH112" i="2" a="1"/>
  <c r="AH112" i="2" s="1"/>
  <c r="AH203" i="2" a="1"/>
  <c r="AH203" i="2" s="1"/>
  <c r="AH600" i="2" a="1"/>
  <c r="AH600" i="2" s="1"/>
  <c r="AH601" i="2" a="1"/>
  <c r="AH601" i="2" s="1"/>
  <c r="AH892" i="2" a="1"/>
  <c r="AH892" i="2" s="1"/>
  <c r="AH924" i="2" a="1"/>
  <c r="AH924" i="2" s="1"/>
  <c r="AH1133" i="2" a="1"/>
  <c r="AH1133" i="2" s="1"/>
  <c r="AH1134" i="2" a="1"/>
  <c r="AH1134" i="2" s="1"/>
  <c r="AH1351" i="2" a="1"/>
  <c r="AH1351" i="2" s="1"/>
  <c r="AH1379" i="2" a="1"/>
  <c r="AH1379" i="2" s="1"/>
  <c r="AH3328" i="2" a="1"/>
  <c r="AH3328" i="2" s="1"/>
  <c r="AH3357" i="2" a="1"/>
  <c r="AH3357" i="2" s="1"/>
  <c r="AH3722" i="2" a="1"/>
  <c r="AH3722" i="2" s="1"/>
  <c r="AH3723" i="2" a="1"/>
  <c r="AH3723" i="2" s="1"/>
  <c r="AH1854" i="2" a="1"/>
  <c r="AH1854" i="2" s="1"/>
  <c r="AH2026" i="2" a="1"/>
  <c r="AH2026" i="2" s="1"/>
  <c r="AH2027" i="2" a="1"/>
  <c r="AH2027" i="2" s="1"/>
  <c r="AH2396" i="2" a="1"/>
  <c r="AH2396" i="2" s="1"/>
  <c r="AH2463" i="2" a="1"/>
  <c r="AH2463" i="2" s="1"/>
  <c r="AH2464" i="2" a="1"/>
  <c r="AH2464" i="2" s="1"/>
  <c r="AH2552" i="2" a="1"/>
  <c r="AH2552" i="2" s="1"/>
  <c r="AH2644" i="2" a="1"/>
  <c r="AH2644" i="2" s="1"/>
  <c r="AH2728" i="2" a="1"/>
  <c r="AH2728" i="2" s="1"/>
  <c r="AH3211" i="2" a="1"/>
  <c r="AH3211" i="2" s="1"/>
  <c r="AH3949" i="2" a="1"/>
  <c r="AH3949" i="2" s="1"/>
  <c r="AH4263" i="2" a="1"/>
  <c r="AH4263" i="2" s="1"/>
  <c r="AH4295" i="2" a="1"/>
  <c r="AH4295" i="2" s="1"/>
  <c r="AH4395" i="2" a="1"/>
  <c r="AH4395" i="2" s="1"/>
  <c r="AH4428" i="2" a="1"/>
  <c r="AH4428" i="2"/>
  <c r="AH4987" i="2" a="1"/>
  <c r="AH4987" i="2" s="1"/>
  <c r="AH5217" i="2" a="1"/>
  <c r="AH5217" i="2" s="1"/>
  <c r="AH5490" i="2" a="1"/>
  <c r="AH5490" i="2" s="1"/>
  <c r="AH5627" i="2" a="1"/>
  <c r="AH5627" i="2"/>
  <c r="AH5757" i="2" a="1"/>
  <c r="AH5757" i="2" s="1"/>
  <c r="AH5880" i="2" a="1"/>
  <c r="AH5880" i="2" s="1"/>
  <c r="AH6103" i="2" a="1"/>
  <c r="AH6103" i="2" s="1"/>
  <c r="AH113" i="2" a="1"/>
  <c r="AH113" i="2" s="1"/>
  <c r="AH204" i="2" a="1"/>
  <c r="AH204" i="2" s="1"/>
  <c r="AH1527" i="2" a="1"/>
  <c r="AH1527" i="2" s="1"/>
  <c r="AH3031" i="2" a="1"/>
  <c r="AH3031" i="2" s="1"/>
  <c r="AH3578" i="2" a="1"/>
  <c r="AH3578" i="2" s="1"/>
  <c r="AH4654" i="2" a="1"/>
  <c r="AH4654" i="2" s="1"/>
  <c r="AH4759" i="2" a="1"/>
  <c r="AH4759" i="2" s="1"/>
  <c r="AH5116" i="2" a="1"/>
  <c r="AH5116" i="2" s="1"/>
  <c r="AH5320" i="2" a="1"/>
  <c r="AH5320" i="2"/>
  <c r="AH1714" i="2" a="1"/>
  <c r="AH1714" i="2"/>
  <c r="AH1781" i="2" a="1"/>
  <c r="AH1781" i="2" s="1"/>
  <c r="AH114" i="2" a="1"/>
  <c r="AH114" i="2" s="1"/>
  <c r="AH205" i="2" a="1"/>
  <c r="AH205" i="2"/>
  <c r="AH602" i="2" a="1"/>
  <c r="AH602" i="2" s="1"/>
  <c r="AH663" i="2" a="1"/>
  <c r="AH663" i="2" s="1"/>
  <c r="AH817" i="2" a="1"/>
  <c r="AH817" i="2" s="1"/>
  <c r="AH831" i="2" a="1"/>
  <c r="AH831" i="2" s="1"/>
  <c r="AH1038" i="2" a="1"/>
  <c r="AH1038" i="2" s="1"/>
  <c r="AH1061" i="2" a="1"/>
  <c r="AH1061" i="2" s="1"/>
  <c r="AH1248" i="2" a="1"/>
  <c r="AH1248" i="2" s="1"/>
  <c r="AH1273" i="2" a="1"/>
  <c r="AH1273" i="2" s="1"/>
  <c r="AH3394" i="2" a="1"/>
  <c r="AH3394" i="2" s="1"/>
  <c r="AH3435" i="2" a="1"/>
  <c r="AH3435" i="2" s="1"/>
  <c r="AH3806" i="2" a="1"/>
  <c r="AH3806" i="2" s="1"/>
  <c r="AH3844" i="2" a="1"/>
  <c r="AH3844" i="2" s="1"/>
  <c r="AH1855" i="2" a="1"/>
  <c r="AH1855" i="2" s="1"/>
  <c r="AH1944" i="2" a="1"/>
  <c r="AH1944" i="2" s="1"/>
  <c r="AH2028" i="2" a="1"/>
  <c r="AH2028" i="2" s="1"/>
  <c r="AH2029" i="2" a="1"/>
  <c r="AH2029" i="2" s="1"/>
  <c r="AH2465" i="2" a="1"/>
  <c r="AH2465" i="2" s="1"/>
  <c r="AH2466" i="2" a="1"/>
  <c r="AH2466" i="2"/>
  <c r="AH2553" i="2" a="1"/>
  <c r="AH2553" i="2" s="1"/>
  <c r="AH2645" i="2" a="1"/>
  <c r="AH2645" i="2" s="1"/>
  <c r="AH2729" i="2" a="1"/>
  <c r="AH2729" i="2" s="1"/>
  <c r="AH2730" i="2" a="1"/>
  <c r="AH2730" i="2" s="1"/>
  <c r="AH3579" i="2" a="1"/>
  <c r="AH3579" i="2" s="1"/>
  <c r="AH3969" i="2" a="1"/>
  <c r="AH3969" i="2" s="1"/>
  <c r="AH4179" i="2" a="1"/>
  <c r="AH4179" i="2" s="1"/>
  <c r="AH4208" i="2" a="1"/>
  <c r="AH4208" i="2" s="1"/>
  <c r="AH4468" i="2" a="1"/>
  <c r="AH4468" i="2" s="1"/>
  <c r="AH4512" i="2" a="1"/>
  <c r="AH4512" i="2" s="1"/>
  <c r="AH4937" i="2" a="1"/>
  <c r="AH4937" i="2"/>
  <c r="AH5206" i="2" a="1"/>
  <c r="AH5206" i="2" s="1"/>
  <c r="AH5491" i="2" a="1"/>
  <c r="AH5491" i="2" s="1"/>
  <c r="AH5628" i="2" a="1"/>
  <c r="AH5628" i="2" s="1"/>
  <c r="AH5758" i="2" a="1"/>
  <c r="AH5758" i="2" s="1"/>
  <c r="AH5881" i="2" a="1"/>
  <c r="AH5881" i="2" s="1"/>
  <c r="AH6052" i="2" a="1"/>
  <c r="AH6052" i="2" s="1"/>
  <c r="AH304" i="2" a="1"/>
  <c r="AH304" i="2" s="1"/>
  <c r="AH369" i="2" a="1"/>
  <c r="AH369" i="2" s="1"/>
  <c r="AH1556" i="2" a="1"/>
  <c r="AH1556" i="2" s="1"/>
  <c r="AH3032" i="2" a="1"/>
  <c r="AH3032" i="2" s="1"/>
  <c r="AH3436" i="2" a="1"/>
  <c r="AH3436" i="2" s="1"/>
  <c r="AH3437" i="2" a="1"/>
  <c r="AH3437" i="2" s="1"/>
  <c r="AH3760" i="2" a="1"/>
  <c r="AH3760" i="2" s="1"/>
  <c r="AH3807" i="2" a="1"/>
  <c r="AH3807" i="2" s="1"/>
  <c r="AH4711" i="2" a="1"/>
  <c r="AH4711" i="2" s="1"/>
  <c r="AH4760" i="2" a="1"/>
  <c r="AH4760" i="2" s="1"/>
  <c r="AH5143" i="2" a="1"/>
  <c r="AH5143" i="2" s="1"/>
  <c r="AH305" i="2" a="1"/>
  <c r="AH305" i="2"/>
  <c r="AH306" i="2" a="1"/>
  <c r="AH306" i="2" s="1"/>
  <c r="AH664" i="2" a="1"/>
  <c r="AH664" i="2" s="1"/>
  <c r="AH704" i="2" a="1"/>
  <c r="AH704" i="2" s="1"/>
  <c r="AH925" i="2" a="1"/>
  <c r="AH925" i="2" s="1"/>
  <c r="AH926" i="2" a="1"/>
  <c r="AH926" i="2" s="1"/>
  <c r="AH1188" i="2" a="1"/>
  <c r="AH1188" i="2" s="1"/>
  <c r="AH1189" i="2" a="1"/>
  <c r="AH1189" i="2" s="1"/>
  <c r="AH1409" i="2" a="1"/>
  <c r="AH1409" i="2" s="1"/>
  <c r="AH1432" i="2" a="1"/>
  <c r="AH1432" i="2" s="1"/>
  <c r="AH1856" i="2" a="1"/>
  <c r="AH1856" i="2" s="1"/>
  <c r="AH1945" i="2" a="1"/>
  <c r="AH1945" i="2" s="1"/>
  <c r="AH2030" i="2" a="1"/>
  <c r="AH2030" i="2" s="1"/>
  <c r="AH2108" i="2" a="1"/>
  <c r="AH2108" i="2" s="1"/>
  <c r="AH2163" i="2" a="1"/>
  <c r="AH2163" i="2" s="1"/>
  <c r="AH2197" i="2" a="1"/>
  <c r="AH2197" i="2"/>
  <c r="AH3612" i="2" a="1"/>
  <c r="AH3612" i="2" s="1"/>
  <c r="AH5296" i="2" a="1"/>
  <c r="AH5296" i="2" s="1"/>
  <c r="AH6104" i="2" a="1"/>
  <c r="AH6104" i="2" s="1"/>
  <c r="AH3987" i="2" a="1"/>
  <c r="AH3987" i="2" s="1"/>
  <c r="AH4322" i="2" a="1"/>
  <c r="AH4322" i="2" s="1"/>
  <c r="AH4340" i="2" a="1"/>
  <c r="AH4340" i="2" s="1"/>
  <c r="AH4469" i="2" a="1"/>
  <c r="AH4469" i="2" s="1"/>
  <c r="AH4513" i="2" a="1"/>
  <c r="AH4513" i="2" s="1"/>
  <c r="AH2467" i="2" a="1"/>
  <c r="AH2467" i="2" s="1"/>
  <c r="AH2554" i="2" a="1"/>
  <c r="AH2554" i="2" s="1"/>
  <c r="AH2646" i="2" a="1"/>
  <c r="AH2646" i="2" s="1"/>
  <c r="AH2731" i="2" a="1"/>
  <c r="AH2731" i="2" s="1"/>
  <c r="AH2732" i="2" a="1"/>
  <c r="AH2732" i="2"/>
  <c r="AH2796" i="2" a="1"/>
  <c r="AH2796" i="2" s="1"/>
  <c r="AH3634" i="2" a="1"/>
  <c r="AH3634" i="2" s="1"/>
  <c r="AH4988" i="2" a="1"/>
  <c r="AH4988" i="2" s="1"/>
  <c r="AH5321" i="2" a="1"/>
  <c r="AH5321" i="2" s="1"/>
  <c r="AH5547" i="2" a="1"/>
  <c r="AH5547" i="2" s="1"/>
  <c r="AH5629" i="2" a="1"/>
  <c r="AH5629" i="2" s="1"/>
  <c r="AH5759" i="2" a="1"/>
  <c r="AH5759" i="2"/>
  <c r="AH5882" i="2" a="1"/>
  <c r="AH5882" i="2" s="1"/>
  <c r="AH206" i="2" a="1"/>
  <c r="AH206" i="2" s="1"/>
  <c r="AH307" i="2" a="1"/>
  <c r="AH307" i="2" s="1"/>
  <c r="AH1528" i="2" a="1"/>
  <c r="AH1528" i="2" s="1"/>
  <c r="AH3033" i="2" a="1"/>
  <c r="AH3033" i="2" s="1"/>
  <c r="AH3395" i="2" a="1"/>
  <c r="AH3395" i="2" s="1"/>
  <c r="AH3438" i="2" a="1"/>
  <c r="AH3438" i="2" s="1"/>
  <c r="AH3761" i="2" a="1"/>
  <c r="AH3761" i="2" s="1"/>
  <c r="AH3808" i="2" a="1"/>
  <c r="AH3808" i="2"/>
  <c r="AH4712" i="2" a="1"/>
  <c r="AH4712" i="2" s="1"/>
  <c r="AH4761" i="2" a="1"/>
  <c r="AH4761" i="2" s="1"/>
  <c r="AH5117" i="2" a="1"/>
  <c r="AH5117" i="2" s="1"/>
  <c r="AH5322" i="2" a="1"/>
  <c r="AH5322" i="2" s="1"/>
  <c r="AH207" i="2" a="1"/>
  <c r="AH207" i="2" s="1"/>
  <c r="AH308" i="2" a="1"/>
  <c r="AH308" i="2" s="1"/>
  <c r="AH665" i="2" a="1"/>
  <c r="AH665" i="2" s="1"/>
  <c r="AH705" i="2" a="1"/>
  <c r="AH705" i="2"/>
  <c r="AH893" i="2" a="1"/>
  <c r="AH893" i="2" s="1"/>
  <c r="AH927" i="2" a="1"/>
  <c r="AH927" i="2" s="1"/>
  <c r="AH1164" i="2" a="1"/>
  <c r="AH1164" i="2" s="1"/>
  <c r="AH1190" i="2" a="1"/>
  <c r="AH1190" i="2" s="1"/>
  <c r="AH1410" i="2" a="1"/>
  <c r="AH1410" i="2" s="1"/>
  <c r="AH1411" i="2" a="1"/>
  <c r="AH1411" i="2" s="1"/>
  <c r="AH1782" i="2" a="1"/>
  <c r="AH1782" i="2" s="1"/>
  <c r="AH1857" i="2" a="1"/>
  <c r="AH1857" i="2" s="1"/>
  <c r="AH1946" i="2" a="1"/>
  <c r="AH1946" i="2" s="1"/>
  <c r="AH2031" i="2" a="1"/>
  <c r="AH2031" i="2" s="1"/>
  <c r="AH2109" i="2" a="1"/>
  <c r="AH2109" i="2" s="1"/>
  <c r="AH2164" i="2" a="1"/>
  <c r="AH2164" i="2" s="1"/>
  <c r="AH2468" i="2" a="1"/>
  <c r="AH2468" i="2" s="1"/>
  <c r="AH3613" i="2" a="1"/>
  <c r="AH3613" i="2" s="1"/>
  <c r="AH5288" i="2" a="1"/>
  <c r="AH5288" i="2" s="1"/>
  <c r="AH6075" i="2" a="1"/>
  <c r="AH6075" i="2" s="1"/>
  <c r="AH3970" i="2" a="1"/>
  <c r="AH3970" i="2" s="1"/>
  <c r="AH4296" i="2" a="1"/>
  <c r="AH4296" i="2" s="1"/>
  <c r="AH4323" i="2" a="1"/>
  <c r="AH4323" i="2" s="1"/>
  <c r="AH4429" i="2" a="1"/>
  <c r="AH4429" i="2" s="1"/>
  <c r="AH4470" i="2" a="1"/>
  <c r="AH4470" i="2" s="1"/>
  <c r="AH2469" i="2" a="1"/>
  <c r="AH2469" i="2" s="1"/>
  <c r="AH2555" i="2" a="1"/>
  <c r="AH2555" i="2" s="1"/>
  <c r="AH2647" i="2" a="1"/>
  <c r="AH2647" i="2" s="1"/>
  <c r="AH2733" i="2" a="1"/>
  <c r="AH2733" i="2"/>
  <c r="AH2797" i="2" a="1"/>
  <c r="AH2797" i="2" s="1"/>
  <c r="AH3614" i="2" a="1"/>
  <c r="AH3614" i="2" s="1"/>
  <c r="AH4963" i="2" a="1"/>
  <c r="AH4963" i="2"/>
  <c r="AH5548" i="2" a="1"/>
  <c r="AH5548" i="2" s="1"/>
  <c r="AH5630" i="2" a="1"/>
  <c r="AH5630" i="2"/>
  <c r="AH5760" i="2" a="1"/>
  <c r="AH5760" i="2" s="1"/>
  <c r="AH5883" i="2" a="1"/>
  <c r="AH5883" i="2" s="1"/>
  <c r="AH309" i="2" a="1"/>
  <c r="AH309" i="2" s="1"/>
  <c r="AH370" i="2" a="1"/>
  <c r="AH370" i="2" s="1"/>
  <c r="AH1557" i="2" a="1"/>
  <c r="AH1557" i="2" s="1"/>
  <c r="AH3034" i="2" a="1"/>
  <c r="AH3034" i="2" s="1"/>
  <c r="AH3246" i="2" a="1"/>
  <c r="AH3246" i="2" s="1"/>
  <c r="AH4713" i="2" a="1"/>
  <c r="AH4713" i="2" s="1"/>
  <c r="AH4762" i="2" a="1"/>
  <c r="AH4762" i="2" s="1"/>
  <c r="AH5144" i="2" a="1"/>
  <c r="AH5144" i="2" s="1"/>
  <c r="AH5323" i="2" a="1"/>
  <c r="AH5323" i="2" s="1"/>
  <c r="AH1783" i="2" a="1"/>
  <c r="AH1783" i="2" s="1"/>
  <c r="AH208" i="2" a="1"/>
  <c r="AH208" i="2" s="1"/>
  <c r="AH371" i="2" a="1"/>
  <c r="AH371" i="2"/>
  <c r="AH666" i="2" a="1"/>
  <c r="AH666" i="2"/>
  <c r="AH706" i="2" a="1"/>
  <c r="AH706" i="2"/>
  <c r="AH928" i="2" a="1"/>
  <c r="AH928" i="2" s="1"/>
  <c r="AH945" i="2" a="1"/>
  <c r="AH945" i="2"/>
  <c r="AH1165" i="2" a="1"/>
  <c r="AH1165" i="2" s="1"/>
  <c r="AH1191" i="2" a="1"/>
  <c r="AH1191" i="2" s="1"/>
  <c r="AH1412" i="2" a="1"/>
  <c r="AH1412" i="2" s="1"/>
  <c r="AH1413" i="2" a="1"/>
  <c r="AH1413" i="2" s="1"/>
  <c r="AH3396" i="2" a="1"/>
  <c r="AH3396" i="2" s="1"/>
  <c r="AH3397" i="2" a="1"/>
  <c r="AH3397" i="2" s="1"/>
  <c r="AH3762" i="2" a="1"/>
  <c r="AH3762" i="2" s="1"/>
  <c r="AH3809" i="2" a="1"/>
  <c r="AH3809" i="2" s="1"/>
  <c r="AH1858" i="2" a="1"/>
  <c r="AH1858" i="2" s="1"/>
  <c r="AH2032" i="2" a="1"/>
  <c r="AH2032" i="2" s="1"/>
  <c r="AH2033" i="2" a="1"/>
  <c r="AH2033" i="2" s="1"/>
  <c r="AH2110" i="2" a="1"/>
  <c r="AH2110" i="2" s="1"/>
  <c r="AH2165" i="2" a="1"/>
  <c r="AH2165" i="2" s="1"/>
  <c r="AH2470" i="2" a="1"/>
  <c r="AH2470" i="2" s="1"/>
  <c r="AH2556" i="2" a="1"/>
  <c r="AH2556" i="2"/>
  <c r="AH2648" i="2" a="1"/>
  <c r="AH2648" i="2" s="1"/>
  <c r="AH2734" i="2" a="1"/>
  <c r="AH2734" i="2" s="1"/>
  <c r="AH2798" i="2" a="1"/>
  <c r="AH2798" i="2" s="1"/>
  <c r="AH2843" i="2" a="1"/>
  <c r="AH2843" i="2" s="1"/>
  <c r="AH3247" i="2" a="1"/>
  <c r="AH3247" i="2" s="1"/>
  <c r="AH3971" i="2" a="1"/>
  <c r="AH3971" i="2" s="1"/>
  <c r="AH4324" i="2" a="1"/>
  <c r="AH4324" i="2" s="1"/>
  <c r="AH4341" i="2" a="1"/>
  <c r="AH4341" i="2" s="1"/>
  <c r="AH4471" i="2" a="1"/>
  <c r="AH4471" i="2" s="1"/>
  <c r="AH4472" i="2" a="1"/>
  <c r="AH4472" i="2" s="1"/>
  <c r="AH5014" i="2" a="1"/>
  <c r="AH5014" i="2" s="1"/>
  <c r="AH5240" i="2" a="1"/>
  <c r="AH5240" i="2" s="1"/>
  <c r="AH5514" i="2" a="1"/>
  <c r="AH5514" i="2" s="1"/>
  <c r="AH5631" i="2" a="1"/>
  <c r="AH5631" i="2" s="1"/>
  <c r="AH5632" i="2" a="1"/>
  <c r="AH5632" i="2" s="1"/>
  <c r="AH5884" i="2" a="1"/>
  <c r="AH5884" i="2"/>
  <c r="AH6121" i="2" a="1"/>
  <c r="AH6121" i="2"/>
  <c r="AH3212" i="2" a="1"/>
  <c r="AH3212" i="2" s="1"/>
  <c r="AH3459" i="2" a="1"/>
  <c r="AH3459" i="2" s="1"/>
  <c r="AH3486" i="2" a="1"/>
  <c r="AH3486" i="2" s="1"/>
  <c r="AH3868" i="2" a="1"/>
  <c r="AH3868" i="2" s="1"/>
  <c r="AH3869" i="2" a="1"/>
  <c r="AH3869" i="2" s="1"/>
  <c r="AH310" i="2" a="1"/>
  <c r="AH310" i="2" s="1"/>
  <c r="AH372" i="2" a="1"/>
  <c r="AH372" i="2" s="1"/>
  <c r="AH707" i="2" a="1"/>
  <c r="AH707" i="2" s="1"/>
  <c r="AH734" i="2" a="1"/>
  <c r="AH734" i="2" s="1"/>
  <c r="AH1859" i="2" a="1"/>
  <c r="AH1859" i="2" s="1"/>
  <c r="AH1947" i="2" a="1"/>
  <c r="AH1947" i="2" s="1"/>
  <c r="AH2034" i="2" a="1"/>
  <c r="AH2034" i="2"/>
  <c r="AH2111" i="2" a="1"/>
  <c r="AH2111" i="2" s="1"/>
  <c r="AH2112" i="2" a="1"/>
  <c r="AH2112" i="2" s="1"/>
  <c r="AH2166" i="2" a="1"/>
  <c r="AH2166" i="2" s="1"/>
  <c r="AH311" i="2" a="1"/>
  <c r="AH311" i="2"/>
  <c r="AH373" i="2" a="1"/>
  <c r="AH373" i="2" s="1"/>
  <c r="AH1558" i="2" a="1"/>
  <c r="AH1558" i="2" s="1"/>
  <c r="AH3035" i="2" a="1"/>
  <c r="AH3035" i="2" s="1"/>
  <c r="AH4714" i="2" a="1"/>
  <c r="AH4714" i="2" s="1"/>
  <c r="AH4763" i="2" a="1"/>
  <c r="AH4763" i="2" s="1"/>
  <c r="AH5145" i="2" a="1"/>
  <c r="AH5145" i="2" s="1"/>
  <c r="AH5324" i="2" a="1"/>
  <c r="AH5324" i="2" s="1"/>
  <c r="AH5566" i="2" a="1"/>
  <c r="AH5566" i="2" s="1"/>
  <c r="AH3232" i="2" a="1"/>
  <c r="AH3232" i="2"/>
  <c r="AH2471" i="2" a="1"/>
  <c r="AH2471" i="2"/>
  <c r="AH2557" i="2" a="1"/>
  <c r="AH2557" i="2" s="1"/>
  <c r="AH2649" i="2" a="1"/>
  <c r="AH2649" i="2" s="1"/>
  <c r="AH2735" i="2" a="1"/>
  <c r="AH2735" i="2" s="1"/>
  <c r="AH2736" i="2" a="1"/>
  <c r="AH2736" i="2" s="1"/>
  <c r="AH2799" i="2" a="1"/>
  <c r="AH2799" i="2"/>
  <c r="AH4989" i="2" a="1"/>
  <c r="AH4989" i="2" s="1"/>
  <c r="AH5297" i="2" a="1"/>
  <c r="AH5297" i="2" s="1"/>
  <c r="AH5633" i="2" a="1"/>
  <c r="AH5633" i="2" s="1"/>
  <c r="AH5761" i="2" a="1"/>
  <c r="AH5761" i="2" s="1"/>
  <c r="AH5885" i="2" a="1"/>
  <c r="AH5885" i="2" s="1"/>
  <c r="AH6076" i="2" a="1"/>
  <c r="AH6076" i="2" s="1"/>
  <c r="AH209" i="2" a="1"/>
  <c r="AH209" i="2" s="1"/>
  <c r="AH312" i="2" a="1"/>
  <c r="AH312" i="2" s="1"/>
  <c r="AH1529" i="2" a="1"/>
  <c r="AH1529" i="2" s="1"/>
  <c r="AH3036" i="2" a="1"/>
  <c r="AH3036" i="2" s="1"/>
  <c r="AH3233" i="2" a="1"/>
  <c r="AH3233" i="2" s="1"/>
  <c r="AH4686" i="2" a="1"/>
  <c r="AH4686" i="2"/>
  <c r="AH4764" i="2" a="1"/>
  <c r="AH4764" i="2" s="1"/>
  <c r="AH5085" i="2" a="1"/>
  <c r="AH5085" i="2"/>
  <c r="AH5325" i="2" a="1"/>
  <c r="AH5325" i="2" s="1"/>
  <c r="AH1715" i="2" a="1"/>
  <c r="AH1715" i="2" s="1"/>
  <c r="AH1784" i="2" a="1"/>
  <c r="AH1784" i="2"/>
  <c r="AH1860" i="2" a="1"/>
  <c r="AH1860" i="2" s="1"/>
  <c r="AH115" i="2" a="1"/>
  <c r="AH115" i="2" s="1"/>
  <c r="AH210" i="2" a="1"/>
  <c r="AH210" i="2" s="1"/>
  <c r="AH603" i="2" a="1"/>
  <c r="AH603" i="2" s="1"/>
  <c r="AH667" i="2" a="1"/>
  <c r="AH667" i="2" s="1"/>
  <c r="AH894" i="2" a="1"/>
  <c r="AH894" i="2" s="1"/>
  <c r="AH929" i="2" a="1"/>
  <c r="AH929" i="2" s="1"/>
  <c r="AH1135" i="2" a="1"/>
  <c r="AH1135" i="2"/>
  <c r="AH1166" i="2" a="1"/>
  <c r="AH1166" i="2" s="1"/>
  <c r="AH1352" i="2" a="1"/>
  <c r="AH1352" i="2"/>
  <c r="AH1380" i="2" a="1"/>
  <c r="AH1380" i="2" s="1"/>
  <c r="AH3329" i="2" a="1"/>
  <c r="AH3329" i="2" s="1"/>
  <c r="AH3358" i="2" a="1"/>
  <c r="AH3358" i="2" s="1"/>
  <c r="AH3724" i="2" a="1"/>
  <c r="AH3724" i="2" s="1"/>
  <c r="AH3763" i="2" a="1"/>
  <c r="AH3763" i="2"/>
  <c r="AH1948" i="2" a="1"/>
  <c r="AH1948" i="2" s="1"/>
  <c r="AH1949" i="2" a="1"/>
  <c r="AH1949" i="2" s="1"/>
  <c r="AH2035" i="2" a="1"/>
  <c r="AH2035" i="2" s="1"/>
  <c r="AH2397" i="2" a="1"/>
  <c r="AH2397" i="2" s="1"/>
  <c r="AH2472" i="2" a="1"/>
  <c r="AH2472" i="2" s="1"/>
  <c r="AH2558" i="2" a="1"/>
  <c r="AH2558" i="2" s="1"/>
  <c r="AH2559" i="2" a="1"/>
  <c r="AH2559" i="2" s="1"/>
  <c r="AH2650" i="2" a="1"/>
  <c r="AH2650" i="2" s="1"/>
  <c r="AH2737" i="2" a="1"/>
  <c r="AH2737" i="2" s="1"/>
  <c r="AH3213" i="2" a="1"/>
  <c r="AH3213" i="2" s="1"/>
  <c r="AH3950" i="2" a="1"/>
  <c r="AH3950" i="2" s="1"/>
  <c r="AH4297" i="2" a="1"/>
  <c r="AH4297" i="2"/>
  <c r="AH4298" i="2" a="1"/>
  <c r="AH4298" i="2" s="1"/>
  <c r="AH4396" i="2" a="1"/>
  <c r="AH4396" i="2" s="1"/>
  <c r="AH4430" i="2" a="1"/>
  <c r="AH4430" i="2"/>
  <c r="AH4990" i="2" a="1"/>
  <c r="AH4990" i="2" s="1"/>
  <c r="AH5228" i="2" a="1"/>
  <c r="AH5228" i="2" s="1"/>
  <c r="AH5492" i="2" a="1"/>
  <c r="AH5492" i="2" s="1"/>
  <c r="AH5634" i="2" a="1"/>
  <c r="AH5634" i="2" s="1"/>
  <c r="AH5762" i="2" a="1"/>
  <c r="AH5762" i="2" s="1"/>
  <c r="AH5886" i="2" a="1"/>
  <c r="AH5886" i="2" s="1"/>
  <c r="AH6105" i="2" a="1"/>
  <c r="AH6105" i="2" s="1"/>
  <c r="AH3177" i="2" a="1"/>
  <c r="AH3177" i="2" s="1"/>
  <c r="AH3330" i="2" a="1"/>
  <c r="AH3330" i="2" s="1"/>
  <c r="AH3359" i="2" a="1"/>
  <c r="AH3359" i="2" s="1"/>
  <c r="AH3725" i="2" a="1"/>
  <c r="AH3725" i="2" s="1"/>
  <c r="AH3764" i="2" a="1"/>
  <c r="AH3764" i="2" s="1"/>
  <c r="AH46" i="2" a="1"/>
  <c r="AH46" i="2" s="1"/>
  <c r="AH47" i="2" a="1"/>
  <c r="AH47" i="2" s="1"/>
  <c r="AH560" i="2" a="1"/>
  <c r="AH560" i="2" s="1"/>
  <c r="AH604" i="2" a="1"/>
  <c r="AH604" i="2" s="1"/>
  <c r="AH999" i="2" a="1"/>
  <c r="AH999" i="2" s="1"/>
  <c r="AH1012" i="2" a="1"/>
  <c r="AH1012" i="2"/>
  <c r="AH1229" i="2" a="1"/>
  <c r="AH1229" i="2" s="1"/>
  <c r="AH1249" i="2" a="1"/>
  <c r="AH1249" i="2" s="1"/>
  <c r="AH1675" i="2" a="1"/>
  <c r="AH1675" i="2" s="1"/>
  <c r="AH1716" i="2" a="1"/>
  <c r="AH1716" i="2" s="1"/>
  <c r="AH1717" i="2" a="1"/>
  <c r="AH1717" i="2" s="1"/>
  <c r="AH1785" i="2" a="1"/>
  <c r="AH1785" i="2" s="1"/>
  <c r="AH1950" i="2" a="1"/>
  <c r="AH1950" i="2" s="1"/>
  <c r="AH2036" i="2" a="1"/>
  <c r="AH2036" i="2" s="1"/>
  <c r="AH2347" i="2" a="1"/>
  <c r="AH2347" i="2" s="1"/>
  <c r="AH2359" i="2" a="1"/>
  <c r="AH2359" i="2" s="1"/>
  <c r="AH2398" i="2" a="1"/>
  <c r="AH2398" i="2" s="1"/>
  <c r="AH2399" i="2" a="1"/>
  <c r="AH2399" i="2" s="1"/>
  <c r="AH29" i="2" a="1"/>
  <c r="AH29" i="2" s="1"/>
  <c r="AH48" i="2" a="1"/>
  <c r="AH48" i="2" s="1"/>
  <c r="AH1468" i="2" a="1"/>
  <c r="AH1468" i="2" s="1"/>
  <c r="AH3037" i="2" a="1"/>
  <c r="AH3037" i="2" s="1"/>
  <c r="AH4765" i="2" a="1"/>
  <c r="AH4765" i="2" s="1"/>
  <c r="AH4615" i="2" a="1"/>
  <c r="AH4615" i="2" s="1"/>
  <c r="AH5049" i="2" a="1"/>
  <c r="AH5049" i="2" s="1"/>
  <c r="AH5326" i="2" a="1"/>
  <c r="AH5326" i="2" s="1"/>
  <c r="AH5461" i="2" a="1"/>
  <c r="AH5461" i="2" s="1"/>
  <c r="AH3178" i="2" a="1"/>
  <c r="AH3178" i="2" s="1"/>
  <c r="AH4161" i="2" a="1"/>
  <c r="AH4161" i="2" s="1"/>
  <c r="AH4162" i="2" a="1"/>
  <c r="AH4162" i="2" s="1"/>
  <c r="AH4431" i="2" a="1"/>
  <c r="AH4431" i="2" s="1"/>
  <c r="AH4473" i="2" a="1"/>
  <c r="AH4473" i="2" s="1"/>
  <c r="AH4902" i="2" a="1"/>
  <c r="AH4902" i="2" s="1"/>
  <c r="AH2473" i="2" a="1"/>
  <c r="AH2473" i="2" s="1"/>
  <c r="AH2560" i="2" a="1"/>
  <c r="AH2560" i="2" s="1"/>
  <c r="AH5253" i="2" a="1"/>
  <c r="AH5253" i="2" s="1"/>
  <c r="AH5635" i="2" a="1"/>
  <c r="AH5635" i="2" s="1"/>
  <c r="AH5763" i="2" a="1"/>
  <c r="AH5763" i="2" s="1"/>
  <c r="AH5887" i="2" a="1"/>
  <c r="AH5887" i="2" s="1"/>
  <c r="AH6021" i="2" a="1"/>
  <c r="AH6021" i="2" s="1"/>
  <c r="AH49" i="2" a="1"/>
  <c r="AH49" i="2" s="1"/>
  <c r="AH50" i="2" a="1"/>
  <c r="AH50" i="2" s="1"/>
  <c r="AH1469" i="2" a="1"/>
  <c r="AH1469" i="2" s="1"/>
  <c r="AH3038" i="2" a="1"/>
  <c r="AH3038" i="2" s="1"/>
  <c r="AH4616" i="2" a="1"/>
  <c r="AH4616" i="2" s="1"/>
  <c r="AH4766" i="2" a="1"/>
  <c r="AH4766" i="2" s="1"/>
  <c r="AH5058" i="2" a="1"/>
  <c r="AH5058" i="2" s="1"/>
  <c r="AH5327" i="2" a="1"/>
  <c r="AH5327" i="2" s="1"/>
  <c r="AH30" i="2" a="1"/>
  <c r="AH30" i="2"/>
  <c r="AH51" i="2" a="1"/>
  <c r="AH51" i="2"/>
  <c r="AH542" i="2" a="1"/>
  <c r="AH542" i="2" s="1"/>
  <c r="AH561" i="2" a="1"/>
  <c r="AH561" i="2"/>
  <c r="AH3548" i="2" a="1"/>
  <c r="AH3548" i="2" s="1"/>
  <c r="AH4914" i="2" a="1"/>
  <c r="AH4914" i="2" s="1"/>
  <c r="AH5462" i="2" a="1"/>
  <c r="AH5462" i="2" s="1"/>
  <c r="AH5636" i="2" a="1"/>
  <c r="AH5636" i="2" s="1"/>
  <c r="AH5764" i="2" a="1"/>
  <c r="AH5764" i="2" s="1"/>
  <c r="AH5888" i="2" a="1"/>
  <c r="AH5888" i="2" s="1"/>
  <c r="AH3" i="2" a="1"/>
  <c r="AH3" i="2" s="1"/>
  <c r="AH17" i="2" a="1"/>
  <c r="AH17" i="2" s="1"/>
  <c r="AH1462" i="2" a="1"/>
  <c r="AH1462" i="2" s="1"/>
  <c r="AH3039" i="2" a="1"/>
  <c r="AH3039" i="2" s="1"/>
  <c r="AH3305" i="2" a="1"/>
  <c r="AH3305" i="2" s="1"/>
  <c r="AH3310" i="2" a="1"/>
  <c r="AH3310" i="2" s="1"/>
  <c r="AH3685" i="2" a="1"/>
  <c r="AH3685" i="2"/>
  <c r="AH3695" i="2" a="1"/>
  <c r="AH3695" i="2" s="1"/>
  <c r="AH4626" i="2" a="1"/>
  <c r="AH4626" i="2" s="1"/>
  <c r="AH4767" i="2" a="1"/>
  <c r="AH4767" i="2"/>
  <c r="AH5050" i="2" a="1"/>
  <c r="AH5050" i="2" s="1"/>
  <c r="AH5328" i="2" a="1"/>
  <c r="AH5328" i="2" s="1"/>
  <c r="AH4" i="2" a="1"/>
  <c r="AH4" i="2" s="1"/>
  <c r="AH14" i="2" a="1"/>
  <c r="AH14" i="2" s="1"/>
  <c r="AH543" i="2" a="1"/>
  <c r="AH543" i="2" s="1"/>
  <c r="AH544" i="2" a="1"/>
  <c r="AH544" i="2" s="1"/>
  <c r="AH798" i="2" a="1"/>
  <c r="AH798" i="2" s="1"/>
  <c r="AH818" i="2" a="1"/>
  <c r="AH818" i="2" s="1"/>
  <c r="AH997" i="2" a="1"/>
  <c r="AH997" i="2" s="1"/>
  <c r="AH1013" i="2" a="1"/>
  <c r="AH1013" i="2" s="1"/>
  <c r="AH1313" i="2" a="1"/>
  <c r="AH1313" i="2"/>
  <c r="AH1333" i="2" a="1"/>
  <c r="AH1333" i="2" s="1"/>
  <c r="AH1605" i="2" a="1"/>
  <c r="AH1605" i="2" s="1"/>
  <c r="AH1612" i="2" a="1"/>
  <c r="AH1612" i="2" s="1"/>
  <c r="AH1621" i="2" a="1"/>
  <c r="AH1621" i="2" s="1"/>
  <c r="AH1631" i="2" a="1"/>
  <c r="AH1631" i="2" s="1"/>
  <c r="AH1647" i="2" a="1"/>
  <c r="AH1647" i="2"/>
  <c r="AH1657" i="2" a="1"/>
  <c r="AH1657" i="2" s="1"/>
  <c r="AH1676" i="2" a="1"/>
  <c r="AH1676" i="2" s="1"/>
  <c r="AH1677" i="2" a="1"/>
  <c r="AH1677" i="2" s="1"/>
  <c r="AH1718" i="2" a="1"/>
  <c r="AH1718" i="2" s="1"/>
  <c r="AH1786" i="2" a="1"/>
  <c r="AH1786" i="2" s="1"/>
  <c r="AH1861" i="2" a="1"/>
  <c r="AH1861" i="2" s="1"/>
  <c r="AH2251" i="2" a="1"/>
  <c r="AH2251" i="2" s="1"/>
  <c r="AH3524" i="2" a="1"/>
  <c r="AH3524" i="2" s="1"/>
  <c r="AH5251" i="2" a="1"/>
  <c r="AH5251" i="2" s="1"/>
  <c r="AH6022" i="2" a="1"/>
  <c r="AH6022" i="2" s="1"/>
  <c r="AH3908" i="2" a="1"/>
  <c r="AH3908" i="2"/>
  <c r="AH4144" i="2" a="1"/>
  <c r="AH4144" i="2" s="1"/>
  <c r="AH4148" i="2" a="1"/>
  <c r="AH4148" i="2" s="1"/>
  <c r="AH4374" i="2" a="1"/>
  <c r="AH4374" i="2" s="1"/>
  <c r="AH4376" i="2" a="1"/>
  <c r="AH4376" i="2" s="1"/>
  <c r="AH3528" i="2" a="1"/>
  <c r="AH3528" i="2" s="1"/>
  <c r="AH4903" i="2" a="1"/>
  <c r="AH4903" i="2" s="1"/>
  <c r="AH5463" i="2" a="1"/>
  <c r="AH5463" i="2" s="1"/>
  <c r="AH5637" i="2" a="1"/>
  <c r="AH5637" i="2" s="1"/>
  <c r="AH5765" i="2" a="1"/>
  <c r="AH5765" i="2" s="1"/>
  <c r="AH5889" i="2" a="1"/>
  <c r="AH5889" i="2" s="1"/>
  <c r="AH211" i="2" a="1"/>
  <c r="AH211" i="2" s="1"/>
  <c r="AH313" i="2" a="1"/>
  <c r="AH313" i="2" s="1"/>
  <c r="AH1559" i="2" a="1"/>
  <c r="AH1559" i="2" s="1"/>
  <c r="AH3040" i="2" a="1"/>
  <c r="AH3040" i="2" s="1"/>
  <c r="AH3580" i="2" a="1"/>
  <c r="AH3580" i="2" s="1"/>
  <c r="AH4687" i="2" a="1"/>
  <c r="AH4687" i="2" s="1"/>
  <c r="AH4768" i="2" a="1"/>
  <c r="AH4768" i="2" s="1"/>
  <c r="AH5146" i="2" a="1"/>
  <c r="AH5146" i="2"/>
  <c r="AH5329" i="2" a="1"/>
  <c r="AH5329" i="2" s="1"/>
  <c r="AH1787" i="2" a="1"/>
  <c r="AH1787" i="2"/>
  <c r="AH212" i="2" a="1"/>
  <c r="AH212" i="2" s="1"/>
  <c r="AH314" i="2" a="1"/>
  <c r="AH314" i="2"/>
  <c r="AH668" i="2" a="1"/>
  <c r="AH668" i="2" s="1"/>
  <c r="AH708" i="2" a="1"/>
  <c r="AH708" i="2" s="1"/>
  <c r="AH832" i="2" a="1"/>
  <c r="AH832" i="2" s="1"/>
  <c r="AH846" i="2" a="1"/>
  <c r="AH846" i="2" s="1"/>
  <c r="AH1062" i="2" a="1"/>
  <c r="AH1062" i="2" s="1"/>
  <c r="AH1063" i="2" a="1"/>
  <c r="AH1063" i="2" s="1"/>
  <c r="AH1274" i="2" a="1"/>
  <c r="AH1274" i="2" s="1"/>
  <c r="AH1295" i="2" a="1"/>
  <c r="AH1295" i="2" s="1"/>
  <c r="AH3439" i="2" a="1"/>
  <c r="AH3439" i="2" s="1"/>
  <c r="AH3460" i="2" a="1"/>
  <c r="AH3460" i="2" s="1"/>
  <c r="AH3810" i="2" a="1"/>
  <c r="AH3810" i="2" s="1"/>
  <c r="AH3845" i="2" a="1"/>
  <c r="AH3845" i="2" s="1"/>
  <c r="AH1862" i="2" a="1"/>
  <c r="AH1862" i="2" s="1"/>
  <c r="AH1951" i="2" a="1"/>
  <c r="AH1951" i="2" s="1"/>
  <c r="AH2037" i="2" a="1"/>
  <c r="AH2037" i="2"/>
  <c r="AH2113" i="2" a="1"/>
  <c r="AH2113" i="2" s="1"/>
  <c r="AH2114" i="2" a="1"/>
  <c r="AH2114" i="2" s="1"/>
  <c r="AH2474" i="2" a="1"/>
  <c r="AH2474" i="2" s="1"/>
  <c r="AH2561" i="2" a="1"/>
  <c r="AH2561" i="2" s="1"/>
  <c r="AH2651" i="2" a="1"/>
  <c r="AH2651" i="2" s="1"/>
  <c r="AH2738" i="2" a="1"/>
  <c r="AH2738" i="2" s="1"/>
  <c r="AH2800" i="2" a="1"/>
  <c r="AH2800" i="2" s="1"/>
  <c r="AH2801" i="2" a="1"/>
  <c r="AH2801" i="2" s="1"/>
  <c r="AH3615" i="2" a="1"/>
  <c r="AH3615" i="2" s="1"/>
  <c r="AH3972" i="2" a="1"/>
  <c r="AH3972" i="2" s="1"/>
  <c r="AH4209" i="2" a="1"/>
  <c r="AH4209" i="2" s="1"/>
  <c r="AH4234" i="2" a="1"/>
  <c r="AH4234" i="2" s="1"/>
  <c r="AH4514" i="2" a="1"/>
  <c r="AH4514" i="2" s="1"/>
  <c r="AH4545" i="2" a="1"/>
  <c r="AH4545" i="2" s="1"/>
  <c r="AH4964" i="2" a="1"/>
  <c r="AH4964" i="2"/>
  <c r="AH5207" i="2" a="1"/>
  <c r="AH5207" i="2" s="1"/>
  <c r="AH5515" i="2" a="1"/>
  <c r="AH5515" i="2" s="1"/>
  <c r="AH5638" i="2" a="1"/>
  <c r="AH5638" i="2" s="1"/>
  <c r="AH5766" i="2" a="1"/>
  <c r="AH5766" i="2" s="1"/>
  <c r="AH5890" i="2" a="1"/>
  <c r="AH5890" i="2" s="1"/>
  <c r="AH6077" i="2" a="1"/>
  <c r="AH6077" i="2" s="1"/>
  <c r="AH213" i="2" a="1"/>
  <c r="AH213" i="2" s="1"/>
  <c r="AH315" i="2" a="1"/>
  <c r="AH315" i="2" s="1"/>
  <c r="AH1560" i="2" a="1"/>
  <c r="AH1560" i="2" s="1"/>
  <c r="AH3041" i="2" a="1"/>
  <c r="AH3041" i="2"/>
  <c r="AH3581" i="2" a="1"/>
  <c r="AH3581" i="2"/>
  <c r="AH4688" i="2" a="1"/>
  <c r="AH4688" i="2" s="1"/>
  <c r="AH4769" i="2" a="1"/>
  <c r="AH4769" i="2" s="1"/>
  <c r="AH5118" i="2" a="1"/>
  <c r="AH5118" i="2" s="1"/>
  <c r="AH5330" i="2" a="1"/>
  <c r="AH5330" i="2" s="1"/>
  <c r="AH1788" i="2" a="1"/>
  <c r="AH1788" i="2"/>
  <c r="AH1039" i="2" a="1"/>
  <c r="AH1039" i="2" s="1"/>
  <c r="AH1064" i="2" a="1"/>
  <c r="AH1064" i="2"/>
  <c r="AH1275" i="2" a="1"/>
  <c r="AH1275" i="2" s="1"/>
  <c r="AH1296" i="2" a="1"/>
  <c r="AH1296" i="2" s="1"/>
  <c r="AH1863" i="2" a="1"/>
  <c r="AH1863" i="2" s="1"/>
  <c r="AH1952" i="2" a="1"/>
  <c r="AH1952" i="2" s="1"/>
  <c r="AH2038" i="2" a="1"/>
  <c r="AH2038" i="2" s="1"/>
  <c r="AH2039" i="2" a="1"/>
  <c r="AH2039" i="2" s="1"/>
  <c r="AH2115" i="2" a="1"/>
  <c r="AH2115" i="2" s="1"/>
  <c r="AH2475" i="2" a="1"/>
  <c r="AH2475" i="2"/>
  <c r="AH2562" i="2" a="1"/>
  <c r="AH2562" i="2" s="1"/>
  <c r="AH2652" i="2" a="1"/>
  <c r="AH2652" i="2" s="1"/>
  <c r="AH2739" i="2" a="1"/>
  <c r="AH2739" i="2" s="1"/>
  <c r="AH2740" i="2" a="1"/>
  <c r="AH2740" i="2" s="1"/>
  <c r="AH2802" i="2" a="1"/>
  <c r="AH2802" i="2"/>
  <c r="AH3616" i="2" a="1"/>
  <c r="AH3616" i="2" s="1"/>
  <c r="AH4210" i="2" a="1"/>
  <c r="AH4210" i="2"/>
  <c r="AH4211" i="2" a="1"/>
  <c r="AH4211" i="2"/>
  <c r="AH4515" i="2" a="1"/>
  <c r="AH4515" i="2" s="1"/>
  <c r="AH4546" i="2" a="1"/>
  <c r="AH4546" i="2" s="1"/>
  <c r="AH4938" i="2" a="1"/>
  <c r="AH4938" i="2" s="1"/>
  <c r="AH5208" i="2" a="1"/>
  <c r="AH5208" i="2" s="1"/>
  <c r="AH5516" i="2" a="1"/>
  <c r="AH5516" i="2" s="1"/>
  <c r="AH5639" i="2" a="1"/>
  <c r="AH5639" i="2" s="1"/>
  <c r="AH5767" i="2" a="1"/>
  <c r="AH5767" i="2" s="1"/>
  <c r="AH5891" i="2" a="1"/>
  <c r="AH5891" i="2" s="1"/>
  <c r="AH6078" i="2" a="1"/>
  <c r="AH6078" i="2" s="1"/>
  <c r="AH116" i="2" a="1"/>
  <c r="AH116" i="2" s="1"/>
  <c r="AH214" i="2" a="1"/>
  <c r="AH214" i="2" s="1"/>
  <c r="AH1496" i="2" a="1"/>
  <c r="AH1496" i="2" s="1"/>
  <c r="AH3042" i="2" a="1"/>
  <c r="AH3042" i="2"/>
  <c r="AH3549" i="2" a="1"/>
  <c r="AH3549" i="2" s="1"/>
  <c r="AH4655" i="2" a="1"/>
  <c r="AH4655" i="2" s="1"/>
  <c r="AH4770" i="2" a="1"/>
  <c r="AH4770" i="2" s="1"/>
  <c r="AH5086" i="2" a="1"/>
  <c r="AH5086" i="2" s="1"/>
  <c r="AH5331" i="2" a="1"/>
  <c r="AH5331" i="2" s="1"/>
  <c r="AH1719" i="2" a="1"/>
  <c r="AH1719" i="2" s="1"/>
  <c r="AH1789" i="2" a="1"/>
  <c r="AH1789" i="2" s="1"/>
  <c r="AH1864" i="2" a="1"/>
  <c r="AH1864" i="2" s="1"/>
  <c r="AH117" i="2" a="1"/>
  <c r="AH117" i="2" s="1"/>
  <c r="AH215" i="2" a="1"/>
  <c r="AH215" i="2" s="1"/>
  <c r="AH605" i="2" a="1"/>
  <c r="AH605" i="2" s="1"/>
  <c r="AH669" i="2" a="1"/>
  <c r="AH669" i="2" s="1"/>
  <c r="AH819" i="2" a="1"/>
  <c r="AH819" i="2" s="1"/>
  <c r="AH833" i="2" a="1"/>
  <c r="AH833" i="2" s="1"/>
  <c r="AH1014" i="2" a="1"/>
  <c r="AH1014" i="2" s="1"/>
  <c r="AH1040" i="2" a="1"/>
  <c r="AH1040" i="2" s="1"/>
  <c r="AH1250" i="2" a="1"/>
  <c r="AH1250" i="2" s="1"/>
  <c r="AH1276" i="2" a="1"/>
  <c r="AH1276" i="2" s="1"/>
  <c r="AH3398" i="2" a="1"/>
  <c r="AH3398" i="2" s="1"/>
  <c r="AH3399" i="2" a="1"/>
  <c r="AH3399" i="2" s="1"/>
  <c r="AH3765" i="2" a="1"/>
  <c r="AH3765" i="2" s="1"/>
  <c r="AH3811" i="2" a="1"/>
  <c r="AH3811" i="2" s="1"/>
  <c r="AH1953" i="2" a="1"/>
  <c r="AH1953" i="2" s="1"/>
  <c r="AH2040" i="2" a="1"/>
  <c r="AH2040" i="2" s="1"/>
  <c r="AH2041" i="2" a="1"/>
  <c r="AH2041" i="2" s="1"/>
  <c r="AH2400" i="2" a="1"/>
  <c r="AH2400" i="2" s="1"/>
  <c r="AH2476" i="2" a="1"/>
  <c r="AH2476" i="2"/>
  <c r="AH2563" i="2" a="1"/>
  <c r="AH2563" i="2" s="1"/>
  <c r="AH2653" i="2" a="1"/>
  <c r="AH2653" i="2" s="1"/>
  <c r="AH2654" i="2" a="1"/>
  <c r="AH2654" i="2"/>
  <c r="AH2741" i="2" a="1"/>
  <c r="AH2741" i="2" s="1"/>
  <c r="AH3582" i="2" a="1"/>
  <c r="AH3582" i="2" s="1"/>
  <c r="AH3951" i="2" a="1"/>
  <c r="AH3951" i="2" s="1"/>
  <c r="AH4180" i="2" a="1"/>
  <c r="AH4180" i="2" s="1"/>
  <c r="AH4181" i="2" a="1"/>
  <c r="AH4181" i="2" s="1"/>
  <c r="AH4474" i="2" a="1"/>
  <c r="AH4474" i="2" s="1"/>
  <c r="AH4516" i="2" a="1"/>
  <c r="AH4516" i="2" s="1"/>
  <c r="AH4915" i="2" a="1"/>
  <c r="AH4915" i="2" s="1"/>
  <c r="AH5199" i="2" a="1"/>
  <c r="AH5199" i="2" s="1"/>
  <c r="AH5493" i="2" a="1"/>
  <c r="AH5493" i="2" s="1"/>
  <c r="AH5640" i="2" a="1"/>
  <c r="AH5640" i="2" s="1"/>
  <c r="AH5768" i="2" a="1"/>
  <c r="AH5768" i="2" s="1"/>
  <c r="AH5892" i="2" a="1"/>
  <c r="AH5892" i="2" s="1"/>
  <c r="AH6053" i="2" a="1"/>
  <c r="AH6053" i="2" s="1"/>
  <c r="AH118" i="2" a="1"/>
  <c r="AH118" i="2" s="1"/>
  <c r="AH216" i="2" a="1"/>
  <c r="AH216" i="2" s="1"/>
  <c r="AH1497" i="2" a="1"/>
  <c r="AH1497" i="2" s="1"/>
  <c r="AH3043" i="2" a="1"/>
  <c r="AH3043" i="2" s="1"/>
  <c r="AH3214" i="2" a="1"/>
  <c r="AH3214" i="2" s="1"/>
  <c r="AH4656" i="2" a="1"/>
  <c r="AH4656" i="2"/>
  <c r="AH4771" i="2" a="1"/>
  <c r="AH4771" i="2" s="1"/>
  <c r="AH5087" i="2" a="1"/>
  <c r="AH5087" i="2" s="1"/>
  <c r="AH5332" i="2" a="1"/>
  <c r="AH5332" i="2" s="1"/>
  <c r="AH1678" i="2" a="1"/>
  <c r="AH1678" i="2" s="1"/>
  <c r="AH1720" i="2" a="1"/>
  <c r="AH1720" i="2" s="1"/>
  <c r="AH1790" i="2" a="1"/>
  <c r="AH1790" i="2" s="1"/>
  <c r="AH1865" i="2" a="1"/>
  <c r="AH1865" i="2" s="1"/>
  <c r="AH52" i="2" a="1"/>
  <c r="AH52" i="2" s="1"/>
  <c r="AH119" i="2" a="1"/>
  <c r="AH119" i="2" s="1"/>
  <c r="AH562" i="2" a="1"/>
  <c r="AH562" i="2"/>
  <c r="AH606" i="2" a="1"/>
  <c r="AH606" i="2" s="1"/>
  <c r="AH872" i="2" a="1"/>
  <c r="AH872" i="2"/>
  <c r="AH895" i="2" a="1"/>
  <c r="AH895" i="2" s="1"/>
  <c r="AH1110" i="2" a="1"/>
  <c r="AH1110" i="2" s="1"/>
  <c r="AH1136" i="2" a="1"/>
  <c r="AH1136" i="2" s="1"/>
  <c r="AH1353" i="2" a="1"/>
  <c r="AH1353" i="2" s="1"/>
  <c r="AH1354" i="2" a="1"/>
  <c r="AH1354" i="2" s="1"/>
  <c r="AH3317" i="2" a="1"/>
  <c r="AH3317" i="2" s="1"/>
  <c r="AH3331" i="2" a="1"/>
  <c r="AH3331" i="2" s="1"/>
  <c r="AH3696" i="2" a="1"/>
  <c r="AH3696" i="2" s="1"/>
  <c r="AH3726" i="2" a="1"/>
  <c r="AH3726" i="2" s="1"/>
  <c r="AH1866" i="2" a="1"/>
  <c r="AH1866" i="2" s="1"/>
  <c r="AH2042" i="2" a="1"/>
  <c r="AH2042" i="2" s="1"/>
  <c r="AH2360" i="2" a="1"/>
  <c r="AH2360" i="2" s="1"/>
  <c r="AH2401" i="2" a="1"/>
  <c r="AH2401" i="2" s="1"/>
  <c r="AH2477" i="2" a="1"/>
  <c r="AH2477" i="2"/>
  <c r="AH2478" i="2" a="1"/>
  <c r="AH2478" i="2" s="1"/>
  <c r="AH2564" i="2" a="1"/>
  <c r="AH2564" i="2" s="1"/>
  <c r="AH2655" i="2" a="1"/>
  <c r="AH2655" i="2" s="1"/>
  <c r="AH3215" i="2" a="1"/>
  <c r="AH3215" i="2" s="1"/>
  <c r="AH3919" i="2" a="1"/>
  <c r="AH3919" i="2" s="1"/>
  <c r="AH4264" i="2" a="1"/>
  <c r="AH4264" i="2" s="1"/>
  <c r="AH4299" i="2" a="1"/>
  <c r="AH4299" i="2" s="1"/>
  <c r="AH4397" i="2" a="1"/>
  <c r="AH4397" i="2" s="1"/>
  <c r="AH4398" i="2" a="1"/>
  <c r="AH4398" i="2" s="1"/>
  <c r="AH4965" i="2" a="1"/>
  <c r="AH4965" i="2" s="1"/>
  <c r="AH5218" i="2" a="1"/>
  <c r="AH5218" i="2" s="1"/>
  <c r="AH5464" i="2" a="1"/>
  <c r="AH5464" i="2" s="1"/>
  <c r="AH5641" i="2" a="1"/>
  <c r="AH5641" i="2" s="1"/>
  <c r="AH5769" i="2" a="1"/>
  <c r="AH5769" i="2" s="1"/>
  <c r="AH5893" i="2" a="1"/>
  <c r="AH5893" i="2" s="1"/>
  <c r="AH6079" i="2" a="1"/>
  <c r="AH6079" i="2"/>
  <c r="AH3216" i="2" a="1"/>
  <c r="AH3216" i="2"/>
  <c r="AH3440" i="2" a="1"/>
  <c r="AH3440" i="2" s="1"/>
  <c r="AH3461" i="2" a="1"/>
  <c r="AH3461" i="2" s="1"/>
  <c r="AH3846" i="2" a="1"/>
  <c r="AH3846" i="2" s="1"/>
  <c r="AH3870" i="2" a="1"/>
  <c r="AH3870" i="2"/>
  <c r="AH217" i="2" a="1"/>
  <c r="AH217" i="2" s="1"/>
  <c r="AH316" i="2" a="1"/>
  <c r="AH316" i="2" s="1"/>
  <c r="AH709" i="2" a="1"/>
  <c r="AH709" i="2" s="1"/>
  <c r="AH710" i="2" a="1"/>
  <c r="AH710" i="2" s="1"/>
  <c r="AH1065" i="2" a="1"/>
  <c r="AH1065" i="2" s="1"/>
  <c r="AH1079" i="2" a="1"/>
  <c r="AH1079" i="2" s="1"/>
  <c r="AH1297" i="2" a="1"/>
  <c r="AH1297" i="2" s="1"/>
  <c r="AH1298" i="2" a="1"/>
  <c r="AH1298" i="2" s="1"/>
  <c r="AH1867" i="2" a="1"/>
  <c r="AH1867" i="2" s="1"/>
  <c r="AH1868" i="2" a="1"/>
  <c r="AH1868" i="2" s="1"/>
  <c r="AH1954" i="2" a="1"/>
  <c r="AH1954" i="2"/>
  <c r="AH2043" i="2" a="1"/>
  <c r="AH2043" i="2" s="1"/>
  <c r="AH2116" i="2" a="1"/>
  <c r="AH2116" i="2" s="1"/>
  <c r="AH2167" i="2" a="1"/>
  <c r="AH2167" i="2" s="1"/>
  <c r="AH2479" i="2" a="1"/>
  <c r="AH2479" i="2" s="1"/>
  <c r="AH218" i="2" a="1"/>
  <c r="AH218" i="2" s="1"/>
  <c r="AH317" i="2" a="1"/>
  <c r="AH317" i="2" s="1"/>
  <c r="AH1561" i="2" a="1"/>
  <c r="AH1561" i="2" s="1"/>
  <c r="AH3044" i="2" a="1"/>
  <c r="AH3044" i="2" s="1"/>
  <c r="AH4689" i="2" a="1"/>
  <c r="AH4689" i="2" s="1"/>
  <c r="AH4772" i="2" a="1"/>
  <c r="AH4772" i="2" s="1"/>
  <c r="AH5119" i="2" a="1"/>
  <c r="AH5119" i="2" s="1"/>
  <c r="AH5333" i="2" a="1"/>
  <c r="AH5333" i="2" s="1"/>
  <c r="AH5549" i="2" a="1"/>
  <c r="AH5549" i="2" s="1"/>
  <c r="AH3217" i="2" a="1"/>
  <c r="AH3217" i="2" s="1"/>
  <c r="AH4212" i="2" a="1"/>
  <c r="AH4212" i="2" s="1"/>
  <c r="AH4235" i="2" a="1"/>
  <c r="AH4235" i="2"/>
  <c r="AH4517" i="2" a="1"/>
  <c r="AH4517" i="2" s="1"/>
  <c r="AH4547" i="2" a="1"/>
  <c r="AH4547" i="2" s="1"/>
  <c r="AH2480" i="2" a="1"/>
  <c r="AH2480" i="2" s="1"/>
  <c r="AH2565" i="2" a="1"/>
  <c r="AH2565" i="2" s="1"/>
  <c r="AH2656" i="2" a="1"/>
  <c r="AH2656" i="2" s="1"/>
  <c r="AH2742" i="2" a="1"/>
  <c r="AH2742" i="2" s="1"/>
  <c r="AH2803" i="2" a="1"/>
  <c r="AH2803" i="2"/>
  <c r="AH4966" i="2" a="1"/>
  <c r="AH4966" i="2" s="1"/>
  <c r="AH5289" i="2" a="1"/>
  <c r="AH5289" i="2" s="1"/>
  <c r="AH5642" i="2" a="1"/>
  <c r="AH5642" i="2" s="1"/>
  <c r="AH5770" i="2" a="1"/>
  <c r="AH5770" i="2" s="1"/>
  <c r="AH5894" i="2" a="1"/>
  <c r="AH5894" i="2" s="1"/>
  <c r="AH6080" i="2" a="1"/>
  <c r="AH6080" i="2" s="1"/>
  <c r="AH53" i="2" a="1"/>
  <c r="AH53" i="2" s="1"/>
  <c r="AH120" i="2" a="1"/>
  <c r="AH120" i="2"/>
  <c r="AH1498" i="2" a="1"/>
  <c r="AH1498" i="2"/>
  <c r="AH3045" i="2" a="1"/>
  <c r="AH3045" i="2" s="1"/>
  <c r="AH3306" i="2" a="1"/>
  <c r="AH3306" i="2" s="1"/>
  <c r="AH3312" i="2" a="1"/>
  <c r="AH3312" i="2" s="1"/>
  <c r="AH3525" i="2" a="1"/>
  <c r="AH3525" i="2" s="1"/>
  <c r="AH3697" i="2" a="1"/>
  <c r="AH3697" i="2" s="1"/>
  <c r="AH3727" i="2" a="1"/>
  <c r="AH3727" i="2" s="1"/>
  <c r="AH4627" i="2" a="1"/>
  <c r="AH4627" i="2" s="1"/>
  <c r="AH4773" i="2" a="1"/>
  <c r="AH4773" i="2" s="1"/>
  <c r="AH5088" i="2" a="1"/>
  <c r="AH5088" i="2" s="1"/>
  <c r="AH5334" i="2" a="1"/>
  <c r="AH5334" i="2" s="1"/>
  <c r="AH54" i="2" a="1"/>
  <c r="AH54" i="2" s="1"/>
  <c r="AH121" i="2" a="1"/>
  <c r="AH121" i="2" s="1"/>
  <c r="AH563" i="2" a="1"/>
  <c r="AH563" i="2" s="1"/>
  <c r="AH607" i="2" a="1"/>
  <c r="AH607" i="2" s="1"/>
  <c r="AH990" i="2" a="1"/>
  <c r="AH990" i="2" s="1"/>
  <c r="AH993" i="2" a="1"/>
  <c r="AH993" i="2" s="1"/>
  <c r="AH1226" i="2" a="1"/>
  <c r="AH1226" i="2" s="1"/>
  <c r="AH1230" i="2" a="1"/>
  <c r="AH1230" i="2" s="1"/>
  <c r="AH3550" i="2" a="1"/>
  <c r="AH3550" i="2" s="1"/>
  <c r="AH4136" i="2" a="1"/>
  <c r="AH4136" i="2" s="1"/>
  <c r="AH4140" i="2" a="1"/>
  <c r="AH4140" i="2" s="1"/>
  <c r="AH4377" i="2" a="1"/>
  <c r="AH4377" i="2" s="1"/>
  <c r="AH4399" i="2" a="1"/>
  <c r="AH4399" i="2"/>
  <c r="AH4002" i="2" a="1"/>
  <c r="AH4002" i="2" s="1"/>
  <c r="AH4003" i="2" a="1"/>
  <c r="AH4003" i="2" s="1"/>
  <c r="AH4004" i="2" a="1"/>
  <c r="AH4004" i="2" s="1"/>
  <c r="AH4005" i="2" a="1"/>
  <c r="AH4005" i="2" s="1"/>
  <c r="AH4008" i="2" a="1"/>
  <c r="AH4008" i="2" s="1"/>
  <c r="AH4009" i="2" a="1"/>
  <c r="AH4009" i="2" s="1"/>
  <c r="AH4012" i="2" a="1"/>
  <c r="AH4012" i="2" s="1"/>
  <c r="AH4021" i="2" a="1"/>
  <c r="AH4021" i="2" s="1"/>
  <c r="AH4031" i="2" a="1"/>
  <c r="AH4031" i="2" s="1"/>
  <c r="AH4032" i="2" a="1"/>
  <c r="AH4032" i="2" s="1"/>
  <c r="AH4043" i="2" a="1"/>
  <c r="AH4043" i="2" s="1"/>
  <c r="AH4075" i="2" a="1"/>
  <c r="AH4075" i="2"/>
  <c r="AH4916" i="2" a="1"/>
  <c r="AH4916" i="2" s="1"/>
  <c r="AH5249" i="2" a="1"/>
  <c r="AH5249" i="2"/>
  <c r="AH5465" i="2" a="1"/>
  <c r="AH5465" i="2" s="1"/>
  <c r="AH5643" i="2" a="1"/>
  <c r="AH5643" i="2"/>
  <c r="AH5771" i="2" a="1"/>
  <c r="AH5771" i="2" s="1"/>
  <c r="AH5895" i="2" a="1"/>
  <c r="AH5895" i="2" s="1"/>
  <c r="AH6029" i="2" a="1"/>
  <c r="AH6029" i="2" s="1"/>
  <c r="AH5" i="2" a="1"/>
  <c r="AH5" i="2" s="1"/>
  <c r="AH25" i="2" a="1"/>
  <c r="AH25" i="2" s="1"/>
  <c r="AH31" i="2" a="1"/>
  <c r="AH31" i="2" s="1"/>
  <c r="AH219" i="2" a="1"/>
  <c r="AH219" i="2" s="1"/>
  <c r="AH1470" i="2" a="1"/>
  <c r="AH1470" i="2"/>
  <c r="AH3046" i="2" a="1"/>
  <c r="AH3046" i="2"/>
  <c r="AH1471" i="2" a="1"/>
  <c r="AH1471" i="2" s="1"/>
  <c r="AH3047" i="2" a="1"/>
  <c r="AH3047" i="2" s="1"/>
  <c r="AH3307" i="2" a="1"/>
  <c r="AH3307" i="2" s="1"/>
  <c r="AH3313" i="2" a="1"/>
  <c r="AH3313" i="2" s="1"/>
  <c r="AH3531" i="2" a="1"/>
  <c r="AH3531" i="2" s="1"/>
  <c r="AH3698" i="2" a="1"/>
  <c r="AH3698" i="2" s="1"/>
  <c r="AH3699" i="2" a="1"/>
  <c r="AH3699" i="2" s="1"/>
  <c r="AH4617" i="2" a="1"/>
  <c r="AH4617" i="2" s="1"/>
  <c r="AH4774" i="2" a="1"/>
  <c r="AH4774" i="2" s="1"/>
  <c r="AH4628" i="2" a="1"/>
  <c r="AH4628" i="2" s="1"/>
  <c r="AH4775" i="2" a="1"/>
  <c r="AH4775" i="2" s="1"/>
  <c r="AH5051" i="2" a="1"/>
  <c r="AH5051" i="2" s="1"/>
  <c r="AH5335" i="2" a="1"/>
  <c r="AH5335" i="2" s="1"/>
  <c r="AH5059" i="2" a="1"/>
  <c r="AH5059" i="2" s="1"/>
  <c r="AH5336" i="2" a="1"/>
  <c r="AH5336" i="2" s="1"/>
  <c r="AH2" i="2" a="1"/>
  <c r="AH2" i="2"/>
  <c r="AH15" i="2" a="1"/>
  <c r="AH15" i="2" s="1"/>
  <c r="AH539" i="2" a="1"/>
  <c r="AH539" i="2" s="1"/>
  <c r="AH545" i="2" a="1"/>
  <c r="AH545" i="2" s="1"/>
  <c r="AH799" i="2" a="1"/>
  <c r="AH799" i="2"/>
  <c r="AH820" i="2" a="1"/>
  <c r="AH820" i="2" s="1"/>
  <c r="AH996" i="2" a="1"/>
  <c r="AH996" i="2" s="1"/>
  <c r="AH1015" i="2" a="1"/>
  <c r="AH1015" i="2" s="1"/>
  <c r="AH1314" i="2" a="1"/>
  <c r="AH1314" i="2" s="1"/>
  <c r="AH1334" i="2" a="1"/>
  <c r="AH1334" i="2" s="1"/>
  <c r="AH1606" i="2" a="1"/>
  <c r="AH1606" i="2" s="1"/>
  <c r="AH1613" i="2" a="1"/>
  <c r="AH1613" i="2" s="1"/>
  <c r="AH1622" i="2" a="1"/>
  <c r="AH1622" i="2" s="1"/>
  <c r="AH1632" i="2" a="1"/>
  <c r="AH1632" i="2" s="1"/>
  <c r="AH1648" i="2" a="1"/>
  <c r="AH1648" i="2" s="1"/>
  <c r="AH1658" i="2" a="1"/>
  <c r="AH1658" i="2"/>
  <c r="AH1659" i="2" a="1"/>
  <c r="AH1659" i="2" s="1"/>
  <c r="AH1679" i="2" a="1"/>
  <c r="AH1679" i="2" s="1"/>
  <c r="AH1721" i="2" a="1"/>
  <c r="AH1721" i="2" s="1"/>
  <c r="AH1791" i="2" a="1"/>
  <c r="AH1791" i="2" s="1"/>
  <c r="AH1869" i="2" a="1"/>
  <c r="AH1869" i="2" s="1"/>
  <c r="AH2252" i="2" a="1"/>
  <c r="AH2252" i="2"/>
  <c r="AH3532" i="2" a="1"/>
  <c r="AH3532" i="2"/>
  <c r="AH3583" i="2" a="1"/>
  <c r="AH3583" i="2" s="1"/>
  <c r="AH3906" i="2" a="1"/>
  <c r="AH3906" i="2" s="1"/>
  <c r="AH4137" i="2" a="1"/>
  <c r="AH4137" i="2" s="1"/>
  <c r="AH4141" i="2" a="1"/>
  <c r="AH4141" i="2" s="1"/>
  <c r="AH4378" i="2" a="1"/>
  <c r="AH4378" i="2" s="1"/>
  <c r="AH4400" i="2" a="1"/>
  <c r="AH4400" i="2" s="1"/>
  <c r="AH4917" i="2" a="1"/>
  <c r="AH4917" i="2" s="1"/>
  <c r="AH4939" i="2" a="1"/>
  <c r="AH4939" i="2" s="1"/>
  <c r="AH5193" i="2" a="1"/>
  <c r="AH5193" i="2" s="1"/>
  <c r="AH5466" i="2" a="1"/>
  <c r="AH5466" i="2"/>
  <c r="AH5494" i="2" a="1"/>
  <c r="AH5494" i="2"/>
  <c r="AH5644" i="2" a="1"/>
  <c r="AH5644" i="2" s="1"/>
  <c r="AH5772" i="2" a="1"/>
  <c r="AH5772" i="2"/>
  <c r="AH5896" i="2" a="1"/>
  <c r="AH5896" i="2" s="1"/>
  <c r="AH5897" i="2" a="1"/>
  <c r="AH5897" i="2" s="1"/>
  <c r="AH5983" i="2" a="1"/>
  <c r="AH5983" i="2" s="1"/>
  <c r="AH5987" i="2" a="1"/>
  <c r="AH5987" i="2" s="1"/>
  <c r="AH6054" i="2" a="1"/>
  <c r="AH6054" i="2" s="1"/>
  <c r="AH32" i="2" a="1"/>
  <c r="AH32" i="2" s="1"/>
  <c r="AH55" i="2" a="1"/>
  <c r="AH55" i="2" s="1"/>
  <c r="AH1472" i="2" a="1"/>
  <c r="AH1472" i="2" s="1"/>
  <c r="AH3048" i="2" a="1"/>
  <c r="AH3048" i="2" s="1"/>
  <c r="AH4618" i="2" a="1"/>
  <c r="AH4618" i="2" s="1"/>
  <c r="AH4776" i="2" a="1"/>
  <c r="AH4776" i="2" s="1"/>
  <c r="AH5060" i="2" a="1"/>
  <c r="AH5060" i="2"/>
  <c r="AH5337" i="2" a="1"/>
  <c r="AH5337" i="2" s="1"/>
  <c r="AH33" i="2" a="1"/>
  <c r="AH33" i="2" s="1"/>
  <c r="AH56" i="2" a="1"/>
  <c r="AH56" i="2" s="1"/>
  <c r="AH546" i="2" a="1"/>
  <c r="AH546" i="2"/>
  <c r="AH564" i="2" a="1"/>
  <c r="AH564" i="2" s="1"/>
  <c r="AH3533" i="2" a="1"/>
  <c r="AH3533" i="2"/>
  <c r="AH4904" i="2" a="1"/>
  <c r="AH4904" i="2" s="1"/>
  <c r="AH5467" i="2" a="1"/>
  <c r="AH5467" i="2" s="1"/>
  <c r="AH5645" i="2" a="1"/>
  <c r="AH5645" i="2" s="1"/>
  <c r="AH5773" i="2" a="1"/>
  <c r="AH5773" i="2" s="1"/>
  <c r="AH5898" i="2" a="1"/>
  <c r="AH5898" i="2" s="1"/>
  <c r="AH13" i="2" a="1"/>
  <c r="AH13" i="2" s="1"/>
  <c r="AH18" i="2" a="1"/>
  <c r="AH18" i="2" s="1"/>
  <c r="AH1473" i="2" a="1"/>
  <c r="AH1473" i="2" s="1"/>
  <c r="AH3049" i="2" a="1"/>
  <c r="AH3049" i="2" s="1"/>
  <c r="AH3175" i="2" a="1"/>
  <c r="AH3175" i="2" s="1"/>
  <c r="AH4629" i="2" a="1"/>
  <c r="AH4629" i="2" s="1"/>
  <c r="AH4777" i="2" a="1"/>
  <c r="AH4777" i="2" s="1"/>
  <c r="AH5061" i="2" a="1"/>
  <c r="AH5061" i="2" s="1"/>
  <c r="AH5338" i="2" a="1"/>
  <c r="AH5338" i="2" s="1"/>
  <c r="AH1607" i="2" a="1"/>
  <c r="AH1607" i="2" s="1"/>
  <c r="AH1615" i="2" a="1"/>
  <c r="AH1615" i="2" s="1"/>
  <c r="AH1623" i="2" a="1"/>
  <c r="AH1623" i="2"/>
  <c r="AH1633" i="2" a="1"/>
  <c r="AH1633" i="2"/>
  <c r="AH1652" i="2" a="1"/>
  <c r="AH1652" i="2" s="1"/>
  <c r="AH1660" i="2" a="1"/>
  <c r="AH1660" i="2" s="1"/>
  <c r="AH1680" i="2" a="1"/>
  <c r="AH1680" i="2" s="1"/>
  <c r="AH1722" i="2" a="1"/>
  <c r="AH1722" i="2" s="1"/>
  <c r="AH1792" i="2" a="1"/>
  <c r="AH1792" i="2" s="1"/>
  <c r="AH1793" i="2" a="1"/>
  <c r="AH1793" i="2" s="1"/>
  <c r="AH6" i="2" a="1"/>
  <c r="AH6" i="2" s="1"/>
  <c r="AH19" i="2" a="1"/>
  <c r="AH19" i="2" s="1"/>
  <c r="AH547" i="2" a="1"/>
  <c r="AH547" i="2" s="1"/>
  <c r="AH565" i="2" a="1"/>
  <c r="AH565" i="2" s="1"/>
  <c r="AH800" i="2" a="1"/>
  <c r="AH800" i="2" s="1"/>
  <c r="AH834" i="2" a="1"/>
  <c r="AH834" i="2"/>
  <c r="AH998" i="2" a="1"/>
  <c r="AH998" i="2" s="1"/>
  <c r="AH1016" i="2" a="1"/>
  <c r="AH1016" i="2" s="1"/>
  <c r="AH1335" i="2" a="1"/>
  <c r="AH1335" i="2"/>
  <c r="AH1355" i="2" a="1"/>
  <c r="AH1355" i="2"/>
  <c r="AH3304" i="2" a="1"/>
  <c r="AH3304" i="2" s="1"/>
  <c r="AH3311" i="2" a="1"/>
  <c r="AH3311" i="2" s="1"/>
  <c r="AH3686" i="2" a="1"/>
  <c r="AH3686" i="2" s="1"/>
  <c r="AH3700" i="2" a="1"/>
  <c r="AH3700" i="2" s="1"/>
  <c r="AH1870" i="2" a="1"/>
  <c r="AH1870" i="2" s="1"/>
  <c r="AH2253" i="2" a="1"/>
  <c r="AH2253" i="2" s="1"/>
  <c r="AH3176" i="2" a="1"/>
  <c r="AH3176" i="2" s="1"/>
  <c r="AH3909" i="2" a="1"/>
  <c r="AH3909" i="2" s="1"/>
  <c r="AH4145" i="2" a="1"/>
  <c r="AH4145" i="2" s="1"/>
  <c r="AH4149" i="2" a="1"/>
  <c r="AH4149" i="2"/>
  <c r="AH4379" i="2" a="1"/>
  <c r="AH4379" i="2" s="1"/>
  <c r="AH4380" i="2" a="1"/>
  <c r="AH4380" i="2" s="1"/>
  <c r="AH4940" i="2" a="1"/>
  <c r="AH4940" i="2" s="1"/>
  <c r="AH5194" i="2" a="1"/>
  <c r="AH5194" i="2" s="1"/>
  <c r="AH5457" i="2" a="1"/>
  <c r="AH5457" i="2" s="1"/>
  <c r="AH5646" i="2" a="1"/>
  <c r="AH5646" i="2" s="1"/>
  <c r="AH5774" i="2" a="1"/>
  <c r="AH5774" i="2" s="1"/>
  <c r="AH5899" i="2" a="1"/>
  <c r="AH5899" i="2" s="1"/>
  <c r="AH6055" i="2" a="1"/>
  <c r="AH6055" i="2" s="1"/>
  <c r="AH3194" i="2" a="1"/>
  <c r="AH3194" i="2" s="1"/>
  <c r="AH3441" i="2" a="1"/>
  <c r="AH3441" i="2" s="1"/>
  <c r="AH3442" i="2" a="1"/>
  <c r="AH3442" i="2" s="1"/>
  <c r="AH3812" i="2" a="1"/>
  <c r="AH3812" i="2" s="1"/>
  <c r="AH3847" i="2" a="1"/>
  <c r="AH3847" i="2" s="1"/>
  <c r="AH220" i="2" a="1"/>
  <c r="AH220" i="2" s="1"/>
  <c r="AH318" i="2" a="1"/>
  <c r="AH318" i="2" s="1"/>
  <c r="AH670" i="2" a="1"/>
  <c r="AH670" i="2" s="1"/>
  <c r="AH711" i="2" a="1"/>
  <c r="AH711" i="2" s="1"/>
  <c r="AH1041" i="2" a="1"/>
  <c r="AH1041" i="2" s="1"/>
  <c r="AH1066" i="2" a="1"/>
  <c r="AH1066" i="2" s="1"/>
  <c r="AH1277" i="2" a="1"/>
  <c r="AH1277" i="2" s="1"/>
  <c r="AH1299" i="2" a="1"/>
  <c r="AH1299" i="2" s="1"/>
  <c r="AH1794" i="2" a="1"/>
  <c r="AH1794" i="2" s="1"/>
  <c r="AH1871" i="2" a="1"/>
  <c r="AH1871" i="2" s="1"/>
  <c r="AH1872" i="2" a="1"/>
  <c r="AH1872" i="2" s="1"/>
  <c r="AH1955" i="2" a="1"/>
  <c r="AH1955" i="2" s="1"/>
  <c r="AH2044" i="2" a="1"/>
  <c r="AH2044" i="2" s="1"/>
  <c r="AH2117" i="2" a="1"/>
  <c r="AH2117" i="2" s="1"/>
  <c r="AH2402" i="2" a="1"/>
  <c r="AH2402" i="2" s="1"/>
  <c r="AH2481" i="2" a="1"/>
  <c r="AH2481" i="2" s="1"/>
  <c r="AH221" i="2" a="1"/>
  <c r="AH221" i="2" s="1"/>
  <c r="AH222" i="2" a="1"/>
  <c r="AH222" i="2" s="1"/>
  <c r="AH1530" i="2" a="1"/>
  <c r="AH1530" i="2" s="1"/>
  <c r="AH3050" i="2" a="1"/>
  <c r="AH3050" i="2"/>
  <c r="AH4657" i="2" a="1"/>
  <c r="AH4657" i="2" s="1"/>
  <c r="AH4778" i="2" a="1"/>
  <c r="AH4778" i="2"/>
  <c r="AH5089" i="2" a="1"/>
  <c r="AH5089" i="2"/>
  <c r="AH5339" i="2" a="1"/>
  <c r="AH5339" i="2" s="1"/>
  <c r="AH5517" i="2" a="1"/>
  <c r="AH5517" i="2" s="1"/>
  <c r="AH3218" i="2" a="1"/>
  <c r="AH3218" i="2" s="1"/>
  <c r="AH4213" i="2" a="1"/>
  <c r="AH4213" i="2" s="1"/>
  <c r="AH4236" i="2" a="1"/>
  <c r="AH4236" i="2" s="1"/>
  <c r="AH4518" i="2" a="1"/>
  <c r="AH4518" i="2" s="1"/>
  <c r="AH4548" i="2" a="1"/>
  <c r="AH4548" i="2" s="1"/>
  <c r="AH2566" i="2" a="1"/>
  <c r="AH2566" i="2" s="1"/>
  <c r="AH2657" i="2" a="1"/>
  <c r="AH2657" i="2"/>
  <c r="AH2658" i="2" a="1"/>
  <c r="AH2658" i="2" s="1"/>
  <c r="AH2743" i="2" a="1"/>
  <c r="AH2743" i="2" s="1"/>
  <c r="AH4941" i="2" a="1"/>
  <c r="AH4941" i="2"/>
  <c r="AH5274" i="2" a="1"/>
  <c r="AH5274" i="2" s="1"/>
  <c r="AH5647" i="2" a="1"/>
  <c r="AH5647" i="2" s="1"/>
  <c r="AH5775" i="2" a="1"/>
  <c r="AH5775" i="2"/>
  <c r="AH5900" i="2" a="1"/>
  <c r="AH5900" i="2"/>
  <c r="AH6056" i="2" a="1"/>
  <c r="AH6056" i="2" s="1"/>
  <c r="AH122" i="2" a="1"/>
  <c r="AH122" i="2" s="1"/>
  <c r="AH223" i="2" a="1"/>
  <c r="AH223" i="2" s="1"/>
  <c r="AH1499" i="2" a="1"/>
  <c r="AH1499" i="2" s="1"/>
  <c r="AH3051" i="2" a="1"/>
  <c r="AH3051" i="2" s="1"/>
  <c r="AH3551" i="2" a="1"/>
  <c r="AH3551" i="2" s="1"/>
  <c r="AH4630" i="2" a="1"/>
  <c r="AH4630" i="2" s="1"/>
  <c r="AH4779" i="2" a="1"/>
  <c r="AH4779" i="2" s="1"/>
  <c r="AH5090" i="2" a="1"/>
  <c r="AH5090" i="2" s="1"/>
  <c r="AH5340" i="2" a="1"/>
  <c r="AH5340" i="2"/>
  <c r="AH1723" i="2" a="1"/>
  <c r="AH1723" i="2" s="1"/>
  <c r="AH1724" i="2" a="1"/>
  <c r="AH1724" i="2" s="1"/>
  <c r="AH1795" i="2" a="1"/>
  <c r="AH1795" i="2" s="1"/>
  <c r="AH57" i="2" a="1"/>
  <c r="AH57" i="2" s="1"/>
  <c r="AH123" i="2" a="1"/>
  <c r="AH123" i="2" s="1"/>
  <c r="AH608" i="2" a="1"/>
  <c r="AH608" i="2" s="1"/>
  <c r="AH609" i="2" a="1"/>
  <c r="AH609" i="2"/>
  <c r="AH821" i="2" a="1"/>
  <c r="AH821" i="2" s="1"/>
  <c r="AH822" i="2" a="1"/>
  <c r="AH822" i="2" s="1"/>
  <c r="AH1017" i="2" a="1"/>
  <c r="AH1017" i="2" s="1"/>
  <c r="AH1042" i="2" a="1"/>
  <c r="AH1042" i="2" s="1"/>
  <c r="AH1251" i="2" a="1"/>
  <c r="AH1251" i="2" s="1"/>
  <c r="AH1252" i="2" a="1"/>
  <c r="AH1252" i="2" s="1"/>
  <c r="AH3360" i="2" a="1"/>
  <c r="AH3360" i="2" s="1"/>
  <c r="AH3400" i="2" a="1"/>
  <c r="AH3400" i="2"/>
  <c r="AH3766" i="2" a="1"/>
  <c r="AH3766" i="2" s="1"/>
  <c r="AH3813" i="2" a="1"/>
  <c r="AH3813" i="2" s="1"/>
  <c r="AH1873" i="2" a="1"/>
  <c r="AH1873" i="2" s="1"/>
  <c r="AH1956" i="2" a="1"/>
  <c r="AH1956" i="2" s="1"/>
  <c r="AH1957" i="2" a="1"/>
  <c r="AH1957" i="2" s="1"/>
  <c r="AH2403" i="2" a="1"/>
  <c r="AH2403" i="2" s="1"/>
  <c r="AH2404" i="2" a="1"/>
  <c r="AH2404" i="2" s="1"/>
  <c r="AH2482" i="2" a="1"/>
  <c r="AH2482" i="2" s="1"/>
  <c r="AH2567" i="2" a="1"/>
  <c r="AH2567" i="2" s="1"/>
  <c r="AH2659" i="2" a="1"/>
  <c r="AH2659" i="2" s="1"/>
  <c r="AH2744" i="2" a="1"/>
  <c r="AH2744" i="2" s="1"/>
  <c r="AH3552" i="2" a="1"/>
  <c r="AH3552" i="2" s="1"/>
  <c r="AH3952" i="2" a="1"/>
  <c r="AH3952" i="2" s="1"/>
  <c r="AH4163" i="2" a="1"/>
  <c r="AH4163" i="2" s="1"/>
  <c r="AH4182" i="2" a="1"/>
  <c r="AH4182" i="2" s="1"/>
  <c r="AH4475" i="2" a="1"/>
  <c r="AH4475" i="2" s="1"/>
  <c r="AH4476" i="2" a="1"/>
  <c r="AH4476" i="2"/>
  <c r="AH4918" i="2" a="1"/>
  <c r="AH4918" i="2" s="1"/>
  <c r="AH5200" i="2" a="1"/>
  <c r="AH5200" i="2" s="1"/>
  <c r="AH5468" i="2" a="1"/>
  <c r="AH5468" i="2"/>
  <c r="AH5648" i="2" a="1"/>
  <c r="AH5648" i="2" s="1"/>
  <c r="AH5776" i="2" a="1"/>
  <c r="AH5776" i="2" s="1"/>
  <c r="AH5901" i="2" a="1"/>
  <c r="AH5901" i="2" s="1"/>
  <c r="AH6030" i="2" a="1"/>
  <c r="AH6030" i="2" s="1"/>
  <c r="AH374" i="2" a="1"/>
  <c r="AH374" i="2" s="1"/>
  <c r="AH468" i="2" a="1"/>
  <c r="AH468" i="2" s="1"/>
  <c r="AH1463" i="2" a="1"/>
  <c r="AH1463" i="2" s="1"/>
  <c r="AH3052" i="2" a="1"/>
  <c r="AH3052" i="2" s="1"/>
  <c r="AH2997" i="2" a="1"/>
  <c r="AH2997" i="2" s="1"/>
  <c r="AH2999" i="2" a="1"/>
  <c r="AH2999" i="2" s="1"/>
  <c r="AH3273" i="2" a="1"/>
  <c r="AH3273" i="2" s="1"/>
  <c r="AH3281" i="2" a="1"/>
  <c r="AH3281" i="2" s="1"/>
  <c r="AH3526" i="2" a="1"/>
  <c r="AH3526" i="2"/>
  <c r="AH4619" i="2" a="1"/>
  <c r="AH4619" i="2" s="1"/>
  <c r="AH4780" i="2" a="1"/>
  <c r="AH4780" i="2"/>
  <c r="AH5052" i="2" a="1"/>
  <c r="AH5052" i="2" s="1"/>
  <c r="AH5341" i="2" a="1"/>
  <c r="AH5341" i="2" s="1"/>
  <c r="AH479" i="2" a="1"/>
  <c r="AH479" i="2" s="1"/>
  <c r="AH506" i="2" a="1"/>
  <c r="AH506" i="2" s="1"/>
  <c r="AH780" i="2" a="1"/>
  <c r="AH780" i="2" s="1"/>
  <c r="AH784" i="2" a="1"/>
  <c r="AH784" i="2" s="1"/>
  <c r="AH966" i="2" a="1"/>
  <c r="AH966" i="2" s="1"/>
  <c r="AH975" i="2" a="1"/>
  <c r="AH975" i="2" s="1"/>
  <c r="AH1604" i="2" a="1"/>
  <c r="AH1604" i="2" s="1"/>
  <c r="AH1611" i="2" a="1"/>
  <c r="AH1611" i="2" s="1"/>
  <c r="AH1618" i="2" a="1"/>
  <c r="AH1618" i="2" s="1"/>
  <c r="AH1629" i="2" a="1"/>
  <c r="AH1629" i="2" s="1"/>
  <c r="AH1638" i="2" a="1"/>
  <c r="AH1638" i="2" s="1"/>
  <c r="AH1644" i="2" a="1"/>
  <c r="AH1644" i="2"/>
  <c r="AH1649" i="2" a="1"/>
  <c r="AH1649" i="2" s="1"/>
  <c r="AH1653" i="2" a="1"/>
  <c r="AH1653" i="2" s="1"/>
  <c r="AH1661" i="2" a="1"/>
  <c r="AH1661" i="2" s="1"/>
  <c r="AH1662" i="2" a="1"/>
  <c r="AH1662" i="2" s="1"/>
  <c r="AH1681" i="2" a="1"/>
  <c r="AH1681" i="2" s="1"/>
  <c r="AH2045" i="2" a="1"/>
  <c r="AH2045" i="2"/>
  <c r="AH2998" i="2" a="1"/>
  <c r="AH2998" i="2"/>
  <c r="AH3001" i="2" a="1"/>
  <c r="AH3001" i="2" s="1"/>
  <c r="AH3173" i="2" a="1"/>
  <c r="AH3173" i="2" s="1"/>
  <c r="AH3274" i="2" a="1"/>
  <c r="AH3274" i="2" s="1"/>
  <c r="AH3282" i="2" a="1"/>
  <c r="AH3282" i="2" s="1"/>
  <c r="AH3920" i="2" a="1"/>
  <c r="AH3920" i="2" s="1"/>
  <c r="AH4359" i="2" a="1"/>
  <c r="AH4359" i="2" s="1"/>
  <c r="AH4361" i="2" a="1"/>
  <c r="AH4361" i="2" s="1"/>
  <c r="AH4595" i="2" a="1"/>
  <c r="AH4595" i="2" s="1"/>
  <c r="AH4596" i="2" a="1"/>
  <c r="AH4596" i="2" s="1"/>
  <c r="AH4905" i="2" a="1"/>
  <c r="AH4905" i="2" s="1"/>
  <c r="AH5192" i="2" a="1"/>
  <c r="AH5192" i="2" s="1"/>
  <c r="AH5469" i="2" a="1"/>
  <c r="AH5469" i="2" s="1"/>
  <c r="AH6010" i="2" a="1"/>
  <c r="AH6010" i="2" s="1"/>
  <c r="AH6011" i="2" a="1"/>
  <c r="AH6011" i="2" s="1"/>
  <c r="AH6013" i="2" a="1"/>
  <c r="AH6013" i="2" s="1"/>
  <c r="AH6057" i="2" a="1"/>
  <c r="AH6057" i="2" s="1"/>
  <c r="AH224" i="2" a="1"/>
  <c r="AH224" i="2" s="1"/>
  <c r="AH319" i="2" a="1"/>
  <c r="AH319" i="2" s="1"/>
  <c r="AH1531" i="2" a="1"/>
  <c r="AH1531" i="2" s="1"/>
  <c r="AH3053" i="2" a="1"/>
  <c r="AH3053" i="2" s="1"/>
  <c r="AH3248" i="2" a="1"/>
  <c r="AH3248" i="2" s="1"/>
  <c r="AH4715" i="2" a="1"/>
  <c r="AH4715" i="2" s="1"/>
  <c r="AH4781" i="2" a="1"/>
  <c r="AH4781" i="2" s="1"/>
  <c r="AH5120" i="2" a="1"/>
  <c r="AH5120" i="2" s="1"/>
  <c r="AH5342" i="2" a="1"/>
  <c r="AH5342" i="2" s="1"/>
  <c r="AH1725" i="2" a="1"/>
  <c r="AH1725" i="2" s="1"/>
  <c r="AH1796" i="2" a="1"/>
  <c r="AH1796" i="2"/>
  <c r="AH124" i="2" a="1"/>
  <c r="AH124" i="2" s="1"/>
  <c r="AH225" i="2" a="1"/>
  <c r="AH225" i="2"/>
  <c r="AH610" i="2" a="1"/>
  <c r="AH610" i="2" s="1"/>
  <c r="AH671" i="2" a="1"/>
  <c r="AH671" i="2"/>
  <c r="AH896" i="2" a="1"/>
  <c r="AH896" i="2" s="1"/>
  <c r="AH930" i="2" a="1"/>
  <c r="AH930" i="2" s="1"/>
  <c r="AH1137" i="2" a="1"/>
  <c r="AH1137" i="2" s="1"/>
  <c r="AH1167" i="2" a="1"/>
  <c r="AH1167" i="2" s="1"/>
  <c r="AH1381" i="2" a="1"/>
  <c r="AH1381" i="2" s="1"/>
  <c r="AH1414" i="2" a="1"/>
  <c r="AH1414" i="2" s="1"/>
  <c r="AH3332" i="2" a="1"/>
  <c r="AH3332" i="2" s="1"/>
  <c r="AH3361" i="2" a="1"/>
  <c r="AH3361" i="2" s="1"/>
  <c r="AH3728" i="2" a="1"/>
  <c r="AH3728" i="2"/>
  <c r="AH3767" i="2" a="1"/>
  <c r="AH3767" i="2" s="1"/>
  <c r="AH1874" i="2" a="1"/>
  <c r="AH1874" i="2"/>
  <c r="AH1958" i="2" a="1"/>
  <c r="AH1958" i="2" s="1"/>
  <c r="AH2046" i="2" a="1"/>
  <c r="AH2046" i="2" s="1"/>
  <c r="AH2118" i="2" a="1"/>
  <c r="AH2118" i="2" s="1"/>
  <c r="AH2405" i="2" a="1"/>
  <c r="AH2405" i="2"/>
  <c r="AH2483" i="2" a="1"/>
  <c r="AH2483" i="2" s="1"/>
  <c r="AH2568" i="2" a="1"/>
  <c r="AH2568" i="2" s="1"/>
  <c r="AH2660" i="2" a="1"/>
  <c r="AH2660" i="2" s="1"/>
  <c r="AH2745" i="2" a="1"/>
  <c r="AH2745" i="2" s="1"/>
  <c r="AH2804" i="2" a="1"/>
  <c r="AH2804" i="2" s="1"/>
  <c r="AH3234" i="2" a="1"/>
  <c r="AH3234" i="2" s="1"/>
  <c r="AH3973" i="2" a="1"/>
  <c r="AH3973" i="2" s="1"/>
  <c r="AH4300" i="2" a="1"/>
  <c r="AH4300" i="2" s="1"/>
  <c r="AH4325" i="2" a="1"/>
  <c r="AH4325" i="2" s="1"/>
  <c r="AH4432" i="2" a="1"/>
  <c r="AH4432" i="2"/>
  <c r="AH4477" i="2" a="1"/>
  <c r="AH4477" i="2" s="1"/>
  <c r="AH4991" i="2" a="1"/>
  <c r="AH4991" i="2" s="1"/>
  <c r="AH5229" i="2" a="1"/>
  <c r="AH5229" i="2" s="1"/>
  <c r="AH5518" i="2" a="1"/>
  <c r="AH5518" i="2" s="1"/>
  <c r="AH5649" i="2" a="1"/>
  <c r="AH5649" i="2"/>
  <c r="AH5777" i="2" a="1"/>
  <c r="AH5777" i="2" s="1"/>
  <c r="AH5902" i="2" a="1"/>
  <c r="AH5902" i="2" s="1"/>
  <c r="AH6122" i="2" a="1"/>
  <c r="AH6122" i="2"/>
  <c r="AH4237" i="2" a="1"/>
  <c r="AH4237" i="2" s="1"/>
  <c r="AH4265" i="2" a="1"/>
  <c r="AH4265" i="2" s="1"/>
  <c r="AH4549" i="2" a="1"/>
  <c r="AH4549" i="2" s="1"/>
  <c r="AH4571" i="2" a="1"/>
  <c r="AH4571" i="2" s="1"/>
  <c r="AH3195" i="2" a="1"/>
  <c r="AH3195" i="2" s="1"/>
  <c r="AH3401" i="2" a="1"/>
  <c r="AH3401" i="2" s="1"/>
  <c r="AH3443" i="2" a="1"/>
  <c r="AH3443" i="2" s="1"/>
  <c r="AH3814" i="2" a="1"/>
  <c r="AH3814" i="2" s="1"/>
  <c r="AH3815" i="2" a="1"/>
  <c r="AH3815" i="2" s="1"/>
  <c r="AH125" i="2" a="1"/>
  <c r="AH125" i="2" s="1"/>
  <c r="AH226" i="2" a="1"/>
  <c r="AH226" i="2"/>
  <c r="AH611" i="2" a="1"/>
  <c r="AH611" i="2" s="1"/>
  <c r="AH672" i="2" a="1"/>
  <c r="AH672" i="2"/>
  <c r="AH801" i="2" a="1"/>
  <c r="AH801" i="2" s="1"/>
  <c r="AH805" i="2" a="1"/>
  <c r="AH805" i="2" s="1"/>
  <c r="AH1043" i="2" a="1"/>
  <c r="AH1043" i="2" s="1"/>
  <c r="AH1044" i="2" a="1"/>
  <c r="AH1044" i="2" s="1"/>
  <c r="AH1253" i="2" a="1"/>
  <c r="AH1253" i="2" s="1"/>
  <c r="AH1278" i="2" a="1"/>
  <c r="AH1278" i="2" s="1"/>
  <c r="AH1726" i="2" a="1"/>
  <c r="AH1726" i="2" s="1"/>
  <c r="AH1797" i="2" a="1"/>
  <c r="AH1797" i="2" s="1"/>
  <c r="AH1875" i="2" a="1"/>
  <c r="AH1875" i="2" s="1"/>
  <c r="AH1959" i="2" a="1"/>
  <c r="AH1959" i="2" s="1"/>
  <c r="AH1960" i="2" a="1"/>
  <c r="AH1960" i="2" s="1"/>
  <c r="AH2047" i="2" a="1"/>
  <c r="AH2047" i="2" s="1"/>
  <c r="AH2406" i="2" a="1"/>
  <c r="AH2406" i="2" s="1"/>
  <c r="AH2407" i="2" a="1"/>
  <c r="AH2407" i="2" s="1"/>
  <c r="AH126" i="2" a="1"/>
  <c r="AH126" i="2" s="1"/>
  <c r="AH227" i="2" a="1"/>
  <c r="AH227" i="2" s="1"/>
  <c r="AH1500" i="2" a="1"/>
  <c r="AH1500" i="2" s="1"/>
  <c r="AH3054" i="2" a="1"/>
  <c r="AH3054" i="2" s="1"/>
  <c r="AH4658" i="2" a="1"/>
  <c r="AH4658" i="2" s="1"/>
  <c r="AH4782" i="2" a="1"/>
  <c r="AH4782" i="2" s="1"/>
  <c r="AH5091" i="2" a="1"/>
  <c r="AH5091" i="2" s="1"/>
  <c r="AH5343" i="2" a="1"/>
  <c r="AH5343" i="2" s="1"/>
  <c r="AH5519" i="2" a="1"/>
  <c r="AH5519" i="2" s="1"/>
  <c r="AH3196" i="2" a="1"/>
  <c r="AH3196" i="2" s="1"/>
  <c r="AH3921" i="2" a="1"/>
  <c r="AH3921" i="2" s="1"/>
  <c r="AH4183" i="2" a="1"/>
  <c r="AH4183" i="2" s="1"/>
  <c r="AH4214" i="2" a="1"/>
  <c r="AH4214" i="2" s="1"/>
  <c r="AH4478" i="2" a="1"/>
  <c r="AH4478" i="2" s="1"/>
  <c r="AH4519" i="2" a="1"/>
  <c r="AH4519" i="2"/>
  <c r="AH2484" i="2" a="1"/>
  <c r="AH2484" i="2" s="1"/>
  <c r="AH2569" i="2" a="1"/>
  <c r="AH2569" i="2" s="1"/>
  <c r="AH2661" i="2" a="1"/>
  <c r="AH2661" i="2"/>
  <c r="AH2662" i="2" a="1"/>
  <c r="AH2662" i="2" s="1"/>
  <c r="AH4942" i="2" a="1"/>
  <c r="AH4942" i="2" s="1"/>
  <c r="AH5275" i="2" a="1"/>
  <c r="AH5275" i="2" s="1"/>
  <c r="AH5650" i="2" a="1"/>
  <c r="AH5650" i="2" s="1"/>
  <c r="AH5778" i="2" a="1"/>
  <c r="AH5778" i="2" s="1"/>
  <c r="AH5903" i="2" a="1"/>
  <c r="AH5903" i="2" s="1"/>
  <c r="AH6031" i="2" a="1"/>
  <c r="AH6031" i="2" s="1"/>
  <c r="AH58" i="2" a="1"/>
  <c r="AH58" i="2" s="1"/>
  <c r="AH127" i="2" a="1"/>
  <c r="AH127" i="2" s="1"/>
  <c r="AH1474" i="2" a="1"/>
  <c r="AH1474" i="2" s="1"/>
  <c r="AH3055" i="2" a="1"/>
  <c r="AH3055" i="2" s="1"/>
  <c r="AH3197" i="2" a="1"/>
  <c r="AH3197" i="2" s="1"/>
  <c r="AH4631" i="2" a="1"/>
  <c r="AH4631" i="2"/>
  <c r="AH4783" i="2" a="1"/>
  <c r="AH4783" i="2"/>
  <c r="AH5062" i="2" a="1"/>
  <c r="AH5062" i="2" s="1"/>
  <c r="AH5344" i="2" a="1"/>
  <c r="AH5344" i="2" s="1"/>
  <c r="AH1663" i="2" a="1"/>
  <c r="AH1663" i="2" s="1"/>
  <c r="AH1682" i="2" a="1"/>
  <c r="AH1682" i="2"/>
  <c r="AH1727" i="2" a="1"/>
  <c r="AH1727" i="2"/>
  <c r="AH1798" i="2" a="1"/>
  <c r="AH1798" i="2" s="1"/>
  <c r="AH34" i="2" a="1"/>
  <c r="AH34" i="2" s="1"/>
  <c r="AH59" i="2" a="1"/>
  <c r="AH59" i="2" s="1"/>
  <c r="AH548" i="2" a="1"/>
  <c r="AH548" i="2" s="1"/>
  <c r="AH566" i="2" a="1"/>
  <c r="AH566" i="2" s="1"/>
  <c r="AH859" i="2" a="1"/>
  <c r="AH859" i="2" s="1"/>
  <c r="AH873" i="2" a="1"/>
  <c r="AH873" i="2" s="1"/>
  <c r="AH1091" i="2" a="1"/>
  <c r="AH1091" i="2" s="1"/>
  <c r="AH1111" i="2" a="1"/>
  <c r="AH1111" i="2" s="1"/>
  <c r="AH1336" i="2" a="1"/>
  <c r="AH1336" i="2" s="1"/>
  <c r="AH1356" i="2" a="1"/>
  <c r="AH1356" i="2"/>
  <c r="AH3316" i="2" a="1"/>
  <c r="AH3316" i="2" s="1"/>
  <c r="AH3318" i="2" a="1"/>
  <c r="AH3318" i="2" s="1"/>
  <c r="AH3687" i="2" a="1"/>
  <c r="AH3687" i="2" s="1"/>
  <c r="AH3701" i="2" a="1"/>
  <c r="AH3701" i="2" s="1"/>
  <c r="AH1876" i="2" a="1"/>
  <c r="AH1876" i="2" s="1"/>
  <c r="AH1961" i="2" a="1"/>
  <c r="AH1961" i="2" s="1"/>
  <c r="AH2348" i="2" a="1"/>
  <c r="AH2348" i="2" s="1"/>
  <c r="AH2361" i="2" a="1"/>
  <c r="AH2361" i="2" s="1"/>
  <c r="AH2408" i="2" a="1"/>
  <c r="AH2408" i="2" s="1"/>
  <c r="AH2485" i="2" a="1"/>
  <c r="AH2485" i="2" s="1"/>
  <c r="AH2570" i="2" a="1"/>
  <c r="AH2570" i="2" s="1"/>
  <c r="AH2571" i="2" a="1"/>
  <c r="AH2571" i="2" s="1"/>
  <c r="AH3198" i="2" a="1"/>
  <c r="AH3198" i="2" s="1"/>
  <c r="AH3910" i="2" a="1"/>
  <c r="AH3910" i="2" s="1"/>
  <c r="AH4238" i="2" a="1"/>
  <c r="AH4238" i="2" s="1"/>
  <c r="AH4266" i="2" a="1"/>
  <c r="AH4266" i="2" s="1"/>
  <c r="AH4381" i="2" a="1"/>
  <c r="AH4381" i="2"/>
  <c r="AH4401" i="2" a="1"/>
  <c r="AH4401" i="2" s="1"/>
  <c r="AH4943" i="2" a="1"/>
  <c r="AH4943" i="2" s="1"/>
  <c r="AH5209" i="2" a="1"/>
  <c r="AH5209" i="2"/>
  <c r="AH5470" i="2" a="1"/>
  <c r="AH5470" i="2" s="1"/>
  <c r="AH5651" i="2" a="1"/>
  <c r="AH5651" i="2" s="1"/>
  <c r="AH5779" i="2" a="1"/>
  <c r="AH5779" i="2" s="1"/>
  <c r="AH5904" i="2" a="1"/>
  <c r="AH5904" i="2" s="1"/>
  <c r="AH6081" i="2" a="1"/>
  <c r="AH6081" i="2" s="1"/>
  <c r="AH228" i="2" a="1"/>
  <c r="AH228" i="2" s="1"/>
  <c r="AH320" i="2" a="1"/>
  <c r="AH320" i="2" s="1"/>
  <c r="AH1562" i="2" a="1"/>
  <c r="AH1562" i="2" s="1"/>
  <c r="AH3056" i="2" a="1"/>
  <c r="AH3056" i="2" s="1"/>
  <c r="AH3617" i="2" a="1"/>
  <c r="AH3617" i="2" s="1"/>
  <c r="AH4690" i="2" a="1"/>
  <c r="AH4690" i="2"/>
  <c r="AH4784" i="2" a="1"/>
  <c r="AH4784" i="2" s="1"/>
  <c r="AH5147" i="2" a="1"/>
  <c r="AH5147" i="2" s="1"/>
  <c r="AH5345" i="2" a="1"/>
  <c r="AH5345" i="2" s="1"/>
  <c r="AH1877" i="2" a="1"/>
  <c r="AH1877" i="2"/>
  <c r="AH229" i="2" a="1"/>
  <c r="AH229" i="2" s="1"/>
  <c r="AH321" i="2" a="1"/>
  <c r="AH321" i="2"/>
  <c r="AH673" i="2" a="1"/>
  <c r="AH673" i="2" s="1"/>
  <c r="AH712" i="2" a="1"/>
  <c r="AH712" i="2" s="1"/>
  <c r="AH835" i="2" a="1"/>
  <c r="AH835" i="2" s="1"/>
  <c r="AH847" i="2" a="1"/>
  <c r="AH847" i="2" s="1"/>
  <c r="AH1067" i="2" a="1"/>
  <c r="AH1067" i="2" s="1"/>
  <c r="AH1080" i="2" a="1"/>
  <c r="AH1080" i="2" s="1"/>
  <c r="AH1300" i="2" a="1"/>
  <c r="AH1300" i="2" s="1"/>
  <c r="AH1301" i="2" a="1"/>
  <c r="AH1301" i="2" s="1"/>
  <c r="AH3444" i="2" a="1"/>
  <c r="AH3444" i="2" s="1"/>
  <c r="AH3445" i="2" a="1"/>
  <c r="AH3445" i="2" s="1"/>
  <c r="AH3848" i="2" a="1"/>
  <c r="AH3848" i="2" s="1"/>
  <c r="AH3849" i="2" a="1"/>
  <c r="AH3849" i="2"/>
  <c r="AH1962" i="2" a="1"/>
  <c r="AH1962" i="2"/>
  <c r="AH2048" i="2" a="1"/>
  <c r="AH2048" i="2" s="1"/>
  <c r="AH2049" i="2" a="1"/>
  <c r="AH2049" i="2" s="1"/>
  <c r="AH2119" i="2" a="1"/>
  <c r="AH2119" i="2" s="1"/>
  <c r="AH2168" i="2" a="1"/>
  <c r="AH2168" i="2" s="1"/>
  <c r="AH2572" i="2" a="1"/>
  <c r="AH2572" i="2" s="1"/>
  <c r="AH2663" i="2" a="1"/>
  <c r="AH2663" i="2" s="1"/>
  <c r="AH2664" i="2" a="1"/>
  <c r="AH2664" i="2" s="1"/>
  <c r="AH2746" i="2" a="1"/>
  <c r="AH2746" i="2" s="1"/>
  <c r="AH2805" i="2" a="1"/>
  <c r="AH2805" i="2" s="1"/>
  <c r="AH2844" i="2" a="1"/>
  <c r="AH2844" i="2" s="1"/>
  <c r="AH3618" i="2" a="1"/>
  <c r="AH3618" i="2" s="1"/>
  <c r="AH3974" i="2" a="1"/>
  <c r="AH3974" i="2" s="1"/>
  <c r="AH4215" i="2" a="1"/>
  <c r="AH4215" i="2"/>
  <c r="AH4239" i="2" a="1"/>
  <c r="AH4239" i="2" s="1"/>
  <c r="AH4520" i="2" a="1"/>
  <c r="AH4520" i="2" s="1"/>
  <c r="AH4550" i="2" a="1"/>
  <c r="AH4550" i="2"/>
  <c r="AH4967" i="2" a="1"/>
  <c r="AH4967" i="2" s="1"/>
  <c r="AH5219" i="2" a="1"/>
  <c r="AH5219" i="2"/>
  <c r="AH5520" i="2" a="1"/>
  <c r="AH5520" i="2"/>
  <c r="AH5652" i="2" a="1"/>
  <c r="AH5652" i="2" s="1"/>
  <c r="AH5780" i="2" a="1"/>
  <c r="AH5780" i="2" s="1"/>
  <c r="AH5905" i="2" a="1"/>
  <c r="AH5905" i="2" s="1"/>
  <c r="AH6082" i="2" a="1"/>
  <c r="AH6082" i="2" s="1"/>
  <c r="AH128" i="2" a="1"/>
  <c r="AH128" i="2" s="1"/>
  <c r="AH230" i="2" a="1"/>
  <c r="AH230" i="2" s="1"/>
  <c r="AH1501" i="2" a="1"/>
  <c r="AH1501" i="2" s="1"/>
  <c r="AH3057" i="2" a="1"/>
  <c r="AH3057" i="2" s="1"/>
  <c r="AH3333" i="2" a="1"/>
  <c r="AH3333" i="2" s="1"/>
  <c r="AH3334" i="2" a="1"/>
  <c r="AH3334" i="2" s="1"/>
  <c r="AH3534" i="2" a="1"/>
  <c r="AH3534" i="2" s="1"/>
  <c r="AH3702" i="2" a="1"/>
  <c r="AH3702" i="2" s="1"/>
  <c r="AH3729" i="2" a="1"/>
  <c r="AH3729" i="2" s="1"/>
  <c r="AH4632" i="2" a="1"/>
  <c r="AH4632" i="2" s="1"/>
  <c r="AH4785" i="2" a="1"/>
  <c r="AH4785" i="2" s="1"/>
  <c r="AH5092" i="2" a="1"/>
  <c r="AH5092" i="2" s="1"/>
  <c r="AH5346" i="2" a="1"/>
  <c r="AH5346" i="2" s="1"/>
  <c r="AH60" i="2" a="1"/>
  <c r="AH60" i="2" s="1"/>
  <c r="AH129" i="2" a="1"/>
  <c r="AH129" i="2" s="1"/>
  <c r="AH567" i="2" a="1"/>
  <c r="AH567" i="2" s="1"/>
  <c r="AH612" i="2" a="1"/>
  <c r="AH612" i="2" s="1"/>
  <c r="AH1000" i="2" a="1"/>
  <c r="AH1000" i="2" s="1"/>
  <c r="AH1001" i="2" a="1"/>
  <c r="AH1001" i="2" s="1"/>
  <c r="AH1227" i="2" a="1"/>
  <c r="AH1227" i="2" s="1"/>
  <c r="AH1231" i="2" a="1"/>
  <c r="AH1231" i="2"/>
  <c r="AH3584" i="2" a="1"/>
  <c r="AH3584" i="2" s="1"/>
  <c r="AH4150" i="2" a="1"/>
  <c r="AH4150" i="2" s="1"/>
  <c r="AH4151" i="2" a="1"/>
  <c r="AH4151" i="2" s="1"/>
  <c r="AH4402" i="2" a="1"/>
  <c r="AH4402" i="2" s="1"/>
  <c r="AH4403" i="2" a="1"/>
  <c r="AH4403" i="2"/>
  <c r="AH4010" i="2" a="1"/>
  <c r="AH4010" i="2"/>
  <c r="AH4013" i="2" a="1"/>
  <c r="AH4013" i="2"/>
  <c r="AH4022" i="2" a="1"/>
  <c r="AH4022" i="2" s="1"/>
  <c r="AH4033" i="2" a="1"/>
  <c r="AH4033" i="2" s="1"/>
  <c r="AH4034" i="2" a="1"/>
  <c r="AH4034" i="2" s="1"/>
  <c r="AH4044" i="2" a="1"/>
  <c r="AH4044" i="2" s="1"/>
  <c r="AH4077" i="2" a="1"/>
  <c r="AH4077" i="2" s="1"/>
  <c r="AH4082" i="2" a="1"/>
  <c r="AH4082" i="2" s="1"/>
  <c r="AH4083" i="2" a="1"/>
  <c r="AH4083" i="2" s="1"/>
  <c r="AH4092" i="2" a="1"/>
  <c r="AH4092" i="2" s="1"/>
  <c r="AH4101" i="2" a="1"/>
  <c r="AH4101" i="2"/>
  <c r="AH4110" i="2" a="1"/>
  <c r="AH4110" i="2" s="1"/>
  <c r="AH4944" i="2" a="1"/>
  <c r="AH4944" i="2" s="1"/>
  <c r="AH5254" i="2" a="1"/>
  <c r="AH5254" i="2" s="1"/>
  <c r="AH5495" i="2" a="1"/>
  <c r="AH5495" i="2" s="1"/>
  <c r="AH5653" i="2" a="1"/>
  <c r="AH5653" i="2" s="1"/>
  <c r="AH5781" i="2" a="1"/>
  <c r="AH5781" i="2"/>
  <c r="AH5906" i="2" a="1"/>
  <c r="AH5906" i="2" s="1"/>
  <c r="AH6032" i="2" a="1"/>
  <c r="AH6032" i="2" s="1"/>
  <c r="AH3199" i="2" a="1"/>
  <c r="AH3199" i="2" s="1"/>
  <c r="AH3402" i="2" a="1"/>
  <c r="AH3402" i="2" s="1"/>
  <c r="AH3446" i="2" a="1"/>
  <c r="AH3446" i="2" s="1"/>
  <c r="AH3816" i="2" a="1"/>
  <c r="AH3816" i="2" s="1"/>
  <c r="AH3850" i="2" a="1"/>
  <c r="AH3850" i="2" s="1"/>
  <c r="AH130" i="2" a="1"/>
  <c r="AH130" i="2" s="1"/>
  <c r="AH231" i="2" a="1"/>
  <c r="AH231" i="2"/>
  <c r="AH613" i="2" a="1"/>
  <c r="AH613" i="2" s="1"/>
  <c r="AH674" i="2" a="1"/>
  <c r="AH674" i="2"/>
  <c r="AH1045" i="2" a="1"/>
  <c r="AH1045" i="2"/>
  <c r="AH1046" i="2" a="1"/>
  <c r="AH1046" i="2" s="1"/>
  <c r="AH1279" i="2" a="1"/>
  <c r="AH1279" i="2" s="1"/>
  <c r="AH1280" i="2" a="1"/>
  <c r="AH1280" i="2"/>
  <c r="AH1728" i="2" a="1"/>
  <c r="AH1728" i="2"/>
  <c r="AH1799" i="2" a="1"/>
  <c r="AH1799" i="2" s="1"/>
  <c r="AH1878" i="2" a="1"/>
  <c r="AH1878" i="2" s="1"/>
  <c r="AH1963" i="2" a="1"/>
  <c r="AH1963" i="2" s="1"/>
  <c r="AH2050" i="2" a="1"/>
  <c r="AH2050" i="2" s="1"/>
  <c r="AH2051" i="2" a="1"/>
  <c r="AH2051" i="2" s="1"/>
  <c r="AH2409" i="2" a="1"/>
  <c r="AH2409" i="2"/>
  <c r="AH2410" i="2" a="1"/>
  <c r="AH2410" i="2" s="1"/>
  <c r="AH131" i="2" a="1"/>
  <c r="AH131" i="2" s="1"/>
  <c r="AH232" i="2" a="1"/>
  <c r="AH232" i="2" s="1"/>
  <c r="AH1502" i="2" a="1"/>
  <c r="AH1502" i="2" s="1"/>
  <c r="AH3058" i="2" a="1"/>
  <c r="AH3058" i="2"/>
  <c r="AH4659" i="2" a="1"/>
  <c r="AH4659" i="2" s="1"/>
  <c r="AH4786" i="2" a="1"/>
  <c r="AH4786" i="2"/>
  <c r="AH5093" i="2" a="1"/>
  <c r="AH5093" i="2" s="1"/>
  <c r="AH5347" i="2" a="1"/>
  <c r="AH5347" i="2"/>
  <c r="AH5521" i="2" a="1"/>
  <c r="AH5521" i="2"/>
  <c r="AH3200" i="2" a="1"/>
  <c r="AH3200" i="2" s="1"/>
  <c r="AH4184" i="2" a="1"/>
  <c r="AH4184" i="2" s="1"/>
  <c r="AH4216" i="2" a="1"/>
  <c r="AH4216" i="2" s="1"/>
  <c r="AH4479" i="2" a="1"/>
  <c r="AH4479" i="2" s="1"/>
  <c r="AH4521" i="2" a="1"/>
  <c r="AH4521" i="2" s="1"/>
  <c r="AH2486" i="2" a="1"/>
  <c r="AH2486" i="2" s="1"/>
  <c r="AH2573" i="2" a="1"/>
  <c r="AH2573" i="2"/>
  <c r="AH2665" i="2" a="1"/>
  <c r="AH2665" i="2" s="1"/>
  <c r="AH2747" i="2" a="1"/>
  <c r="AH2747" i="2"/>
  <c r="AH4945" i="2" a="1"/>
  <c r="AH4945" i="2" s="1"/>
  <c r="AH5276" i="2" a="1"/>
  <c r="AH5276" i="2" s="1"/>
  <c r="AH5654" i="2" a="1"/>
  <c r="AH5654" i="2" s="1"/>
  <c r="AH5782" i="2" a="1"/>
  <c r="AH5782" i="2" s="1"/>
  <c r="AH5907" i="2" a="1"/>
  <c r="AH5907" i="2" s="1"/>
  <c r="AH6058" i="2" a="1"/>
  <c r="AH6058" i="2" s="1"/>
  <c r="AH3462" i="2" a="1"/>
  <c r="AH3462" i="2"/>
  <c r="AH3487" i="2" a="1"/>
  <c r="AH3487" i="2" s="1"/>
  <c r="AH3871" i="2" a="1"/>
  <c r="AH3871" i="2" s="1"/>
  <c r="AH3893" i="2" a="1"/>
  <c r="AH3893" i="2" s="1"/>
  <c r="AH322" i="2" a="1"/>
  <c r="AH322" i="2" s="1"/>
  <c r="AH375" i="2" a="1"/>
  <c r="AH375" i="2" s="1"/>
  <c r="AH713" i="2" a="1"/>
  <c r="AH713" i="2" s="1"/>
  <c r="AH735" i="2" a="1"/>
  <c r="AH735" i="2" s="1"/>
  <c r="AH1879" i="2" a="1"/>
  <c r="AH1879" i="2" s="1"/>
  <c r="AH2052" i="2" a="1"/>
  <c r="AH2052" i="2" s="1"/>
  <c r="AH2120" i="2" a="1"/>
  <c r="AH2120" i="2" s="1"/>
  <c r="AH2169" i="2" a="1"/>
  <c r="AH2169" i="2" s="1"/>
  <c r="AH2170" i="2" a="1"/>
  <c r="AH2170" i="2" s="1"/>
  <c r="AH2198" i="2" a="1"/>
  <c r="AH2198" i="2"/>
  <c r="AH323" i="2" a="1"/>
  <c r="AH323" i="2" s="1"/>
  <c r="AH376" i="2" a="1"/>
  <c r="AH376" i="2"/>
  <c r="AH1583" i="2" a="1"/>
  <c r="AH1583" i="2"/>
  <c r="AH3059" i="2" a="1"/>
  <c r="AH3059" i="2" s="1"/>
  <c r="AH4716" i="2" a="1"/>
  <c r="AH4716" i="2" s="1"/>
  <c r="AH4787" i="2" a="1"/>
  <c r="AH4787" i="2" s="1"/>
  <c r="AH5148" i="2" a="1"/>
  <c r="AH5148" i="2" s="1"/>
  <c r="AH5348" i="2" a="1"/>
  <c r="AH5348" i="2"/>
  <c r="AH5567" i="2" a="1"/>
  <c r="AH5567" i="2"/>
  <c r="AH3249" i="2" a="1"/>
  <c r="AH3249" i="2" s="1"/>
  <c r="AH2574" i="2" a="1"/>
  <c r="AH2574" i="2"/>
  <c r="AH2575" i="2" a="1"/>
  <c r="AH2575" i="2" s="1"/>
  <c r="AH2666" i="2" a="1"/>
  <c r="AH2666" i="2"/>
  <c r="AH2748" i="2" a="1"/>
  <c r="AH2748" i="2" s="1"/>
  <c r="AH2806" i="2" a="1"/>
  <c r="AH2806" i="2" s="1"/>
  <c r="AH2845" i="2" a="1"/>
  <c r="AH2845" i="2"/>
  <c r="AH4992" i="2" a="1"/>
  <c r="AH4992" i="2" s="1"/>
  <c r="AH5655" i="2" a="1"/>
  <c r="AH5655" i="2"/>
  <c r="AH5783" i="2" a="1"/>
  <c r="AH5783" i="2"/>
  <c r="AH5908" i="2" a="1"/>
  <c r="AH5908" i="2" s="1"/>
  <c r="AH3060" i="2" a="1"/>
  <c r="AH3060" i="2" s="1"/>
  <c r="AH3308" i="2" a="1"/>
  <c r="AH3308" i="2" s="1"/>
  <c r="AH3314" i="2" a="1"/>
  <c r="AH3314" i="2" s="1"/>
  <c r="AH3730" i="2" a="1"/>
  <c r="AH3730" i="2" s="1"/>
  <c r="AH3768" i="2" a="1"/>
  <c r="AH3768" i="2" s="1"/>
  <c r="AH7" i="2" a="1"/>
  <c r="AH7" i="2"/>
  <c r="AH20" i="2" a="1"/>
  <c r="AH20" i="2" s="1"/>
  <c r="AH568" i="2" a="1"/>
  <c r="AH568" i="2"/>
  <c r="AH614" i="2" a="1"/>
  <c r="AH614" i="2" s="1"/>
  <c r="AH794" i="2" a="1"/>
  <c r="AH794" i="2" s="1"/>
  <c r="AH796" i="2" a="1"/>
  <c r="AH796" i="2" s="1"/>
  <c r="AH991" i="2" a="1"/>
  <c r="AH991" i="2" s="1"/>
  <c r="AH994" i="2" a="1"/>
  <c r="AH994" i="2" s="1"/>
  <c r="AH1232" i="2" a="1"/>
  <c r="AH1232" i="2" s="1"/>
  <c r="AH1254" i="2" a="1"/>
  <c r="AH1254" i="2" s="1"/>
  <c r="AH1608" i="2" a="1"/>
  <c r="AH1608" i="2" s="1"/>
  <c r="AH1614" i="2" a="1"/>
  <c r="AH1614" i="2" s="1"/>
  <c r="AH1624" i="2" a="1"/>
  <c r="AH1624" i="2" s="1"/>
  <c r="AH1634" i="2" a="1"/>
  <c r="AH1634" i="2" s="1"/>
  <c r="AH1650" i="2" a="1"/>
  <c r="AH1650" i="2"/>
  <c r="AH1683" i="2" a="1"/>
  <c r="AH1683" i="2"/>
  <c r="AH1729" i="2" a="1"/>
  <c r="AH1729" i="2" s="1"/>
  <c r="AH1730" i="2" a="1"/>
  <c r="AH1730" i="2" s="1"/>
  <c r="AH1800" i="2" a="1"/>
  <c r="AH1800" i="2" s="1"/>
  <c r="AH1880" i="2" a="1"/>
  <c r="AH1880" i="2" s="1"/>
  <c r="AH1964" i="2" a="1"/>
  <c r="AH1964" i="2"/>
  <c r="AH2254" i="2" a="1"/>
  <c r="AH2254" i="2"/>
  <c r="AH8" i="2" a="1"/>
  <c r="AH8" i="2"/>
  <c r="AH21" i="2" a="1"/>
  <c r="AH21" i="2" s="1"/>
  <c r="AH1475" i="2" a="1"/>
  <c r="AH1475" i="2"/>
  <c r="AH3061" i="2" a="1"/>
  <c r="AH3061" i="2"/>
  <c r="AH4788" i="2" a="1"/>
  <c r="AH4788" i="2" s="1"/>
  <c r="AH4620" i="2" a="1"/>
  <c r="AH4620" i="2" s="1"/>
  <c r="AH5053" i="2" a="1"/>
  <c r="AH5053" i="2" s="1"/>
  <c r="AH5349" i="2" a="1"/>
  <c r="AH5349" i="2" s="1"/>
  <c r="AH5471" i="2" a="1"/>
  <c r="AH5471" i="2" s="1"/>
  <c r="AH3174" i="2" a="1"/>
  <c r="AH3174" i="2"/>
  <c r="AH3911" i="2" a="1"/>
  <c r="AH3911" i="2"/>
  <c r="AH4138" i="2" a="1"/>
  <c r="AH4138" i="2" s="1"/>
  <c r="AH4142" i="2" a="1"/>
  <c r="AH4142" i="2"/>
  <c r="AH4433" i="2" a="1"/>
  <c r="AH4433" i="2" s="1"/>
  <c r="AH4434" i="2" a="1"/>
  <c r="AH4434" i="2" s="1"/>
  <c r="AH4906" i="2" a="1"/>
  <c r="AH4906" i="2" s="1"/>
  <c r="AH5250" i="2" a="1"/>
  <c r="AH5250" i="2" s="1"/>
  <c r="AH5656" i="2" a="1"/>
  <c r="AH5656" i="2" s="1"/>
  <c r="AH5784" i="2" a="1"/>
  <c r="AH5784" i="2" s="1"/>
  <c r="AH5909" i="2" a="1"/>
  <c r="AH5909" i="2" s="1"/>
  <c r="AH6023" i="2" a="1"/>
  <c r="AH6023" i="2" s="1"/>
  <c r="AH3219" i="2" a="1"/>
  <c r="AH3219" i="2" s="1"/>
  <c r="AH3463" i="2" a="1"/>
  <c r="AH3463" i="2" s="1"/>
  <c r="AH3464" i="2" a="1"/>
  <c r="AH3464" i="2" s="1"/>
  <c r="AH3851" i="2" a="1"/>
  <c r="AH3851" i="2" s="1"/>
  <c r="AH3872" i="2" a="1"/>
  <c r="AH3872" i="2" s="1"/>
  <c r="AH324" i="2" a="1"/>
  <c r="AH324" i="2"/>
  <c r="AH377" i="2" a="1"/>
  <c r="AH377" i="2" s="1"/>
  <c r="AH714" i="2" a="1"/>
  <c r="AH714" i="2" s="1"/>
  <c r="AH736" i="2" a="1"/>
  <c r="AH736" i="2" s="1"/>
  <c r="AH806" i="2" a="1"/>
  <c r="AH806" i="2" s="1"/>
  <c r="AH823" i="2" a="1"/>
  <c r="AH823" i="2" s="1"/>
  <c r="AH1068" i="2" a="1"/>
  <c r="AH1068" i="2" s="1"/>
  <c r="AH1081" i="2" a="1"/>
  <c r="AH1081" i="2" s="1"/>
  <c r="AH1302" i="2" a="1"/>
  <c r="AH1302" i="2"/>
  <c r="AH1315" i="2" a="1"/>
  <c r="AH1315" i="2" s="1"/>
  <c r="AH1881" i="2" a="1"/>
  <c r="AH1881" i="2" s="1"/>
  <c r="AH1965" i="2" a="1"/>
  <c r="AH1965" i="2" s="1"/>
  <c r="AH2053" i="2" a="1"/>
  <c r="AH2053" i="2" s="1"/>
  <c r="AH2121" i="2" a="1"/>
  <c r="AH2121" i="2" s="1"/>
  <c r="AH2171" i="2" a="1"/>
  <c r="AH2171" i="2"/>
  <c r="AH2199" i="2" a="1"/>
  <c r="AH2199" i="2"/>
  <c r="AH233" i="2" a="1"/>
  <c r="AH233" i="2" s="1"/>
  <c r="AH325" i="2" a="1"/>
  <c r="AH325" i="2" s="1"/>
  <c r="AH1563" i="2" a="1"/>
  <c r="AH1563" i="2" s="1"/>
  <c r="AH3062" i="2" a="1"/>
  <c r="AH3062" i="2" s="1"/>
  <c r="AH4691" i="2" a="1"/>
  <c r="AH4691" i="2"/>
  <c r="AH4789" i="2" a="1"/>
  <c r="AH4789" i="2" s="1"/>
  <c r="AH5121" i="2" a="1"/>
  <c r="AH5121" i="2" s="1"/>
  <c r="AH5350" i="2" a="1"/>
  <c r="AH5350" i="2" s="1"/>
  <c r="AH5550" i="2" a="1"/>
  <c r="AH5550" i="2"/>
  <c r="AH3220" i="2" a="1"/>
  <c r="AH3220" i="2" s="1"/>
  <c r="AH3922" i="2" a="1"/>
  <c r="AH3922" i="2" s="1"/>
  <c r="AH4240" i="2" a="1"/>
  <c r="AH4240" i="2"/>
  <c r="AH4241" i="2" a="1"/>
  <c r="AH4241" i="2"/>
  <c r="AH4551" i="2" a="1"/>
  <c r="AH4551" i="2" s="1"/>
  <c r="AH4552" i="2" a="1"/>
  <c r="AH4552" i="2"/>
  <c r="AH2487" i="2" a="1"/>
  <c r="AH2487" i="2" s="1"/>
  <c r="AH2576" i="2" a="1"/>
  <c r="AH2576" i="2" s="1"/>
  <c r="AH2667" i="2" a="1"/>
  <c r="AH2667" i="2" s="1"/>
  <c r="AH2668" i="2" a="1"/>
  <c r="AH2668" i="2" s="1"/>
  <c r="AH2749" i="2" a="1"/>
  <c r="AH2749" i="2" s="1"/>
  <c r="AH2807" i="2" a="1"/>
  <c r="AH2807" i="2" s="1"/>
  <c r="AH4968" i="2" a="1"/>
  <c r="AH4968" i="2"/>
  <c r="AH5290" i="2" a="1"/>
  <c r="AH5290" i="2"/>
  <c r="AH5657" i="2" a="1"/>
  <c r="AH5657" i="2" s="1"/>
  <c r="AH5785" i="2" a="1"/>
  <c r="AH5785" i="2"/>
  <c r="AH5910" i="2" a="1"/>
  <c r="AH5910" i="2"/>
  <c r="AH6083" i="2" a="1"/>
  <c r="AH6083" i="2" s="1"/>
  <c r="AH234" i="2" a="1"/>
  <c r="AH234" i="2" s="1"/>
  <c r="AH326" i="2" a="1"/>
  <c r="AH326" i="2" s="1"/>
  <c r="AH1564" i="2" a="1"/>
  <c r="AH1564" i="2" s="1"/>
  <c r="AH3063" i="2" a="1"/>
  <c r="AH3063" i="2" s="1"/>
  <c r="AH3235" i="2" a="1"/>
  <c r="AH3235" i="2"/>
  <c r="AH4717" i="2" a="1"/>
  <c r="AH4717" i="2"/>
  <c r="AH4790" i="2" a="1"/>
  <c r="AH4790" i="2" s="1"/>
  <c r="AH5122" i="2" a="1"/>
  <c r="AH5122" i="2"/>
  <c r="AH5351" i="2" a="1"/>
  <c r="AH5351" i="2" s="1"/>
  <c r="AH1801" i="2" a="1"/>
  <c r="AH1801" i="2" s="1"/>
  <c r="AH1802" i="2" a="1"/>
  <c r="AH1802" i="2" s="1"/>
  <c r="AH235" i="2" a="1"/>
  <c r="AH235" i="2"/>
  <c r="AH236" i="2" a="1"/>
  <c r="AH236" i="2" s="1"/>
  <c r="AH675" i="2" a="1"/>
  <c r="AH675" i="2" s="1"/>
  <c r="AH676" i="2" a="1"/>
  <c r="AH676" i="2"/>
  <c r="AH897" i="2" a="1"/>
  <c r="AH897" i="2" s="1"/>
  <c r="AH931" i="2" a="1"/>
  <c r="AH931" i="2"/>
  <c r="AH1138" i="2" a="1"/>
  <c r="AH1138" i="2" s="1"/>
  <c r="AH1168" i="2" a="1"/>
  <c r="AH1168" i="2" s="1"/>
  <c r="AH1382" i="2" a="1"/>
  <c r="AH1382" i="2" s="1"/>
  <c r="AH1415" i="2" a="1"/>
  <c r="AH1415" i="2" s="1"/>
  <c r="AH3362" i="2" a="1"/>
  <c r="AH3362" i="2" s="1"/>
  <c r="AH3403" i="2" a="1"/>
  <c r="AH3403" i="2" s="1"/>
  <c r="AH3731" i="2" a="1"/>
  <c r="AH3731" i="2" s="1"/>
  <c r="AH3769" i="2" a="1"/>
  <c r="AH3769" i="2" s="1"/>
  <c r="AH1882" i="2" a="1"/>
  <c r="AH1882" i="2"/>
  <c r="AH1966" i="2" a="1"/>
  <c r="AH1966" i="2" s="1"/>
  <c r="AH2054" i="2" a="1"/>
  <c r="AH2054" i="2" s="1"/>
  <c r="AH2122" i="2" a="1"/>
  <c r="AH2122" i="2" s="1"/>
  <c r="AH2488" i="2" a="1"/>
  <c r="AH2488" i="2"/>
  <c r="AH2489" i="2" a="1"/>
  <c r="AH2489" i="2" s="1"/>
  <c r="AH2577" i="2" a="1"/>
  <c r="AH2577" i="2"/>
  <c r="AH2669" i="2" a="1"/>
  <c r="AH2669" i="2" s="1"/>
  <c r="AH2750" i="2" a="1"/>
  <c r="AH2750" i="2" s="1"/>
  <c r="AH2808" i="2" a="1"/>
  <c r="AH2808" i="2" s="1"/>
  <c r="AH3236" i="2" a="1"/>
  <c r="AH3236" i="2"/>
  <c r="AH3975" i="2" a="1"/>
  <c r="AH3975" i="2" s="1"/>
  <c r="AH4301" i="2" a="1"/>
  <c r="AH4301" i="2"/>
  <c r="AH4326" i="2" a="1"/>
  <c r="AH4326" i="2"/>
  <c r="AH4435" i="2" a="1"/>
  <c r="AH4435" i="2"/>
  <c r="AH4480" i="2" a="1"/>
  <c r="AH4480" i="2" s="1"/>
  <c r="AH4993" i="2" a="1"/>
  <c r="AH4993" i="2" s="1"/>
  <c r="AH5230" i="2" a="1"/>
  <c r="AH5230" i="2" s="1"/>
  <c r="AH5522" i="2" a="1"/>
  <c r="AH5522" i="2" s="1"/>
  <c r="AH5658" i="2" a="1"/>
  <c r="AH5658" i="2" s="1"/>
  <c r="AH5786" i="2" a="1"/>
  <c r="AH5786" i="2" s="1"/>
  <c r="AH5787" i="2" a="1"/>
  <c r="AH5787" i="2" s="1"/>
  <c r="AH6123" i="2" a="1"/>
  <c r="AH6123" i="2" s="1"/>
  <c r="AH132" i="2" a="1"/>
  <c r="AH132" i="2"/>
  <c r="AH237" i="2" a="1"/>
  <c r="AH237" i="2" s="1"/>
  <c r="AH1532" i="2" a="1"/>
  <c r="AH1532" i="2" s="1"/>
  <c r="AH3064" i="2" a="1"/>
  <c r="AH3064" i="2" s="1"/>
  <c r="AH3535" i="2" a="1"/>
  <c r="AH3535" i="2" s="1"/>
  <c r="AH4660" i="2" a="1"/>
  <c r="AH4660" i="2"/>
  <c r="AH4791" i="2" a="1"/>
  <c r="AH4791" i="2" s="1"/>
  <c r="AH5094" i="2" a="1"/>
  <c r="AH5094" i="2" s="1"/>
  <c r="AH5352" i="2" a="1"/>
  <c r="AH5352" i="2" s="1"/>
  <c r="AH133" i="2" a="1"/>
  <c r="AH133" i="2" s="1"/>
  <c r="AH238" i="2" a="1"/>
  <c r="AH238" i="2"/>
  <c r="AH615" i="2" a="1"/>
  <c r="AH615" i="2" s="1"/>
  <c r="AH616" i="2" a="1"/>
  <c r="AH616" i="2" s="1"/>
  <c r="AH1002" i="2" a="1"/>
  <c r="AH1002" i="2" s="1"/>
  <c r="AH1018" i="2" a="1"/>
  <c r="AH1018" i="2" s="1"/>
  <c r="AH1233" i="2" a="1"/>
  <c r="AH1233" i="2" s="1"/>
  <c r="AH1234" i="2" a="1"/>
  <c r="AH1234" i="2" s="1"/>
  <c r="AH3585" i="2" a="1"/>
  <c r="AH3585" i="2" s="1"/>
  <c r="AH4014" i="2" a="1"/>
  <c r="AH4014" i="2" s="1"/>
  <c r="AH4015" i="2" a="1"/>
  <c r="AH4015" i="2" s="1"/>
  <c r="AH4023" i="2" a="1"/>
  <c r="AH4023" i="2" s="1"/>
  <c r="AH4035" i="2" a="1"/>
  <c r="AH4035" i="2" s="1"/>
  <c r="AH4045" i="2" a="1"/>
  <c r="AH4045" i="2" s="1"/>
  <c r="AH4046" i="2" a="1"/>
  <c r="AH4046" i="2" s="1"/>
  <c r="AH4078" i="2" a="1"/>
  <c r="AH4078" i="2"/>
  <c r="AH4084" i="2" a="1"/>
  <c r="AH4084" i="2" s="1"/>
  <c r="AH4085" i="2" a="1"/>
  <c r="AH4085" i="2" s="1"/>
  <c r="AH4093" i="2" a="1"/>
  <c r="AH4093" i="2"/>
  <c r="AH4102" i="2" a="1"/>
  <c r="AH4102" i="2" s="1"/>
  <c r="AH4111" i="2" a="1"/>
  <c r="AH4111" i="2"/>
  <c r="AH4946" i="2" a="1"/>
  <c r="AH4946" i="2" s="1"/>
  <c r="AH5260" i="2" a="1"/>
  <c r="AH5260" i="2" s="1"/>
  <c r="AH5496" i="2" a="1"/>
  <c r="AH5496" i="2" s="1"/>
  <c r="AH5659" i="2" a="1"/>
  <c r="AH5659" i="2" s="1"/>
  <c r="AH5788" i="2" a="1"/>
  <c r="AH5788" i="2" s="1"/>
  <c r="AH5911" i="2" a="1"/>
  <c r="AH5911" i="2" s="1"/>
  <c r="AH6033" i="2" a="1"/>
  <c r="AH6033" i="2" s="1"/>
  <c r="AH134" i="2" a="1"/>
  <c r="AH134" i="2" s="1"/>
  <c r="AH239" i="2" a="1"/>
  <c r="AH239" i="2" s="1"/>
  <c r="AH1503" i="2" a="1"/>
  <c r="AH1503" i="2" s="1"/>
  <c r="AH3065" i="2" a="1"/>
  <c r="AH3065" i="2" s="1"/>
  <c r="AH3221" i="2" a="1"/>
  <c r="AH3221" i="2"/>
  <c r="AH4661" i="2" a="1"/>
  <c r="AH4661" i="2"/>
  <c r="AH4792" i="2" a="1"/>
  <c r="AH4792" i="2" s="1"/>
  <c r="AH5063" i="2" a="1"/>
  <c r="AH5063" i="2" s="1"/>
  <c r="AH5353" i="2" a="1"/>
  <c r="AH5353" i="2" s="1"/>
  <c r="AH1684" i="2" a="1"/>
  <c r="AH1684" i="2" s="1"/>
  <c r="AH1731" i="2" a="1"/>
  <c r="AH1731" i="2"/>
  <c r="AH1732" i="2" a="1"/>
  <c r="AH1732" i="2" s="1"/>
  <c r="AH1803" i="2" a="1"/>
  <c r="AH1803" i="2" s="1"/>
  <c r="AH61" i="2" a="1"/>
  <c r="AH61" i="2" s="1"/>
  <c r="AH62" i="2" a="1"/>
  <c r="AH62" i="2" s="1"/>
  <c r="AH569" i="2" a="1"/>
  <c r="AH569" i="2"/>
  <c r="AH570" i="2" a="1"/>
  <c r="AH570" i="2" s="1"/>
  <c r="AH874" i="2" a="1"/>
  <c r="AH874" i="2" s="1"/>
  <c r="AH898" i="2" a="1"/>
  <c r="AH898" i="2" s="1"/>
  <c r="AH1112" i="2" a="1"/>
  <c r="AH1112" i="2"/>
  <c r="AH1113" i="2" a="1"/>
  <c r="AH1113" i="2" s="1"/>
  <c r="AH1337" i="2" a="1"/>
  <c r="AH1337" i="2" s="1"/>
  <c r="AH1357" i="2" a="1"/>
  <c r="AH1357" i="2"/>
  <c r="AH3319" i="2" a="1"/>
  <c r="AH3319" i="2" s="1"/>
  <c r="AH3335" i="2" a="1"/>
  <c r="AH3335" i="2" s="1"/>
  <c r="AH3688" i="2" a="1"/>
  <c r="AH3688" i="2" s="1"/>
  <c r="AH3703" i="2" a="1"/>
  <c r="AH3703" i="2" s="1"/>
  <c r="AH1883" i="2" a="1"/>
  <c r="AH1883" i="2"/>
  <c r="AH1967" i="2" a="1"/>
  <c r="AH1967" i="2" s="1"/>
  <c r="AH2362" i="2" a="1"/>
  <c r="AH2362" i="2" s="1"/>
  <c r="AH2363" i="2" a="1"/>
  <c r="AH2363" i="2" s="1"/>
  <c r="AH2411" i="2" a="1"/>
  <c r="AH2411" i="2" s="1"/>
  <c r="AH2412" i="2" a="1"/>
  <c r="AH2412" i="2" s="1"/>
  <c r="AH2490" i="2" a="1"/>
  <c r="AH2490" i="2" s="1"/>
  <c r="AH2578" i="2" a="1"/>
  <c r="AH2578" i="2" s="1"/>
  <c r="AH3201" i="2" a="1"/>
  <c r="AH3201" i="2" s="1"/>
  <c r="AH3923" i="2" a="1"/>
  <c r="AH3923" i="2"/>
  <c r="AH4242" i="2" a="1"/>
  <c r="AH4242" i="2" s="1"/>
  <c r="AH4267" i="2" a="1"/>
  <c r="AH4267" i="2" s="1"/>
  <c r="AH4382" i="2" a="1"/>
  <c r="AH4382" i="2" s="1"/>
  <c r="AH4404" i="2" a="1"/>
  <c r="AH4404" i="2"/>
  <c r="AH4969" i="2" a="1"/>
  <c r="AH4969" i="2" s="1"/>
  <c r="AH5210" i="2" a="1"/>
  <c r="AH5210" i="2" s="1"/>
  <c r="AH5472" i="2" a="1"/>
  <c r="AH5472" i="2" s="1"/>
  <c r="AH5660" i="2" a="1"/>
  <c r="AH5660" i="2"/>
  <c r="AH5912" i="2" a="1"/>
  <c r="AH5912" i="2" s="1"/>
  <c r="AH5913" i="2" a="1"/>
  <c r="AH5913" i="2"/>
  <c r="AH6084" i="2" a="1"/>
  <c r="AH6084" i="2" s="1"/>
  <c r="AH3222" i="2" a="1"/>
  <c r="AH3222" i="2" s="1"/>
  <c r="AH327" i="2" a="1"/>
  <c r="AH327" i="2" s="1"/>
  <c r="AH378" i="2" a="1"/>
  <c r="AH378" i="2"/>
  <c r="AH715" i="2" a="1"/>
  <c r="AH715" i="2" s="1"/>
  <c r="AH737" i="2" a="1"/>
  <c r="AH737" i="2"/>
  <c r="AH1069" i="2" a="1"/>
  <c r="AH1069" i="2" s="1"/>
  <c r="AH1082" i="2" a="1"/>
  <c r="AH1082" i="2" s="1"/>
  <c r="AH1303" i="2" a="1"/>
  <c r="AH1303" i="2" s="1"/>
  <c r="AH1316" i="2" a="1"/>
  <c r="AH1316" i="2" s="1"/>
  <c r="AH1884" i="2" a="1"/>
  <c r="AH1884" i="2"/>
  <c r="AH1968" i="2" a="1"/>
  <c r="AH1968" i="2" s="1"/>
  <c r="AH1969" i="2" a="1"/>
  <c r="AH1969" i="2" s="1"/>
  <c r="AH2055" i="2" a="1"/>
  <c r="AH2055" i="2" s="1"/>
  <c r="AH2123" i="2" a="1"/>
  <c r="AH2123" i="2" s="1"/>
  <c r="AH2172" i="2" a="1"/>
  <c r="AH2172" i="2" s="1"/>
  <c r="AH328" i="2" a="1"/>
  <c r="AH328" i="2"/>
  <c r="AH379" i="2" a="1"/>
  <c r="AH379" i="2"/>
  <c r="AH1565" i="2" a="1"/>
  <c r="AH1565" i="2" s="1"/>
  <c r="AH3066" i="2" a="1"/>
  <c r="AH3066" i="2"/>
  <c r="AH4718" i="2" a="1"/>
  <c r="AH4718" i="2" s="1"/>
  <c r="AH4793" i="2" a="1"/>
  <c r="AH4793" i="2"/>
  <c r="AH5149" i="2" a="1"/>
  <c r="AH5149" i="2" s="1"/>
  <c r="AH5354" i="2" a="1"/>
  <c r="AH5354" i="2"/>
  <c r="AH5551" i="2" a="1"/>
  <c r="AH5551" i="2" s="1"/>
  <c r="AH3237" i="2" a="1"/>
  <c r="AH3237" i="2" s="1"/>
  <c r="AH2491" i="2" a="1"/>
  <c r="AH2491" i="2" s="1"/>
  <c r="AH2579" i="2" a="1"/>
  <c r="AH2579" i="2"/>
  <c r="AH2670" i="2" a="1"/>
  <c r="AH2670" i="2" s="1"/>
  <c r="AH2751" i="2" a="1"/>
  <c r="AH2751" i="2" s="1"/>
  <c r="AH2752" i="2" a="1"/>
  <c r="AH2752" i="2" s="1"/>
  <c r="AH2809" i="2" a="1"/>
  <c r="AH2809" i="2" s="1"/>
  <c r="AH4994" i="2" a="1"/>
  <c r="AH4994" i="2"/>
  <c r="AH5291" i="2" a="1"/>
  <c r="AH5291" i="2" s="1"/>
  <c r="AH5661" i="2" a="1"/>
  <c r="AH5661" i="2"/>
  <c r="AH5789" i="2" a="1"/>
  <c r="AH5789" i="2" s="1"/>
  <c r="AH5914" i="2" a="1"/>
  <c r="AH5914" i="2" s="1"/>
  <c r="AH6085" i="2" a="1"/>
  <c r="AH6085" i="2" s="1"/>
  <c r="AH329" i="2" a="1"/>
  <c r="AH329" i="2" s="1"/>
  <c r="AH330" i="2" a="1"/>
  <c r="AH330" i="2" s="1"/>
  <c r="AH1566" i="2" a="1"/>
  <c r="AH1566" i="2" s="1"/>
  <c r="AH3067" i="2" a="1"/>
  <c r="AH3067" i="2" s="1"/>
  <c r="AH3250" i="2" a="1"/>
  <c r="AH3250" i="2" s="1"/>
  <c r="AH4719" i="2" a="1"/>
  <c r="AH4719" i="2" s="1"/>
  <c r="AH4794" i="2" a="1"/>
  <c r="AH4794" i="2"/>
  <c r="AH5123" i="2" a="1"/>
  <c r="AH5123" i="2" s="1"/>
  <c r="AH5355" i="2" a="1"/>
  <c r="AH5355" i="2" s="1"/>
  <c r="AH1804" i="2" a="1"/>
  <c r="AH1804" i="2" s="1"/>
  <c r="AH1885" i="2" a="1"/>
  <c r="AH1885" i="2" s="1"/>
  <c r="AH240" i="2" a="1"/>
  <c r="AH240" i="2" s="1"/>
  <c r="AH331" i="2" a="1"/>
  <c r="AH331" i="2"/>
  <c r="AH677" i="2" a="1"/>
  <c r="AH677" i="2" s="1"/>
  <c r="AH716" i="2" a="1"/>
  <c r="AH716" i="2" s="1"/>
  <c r="AH932" i="2" a="1"/>
  <c r="AH932" i="2" s="1"/>
  <c r="AH946" i="2" a="1"/>
  <c r="AH946" i="2" s="1"/>
  <c r="AH1169" i="2" a="1"/>
  <c r="AH1169" i="2" s="1"/>
  <c r="AH1170" i="2" a="1"/>
  <c r="AH1170" i="2" s="1"/>
  <c r="AH1383" i="2" a="1"/>
  <c r="AH1383" i="2" s="1"/>
  <c r="AH1416" i="2" a="1"/>
  <c r="AH1416" i="2" s="1"/>
  <c r="AH3363" i="2" a="1"/>
  <c r="AH3363" i="2" s="1"/>
  <c r="AH3404" i="2" a="1"/>
  <c r="AH3404" i="2" s="1"/>
  <c r="AH3770" i="2" a="1"/>
  <c r="AH3770" i="2" s="1"/>
  <c r="AH3771" i="2" a="1"/>
  <c r="AH3771" i="2" s="1"/>
  <c r="AH1970" i="2" a="1"/>
  <c r="AH1970" i="2"/>
  <c r="AH1971" i="2" a="1"/>
  <c r="AH1971" i="2" s="1"/>
  <c r="AH2056" i="2" a="1"/>
  <c r="AH2056" i="2" s="1"/>
  <c r="AH2124" i="2" a="1"/>
  <c r="AH2124" i="2" s="1"/>
  <c r="AH2492" i="2" a="1"/>
  <c r="AH2492" i="2" s="1"/>
  <c r="AH2580" i="2" a="1"/>
  <c r="AH2580" i="2" s="1"/>
  <c r="AH2671" i="2" a="1"/>
  <c r="AH2671" i="2" s="1"/>
  <c r="AH2672" i="2" a="1"/>
  <c r="AH2672" i="2" s="1"/>
  <c r="AH2753" i="2" a="1"/>
  <c r="AH2753" i="2"/>
  <c r="AH2810" i="2" a="1"/>
  <c r="AH2810" i="2" s="1"/>
  <c r="AH3238" i="2" a="1"/>
  <c r="AH3238" i="2" s="1"/>
  <c r="AH3976" i="2" a="1"/>
  <c r="AH3976" i="2" s="1"/>
  <c r="AH4302" i="2" a="1"/>
  <c r="AH4302" i="2"/>
  <c r="AH4327" i="2" a="1"/>
  <c r="AH4327" i="2" s="1"/>
  <c r="AH4436" i="2" a="1"/>
  <c r="AH4436" i="2" s="1"/>
  <c r="AH4481" i="2" a="1"/>
  <c r="AH4481" i="2" s="1"/>
  <c r="AH5015" i="2" a="1"/>
  <c r="AH5015" i="2" s="1"/>
  <c r="AH5231" i="2" a="1"/>
  <c r="AH5231" i="2" s="1"/>
  <c r="AH5523" i="2" a="1"/>
  <c r="AH5523" i="2"/>
  <c r="AH5662" i="2" a="1"/>
  <c r="AH5662" i="2" s="1"/>
  <c r="AH5790" i="2" a="1"/>
  <c r="AH5790" i="2" s="1"/>
  <c r="AH5915" i="2" a="1"/>
  <c r="AH5915" i="2" s="1"/>
  <c r="AH6124" i="2" a="1"/>
  <c r="AH6124" i="2" s="1"/>
  <c r="AH63" i="2" a="1"/>
  <c r="AH63" i="2" s="1"/>
  <c r="AH135" i="2" a="1"/>
  <c r="AH135" i="2" s="1"/>
  <c r="AH1476" i="2" a="1"/>
  <c r="AH1476" i="2" s="1"/>
  <c r="AH3068" i="2" a="1"/>
  <c r="AH3068" i="2" s="1"/>
  <c r="AH3336" i="2" a="1"/>
  <c r="AH3336" i="2"/>
  <c r="AH3337" i="2" a="1"/>
  <c r="AH3337" i="2"/>
  <c r="AH3689" i="2" a="1"/>
  <c r="AH3689" i="2" s="1"/>
  <c r="AH3704" i="2" a="1"/>
  <c r="AH3704" i="2" s="1"/>
  <c r="AH4633" i="2" a="1"/>
  <c r="AH4633" i="2" s="1"/>
  <c r="AH4795" i="2" a="1"/>
  <c r="AH4795" i="2" s="1"/>
  <c r="AH5064" i="2" a="1"/>
  <c r="AH5064" i="2" s="1"/>
  <c r="AH5356" i="2" a="1"/>
  <c r="AH5356" i="2" s="1"/>
  <c r="AH35" i="2" a="1"/>
  <c r="AH35" i="2"/>
  <c r="AH64" i="2" a="1"/>
  <c r="AH64" i="2" s="1"/>
  <c r="AH549" i="2" a="1"/>
  <c r="AH549" i="2" s="1"/>
  <c r="AH571" i="2" a="1"/>
  <c r="AH571" i="2"/>
  <c r="AH860" i="2" a="1"/>
  <c r="AH860" i="2" s="1"/>
  <c r="AH875" i="2" a="1"/>
  <c r="AH875" i="2"/>
  <c r="AH1114" i="2" a="1"/>
  <c r="AH1114" i="2" s="1"/>
  <c r="AH1115" i="2" a="1"/>
  <c r="AH1115" i="2" s="1"/>
  <c r="AH1338" i="2" a="1"/>
  <c r="AH1338" i="2" s="1"/>
  <c r="AH1358" i="2" a="1"/>
  <c r="AH1358" i="2" s="1"/>
  <c r="AH1685" i="2" a="1"/>
  <c r="AH1685" i="2" s="1"/>
  <c r="AH1733" i="2" a="1"/>
  <c r="AH1733" i="2" s="1"/>
  <c r="AH1734" i="2" a="1"/>
  <c r="AH1734" i="2" s="1"/>
  <c r="AH1805" i="2" a="1"/>
  <c r="AH1805" i="2" s="1"/>
  <c r="AH1886" i="2" a="1"/>
  <c r="AH1886" i="2" s="1"/>
  <c r="AH1972" i="2" a="1"/>
  <c r="AH1972" i="2" s="1"/>
  <c r="AH2349" i="2" a="1"/>
  <c r="AH2349" i="2" s="1"/>
  <c r="AH2364" i="2" a="1"/>
  <c r="AH2364" i="2"/>
  <c r="AH2413" i="2" a="1"/>
  <c r="AH2413" i="2" s="1"/>
  <c r="AH2493" i="2" a="1"/>
  <c r="AH2493" i="2" s="1"/>
  <c r="AH3536" i="2" a="1"/>
  <c r="AH3536" i="2" s="1"/>
  <c r="AH5261" i="2" a="1"/>
  <c r="AH5261" i="2"/>
  <c r="AH6034" i="2" a="1"/>
  <c r="AH6034" i="2" s="1"/>
  <c r="AH3924" i="2" a="1"/>
  <c r="AH3924" i="2" s="1"/>
  <c r="AH4243" i="2" a="1"/>
  <c r="AH4243" i="2" s="1"/>
  <c r="AH4268" i="2" a="1"/>
  <c r="AH4268" i="2" s="1"/>
  <c r="AH4383" i="2" a="1"/>
  <c r="AH4383" i="2"/>
  <c r="AH4405" i="2" a="1"/>
  <c r="AH4405" i="2" s="1"/>
  <c r="AH2581" i="2" a="1"/>
  <c r="AH2581" i="2" s="1"/>
  <c r="AH2582" i="2" a="1"/>
  <c r="AH2582" i="2" s="1"/>
  <c r="AH3553" i="2" a="1"/>
  <c r="AH3553" i="2" s="1"/>
  <c r="AH4919" i="2" a="1"/>
  <c r="AH4919" i="2"/>
  <c r="AH5473" i="2" a="1"/>
  <c r="AH5473" i="2" s="1"/>
  <c r="AH5663" i="2" a="1"/>
  <c r="AH5663" i="2"/>
  <c r="AH5791" i="2" a="1"/>
  <c r="AH5791" i="2" s="1"/>
  <c r="AH5916" i="2" a="1"/>
  <c r="AH5916" i="2" s="1"/>
  <c r="AH241" i="2" a="1"/>
  <c r="AH241" i="2" s="1"/>
  <c r="AH332" i="2" a="1"/>
  <c r="AH332" i="2" s="1"/>
  <c r="AH1533" i="2" a="1"/>
  <c r="AH1533" i="2" s="1"/>
  <c r="AH3069" i="2" a="1"/>
  <c r="AH3069" i="2" s="1"/>
  <c r="AH3364" i="2" a="1"/>
  <c r="AH3364" i="2"/>
  <c r="AH3405" i="2" a="1"/>
  <c r="AH3405" i="2"/>
  <c r="AH3732" i="2" a="1"/>
  <c r="AH3732" i="2" s="1"/>
  <c r="AH3772" i="2" a="1"/>
  <c r="AH3772" i="2" s="1"/>
  <c r="AH4692" i="2" a="1"/>
  <c r="AH4692" i="2" s="1"/>
  <c r="AH4796" i="2" a="1"/>
  <c r="AH4796" i="2"/>
  <c r="AH5124" i="2" a="1"/>
  <c r="AH5124" i="2" s="1"/>
  <c r="AH5357" i="2" a="1"/>
  <c r="AH5357" i="2" s="1"/>
  <c r="AH136" i="2" a="1"/>
  <c r="AH136" i="2" s="1"/>
  <c r="AH242" i="2" a="1"/>
  <c r="AH242" i="2" s="1"/>
  <c r="AH617" i="2" a="1"/>
  <c r="AH617" i="2" s="1"/>
  <c r="AH678" i="2" a="1"/>
  <c r="AH678" i="2" s="1"/>
  <c r="AH899" i="2" a="1"/>
  <c r="AH899" i="2" s="1"/>
  <c r="AH900" i="2" a="1"/>
  <c r="AH900" i="2" s="1"/>
  <c r="AH1139" i="2" a="1"/>
  <c r="AH1139" i="2" s="1"/>
  <c r="AH1171" i="2" a="1"/>
  <c r="AH1171" i="2" s="1"/>
  <c r="AH1384" i="2" a="1"/>
  <c r="AH1384" i="2" s="1"/>
  <c r="AH1385" i="2" a="1"/>
  <c r="AH1385" i="2" s="1"/>
  <c r="AH1735" i="2" a="1"/>
  <c r="AH1735" i="2" s="1"/>
  <c r="AH1806" i="2" a="1"/>
  <c r="AH1806" i="2"/>
  <c r="AH1887" i="2" a="1"/>
  <c r="AH1887" i="2" s="1"/>
  <c r="AH1973" i="2" a="1"/>
  <c r="AH1973" i="2"/>
  <c r="AH2057" i="2" a="1"/>
  <c r="AH2057" i="2" s="1"/>
  <c r="AH2125" i="2" a="1"/>
  <c r="AH2125" i="2" s="1"/>
  <c r="AH2414" i="2" a="1"/>
  <c r="AH2414" i="2" s="1"/>
  <c r="AH2494" i="2" a="1"/>
  <c r="AH2494" i="2" s="1"/>
  <c r="AH3586" i="2" a="1"/>
  <c r="AH3586" i="2" s="1"/>
  <c r="AH5277" i="2" a="1"/>
  <c r="AH5277" i="2"/>
  <c r="AH6086" i="2" a="1"/>
  <c r="AH6086" i="2" s="1"/>
  <c r="AH3953" i="2" a="1"/>
  <c r="AH3953" i="2" s="1"/>
  <c r="AH4303" i="2" a="1"/>
  <c r="AH4303" i="2" s="1"/>
  <c r="AH4328" i="2" a="1"/>
  <c r="AH4328" i="2" s="1"/>
  <c r="AH4437" i="2" a="1"/>
  <c r="AH4437" i="2" s="1"/>
  <c r="AH4438" i="2" a="1"/>
  <c r="AH4438" i="2" s="1"/>
  <c r="AH2583" i="2" a="1"/>
  <c r="AH2583" i="2" s="1"/>
  <c r="AH2673" i="2" a="1"/>
  <c r="AH2673" i="2" s="1"/>
  <c r="AH2674" i="2" a="1"/>
  <c r="AH2674" i="2" s="1"/>
  <c r="AH2754" i="2" a="1"/>
  <c r="AH2754" i="2" s="1"/>
  <c r="AH3619" i="2" a="1"/>
  <c r="AH3619" i="2"/>
  <c r="AH4970" i="2" a="1"/>
  <c r="AH4970" i="2" s="1"/>
  <c r="AH5524" i="2" a="1"/>
  <c r="AH5524" i="2" s="1"/>
  <c r="AH5664" i="2" a="1"/>
  <c r="AH5664" i="2"/>
  <c r="AH5792" i="2" a="1"/>
  <c r="AH5792" i="2"/>
  <c r="AH5917" i="2" a="1"/>
  <c r="AH5917" i="2" s="1"/>
  <c r="AH500" i="2" a="1"/>
  <c r="AH500" i="2"/>
  <c r="AH501" i="2" a="1"/>
  <c r="AH501" i="2" s="1"/>
  <c r="AH1464" i="2" a="1"/>
  <c r="AH1464" i="2" s="1"/>
  <c r="AH3070" i="2" a="1"/>
  <c r="AH3070" i="2" s="1"/>
  <c r="AH3003" i="2" a="1"/>
  <c r="AH3003" i="2" s="1"/>
  <c r="AH3005" i="2" a="1"/>
  <c r="AH3005" i="2"/>
  <c r="AH3275" i="2" a="1"/>
  <c r="AH3275" i="2" s="1"/>
  <c r="AH3283" i="2" a="1"/>
  <c r="AH3283" i="2"/>
  <c r="AH3537" i="2" a="1"/>
  <c r="AH3537" i="2" s="1"/>
  <c r="AH4621" i="2" a="1"/>
  <c r="AH4621" i="2" s="1"/>
  <c r="AH4797" i="2" a="1"/>
  <c r="AH4797" i="2" s="1"/>
  <c r="AH5054" i="2" a="1"/>
  <c r="AH5054" i="2" s="1"/>
  <c r="AH5358" i="2" a="1"/>
  <c r="AH5358" i="2" s="1"/>
  <c r="AH515" i="2" a="1"/>
  <c r="AH515" i="2" s="1"/>
  <c r="AH517" i="2" a="1"/>
  <c r="AH517" i="2"/>
  <c r="AH781" i="2" a="1"/>
  <c r="AH781" i="2" s="1"/>
  <c r="AH785" i="2" a="1"/>
  <c r="AH785" i="2" s="1"/>
  <c r="AH977" i="2" a="1"/>
  <c r="AH977" i="2"/>
  <c r="AH978" i="2" a="1"/>
  <c r="AH978" i="2" s="1"/>
  <c r="AH1645" i="2" a="1"/>
  <c r="AH1645" i="2"/>
  <c r="AH1651" i="2" a="1"/>
  <c r="AH1651" i="2"/>
  <c r="AH1654" i="2" a="1"/>
  <c r="AH1654" i="2" s="1"/>
  <c r="AH1664" i="2" a="1"/>
  <c r="AH1664" i="2" s="1"/>
  <c r="AH1665" i="2" a="1"/>
  <c r="AH1665" i="2"/>
  <c r="AH1686" i="2" a="1"/>
  <c r="AH1686" i="2" s="1"/>
  <c r="AH2341" i="2" a="1"/>
  <c r="AH2341" i="2" s="1"/>
  <c r="AH2342" i="2" a="1"/>
  <c r="AH2342" i="2"/>
  <c r="AH2343" i="2" a="1"/>
  <c r="AH2343" i="2" s="1"/>
  <c r="AH2344" i="2" a="1"/>
  <c r="AH2344" i="2" s="1"/>
  <c r="AH2345" i="2" a="1"/>
  <c r="AH2345" i="2" s="1"/>
  <c r="AH2346" i="2" a="1"/>
  <c r="AH2346" i="2" s="1"/>
  <c r="AH3006" i="2" a="1"/>
  <c r="AH3006" i="2" s="1"/>
  <c r="AH3009" i="2" a="1"/>
  <c r="AH3009" i="2" s="1"/>
  <c r="AH3182" i="2" a="1"/>
  <c r="AH3182" i="2" s="1"/>
  <c r="AH3276" i="2" a="1"/>
  <c r="AH3276" i="2" s="1"/>
  <c r="AH3284" i="2" a="1"/>
  <c r="AH3284" i="2" s="1"/>
  <c r="AH3925" i="2" a="1"/>
  <c r="AH3925" i="2" s="1"/>
  <c r="AH4367" i="2" a="1"/>
  <c r="AH4367" i="2" s="1"/>
  <c r="AH4368" i="2" a="1"/>
  <c r="AH4368" i="2" s="1"/>
  <c r="AH4572" i="2" a="1"/>
  <c r="AH4572" i="2" s="1"/>
  <c r="AH4597" i="2" a="1"/>
  <c r="AH4597" i="2" s="1"/>
  <c r="AH4907" i="2" a="1"/>
  <c r="AH4907" i="2"/>
  <c r="AH5195" i="2" a="1"/>
  <c r="AH5195" i="2" s="1"/>
  <c r="AH5474" i="2" a="1"/>
  <c r="AH5474" i="2"/>
  <c r="AH6015" i="2" a="1"/>
  <c r="AH6015" i="2" s="1"/>
  <c r="AH6016" i="2" a="1"/>
  <c r="AH6016" i="2"/>
  <c r="AH6017" i="2" a="1"/>
  <c r="AH6017" i="2" s="1"/>
  <c r="AH6059" i="2" a="1"/>
  <c r="AH6059" i="2"/>
  <c r="AH3183" i="2" a="1"/>
  <c r="AH3183" i="2" s="1"/>
  <c r="AH3406" i="2" a="1"/>
  <c r="AH3406" i="2" s="1"/>
  <c r="AH3447" i="2" a="1"/>
  <c r="AH3447" i="2" s="1"/>
  <c r="AH3773" i="2" a="1"/>
  <c r="AH3773" i="2" s="1"/>
  <c r="AH3817" i="2" a="1"/>
  <c r="AH3817" i="2" s="1"/>
  <c r="AH137" i="2" a="1"/>
  <c r="AH137" i="2"/>
  <c r="AH243" i="2" a="1"/>
  <c r="AH243" i="2"/>
  <c r="AH618" i="2" a="1"/>
  <c r="AH618" i="2" s="1"/>
  <c r="AH679" i="2" a="1"/>
  <c r="AH679" i="2" s="1"/>
  <c r="AH1019" i="2" a="1"/>
  <c r="AH1019" i="2" s="1"/>
  <c r="AH1047" i="2" a="1"/>
  <c r="AH1047" i="2" s="1"/>
  <c r="AH1255" i="2" a="1"/>
  <c r="AH1255" i="2"/>
  <c r="AH1281" i="2" a="1"/>
  <c r="AH1281" i="2" s="1"/>
  <c r="AH1736" i="2" a="1"/>
  <c r="AH1736" i="2"/>
  <c r="AH1807" i="2" a="1"/>
  <c r="AH1807" i="2" s="1"/>
  <c r="AH1888" i="2" a="1"/>
  <c r="AH1888" i="2" s="1"/>
  <c r="AH1974" i="2" a="1"/>
  <c r="AH1974" i="2"/>
  <c r="AH2058" i="2" a="1"/>
  <c r="AH2058" i="2" s="1"/>
  <c r="AH2126" i="2" a="1"/>
  <c r="AH2126" i="2" s="1"/>
  <c r="AH2365" i="2" a="1"/>
  <c r="AH2365" i="2"/>
  <c r="AH2415" i="2" a="1"/>
  <c r="AH2415" i="2" s="1"/>
  <c r="AH2495" i="2" a="1"/>
  <c r="AH2495" i="2" s="1"/>
  <c r="AH138" i="2" a="1"/>
  <c r="AH138" i="2" s="1"/>
  <c r="AH244" i="2" a="1"/>
  <c r="AH244" i="2" s="1"/>
  <c r="AH1504" i="2" a="1"/>
  <c r="AH1504" i="2" s="1"/>
  <c r="AH3071" i="2" a="1"/>
  <c r="AH3071" i="2"/>
  <c r="AH4662" i="2" a="1"/>
  <c r="AH4662" i="2" s="1"/>
  <c r="AH4798" i="2" a="1"/>
  <c r="AH4798" i="2" s="1"/>
  <c r="AH5095" i="2" a="1"/>
  <c r="AH5095" i="2"/>
  <c r="AH5359" i="2" a="1"/>
  <c r="AH5359" i="2"/>
  <c r="AH5497" i="2" a="1"/>
  <c r="AH5497" i="2"/>
  <c r="AH3202" i="2" a="1"/>
  <c r="AH3202" i="2" s="1"/>
  <c r="AH4185" i="2" a="1"/>
  <c r="AH4185" i="2" s="1"/>
  <c r="AH4217" i="2" a="1"/>
  <c r="AH4217" i="2" s="1"/>
  <c r="AH4482" i="2" a="1"/>
  <c r="AH4482" i="2" s="1"/>
  <c r="AH4522" i="2" a="1"/>
  <c r="AH4522" i="2" s="1"/>
  <c r="AH2584" i="2" a="1"/>
  <c r="AH2584" i="2"/>
  <c r="AH2585" i="2" a="1"/>
  <c r="AH2585" i="2" s="1"/>
  <c r="AH2675" i="2" a="1"/>
  <c r="AH2675" i="2" s="1"/>
  <c r="AH4947" i="2" a="1"/>
  <c r="AH4947" i="2" s="1"/>
  <c r="AH5262" i="2" a="1"/>
  <c r="AH5262" i="2" s="1"/>
  <c r="AH5665" i="2" a="1"/>
  <c r="AH5665" i="2" s="1"/>
  <c r="AH5793" i="2" a="1"/>
  <c r="AH5793" i="2"/>
  <c r="AH5918" i="2" a="1"/>
  <c r="AH5918" i="2" s="1"/>
  <c r="AH6035" i="2" a="1"/>
  <c r="AH6035" i="2" s="1"/>
  <c r="AH245" i="2" a="1"/>
  <c r="AH245" i="2" s="1"/>
  <c r="AH246" i="2" a="1"/>
  <c r="AH246" i="2" s="1"/>
  <c r="AH1534" i="2" a="1"/>
  <c r="AH1534" i="2" s="1"/>
  <c r="AH3072" i="2" a="1"/>
  <c r="AH3072" i="2" s="1"/>
  <c r="AH3338" i="2" a="1"/>
  <c r="AH3338" i="2"/>
  <c r="AH3365" i="2" a="1"/>
  <c r="AH3365" i="2" s="1"/>
  <c r="AH3554" i="2" a="1"/>
  <c r="AH3554" i="2" s="1"/>
  <c r="AH3733" i="2" a="1"/>
  <c r="AH3733" i="2"/>
  <c r="AH3734" i="2" a="1"/>
  <c r="AH3734" i="2"/>
  <c r="AH4663" i="2" a="1"/>
  <c r="AH4663" i="2" s="1"/>
  <c r="AH4799" i="2" a="1"/>
  <c r="AH4799" i="2" s="1"/>
  <c r="AH5125" i="2" a="1"/>
  <c r="AH5125" i="2" s="1"/>
  <c r="AH5360" i="2" a="1"/>
  <c r="AH5360" i="2" s="1"/>
  <c r="AH139" i="2" a="1"/>
  <c r="AH139" i="2" s="1"/>
  <c r="AH247" i="2" a="1"/>
  <c r="AH247" i="2" s="1"/>
  <c r="AH619" i="2" a="1"/>
  <c r="AH619" i="2" s="1"/>
  <c r="AH680" i="2" a="1"/>
  <c r="AH680" i="2"/>
  <c r="AH1020" i="2" a="1"/>
  <c r="AH1020" i="2"/>
  <c r="AH1021" i="2" a="1"/>
  <c r="AH1021" i="2" s="1"/>
  <c r="AH1235" i="2" a="1"/>
  <c r="AH1235" i="2" s="1"/>
  <c r="AH1256" i="2" a="1"/>
  <c r="AH1256" i="2" s="1"/>
  <c r="AH3620" i="2" a="1"/>
  <c r="AH3620" i="2" s="1"/>
  <c r="AH4152" i="2" a="1"/>
  <c r="AH4152" i="2" s="1"/>
  <c r="AH4164" i="2" a="1"/>
  <c r="AH4164" i="2" s="1"/>
  <c r="AH4406" i="2" a="1"/>
  <c r="AH4406" i="2" s="1"/>
  <c r="AH4439" i="2" a="1"/>
  <c r="AH4439" i="2" s="1"/>
  <c r="AH4016" i="2" a="1"/>
  <c r="AH4016" i="2" s="1"/>
  <c r="AH4024" i="2" a="1"/>
  <c r="AH4024" i="2" s="1"/>
  <c r="AH4036" i="2" a="1"/>
  <c r="AH4036" i="2" s="1"/>
  <c r="AH4047" i="2" a="1"/>
  <c r="AH4047" i="2" s="1"/>
  <c r="AH4048" i="2" a="1"/>
  <c r="AH4048" i="2" s="1"/>
  <c r="AH4054" i="2" a="1"/>
  <c r="AH4054" i="2"/>
  <c r="AH4086" i="2" a="1"/>
  <c r="AH4086" i="2" s="1"/>
  <c r="AH4087" i="2" a="1"/>
  <c r="AH4087" i="2"/>
  <c r="AH4094" i="2" a="1"/>
  <c r="AH4094" i="2" s="1"/>
  <c r="AH4103" i="2" a="1"/>
  <c r="AH4103" i="2" s="1"/>
  <c r="AH4112" i="2" a="1"/>
  <c r="AH4112" i="2"/>
  <c r="AH4113" i="2" a="1"/>
  <c r="AH4113" i="2" s="1"/>
  <c r="AH4948" i="2" a="1"/>
  <c r="AH4948" i="2"/>
  <c r="AH5263" i="2" a="1"/>
  <c r="AH5263" i="2" s="1"/>
  <c r="AH5525" i="2" a="1"/>
  <c r="AH5525" i="2" s="1"/>
  <c r="AH5666" i="2" a="1"/>
  <c r="AH5666" i="2" s="1"/>
  <c r="AH5794" i="2" a="1"/>
  <c r="AH5794" i="2" s="1"/>
  <c r="AH5919" i="2" a="1"/>
  <c r="AH5919" i="2" s="1"/>
  <c r="AH6060" i="2" a="1"/>
  <c r="AH6060" i="2"/>
  <c r="AH3179" i="2" a="1"/>
  <c r="AH3179" i="2" s="1"/>
  <c r="AH3366" i="2" a="1"/>
  <c r="AH3366" i="2" s="1"/>
  <c r="AH3407" i="2" a="1"/>
  <c r="AH3407" i="2" s="1"/>
  <c r="AH3774" i="2" a="1"/>
  <c r="AH3774" i="2" s="1"/>
  <c r="AH3775" i="2" a="1"/>
  <c r="AH3775" i="2"/>
  <c r="AH65" i="2" a="1"/>
  <c r="AH65" i="2" s="1"/>
  <c r="AH140" i="2" a="1"/>
  <c r="AH140" i="2" s="1"/>
  <c r="AH572" i="2" a="1"/>
  <c r="AH572" i="2" s="1"/>
  <c r="AH620" i="2" a="1"/>
  <c r="AH620" i="2" s="1"/>
  <c r="AH1003" i="2" a="1"/>
  <c r="AH1003" i="2"/>
  <c r="AH1022" i="2" a="1"/>
  <c r="AH1022" i="2"/>
  <c r="AH1236" i="2" a="1"/>
  <c r="AH1236" i="2"/>
  <c r="AH1257" i="2" a="1"/>
  <c r="AH1257" i="2" s="1"/>
  <c r="AH1687" i="2" a="1"/>
  <c r="AH1687" i="2"/>
  <c r="AH1737" i="2" a="1"/>
  <c r="AH1737" i="2" s="1"/>
  <c r="AH1808" i="2" a="1"/>
  <c r="AH1808" i="2" s="1"/>
  <c r="AH1889" i="2" a="1"/>
  <c r="AH1889" i="2"/>
  <c r="AH1975" i="2" a="1"/>
  <c r="AH1975" i="2"/>
  <c r="AH1976" i="2" a="1"/>
  <c r="AH1976" i="2" s="1"/>
  <c r="AH2350" i="2" a="1"/>
  <c r="AH2350" i="2" s="1"/>
  <c r="AH2366" i="2" a="1"/>
  <c r="AH2366" i="2"/>
  <c r="AH2416" i="2" a="1"/>
  <c r="AH2416" i="2" s="1"/>
  <c r="AH2496" i="2" a="1"/>
  <c r="AH2496" i="2" s="1"/>
  <c r="AH66" i="2" a="1"/>
  <c r="AH66" i="2" s="1"/>
  <c r="AH141" i="2" a="1"/>
  <c r="AH141" i="2" s="1"/>
  <c r="AH1477" i="2" a="1"/>
  <c r="AH1477" i="2" s="1"/>
  <c r="AH3073" i="2" a="1"/>
  <c r="AH3073" i="2" s="1"/>
  <c r="AH4634" i="2" a="1"/>
  <c r="AH4634" i="2"/>
  <c r="AH4800" i="2" a="1"/>
  <c r="AH4800" i="2"/>
  <c r="AH5065" i="2" a="1"/>
  <c r="AH5065" i="2" s="1"/>
  <c r="AH5361" i="2" a="1"/>
  <c r="AH5361" i="2" s="1"/>
  <c r="AH5475" i="2" a="1"/>
  <c r="AH5475" i="2"/>
  <c r="AH3184" i="2" a="1"/>
  <c r="AH3184" i="2" s="1"/>
  <c r="AH4165" i="2" a="1"/>
  <c r="AH4165" i="2"/>
  <c r="AH4186" i="2" a="1"/>
  <c r="AH4186" i="2"/>
  <c r="AH4440" i="2" a="1"/>
  <c r="AH4440" i="2" s="1"/>
  <c r="AH4483" i="2" a="1"/>
  <c r="AH4483" i="2" s="1"/>
  <c r="AH4920" i="2" a="1"/>
  <c r="AH4920" i="2" s="1"/>
  <c r="AH2497" i="2" a="1"/>
  <c r="AH2497" i="2"/>
  <c r="AH2586" i="2" a="1"/>
  <c r="AH2586" i="2" s="1"/>
  <c r="AH5264" i="2" a="1"/>
  <c r="AH5264" i="2" s="1"/>
  <c r="AH5667" i="2" a="1"/>
  <c r="AH5667" i="2"/>
  <c r="AH5795" i="2" a="1"/>
  <c r="AH5795" i="2" s="1"/>
  <c r="AH5920" i="2" a="1"/>
  <c r="AH5920" i="2" s="1"/>
  <c r="AH6024" i="2" a="1"/>
  <c r="AH6024" i="2" s="1"/>
  <c r="AH469" i="2" a="1"/>
  <c r="AH469" i="2" s="1"/>
  <c r="AH476" i="2" a="1"/>
  <c r="AH476" i="2" s="1"/>
  <c r="AH1478" i="2" a="1"/>
  <c r="AH1478" i="2"/>
  <c r="AH3074" i="2" a="1"/>
  <c r="AH3074" i="2"/>
  <c r="AH3408" i="2" a="1"/>
  <c r="AH3408" i="2" s="1"/>
  <c r="AH3448" i="2" a="1"/>
  <c r="AH3448" i="2" s="1"/>
  <c r="AH3587" i="2" a="1"/>
  <c r="AH3587" i="2" s="1"/>
  <c r="AH3705" i="2" a="1"/>
  <c r="AH3705" i="2" s="1"/>
  <c r="AH3735" i="2" a="1"/>
  <c r="AH3735" i="2" s="1"/>
  <c r="AH4635" i="2" a="1"/>
  <c r="AH4635" i="2"/>
  <c r="AH4801" i="2" a="1"/>
  <c r="AH4801" i="2" s="1"/>
  <c r="AH5066" i="2" a="1"/>
  <c r="AH5066" i="2" s="1"/>
  <c r="AH5362" i="2" a="1"/>
  <c r="AH5362" i="2" s="1"/>
  <c r="AH36" i="2" a="1"/>
  <c r="AH36" i="2" s="1"/>
  <c r="AH67" i="2" a="1"/>
  <c r="AH67" i="2" s="1"/>
  <c r="AH550" i="2" a="1"/>
  <c r="AH550" i="2" s="1"/>
  <c r="AH573" i="2" a="1"/>
  <c r="AH573" i="2" s="1"/>
  <c r="AH861" i="2" a="1"/>
  <c r="AH861" i="2" s="1"/>
  <c r="AH876" i="2" a="1"/>
  <c r="AH876" i="2" s="1"/>
  <c r="AH1092" i="2" a="1"/>
  <c r="AH1092" i="2" s="1"/>
  <c r="AH1116" i="2" a="1"/>
  <c r="AH1116" i="2" s="1"/>
  <c r="AH1339" i="2" a="1"/>
  <c r="AH1339" i="2" s="1"/>
  <c r="AH1359" i="2" a="1"/>
  <c r="AH1359" i="2" s="1"/>
  <c r="AH1666" i="2" a="1"/>
  <c r="AH1666" i="2" s="1"/>
  <c r="AH1688" i="2" a="1"/>
  <c r="AH1688" i="2" s="1"/>
  <c r="AH1738" i="2" a="1"/>
  <c r="AH1738" i="2" s="1"/>
  <c r="AH1809" i="2" a="1"/>
  <c r="AH1809" i="2" s="1"/>
  <c r="AH1890" i="2" a="1"/>
  <c r="AH1890" i="2" s="1"/>
  <c r="AH1977" i="2" a="1"/>
  <c r="AH1977" i="2" s="1"/>
  <c r="AH2367" i="2" a="1"/>
  <c r="AH2367" i="2"/>
  <c r="AH2417" i="2" a="1"/>
  <c r="AH2417" i="2" s="1"/>
  <c r="AH2498" i="2" a="1"/>
  <c r="AH2498" i="2" s="1"/>
  <c r="AH2587" i="2" a="1"/>
  <c r="AH2587" i="2" s="1"/>
  <c r="AH2588" i="2" a="1"/>
  <c r="AH2588" i="2" s="1"/>
  <c r="AH2676" i="2" a="1"/>
  <c r="AH2676" i="2" s="1"/>
  <c r="AH3665" i="2" a="1"/>
  <c r="AH3665" i="2" s="1"/>
  <c r="AH3912" i="2" a="1"/>
  <c r="AH3912" i="2" s="1"/>
  <c r="AH4153" i="2" a="1"/>
  <c r="AH4153" i="2" s="1"/>
  <c r="AH4166" i="2" a="1"/>
  <c r="AH4166" i="2" s="1"/>
  <c r="AH4407" i="2" a="1"/>
  <c r="AH4407" i="2" s="1"/>
  <c r="AH4441" i="2" a="1"/>
  <c r="AH4441" i="2" s="1"/>
  <c r="AH4949" i="2" a="1"/>
  <c r="AH4949" i="2" s="1"/>
  <c r="AH5211" i="2" a="1"/>
  <c r="AH5211" i="2" s="1"/>
  <c r="AH5498" i="2" a="1"/>
  <c r="AH5498" i="2" s="1"/>
  <c r="AH5668" i="2" a="1"/>
  <c r="AH5668" i="2" s="1"/>
  <c r="AH5796" i="2" a="1"/>
  <c r="AH5796" i="2" s="1"/>
  <c r="AH5921" i="2" a="1"/>
  <c r="AH5921" i="2" s="1"/>
  <c r="AH6087" i="2" a="1"/>
  <c r="AH6087" i="2" s="1"/>
  <c r="AH142" i="2" a="1"/>
  <c r="AH142" i="2" s="1"/>
  <c r="AH248" i="2" a="1"/>
  <c r="AH248" i="2" s="1"/>
  <c r="AH1505" i="2" a="1"/>
  <c r="AH1505" i="2"/>
  <c r="AH3075" i="2" a="1"/>
  <c r="AH3075" i="2" s="1"/>
  <c r="AH3555" i="2" a="1"/>
  <c r="AH3555" i="2" s="1"/>
  <c r="AH4664" i="2" a="1"/>
  <c r="AH4664" i="2" s="1"/>
  <c r="AH4802" i="2" a="1"/>
  <c r="AH4802" i="2" s="1"/>
  <c r="AH5096" i="2" a="1"/>
  <c r="AH5096" i="2" s="1"/>
  <c r="AH5363" i="2" a="1"/>
  <c r="AH5363" i="2" s="1"/>
  <c r="AH1739" i="2" a="1"/>
  <c r="AH1739" i="2" s="1"/>
  <c r="AH1810" i="2" a="1"/>
  <c r="AH1810" i="2" s="1"/>
  <c r="AH1811" i="2" a="1"/>
  <c r="AH1811" i="2" s="1"/>
  <c r="AH143" i="2" a="1"/>
  <c r="AH143" i="2"/>
  <c r="AH249" i="2" a="1"/>
  <c r="AH249" i="2" s="1"/>
  <c r="AH621" i="2" a="1"/>
  <c r="AH621" i="2" s="1"/>
  <c r="AH681" i="2" a="1"/>
  <c r="AH681" i="2" s="1"/>
  <c r="AH824" i="2" a="1"/>
  <c r="AH824" i="2" s="1"/>
  <c r="AH836" i="2" a="1"/>
  <c r="AH836" i="2" s="1"/>
  <c r="AH1023" i="2" a="1"/>
  <c r="AH1023" i="2" s="1"/>
  <c r="AH1048" i="2" a="1"/>
  <c r="AH1048" i="2"/>
  <c r="AH1258" i="2" a="1"/>
  <c r="AH1258" i="2" s="1"/>
  <c r="AH1259" i="2" a="1"/>
  <c r="AH1259" i="2" s="1"/>
  <c r="AH3367" i="2" a="1"/>
  <c r="AH3367" i="2" s="1"/>
  <c r="AH3409" i="2" a="1"/>
  <c r="AH3409" i="2" s="1"/>
  <c r="AH3776" i="2" a="1"/>
  <c r="AH3776" i="2" s="1"/>
  <c r="AH3818" i="2" a="1"/>
  <c r="AH3818" i="2"/>
  <c r="AH1891" i="2" a="1"/>
  <c r="AH1891" i="2" s="1"/>
  <c r="AH1978" i="2" a="1"/>
  <c r="AH1978" i="2" s="1"/>
  <c r="AH2059" i="2" a="1"/>
  <c r="AH2059" i="2" s="1"/>
  <c r="AH2418" i="2" a="1"/>
  <c r="AH2418" i="2" s="1"/>
  <c r="AH2499" i="2" a="1"/>
  <c r="AH2499" i="2"/>
  <c r="AH2500" i="2" a="1"/>
  <c r="AH2500" i="2" s="1"/>
  <c r="AH2589" i="2" a="1"/>
  <c r="AH2589" i="2" s="1"/>
  <c r="AH2677" i="2" a="1"/>
  <c r="AH2677" i="2" s="1"/>
  <c r="AH2755" i="2" a="1"/>
  <c r="AH2755" i="2"/>
  <c r="AH3556" i="2" a="1"/>
  <c r="AH3556" i="2"/>
  <c r="AH3954" i="2" a="1"/>
  <c r="AH3954" i="2" s="1"/>
  <c r="AH4187" i="2" a="1"/>
  <c r="AH4187" i="2" s="1"/>
  <c r="AH4188" i="2" a="1"/>
  <c r="AH4188" i="2" s="1"/>
  <c r="AH4484" i="2" a="1"/>
  <c r="AH4484" i="2" s="1"/>
  <c r="AH4485" i="2" a="1"/>
  <c r="AH4485" i="2" s="1"/>
  <c r="AH4921" i="2" a="1"/>
  <c r="AH4921" i="2" s="1"/>
  <c r="AH5201" i="2" a="1"/>
  <c r="AH5201" i="2" s="1"/>
  <c r="AH5499" i="2" a="1"/>
  <c r="AH5499" i="2" s="1"/>
  <c r="AH5669" i="2" a="1"/>
  <c r="AH5669" i="2"/>
  <c r="AH5797" i="2" a="1"/>
  <c r="AH5797" i="2" s="1"/>
  <c r="AH5922" i="2" a="1"/>
  <c r="AH5922" i="2"/>
  <c r="AH6061" i="2" a="1"/>
  <c r="AH6061" i="2" s="1"/>
  <c r="AH68" i="2" a="1"/>
  <c r="AH68" i="2"/>
  <c r="AH144" i="2" a="1"/>
  <c r="AH144" i="2" s="1"/>
  <c r="AH1479" i="2" a="1"/>
  <c r="AH1479" i="2" s="1"/>
  <c r="AH3076" i="2" a="1"/>
  <c r="AH3076" i="2" s="1"/>
  <c r="AH3538" i="2" a="1"/>
  <c r="AH3538" i="2" s="1"/>
  <c r="AH4636" i="2" a="1"/>
  <c r="AH4636" i="2"/>
  <c r="AH4803" i="2" a="1"/>
  <c r="AH4803" i="2"/>
  <c r="AH5067" i="2" a="1"/>
  <c r="AH5067" i="2" s="1"/>
  <c r="AH5364" i="2" a="1"/>
  <c r="AH5364" i="2" s="1"/>
  <c r="AH1689" i="2" a="1"/>
  <c r="AH1689" i="2" s="1"/>
  <c r="AH1740" i="2" a="1"/>
  <c r="AH1740" i="2" s="1"/>
  <c r="AH1741" i="2" a="1"/>
  <c r="AH1741" i="2" s="1"/>
  <c r="AH1812" i="2" a="1"/>
  <c r="AH1812" i="2" s="1"/>
  <c r="AH69" i="2" a="1"/>
  <c r="AH69" i="2"/>
  <c r="AH70" i="2" a="1"/>
  <c r="AH70" i="2" s="1"/>
  <c r="AH574" i="2" a="1"/>
  <c r="AH574" i="2" s="1"/>
  <c r="AH622" i="2" a="1"/>
  <c r="AH622" i="2" s="1"/>
  <c r="AH807" i="2" a="1"/>
  <c r="AH807" i="2" s="1"/>
  <c r="AH825" i="2" a="1"/>
  <c r="AH825" i="2"/>
  <c r="AH1004" i="2" a="1"/>
  <c r="AH1004" i="2" s="1"/>
  <c r="AH1024" i="2" a="1"/>
  <c r="AH1024" i="2"/>
  <c r="AH1237" i="2" a="1"/>
  <c r="AH1237" i="2"/>
  <c r="AH1260" i="2" a="1"/>
  <c r="AH1260" i="2" s="1"/>
  <c r="AH3339" i="2" a="1"/>
  <c r="AH3339" i="2" s="1"/>
  <c r="AH3368" i="2" a="1"/>
  <c r="AH3368" i="2" s="1"/>
  <c r="AH3736" i="2" a="1"/>
  <c r="AH3736" i="2" s="1"/>
  <c r="AH3777" i="2" a="1"/>
  <c r="AH3777" i="2" s="1"/>
  <c r="AH1892" i="2" a="1"/>
  <c r="AH1892" i="2" s="1"/>
  <c r="AH1979" i="2" a="1"/>
  <c r="AH1979" i="2" s="1"/>
  <c r="AH2368" i="2" a="1"/>
  <c r="AH2368" i="2" s="1"/>
  <c r="AH2419" i="2" a="1"/>
  <c r="AH2419" i="2" s="1"/>
  <c r="AH2501" i="2" a="1"/>
  <c r="AH2501" i="2"/>
  <c r="AH2502" i="2" a="1"/>
  <c r="AH2502" i="2" s="1"/>
  <c r="AH2590" i="2" a="1"/>
  <c r="AH2590" i="2" s="1"/>
  <c r="AH2678" i="2" a="1"/>
  <c r="AH2678" i="2" s="1"/>
  <c r="AH3557" i="2" a="1"/>
  <c r="AH3557" i="2" s="1"/>
  <c r="AH4908" i="2" a="1"/>
  <c r="AH4908" i="2" s="1"/>
  <c r="AH3926" i="2" a="1"/>
  <c r="AH3926" i="2"/>
  <c r="AH4167" i="2" a="1"/>
  <c r="AH4167" i="2" s="1"/>
  <c r="AH4168" i="2" a="1"/>
  <c r="AH4168" i="2" s="1"/>
  <c r="AH4442" i="2" a="1"/>
  <c r="AH4442" i="2"/>
  <c r="AH4486" i="2" a="1"/>
  <c r="AH4486" i="2" s="1"/>
  <c r="AH5196" i="2" a="1"/>
  <c r="AH5196" i="2" s="1"/>
  <c r="AH5476" i="2" a="1"/>
  <c r="AH5476" i="2" s="1"/>
  <c r="AH5670" i="2" a="1"/>
  <c r="AH5670" i="2"/>
  <c r="AH5798" i="2" a="1"/>
  <c r="AH5798" i="2" s="1"/>
  <c r="AH5923" i="2" a="1"/>
  <c r="AH5923" i="2" s="1"/>
  <c r="AH6036" i="2" a="1"/>
  <c r="AH6036" i="2" s="1"/>
  <c r="AH3239" i="2" a="1"/>
  <c r="AH3239" i="2" s="1"/>
  <c r="AH1083" i="2" a="1"/>
  <c r="AH1083" i="2" s="1"/>
  <c r="AH1084" i="2" a="1"/>
  <c r="AH1084" i="2" s="1"/>
  <c r="AH1317" i="2" a="1"/>
  <c r="AH1317" i="2" s="1"/>
  <c r="AH1318" i="2" a="1"/>
  <c r="AH1318" i="2" s="1"/>
  <c r="AH380" i="2" a="1"/>
  <c r="AH380" i="2" s="1"/>
  <c r="AH381" i="2" a="1"/>
  <c r="AH381" i="2" s="1"/>
  <c r="AH1584" i="2" a="1"/>
  <c r="AH1584" i="2"/>
  <c r="AH3077" i="2" a="1"/>
  <c r="AH3077" i="2" s="1"/>
  <c r="AH4720" i="2" a="1"/>
  <c r="AH4720" i="2" s="1"/>
  <c r="AH4804" i="2" a="1"/>
  <c r="AH4804" i="2" s="1"/>
  <c r="AH5150" i="2" a="1"/>
  <c r="AH5150" i="2" s="1"/>
  <c r="AH5365" i="2" a="1"/>
  <c r="AH5365" i="2" s="1"/>
  <c r="AH5568" i="2" a="1"/>
  <c r="AH5568" i="2"/>
  <c r="AH3251" i="2" a="1"/>
  <c r="AH3251" i="2" s="1"/>
  <c r="AH4244" i="2" a="1"/>
  <c r="AH4244" i="2" s="1"/>
  <c r="AH4269" i="2" a="1"/>
  <c r="AH4269" i="2"/>
  <c r="AH4553" i="2" a="1"/>
  <c r="AH4553" i="2" s="1"/>
  <c r="AH4573" i="2" a="1"/>
  <c r="AH4573" i="2" s="1"/>
  <c r="AH4995" i="2" a="1"/>
  <c r="AH4995" i="2"/>
  <c r="AH5298" i="2" a="1"/>
  <c r="AH5298" i="2" s="1"/>
  <c r="AH5671" i="2" a="1"/>
  <c r="AH5671" i="2" s="1"/>
  <c r="AH5799" i="2" a="1"/>
  <c r="AH5799" i="2" s="1"/>
  <c r="AH5924" i="2" a="1"/>
  <c r="AH5924" i="2"/>
  <c r="AH6106" i="2" a="1"/>
  <c r="AH6106" i="2" s="1"/>
  <c r="AH333" i="2" a="1"/>
  <c r="AH333" i="2" s="1"/>
  <c r="AH382" i="2" a="1"/>
  <c r="AH382" i="2" s="1"/>
  <c r="AH1567" i="2" a="1"/>
  <c r="AH1567" i="2" s="1"/>
  <c r="AH3078" i="2" a="1"/>
  <c r="AH3078" i="2" s="1"/>
  <c r="AH4734" i="2" a="1"/>
  <c r="AH4734" i="2"/>
  <c r="AH4805" i="2" a="1"/>
  <c r="AH4805" i="2" s="1"/>
  <c r="AH334" i="2" a="1"/>
  <c r="AH334" i="2" s="1"/>
  <c r="AH335" i="2" a="1"/>
  <c r="AH335" i="2" s="1"/>
  <c r="AH717" i="2" a="1"/>
  <c r="AH717" i="2" s="1"/>
  <c r="AH718" i="2" a="1"/>
  <c r="AH718" i="2" s="1"/>
  <c r="AH1192" i="2" a="1"/>
  <c r="AH1192" i="2" s="1"/>
  <c r="AH1206" i="2" a="1"/>
  <c r="AH1206" i="2"/>
  <c r="AH1417" i="2" a="1"/>
  <c r="AH1417" i="2"/>
  <c r="AH1433" i="2" a="1"/>
  <c r="AH1433" i="2" s="1"/>
  <c r="AH1893" i="2" a="1"/>
  <c r="AH1893" i="2"/>
  <c r="AH1980" i="2" a="1"/>
  <c r="AH1980" i="2" s="1"/>
  <c r="AH2060" i="2" a="1"/>
  <c r="AH2060" i="2" s="1"/>
  <c r="AH2127" i="2" a="1"/>
  <c r="AH2127" i="2" s="1"/>
  <c r="AH2173" i="2" a="1"/>
  <c r="AH2173" i="2" s="1"/>
  <c r="AH2174" i="2" a="1"/>
  <c r="AH2174" i="2" s="1"/>
  <c r="AH3635" i="2" a="1"/>
  <c r="AH3635" i="2" s="1"/>
  <c r="AH5299" i="2" a="1"/>
  <c r="AH5299" i="2" s="1"/>
  <c r="AH6125" i="2" a="1"/>
  <c r="AH6125" i="2"/>
  <c r="AH2591" i="2" a="1"/>
  <c r="AH2591" i="2" s="1"/>
  <c r="AH2679" i="2" a="1"/>
  <c r="AH2679" i="2" s="1"/>
  <c r="AH2680" i="2" a="1"/>
  <c r="AH2680" i="2" s="1"/>
  <c r="AH2756" i="2" a="1"/>
  <c r="AH2756" i="2" s="1"/>
  <c r="AH2811" i="2" a="1"/>
  <c r="AH2811" i="2" s="1"/>
  <c r="AH2846" i="2" a="1"/>
  <c r="AH2846" i="2"/>
  <c r="AH3636" i="2" a="1"/>
  <c r="AH3636" i="2" s="1"/>
  <c r="AH4996" i="2" a="1"/>
  <c r="AH4996" i="2" s="1"/>
  <c r="AH5151" i="2" a="1"/>
  <c r="AH5151" i="2" s="1"/>
  <c r="AH5366" i="2" a="1"/>
  <c r="AH5366" i="2" s="1"/>
  <c r="AH5569" i="2" a="1"/>
  <c r="AH5569" i="2" s="1"/>
  <c r="AH5672" i="2" a="1"/>
  <c r="AH5672" i="2" s="1"/>
  <c r="AH5800" i="2" a="1"/>
  <c r="AH5800" i="2" s="1"/>
  <c r="AH5925" i="2" a="1"/>
  <c r="AH5925" i="2"/>
  <c r="AH71" i="2" a="1"/>
  <c r="AH71" i="2" s="1"/>
  <c r="AH145" i="2" a="1"/>
  <c r="AH145" i="2"/>
  <c r="AH1480" i="2" a="1"/>
  <c r="AH1480" i="2"/>
  <c r="AH3079" i="2" a="1"/>
  <c r="AH3079" i="2" s="1"/>
  <c r="AH3320" i="2" a="1"/>
  <c r="AH3320" i="2"/>
  <c r="AH3340" i="2" a="1"/>
  <c r="AH3340" i="2"/>
  <c r="AH3690" i="2" a="1"/>
  <c r="AH3690" i="2" s="1"/>
  <c r="AH3706" i="2" a="1"/>
  <c r="AH3706" i="2" s="1"/>
  <c r="AH4637" i="2" a="1"/>
  <c r="AH4637" i="2" s="1"/>
  <c r="AH4806" i="2" a="1"/>
  <c r="AH4806" i="2" s="1"/>
  <c r="AH5068" i="2" a="1"/>
  <c r="AH5068" i="2" s="1"/>
  <c r="AH5367" i="2" a="1"/>
  <c r="AH5367" i="2" s="1"/>
  <c r="AH37" i="2" a="1"/>
  <c r="AH37" i="2"/>
  <c r="AH72" i="2" a="1"/>
  <c r="AH72" i="2" s="1"/>
  <c r="AH551" i="2" a="1"/>
  <c r="AH551" i="2" s="1"/>
  <c r="AH575" i="2" a="1"/>
  <c r="AH575" i="2" s="1"/>
  <c r="AH862" i="2" a="1"/>
  <c r="AH862" i="2" s="1"/>
  <c r="AH877" i="2" a="1"/>
  <c r="AH877" i="2" s="1"/>
  <c r="AH1093" i="2" a="1"/>
  <c r="AH1093" i="2"/>
  <c r="AH1117" i="2" a="1"/>
  <c r="AH1117" i="2" s="1"/>
  <c r="AH1340" i="2" a="1"/>
  <c r="AH1340" i="2" s="1"/>
  <c r="AH1341" i="2" a="1"/>
  <c r="AH1341" i="2"/>
  <c r="AH1690" i="2" a="1"/>
  <c r="AH1690" i="2" s="1"/>
  <c r="AH1691" i="2" a="1"/>
  <c r="AH1691" i="2" s="1"/>
  <c r="AH1742" i="2" a="1"/>
  <c r="AH1742" i="2" s="1"/>
  <c r="AH1813" i="2" a="1"/>
  <c r="AH1813" i="2"/>
  <c r="AH1894" i="2" a="1"/>
  <c r="AH1894" i="2" s="1"/>
  <c r="AH1981" i="2" a="1"/>
  <c r="AH1981" i="2"/>
  <c r="AH2351" i="2" a="1"/>
  <c r="AH2351" i="2" s="1"/>
  <c r="AH2369" i="2" a="1"/>
  <c r="AH2369" i="2" s="1"/>
  <c r="AH2420" i="2" a="1"/>
  <c r="AH2420" i="2" s="1"/>
  <c r="AH2421" i="2" a="1"/>
  <c r="AH2421" i="2" s="1"/>
  <c r="AH3539" i="2" a="1"/>
  <c r="AH3539" i="2" s="1"/>
  <c r="AH5255" i="2" a="1"/>
  <c r="AH5255" i="2" s="1"/>
  <c r="AH6037" i="2" a="1"/>
  <c r="AH6037" i="2" s="1"/>
  <c r="AH3913" i="2" a="1"/>
  <c r="AH3913" i="2" s="1"/>
  <c r="AH4245" i="2" a="1"/>
  <c r="AH4245" i="2" s="1"/>
  <c r="AH4270" i="2" a="1"/>
  <c r="AH4270" i="2" s="1"/>
  <c r="AH4384" i="2" a="1"/>
  <c r="AH4384" i="2" s="1"/>
  <c r="AH4385" i="2" a="1"/>
  <c r="AH4385" i="2"/>
  <c r="AH2503" i="2" a="1"/>
  <c r="AH2503" i="2" s="1"/>
  <c r="AH2592" i="2" a="1"/>
  <c r="AH2592" i="2" s="1"/>
  <c r="AH3558" i="2" a="1"/>
  <c r="AH3558" i="2" s="1"/>
  <c r="AH4922" i="2" a="1"/>
  <c r="AH4922" i="2" s="1"/>
  <c r="AH5477" i="2" a="1"/>
  <c r="AH5477" i="2" s="1"/>
  <c r="AH5673" i="2" a="1"/>
  <c r="AH5673" i="2" s="1"/>
  <c r="AH5801" i="2" a="1"/>
  <c r="AH5801" i="2" s="1"/>
  <c r="AH5926" i="2" a="1"/>
  <c r="AH5926" i="2" s="1"/>
  <c r="AH470" i="2" a="1"/>
  <c r="AH470" i="2" s="1"/>
  <c r="AH477" i="2" a="1"/>
  <c r="AH477" i="2" s="1"/>
  <c r="AH1481" i="2" a="1"/>
  <c r="AH1481" i="2" s="1"/>
  <c r="AH3080" i="2" a="1"/>
  <c r="AH3080" i="2" s="1"/>
  <c r="AH3369" i="2" a="1"/>
  <c r="AH3369" i="2" s="1"/>
  <c r="AH3410" i="2" a="1"/>
  <c r="AH3410" i="2" s="1"/>
  <c r="AH3588" i="2" a="1"/>
  <c r="AH3588" i="2" s="1"/>
  <c r="AH3707" i="2" a="1"/>
  <c r="AH3707" i="2" s="1"/>
  <c r="AH3737" i="2" a="1"/>
  <c r="AH3737" i="2" s="1"/>
  <c r="AH4638" i="2" a="1"/>
  <c r="AH4638" i="2" s="1"/>
  <c r="AH4807" i="2" a="1"/>
  <c r="AH4807" i="2" s="1"/>
  <c r="AH5069" i="2" a="1"/>
  <c r="AH5069" i="2"/>
  <c r="AH5368" i="2" a="1"/>
  <c r="AH5368" i="2"/>
  <c r="AH38" i="2" a="1"/>
  <c r="AH38" i="2" s="1"/>
  <c r="AH39" i="2" a="1"/>
  <c r="AH39" i="2"/>
  <c r="AH552" i="2" a="1"/>
  <c r="AH552" i="2" s="1"/>
  <c r="AH553" i="2" a="1"/>
  <c r="AH553" i="2"/>
  <c r="AH863" i="2" a="1"/>
  <c r="AH863" i="2" s="1"/>
  <c r="AH878" i="2" a="1"/>
  <c r="AH878" i="2" s="1"/>
  <c r="AH1094" i="2" a="1"/>
  <c r="AH1094" i="2" s="1"/>
  <c r="AH1118" i="2" a="1"/>
  <c r="AH1118" i="2"/>
  <c r="AH1342" i="2" a="1"/>
  <c r="AH1342" i="2" s="1"/>
  <c r="AH1360" i="2" a="1"/>
  <c r="AH1360" i="2" s="1"/>
  <c r="AH1667" i="2" a="1"/>
  <c r="AH1667" i="2" s="1"/>
  <c r="AH1692" i="2" a="1"/>
  <c r="AH1692" i="2" s="1"/>
  <c r="AH1743" i="2" a="1"/>
  <c r="AH1743" i="2" s="1"/>
  <c r="AH1744" i="2" a="1"/>
  <c r="AH1744" i="2" s="1"/>
  <c r="AH1814" i="2" a="1"/>
  <c r="AH1814" i="2" s="1"/>
  <c r="AH1895" i="2" a="1"/>
  <c r="AH1895" i="2" s="1"/>
  <c r="AH2370" i="2" a="1"/>
  <c r="AH2370" i="2" s="1"/>
  <c r="AH2422" i="2" a="1"/>
  <c r="AH2422" i="2" s="1"/>
  <c r="AH2504" i="2" a="1"/>
  <c r="AH2504" i="2" s="1"/>
  <c r="AH2505" i="2" a="1"/>
  <c r="AH2505" i="2" s="1"/>
  <c r="AH2593" i="2" a="1"/>
  <c r="AH2593" i="2"/>
  <c r="AH2681" i="2" a="1"/>
  <c r="AH2681" i="2"/>
  <c r="AH3666" i="2" a="1"/>
  <c r="AH3666" i="2" s="1"/>
  <c r="AH3914" i="2" a="1"/>
  <c r="AH3914" i="2" s="1"/>
  <c r="AH4154" i="2" a="1"/>
  <c r="AH4154" i="2" s="1"/>
  <c r="AH4169" i="2" a="1"/>
  <c r="AH4169" i="2" s="1"/>
  <c r="AH4408" i="2" a="1"/>
  <c r="AH4408" i="2" s="1"/>
  <c r="AH4443" i="2" a="1"/>
  <c r="AH4443" i="2" s="1"/>
  <c r="AH4950" i="2" a="1"/>
  <c r="AH4950" i="2" s="1"/>
  <c r="AH5212" i="2" a="1"/>
  <c r="AH5212" i="2" s="1"/>
  <c r="AH5478" i="2" a="1"/>
  <c r="AH5478" i="2" s="1"/>
  <c r="AH5674" i="2" a="1"/>
  <c r="AH5674" i="2" s="1"/>
  <c r="AH5802" i="2" a="1"/>
  <c r="AH5802" i="2" s="1"/>
  <c r="AH5927" i="2" a="1"/>
  <c r="AH5927" i="2" s="1"/>
  <c r="AH6088" i="2" a="1"/>
  <c r="AH6088" i="2" s="1"/>
  <c r="AH146" i="2" a="1"/>
  <c r="AH146" i="2" s="1"/>
  <c r="AH250" i="2" a="1"/>
  <c r="AH250" i="2" s="1"/>
  <c r="AH1506" i="2" a="1"/>
  <c r="AH1506" i="2" s="1"/>
  <c r="AH3081" i="2" a="1"/>
  <c r="AH3081" i="2" s="1"/>
  <c r="AH3341" i="2" a="1"/>
  <c r="AH3341" i="2" s="1"/>
  <c r="AH3370" i="2" a="1"/>
  <c r="AH3370" i="2" s="1"/>
  <c r="AH3708" i="2" a="1"/>
  <c r="AH3708" i="2" s="1"/>
  <c r="AH3738" i="2" a="1"/>
  <c r="AH3738" i="2" s="1"/>
  <c r="AH4665" i="2" a="1"/>
  <c r="AH4665" i="2"/>
  <c r="AH4808" i="2" a="1"/>
  <c r="AH4808" i="2" s="1"/>
  <c r="AH5097" i="2" a="1"/>
  <c r="AH5097" i="2" s="1"/>
  <c r="AH5369" i="2" a="1"/>
  <c r="AH5369" i="2"/>
  <c r="AH73" i="2" a="1"/>
  <c r="AH73" i="2" s="1"/>
  <c r="AH147" i="2" a="1"/>
  <c r="AH147" i="2" s="1"/>
  <c r="AH576" i="2" a="1"/>
  <c r="AH576" i="2"/>
  <c r="AH623" i="2" a="1"/>
  <c r="AH623" i="2" s="1"/>
  <c r="AH879" i="2" a="1"/>
  <c r="AH879" i="2" s="1"/>
  <c r="AH901" i="2" a="1"/>
  <c r="AH901" i="2" s="1"/>
  <c r="AH1140" i="2" a="1"/>
  <c r="AH1140" i="2" s="1"/>
  <c r="AH1141" i="2" a="1"/>
  <c r="AH1141" i="2" s="1"/>
  <c r="AH1361" i="2" a="1"/>
  <c r="AH1361" i="2" s="1"/>
  <c r="AH1386" i="2" a="1"/>
  <c r="AH1386" i="2" s="1"/>
  <c r="AH1745" i="2" a="1"/>
  <c r="AH1745" i="2" s="1"/>
  <c r="AH1746" i="2" a="1"/>
  <c r="AH1746" i="2" s="1"/>
  <c r="AH1815" i="2" a="1"/>
  <c r="AH1815" i="2"/>
  <c r="AH1896" i="2" a="1"/>
  <c r="AH1896" i="2" s="1"/>
  <c r="AH1982" i="2" a="1"/>
  <c r="AH1982" i="2" s="1"/>
  <c r="AH1983" i="2" a="1"/>
  <c r="AH1983" i="2" s="1"/>
  <c r="AH2371" i="2" a="1"/>
  <c r="AH2371" i="2" s="1"/>
  <c r="AH2423" i="2" a="1"/>
  <c r="AH2423" i="2"/>
  <c r="AH2506" i="2" a="1"/>
  <c r="AH2506" i="2" s="1"/>
  <c r="AH3559" i="2" a="1"/>
  <c r="AH3559" i="2" s="1"/>
  <c r="AH5278" i="2" a="1"/>
  <c r="AH5278" i="2" s="1"/>
  <c r="AH6062" i="2" a="1"/>
  <c r="AH6062" i="2"/>
  <c r="AH3927" i="2" a="1"/>
  <c r="AH3927" i="2" s="1"/>
  <c r="AH4271" i="2" a="1"/>
  <c r="AH4271" i="2" s="1"/>
  <c r="AH4304" i="2" a="1"/>
  <c r="AH4304" i="2"/>
  <c r="AH4409" i="2" a="1"/>
  <c r="AH4409" i="2"/>
  <c r="AH4444" i="2" a="1"/>
  <c r="AH4444" i="2" s="1"/>
  <c r="AH2594" i="2" a="1"/>
  <c r="AH2594" i="2"/>
  <c r="AH2595" i="2" a="1"/>
  <c r="AH2595" i="2" s="1"/>
  <c r="AH2682" i="2" a="1"/>
  <c r="AH2682" i="2" s="1"/>
  <c r="AH3589" i="2" a="1"/>
  <c r="AH3589" i="2" s="1"/>
  <c r="AH4951" i="2" a="1"/>
  <c r="AH4951" i="2" s="1"/>
  <c r="AH5500" i="2" a="1"/>
  <c r="AH5500" i="2"/>
  <c r="AH5675" i="2" a="1"/>
  <c r="AH5675" i="2"/>
  <c r="AH5803" i="2" a="1"/>
  <c r="AH5803" i="2" s="1"/>
  <c r="AH5928" i="2" a="1"/>
  <c r="AH5928" i="2" s="1"/>
  <c r="AH74" i="2" a="1"/>
  <c r="AH74" i="2" s="1"/>
  <c r="AH75" i="2" a="1"/>
  <c r="AH75" i="2" s="1"/>
  <c r="AH1465" i="2" a="1"/>
  <c r="AH1465" i="2" s="1"/>
  <c r="AH3082" i="2" a="1"/>
  <c r="AH3082" i="2" s="1"/>
  <c r="AH3321" i="2" a="1"/>
  <c r="AH3321" i="2" s="1"/>
  <c r="AH3342" i="2" a="1"/>
  <c r="AH3342" i="2" s="1"/>
  <c r="AH3691" i="2" a="1"/>
  <c r="AH3691" i="2" s="1"/>
  <c r="AH3709" i="2" a="1"/>
  <c r="AH3709" i="2"/>
  <c r="AH4639" i="2" a="1"/>
  <c r="AH4639" i="2"/>
  <c r="AH4809" i="2" a="1"/>
  <c r="AH4809" i="2" s="1"/>
  <c r="AH5070" i="2" a="1"/>
  <c r="AH5070" i="2" s="1"/>
  <c r="AH5370" i="2" a="1"/>
  <c r="AH5370" i="2"/>
  <c r="AH40" i="2" a="1"/>
  <c r="AH40" i="2"/>
  <c r="AH76" i="2" a="1"/>
  <c r="AH76" i="2" s="1"/>
  <c r="AH554" i="2" a="1"/>
  <c r="AH554" i="2" s="1"/>
  <c r="AH577" i="2" a="1"/>
  <c r="AH577" i="2" s="1"/>
  <c r="AH850" i="2" a="1"/>
  <c r="AH850" i="2" s="1"/>
  <c r="AH864" i="2" a="1"/>
  <c r="AH864" i="2" s="1"/>
  <c r="AH1095" i="2" a="1"/>
  <c r="AH1095" i="2" s="1"/>
  <c r="AH1119" i="2" a="1"/>
  <c r="AH1119" i="2" s="1"/>
  <c r="AH1343" i="2" a="1"/>
  <c r="AH1343" i="2"/>
  <c r="AH1362" i="2" a="1"/>
  <c r="AH1362" i="2" s="1"/>
  <c r="AH1668" i="2" a="1"/>
  <c r="AH1668" i="2" s="1"/>
  <c r="AH1693" i="2" a="1"/>
  <c r="AH1693" i="2" s="1"/>
  <c r="AH1747" i="2" a="1"/>
  <c r="AH1747" i="2" s="1"/>
  <c r="AH1816" i="2" a="1"/>
  <c r="AH1816" i="2" s="1"/>
  <c r="AH1897" i="2" a="1"/>
  <c r="AH1897" i="2" s="1"/>
  <c r="AH1984" i="2" a="1"/>
  <c r="AH1984" i="2" s="1"/>
  <c r="AH2352" i="2" a="1"/>
  <c r="AH2352" i="2" s="1"/>
  <c r="AH2372" i="2" a="1"/>
  <c r="AH2372" i="2" s="1"/>
  <c r="AH2424" i="2" a="1"/>
  <c r="AH2424" i="2"/>
  <c r="AH2425" i="2" a="1"/>
  <c r="AH2425" i="2" s="1"/>
  <c r="AH3540" i="2" a="1"/>
  <c r="AH3540" i="2"/>
  <c r="AH5256" i="2" a="1"/>
  <c r="AH5256" i="2"/>
  <c r="AH6038" i="2" a="1"/>
  <c r="AH6038" i="2" s="1"/>
  <c r="AH3915" i="2" a="1"/>
  <c r="AH3915" i="2"/>
  <c r="AH4246" i="2" a="1"/>
  <c r="AH4246" i="2" s="1"/>
  <c r="AH4247" i="2" a="1"/>
  <c r="AH4247" i="2" s="1"/>
  <c r="AH4386" i="2" a="1"/>
  <c r="AH4386" i="2" s="1"/>
  <c r="AH4387" i="2" a="1"/>
  <c r="AH4387" i="2" s="1"/>
  <c r="AH2507" i="2" a="1"/>
  <c r="AH2507" i="2" s="1"/>
  <c r="AH2596" i="2" a="1"/>
  <c r="AH2596" i="2" s="1"/>
  <c r="AH3541" i="2" a="1"/>
  <c r="AH3541" i="2" s="1"/>
  <c r="AH4923" i="2" a="1"/>
  <c r="AH4923" i="2"/>
  <c r="AH5479" i="2" a="1"/>
  <c r="AH5479" i="2"/>
  <c r="AH5676" i="2" a="1"/>
  <c r="AH5676" i="2" s="1"/>
  <c r="AH5804" i="2" a="1"/>
  <c r="AH5804" i="2" s="1"/>
  <c r="AH5929" i="2" a="1"/>
  <c r="AH5929" i="2" s="1"/>
  <c r="AH148" i="2" a="1"/>
  <c r="AH148" i="2" s="1"/>
  <c r="AH251" i="2" a="1"/>
  <c r="AH251" i="2" s="1"/>
  <c r="AH1535" i="2" a="1"/>
  <c r="AH1535" i="2"/>
  <c r="AH3083" i="2" a="1"/>
  <c r="AH3083" i="2" s="1"/>
  <c r="AH3560" i="2" a="1"/>
  <c r="AH3560" i="2" s="1"/>
  <c r="AH4666" i="2" a="1"/>
  <c r="AH4666" i="2"/>
  <c r="AH4810" i="2" a="1"/>
  <c r="AH4810" i="2" s="1"/>
  <c r="AH5126" i="2" a="1"/>
  <c r="AH5126" i="2"/>
  <c r="AH5371" i="2" a="1"/>
  <c r="AH5371" i="2" s="1"/>
  <c r="AH149" i="2" a="1"/>
  <c r="AH149" i="2" s="1"/>
  <c r="AH252" i="2" a="1"/>
  <c r="AH252" i="2" s="1"/>
  <c r="AH624" i="2" a="1"/>
  <c r="AH624" i="2" s="1"/>
  <c r="AH682" i="2" a="1"/>
  <c r="AH682" i="2"/>
  <c r="AH1005" i="2" a="1"/>
  <c r="AH1005" i="2" s="1"/>
  <c r="AH1025" i="2" a="1"/>
  <c r="AH1025" i="2" s="1"/>
  <c r="AH1238" i="2" a="1"/>
  <c r="AH1238" i="2" s="1"/>
  <c r="AH1239" i="2" a="1"/>
  <c r="AH1239" i="2" s="1"/>
  <c r="AH3590" i="2" a="1"/>
  <c r="AH3590" i="2"/>
  <c r="AH4017" i="2" a="1"/>
  <c r="AH4017" i="2" s="1"/>
  <c r="AH4025" i="2" a="1"/>
  <c r="AH4025" i="2" s="1"/>
  <c r="AH4037" i="2" a="1"/>
  <c r="AH4037" i="2" s="1"/>
  <c r="AH4038" i="2" a="1"/>
  <c r="AH4038" i="2" s="1"/>
  <c r="AH4049" i="2" a="1"/>
  <c r="AH4049" i="2" s="1"/>
  <c r="AH4055" i="2" a="1"/>
  <c r="AH4055" i="2"/>
  <c r="AH4079" i="2" a="1"/>
  <c r="AH4079" i="2" s="1"/>
  <c r="AH4088" i="2" a="1"/>
  <c r="AH4088" i="2" s="1"/>
  <c r="AH4095" i="2" a="1"/>
  <c r="AH4095" i="2" s="1"/>
  <c r="AH4104" i="2" a="1"/>
  <c r="AH4104" i="2"/>
  <c r="AH4105" i="2" a="1"/>
  <c r="AH4105" i="2" s="1"/>
  <c r="AH4114" i="2" a="1"/>
  <c r="AH4114" i="2"/>
  <c r="AH4952" i="2" a="1"/>
  <c r="AH4952" i="2"/>
  <c r="AH5265" i="2" a="1"/>
  <c r="AH5265" i="2" s="1"/>
  <c r="AH5526" i="2" a="1"/>
  <c r="AH5526" i="2"/>
  <c r="AH5677" i="2" a="1"/>
  <c r="AH5677" i="2" s="1"/>
  <c r="AH5805" i="2" a="1"/>
  <c r="AH5805" i="2"/>
  <c r="AH5930" i="2" a="1"/>
  <c r="AH5930" i="2"/>
  <c r="AH6063" i="2" a="1"/>
  <c r="AH6063" i="2" s="1"/>
  <c r="AH3185" i="2" a="1"/>
  <c r="AH3185" i="2" s="1"/>
  <c r="AH3411" i="2" a="1"/>
  <c r="AH3411" i="2" s="1"/>
  <c r="AH3412" i="2" a="1"/>
  <c r="AH3412" i="2"/>
  <c r="AH3778" i="2" a="1"/>
  <c r="AH3778" i="2" s="1"/>
  <c r="AH3819" i="2" a="1"/>
  <c r="AH3819" i="2" s="1"/>
  <c r="AH150" i="2" a="1"/>
  <c r="AH150" i="2" s="1"/>
  <c r="AH253" i="2" a="1"/>
  <c r="AH253" i="2" s="1"/>
  <c r="AH625" i="2" a="1"/>
  <c r="AH625" i="2" s="1"/>
  <c r="AH683" i="2" a="1"/>
  <c r="AH683" i="2" s="1"/>
  <c r="AH802" i="2" a="1"/>
  <c r="AH802" i="2" s="1"/>
  <c r="AH808" i="2" a="1"/>
  <c r="AH808" i="2"/>
  <c r="AH1026" i="2" a="1"/>
  <c r="AH1026" i="2"/>
  <c r="AH1049" i="2" a="1"/>
  <c r="AH1049" i="2" s="1"/>
  <c r="AH1261" i="2" a="1"/>
  <c r="AH1261" i="2"/>
  <c r="AH1282" i="2" a="1"/>
  <c r="AH1282" i="2" s="1"/>
  <c r="AH1748" i="2" a="1"/>
  <c r="AH1748" i="2" s="1"/>
  <c r="AH1749" i="2" a="1"/>
  <c r="AH1749" i="2"/>
  <c r="AH1817" i="2" a="1"/>
  <c r="AH1817" i="2" s="1"/>
  <c r="AH1898" i="2" a="1"/>
  <c r="AH1898" i="2" s="1"/>
  <c r="AH1985" i="2" a="1"/>
  <c r="AH1985" i="2" s="1"/>
  <c r="AH2061" i="2" a="1"/>
  <c r="AH2061" i="2" s="1"/>
  <c r="AH2373" i="2" a="1"/>
  <c r="AH2373" i="2" s="1"/>
  <c r="AH2426" i="2" a="1"/>
  <c r="AH2426" i="2"/>
  <c r="AH2508" i="2" a="1"/>
  <c r="AH2508" i="2"/>
  <c r="AH151" i="2" a="1"/>
  <c r="AH151" i="2" s="1"/>
  <c r="AH254" i="2" a="1"/>
  <c r="AH254" i="2"/>
  <c r="AH1507" i="2" a="1"/>
  <c r="AH1507" i="2" s="1"/>
  <c r="AH3084" i="2" a="1"/>
  <c r="AH3084" i="2" s="1"/>
  <c r="AH4640" i="2" a="1"/>
  <c r="AH4640" i="2"/>
  <c r="AH4811" i="2" a="1"/>
  <c r="AH4811" i="2"/>
  <c r="AH5071" i="2" a="1"/>
  <c r="AH5071" i="2" s="1"/>
  <c r="AH5372" i="2" a="1"/>
  <c r="AH5372" i="2"/>
  <c r="AH5501" i="2" a="1"/>
  <c r="AH5501" i="2" s="1"/>
  <c r="AH3203" i="2" a="1"/>
  <c r="AH3203" i="2" s="1"/>
  <c r="AH3928" i="2" a="1"/>
  <c r="AH3928" i="2" s="1"/>
  <c r="AH4189" i="2" a="1"/>
  <c r="AH4189" i="2" s="1"/>
  <c r="AH4190" i="2" a="1"/>
  <c r="AH4190" i="2" s="1"/>
  <c r="AH4487" i="2" a="1"/>
  <c r="AH4487" i="2" s="1"/>
  <c r="AH4523" i="2" a="1"/>
  <c r="AH4523" i="2" s="1"/>
  <c r="AH2509" i="2" a="1"/>
  <c r="AH2509" i="2"/>
  <c r="AH2597" i="2" a="1"/>
  <c r="AH2597" i="2" s="1"/>
  <c r="AH2683" i="2" a="1"/>
  <c r="AH2683" i="2" s="1"/>
  <c r="AH4924" i="2" a="1"/>
  <c r="AH4924" i="2" s="1"/>
  <c r="AH5266" i="2" a="1"/>
  <c r="AH5266" i="2" s="1"/>
  <c r="AH5678" i="2" a="1"/>
  <c r="AH5678" i="2" s="1"/>
  <c r="AH5806" i="2" a="1"/>
  <c r="AH5806" i="2" s="1"/>
  <c r="AH5931" i="2" a="1"/>
  <c r="AH5931" i="2" s="1"/>
  <c r="AH6039" i="2" a="1"/>
  <c r="AH6039" i="2" s="1"/>
  <c r="AH3465" i="2" a="1"/>
  <c r="AH3465" i="2" s="1"/>
  <c r="AH3466" i="2" a="1"/>
  <c r="AH3466" i="2" s="1"/>
  <c r="AH3852" i="2" a="1"/>
  <c r="AH3852" i="2" s="1"/>
  <c r="AH3873" i="2" a="1"/>
  <c r="AH3873" i="2"/>
  <c r="AH809" i="2" a="1"/>
  <c r="AH809" i="2" s="1"/>
  <c r="AH826" i="2" a="1"/>
  <c r="AH826" i="2" s="1"/>
  <c r="AH336" i="2" a="1"/>
  <c r="AH336" i="2" s="1"/>
  <c r="AH337" i="2" a="1"/>
  <c r="AH337" i="2" s="1"/>
  <c r="AH1568" i="2" a="1"/>
  <c r="AH1568" i="2" s="1"/>
  <c r="AH3085" i="2" a="1"/>
  <c r="AH3085" i="2" s="1"/>
  <c r="AH4721" i="2" a="1"/>
  <c r="AH4721" i="2" s="1"/>
  <c r="AH4812" i="2" a="1"/>
  <c r="AH4812" i="2" s="1"/>
  <c r="AH5127" i="2" a="1"/>
  <c r="AH5127" i="2" s="1"/>
  <c r="AH5373" i="2" a="1"/>
  <c r="AH5373" i="2" s="1"/>
  <c r="AH5552" i="2" a="1"/>
  <c r="AH5552" i="2" s="1"/>
  <c r="AH3240" i="2" a="1"/>
  <c r="AH3240" i="2"/>
  <c r="AH3929" i="2" a="1"/>
  <c r="AH3929" i="2"/>
  <c r="AH4248" i="2" a="1"/>
  <c r="AH4248" i="2" s="1"/>
  <c r="AH4249" i="2" a="1"/>
  <c r="AH4249" i="2" s="1"/>
  <c r="AH4554" i="2" a="1"/>
  <c r="AH4554" i="2" s="1"/>
  <c r="AH4574" i="2" a="1"/>
  <c r="AH4574" i="2" s="1"/>
  <c r="AH4997" i="2" a="1"/>
  <c r="AH4997" i="2" s="1"/>
  <c r="AH5679" i="2" a="1"/>
  <c r="AH5679" i="2" s="1"/>
  <c r="AH5807" i="2" a="1"/>
  <c r="AH5807" i="2"/>
  <c r="AH5932" i="2" a="1"/>
  <c r="AH5932" i="2" s="1"/>
  <c r="AH152" i="2" a="1"/>
  <c r="AH152" i="2" s="1"/>
  <c r="AH255" i="2" a="1"/>
  <c r="AH255" i="2" s="1"/>
  <c r="AH1508" i="2" a="1"/>
  <c r="AH1508" i="2"/>
  <c r="AH3086" i="2" a="1"/>
  <c r="AH3086" i="2" s="1"/>
  <c r="AH3561" i="2" a="1"/>
  <c r="AH3561" i="2" s="1"/>
  <c r="AH4667" i="2" a="1"/>
  <c r="AH4667" i="2"/>
  <c r="AH4813" i="2" a="1"/>
  <c r="AH4813" i="2"/>
  <c r="AH5128" i="2" a="1"/>
  <c r="AH5128" i="2" s="1"/>
  <c r="AH5374" i="2" a="1"/>
  <c r="AH5374" i="2" s="1"/>
  <c r="AH1750" i="2" a="1"/>
  <c r="AH1750" i="2"/>
  <c r="AH1818" i="2" a="1"/>
  <c r="AH1818" i="2" s="1"/>
  <c r="AH1899" i="2" a="1"/>
  <c r="AH1899" i="2" s="1"/>
  <c r="AH153" i="2" a="1"/>
  <c r="AH153" i="2" s="1"/>
  <c r="AH256" i="2" a="1"/>
  <c r="AH256" i="2" s="1"/>
  <c r="AH626" i="2" a="1"/>
  <c r="AH626" i="2" s="1"/>
  <c r="AH684" i="2" a="1"/>
  <c r="AH684" i="2" s="1"/>
  <c r="AH827" i="2" a="1"/>
  <c r="AH827" i="2"/>
  <c r="AH837" i="2" a="1"/>
  <c r="AH837" i="2" s="1"/>
  <c r="AH1027" i="2" a="1"/>
  <c r="AH1027" i="2" s="1"/>
  <c r="AH1050" i="2" a="1"/>
  <c r="AH1050" i="2"/>
  <c r="AH1262" i="2" a="1"/>
  <c r="AH1262" i="2" s="1"/>
  <c r="AH1283" i="2" a="1"/>
  <c r="AH1283" i="2" s="1"/>
  <c r="AH3413" i="2" a="1"/>
  <c r="AH3413" i="2" s="1"/>
  <c r="AH3449" i="2" a="1"/>
  <c r="AH3449" i="2" s="1"/>
  <c r="AH3820" i="2" a="1"/>
  <c r="AH3820" i="2" s="1"/>
  <c r="AH3853" i="2" a="1"/>
  <c r="AH3853" i="2"/>
  <c r="AH1986" i="2" a="1"/>
  <c r="AH1986" i="2" s="1"/>
  <c r="AH2062" i="2" a="1"/>
  <c r="AH2062" i="2" s="1"/>
  <c r="AH2063" i="2" a="1"/>
  <c r="AH2063" i="2" s="1"/>
  <c r="AH2427" i="2" a="1"/>
  <c r="AH2427" i="2" s="1"/>
  <c r="AH2510" i="2" a="1"/>
  <c r="AH2510" i="2" s="1"/>
  <c r="AH2598" i="2" a="1"/>
  <c r="AH2598" i="2" s="1"/>
  <c r="AH2684" i="2" a="1"/>
  <c r="AH2684" i="2" s="1"/>
  <c r="AH2757" i="2" a="1"/>
  <c r="AH2757" i="2"/>
  <c r="AH2758" i="2" a="1"/>
  <c r="AH2758" i="2" s="1"/>
  <c r="AH3591" i="2" a="1"/>
  <c r="AH3591" i="2" s="1"/>
  <c r="AH3955" i="2" a="1"/>
  <c r="AH3955" i="2" s="1"/>
  <c r="AH4191" i="2" a="1"/>
  <c r="AH4191" i="2" s="1"/>
  <c r="AH4218" i="2" a="1"/>
  <c r="AH4218" i="2"/>
  <c r="AH4488" i="2" a="1"/>
  <c r="AH4488" i="2"/>
  <c r="AH4524" i="2" a="1"/>
  <c r="AH4524" i="2" s="1"/>
  <c r="AH4953" i="2" a="1"/>
  <c r="AH4953" i="2"/>
  <c r="AH5202" i="2" a="1"/>
  <c r="AH5202" i="2" s="1"/>
  <c r="AH5502" i="2" a="1"/>
  <c r="AH5502" i="2" s="1"/>
  <c r="AH5680" i="2" a="1"/>
  <c r="AH5680" i="2" s="1"/>
  <c r="AH5808" i="2" a="1"/>
  <c r="AH5808" i="2" s="1"/>
  <c r="AH5933" i="2" a="1"/>
  <c r="AH5933" i="2" s="1"/>
  <c r="AH6064" i="2" a="1"/>
  <c r="AH6064" i="2" s="1"/>
  <c r="AH257" i="2" a="1"/>
  <c r="AH257" i="2" s="1"/>
  <c r="AH258" i="2" a="1"/>
  <c r="AH258" i="2" s="1"/>
  <c r="AH1509" i="2" a="1"/>
  <c r="AH1509" i="2" s="1"/>
  <c r="AH3087" i="2" a="1"/>
  <c r="AH3087" i="2" s="1"/>
  <c r="AH3371" i="2" a="1"/>
  <c r="AH3371" i="2" s="1"/>
  <c r="AH3414" i="2" a="1"/>
  <c r="AH3414" i="2" s="1"/>
  <c r="AH3739" i="2" a="1"/>
  <c r="AH3739" i="2"/>
  <c r="AH3779" i="2" a="1"/>
  <c r="AH3779" i="2"/>
  <c r="AH4693" i="2" a="1"/>
  <c r="AH4693" i="2" s="1"/>
  <c r="AH4814" i="2" a="1"/>
  <c r="AH4814" i="2" s="1"/>
  <c r="AH5098" i="2" a="1"/>
  <c r="AH5098" i="2" s="1"/>
  <c r="AH5375" i="2" a="1"/>
  <c r="AH5375" i="2" s="1"/>
  <c r="AH154" i="2" a="1"/>
  <c r="AH154" i="2" s="1"/>
  <c r="AH259" i="2" a="1"/>
  <c r="AH259" i="2" s="1"/>
  <c r="AH627" i="2" a="1"/>
  <c r="AH627" i="2" s="1"/>
  <c r="AH628" i="2" a="1"/>
  <c r="AH628" i="2" s="1"/>
  <c r="AH880" i="2" a="1"/>
  <c r="AH880" i="2"/>
  <c r="AH902" i="2" a="1"/>
  <c r="AH902" i="2" s="1"/>
  <c r="AH1142" i="2" a="1"/>
  <c r="AH1142" i="2" s="1"/>
  <c r="AH1172" i="2" a="1"/>
  <c r="AH1172" i="2" s="1"/>
  <c r="AH1363" i="2" a="1"/>
  <c r="AH1363" i="2"/>
  <c r="AH1387" i="2" a="1"/>
  <c r="AH1387" i="2" s="1"/>
  <c r="AH1751" i="2" a="1"/>
  <c r="AH1751" i="2"/>
  <c r="AH1819" i="2" a="1"/>
  <c r="AH1819" i="2" s="1"/>
  <c r="AH1900" i="2" a="1"/>
  <c r="AH1900" i="2" s="1"/>
  <c r="AH1987" i="2" a="1"/>
  <c r="AH1987" i="2"/>
  <c r="AH1988" i="2" a="1"/>
  <c r="AH1988" i="2" s="1"/>
  <c r="AH2064" i="2" a="1"/>
  <c r="AH2064" i="2" s="1"/>
  <c r="AH2428" i="2" a="1"/>
  <c r="AH2428" i="2" s="1"/>
  <c r="AH2429" i="2" a="1"/>
  <c r="AH2429" i="2" s="1"/>
  <c r="AH3592" i="2" a="1"/>
  <c r="AH3592" i="2" s="1"/>
  <c r="AH5279" i="2" a="1"/>
  <c r="AH5279" i="2" s="1"/>
  <c r="AH6065" i="2" a="1"/>
  <c r="AH6065" i="2" s="1"/>
  <c r="AH3956" i="2" a="1"/>
  <c r="AH3956" i="2" s="1"/>
  <c r="AH4272" i="2" a="1"/>
  <c r="AH4272" i="2"/>
  <c r="AH4305" i="2" a="1"/>
  <c r="AH4305" i="2" s="1"/>
  <c r="AH4410" i="2" a="1"/>
  <c r="AH4410" i="2"/>
  <c r="AH4445" i="2" a="1"/>
  <c r="AH4445" i="2" s="1"/>
  <c r="AH2511" i="2" a="1"/>
  <c r="AH2511" i="2" s="1"/>
  <c r="AH2599" i="2" a="1"/>
  <c r="AH2599" i="2"/>
  <c r="AH2685" i="2" a="1"/>
  <c r="AH2685" i="2" s="1"/>
  <c r="AH2759" i="2" a="1"/>
  <c r="AH2759" i="2" s="1"/>
  <c r="AH3593" i="2" a="1"/>
  <c r="AH3593" i="2" s="1"/>
  <c r="AH4954" i="2" a="1"/>
  <c r="AH4954" i="2" s="1"/>
  <c r="AH5527" i="2" a="1"/>
  <c r="AH5527" i="2" s="1"/>
  <c r="AH5681" i="2" a="1"/>
  <c r="AH5681" i="2" s="1"/>
  <c r="AH5809" i="2" a="1"/>
  <c r="AH5809" i="2" s="1"/>
  <c r="AH5934" i="2" a="1"/>
  <c r="AH5934" i="2" s="1"/>
  <c r="AH260" i="2" a="1"/>
  <c r="AH260" i="2" s="1"/>
  <c r="AH338" i="2" a="1"/>
  <c r="AH338" i="2" s="1"/>
  <c r="AH1536" i="2" a="1"/>
  <c r="AH1536" i="2" s="1"/>
  <c r="AH3088" i="2" a="1"/>
  <c r="AH3088" i="2" s="1"/>
  <c r="AH3594" i="2" a="1"/>
  <c r="AH3594" i="2" s="1"/>
  <c r="AH4694" i="2" a="1"/>
  <c r="AH4694" i="2"/>
  <c r="AH4815" i="2" a="1"/>
  <c r="AH4815" i="2" s="1"/>
  <c r="AH5129" i="2" a="1"/>
  <c r="AH5129" i="2" s="1"/>
  <c r="AH5376" i="2" a="1"/>
  <c r="AH5376" i="2" s="1"/>
  <c r="AH1820" i="2" a="1"/>
  <c r="AH1820" i="2"/>
  <c r="AH1821" i="2" a="1"/>
  <c r="AH1821" i="2" s="1"/>
  <c r="AH155" i="2" a="1"/>
  <c r="AH155" i="2" s="1"/>
  <c r="AH261" i="2" a="1"/>
  <c r="AH261" i="2" s="1"/>
  <c r="AH685" i="2" a="1"/>
  <c r="AH685" i="2" s="1"/>
  <c r="AH719" i="2" a="1"/>
  <c r="AH719" i="2" s="1"/>
  <c r="AH838" i="2" a="1"/>
  <c r="AH838" i="2" s="1"/>
  <c r="AH839" i="2" a="1"/>
  <c r="AH839" i="2"/>
  <c r="AH1051" i="2" a="1"/>
  <c r="AH1051" i="2" s="1"/>
  <c r="AH1070" i="2" a="1"/>
  <c r="AH1070" i="2" s="1"/>
  <c r="AH1284" i="2" a="1"/>
  <c r="AH1284" i="2" s="1"/>
  <c r="AH1285" i="2" a="1"/>
  <c r="AH1285" i="2" s="1"/>
  <c r="AH3415" i="2" a="1"/>
  <c r="AH3415" i="2"/>
  <c r="AH3450" i="2" a="1"/>
  <c r="AH3450" i="2" s="1"/>
  <c r="AH3821" i="2" a="1"/>
  <c r="AH3821" i="2" s="1"/>
  <c r="AH3854" i="2" a="1"/>
  <c r="AH3854" i="2" s="1"/>
  <c r="AH1901" i="2" a="1"/>
  <c r="AH1901" i="2" s="1"/>
  <c r="AH1989" i="2" a="1"/>
  <c r="AH1989" i="2"/>
  <c r="AH2065" i="2" a="1"/>
  <c r="AH2065" i="2" s="1"/>
  <c r="AH2128" i="2" a="1"/>
  <c r="AH2128" i="2" s="1"/>
  <c r="AH2512" i="2" a="1"/>
  <c r="AH2512" i="2" s="1"/>
  <c r="AH2513" i="2" a="1"/>
  <c r="AH2513" i="2" s="1"/>
  <c r="AH2600" i="2" a="1"/>
  <c r="AH2600" i="2" s="1"/>
  <c r="AH2686" i="2" a="1"/>
  <c r="AH2686" i="2" s="1"/>
  <c r="AH2760" i="2" a="1"/>
  <c r="AH2760" i="2" s="1"/>
  <c r="AH2812" i="2" a="1"/>
  <c r="AH2812" i="2" s="1"/>
  <c r="AH3595" i="2" a="1"/>
  <c r="AH3595" i="2" s="1"/>
  <c r="AH3977" i="2" a="1"/>
  <c r="AH3977" i="2" s="1"/>
  <c r="AH4192" i="2" a="1"/>
  <c r="AH4192" i="2" s="1"/>
  <c r="AH4219" i="2" a="1"/>
  <c r="AH4219" i="2" s="1"/>
  <c r="AH4525" i="2" a="1"/>
  <c r="AH4525" i="2" s="1"/>
  <c r="AH4526" i="2" a="1"/>
  <c r="AH4526" i="2" s="1"/>
  <c r="AH4955" i="2" a="1"/>
  <c r="AH4955" i="2" s="1"/>
  <c r="AH5213" i="2" a="1"/>
  <c r="AH5213" i="2" s="1"/>
  <c r="AH5528" i="2" a="1"/>
  <c r="AH5528" i="2" s="1"/>
  <c r="AH5682" i="2" a="1"/>
  <c r="AH5682" i="2" s="1"/>
  <c r="AH5810" i="2" a="1"/>
  <c r="AH5810" i="2" s="1"/>
  <c r="AH5935" i="2" a="1"/>
  <c r="AH5935" i="2"/>
  <c r="AH6089" i="2" a="1"/>
  <c r="AH6089" i="2" s="1"/>
  <c r="AH3204" i="2" a="1"/>
  <c r="AH3204" i="2" s="1"/>
  <c r="AH3416" i="2" a="1"/>
  <c r="AH3416" i="2" s="1"/>
  <c r="AH3451" i="2" a="1"/>
  <c r="AH3451" i="2" s="1"/>
  <c r="AH3822" i="2" a="1"/>
  <c r="AH3822" i="2" s="1"/>
  <c r="AH3855" i="2" a="1"/>
  <c r="AH3855" i="2" s="1"/>
  <c r="AH262" i="2" a="1"/>
  <c r="AH262" i="2" s="1"/>
  <c r="AH263" i="2" a="1"/>
  <c r="AH263" i="2" s="1"/>
  <c r="AH686" i="2" a="1"/>
  <c r="AH686" i="2"/>
  <c r="AH720" i="2" a="1"/>
  <c r="AH720" i="2" s="1"/>
  <c r="AH1052" i="2" a="1"/>
  <c r="AH1052" i="2" s="1"/>
  <c r="AH1071" i="2" a="1"/>
  <c r="AH1071" i="2" s="1"/>
  <c r="AH1286" i="2" a="1"/>
  <c r="AH1286" i="2" s="1"/>
  <c r="AH1304" i="2" a="1"/>
  <c r="AH1304" i="2" s="1"/>
  <c r="AH1822" i="2" a="1"/>
  <c r="AH1822" i="2"/>
  <c r="AH1902" i="2" a="1"/>
  <c r="AH1902" i="2" s="1"/>
  <c r="AH1903" i="2" a="1"/>
  <c r="AH1903" i="2"/>
  <c r="AH1990" i="2" a="1"/>
  <c r="AH1990" i="2" s="1"/>
  <c r="AH2066" i="2" a="1"/>
  <c r="AH2066" i="2" s="1"/>
  <c r="AH2129" i="2" a="1"/>
  <c r="AH2129" i="2" s="1"/>
  <c r="AH2430" i="2" a="1"/>
  <c r="AH2430" i="2"/>
  <c r="AH2514" i="2" a="1"/>
  <c r="AH2514" i="2" s="1"/>
  <c r="AH156" i="2" a="1"/>
  <c r="AH156" i="2" s="1"/>
  <c r="AH264" i="2" a="1"/>
  <c r="AH264" i="2"/>
  <c r="AH1537" i="2" a="1"/>
  <c r="AH1537" i="2" s="1"/>
  <c r="AH3089" i="2" a="1"/>
  <c r="AH3089" i="2" s="1"/>
  <c r="AH4668" i="2" a="1"/>
  <c r="AH4668" i="2" s="1"/>
  <c r="AH4816" i="2" a="1"/>
  <c r="AH4816" i="2" s="1"/>
  <c r="AH5099" i="2" a="1"/>
  <c r="AH5099" i="2" s="1"/>
  <c r="AH5377" i="2" a="1"/>
  <c r="AH5377" i="2" s="1"/>
  <c r="AH5529" i="2" a="1"/>
  <c r="AH5529" i="2" s="1"/>
  <c r="AH3205" i="2" a="1"/>
  <c r="AH3205" i="2" s="1"/>
  <c r="AH4220" i="2" a="1"/>
  <c r="AH4220" i="2" s="1"/>
  <c r="AH4221" i="2" a="1"/>
  <c r="AH4221" i="2" s="1"/>
  <c r="AH4527" i="2" a="1"/>
  <c r="AH4527" i="2" s="1"/>
  <c r="AH4528" i="2" a="1"/>
  <c r="AH4528" i="2" s="1"/>
  <c r="AH2515" i="2" a="1"/>
  <c r="AH2515" i="2" s="1"/>
  <c r="AH2601" i="2" a="1"/>
  <c r="AH2601" i="2" s="1"/>
  <c r="AH2687" i="2" a="1"/>
  <c r="AH2687" i="2" s="1"/>
  <c r="AH2761" i="2" a="1"/>
  <c r="AH2761" i="2"/>
  <c r="AH4956" i="2" a="1"/>
  <c r="AH4956" i="2" s="1"/>
  <c r="AH5280" i="2" a="1"/>
  <c r="AH5280" i="2" s="1"/>
  <c r="AH5683" i="2" a="1"/>
  <c r="AH5683" i="2"/>
  <c r="AH5811" i="2" a="1"/>
  <c r="AH5811" i="2" s="1"/>
  <c r="AH5936" i="2" a="1"/>
  <c r="AH5936" i="2" s="1"/>
  <c r="AH6066" i="2" a="1"/>
  <c r="AH6066" i="2" s="1"/>
  <c r="AH77" i="2" a="1"/>
  <c r="AH77" i="2" s="1"/>
  <c r="AH157" i="2" a="1"/>
  <c r="AH157" i="2" s="1"/>
  <c r="AH1482" i="2" a="1"/>
  <c r="AH1482" i="2" s="1"/>
  <c r="AH3090" i="2" a="1"/>
  <c r="AH3090" i="2" s="1"/>
  <c r="AH3542" i="2" a="1"/>
  <c r="AH3542" i="2" s="1"/>
  <c r="AH4641" i="2" a="1"/>
  <c r="AH4641" i="2" s="1"/>
  <c r="AH4817" i="2" a="1"/>
  <c r="AH4817" i="2" s="1"/>
  <c r="AH5100" i="2" a="1"/>
  <c r="AH5100" i="2" s="1"/>
  <c r="AH5378" i="2" a="1"/>
  <c r="AH5378" i="2" s="1"/>
  <c r="AH1694" i="2" a="1"/>
  <c r="AH1694" i="2" s="1"/>
  <c r="AH1752" i="2" a="1"/>
  <c r="AH1752" i="2"/>
  <c r="AH1823" i="2" a="1"/>
  <c r="AH1823" i="2" s="1"/>
  <c r="AH1904" i="2" a="1"/>
  <c r="AH1904" i="2" s="1"/>
  <c r="AH78" i="2" a="1"/>
  <c r="AH78" i="2" s="1"/>
  <c r="AH158" i="2" a="1"/>
  <c r="AH158" i="2" s="1"/>
  <c r="AH578" i="2" a="1"/>
  <c r="AH578" i="2" s="1"/>
  <c r="AH629" i="2" a="1"/>
  <c r="AH629" i="2" s="1"/>
  <c r="AH810" i="2" a="1"/>
  <c r="AH810" i="2" s="1"/>
  <c r="AH828" i="2" a="1"/>
  <c r="AH828" i="2" s="1"/>
  <c r="AH1006" i="2" a="1"/>
  <c r="AH1006" i="2" s="1"/>
  <c r="AH1028" i="2" a="1"/>
  <c r="AH1028" i="2" s="1"/>
  <c r="AH1240" i="2" a="1"/>
  <c r="AH1240" i="2" s="1"/>
  <c r="AH1263" i="2" a="1"/>
  <c r="AH1263" i="2" s="1"/>
  <c r="AH3372" i="2" a="1"/>
  <c r="AH3372" i="2" s="1"/>
  <c r="AH3417" i="2" a="1"/>
  <c r="AH3417" i="2" s="1"/>
  <c r="AH3780" i="2" a="1"/>
  <c r="AH3780" i="2" s="1"/>
  <c r="AH3781" i="2" a="1"/>
  <c r="AH3781" i="2"/>
  <c r="AH1905" i="2" a="1"/>
  <c r="AH1905" i="2" s="1"/>
  <c r="AH1991" i="2" a="1"/>
  <c r="AH1991" i="2" s="1"/>
  <c r="AH2374" i="2" a="1"/>
  <c r="AH2374" i="2" s="1"/>
  <c r="AH2431" i="2" a="1"/>
  <c r="AH2431" i="2" s="1"/>
  <c r="AH2516" i="2" a="1"/>
  <c r="AH2516" i="2" s="1"/>
  <c r="AH2602" i="2" a="1"/>
  <c r="AH2602" i="2" s="1"/>
  <c r="AH2603" i="2" a="1"/>
  <c r="AH2603" i="2" s="1"/>
  <c r="AH2688" i="2" a="1"/>
  <c r="AH2688" i="2" s="1"/>
  <c r="AH3562" i="2" a="1"/>
  <c r="AH3562" i="2" s="1"/>
  <c r="AH4925" i="2" a="1"/>
  <c r="AH4925" i="2" s="1"/>
  <c r="AH3930" i="2" a="1"/>
  <c r="AH3930" i="2" s="1"/>
  <c r="AH4170" i="2" a="1"/>
  <c r="AH4170" i="2" s="1"/>
  <c r="AH4193" i="2" a="1"/>
  <c r="AH4193" i="2" s="1"/>
  <c r="AH4446" i="2" a="1"/>
  <c r="AH4446" i="2" s="1"/>
  <c r="AH4489" i="2" a="1"/>
  <c r="AH4489" i="2" s="1"/>
  <c r="AH5197" i="2" a="1"/>
  <c r="AH5197" i="2" s="1"/>
  <c r="AH5480" i="2" a="1"/>
  <c r="AH5480" i="2" s="1"/>
  <c r="AH5684" i="2" a="1"/>
  <c r="AH5684" i="2" s="1"/>
  <c r="AH5812" i="2" a="1"/>
  <c r="AH5812" i="2" s="1"/>
  <c r="AH5937" i="2" a="1"/>
  <c r="AH5937" i="2" s="1"/>
  <c r="AH6040" i="2" a="1"/>
  <c r="AH6040" i="2" s="1"/>
  <c r="AH159" i="2" a="1"/>
  <c r="AH159" i="2"/>
  <c r="AH265" i="2" a="1"/>
  <c r="AH265" i="2" s="1"/>
  <c r="AH1538" i="2" a="1"/>
  <c r="AH1538" i="2" s="1"/>
  <c r="AH3091" i="2" a="1"/>
  <c r="AH3091" i="2" s="1"/>
  <c r="AH3343" i="2" a="1"/>
  <c r="AH3343" i="2" s="1"/>
  <c r="AH3373" i="2" a="1"/>
  <c r="AH3373" i="2" s="1"/>
  <c r="AH3563" i="2" a="1"/>
  <c r="AH3563" i="2" s="1"/>
  <c r="AH3710" i="2" a="1"/>
  <c r="AH3710" i="2"/>
  <c r="AH3740" i="2" a="1"/>
  <c r="AH3740" i="2" s="1"/>
  <c r="AH4669" i="2" a="1"/>
  <c r="AH4669" i="2" s="1"/>
  <c r="AH4818" i="2" a="1"/>
  <c r="AH4818" i="2" s="1"/>
  <c r="AH5130" i="2" a="1"/>
  <c r="AH5130" i="2" s="1"/>
  <c r="AH5379" i="2" a="1"/>
  <c r="AH5379" i="2" s="1"/>
  <c r="AH160" i="2" a="1"/>
  <c r="AH160" i="2" s="1"/>
  <c r="AH266" i="2" a="1"/>
  <c r="AH266" i="2" s="1"/>
  <c r="AH630" i="2" a="1"/>
  <c r="AH630" i="2" s="1"/>
  <c r="AH687" i="2" a="1"/>
  <c r="AH687" i="2" s="1"/>
  <c r="AH1007" i="2" a="1"/>
  <c r="AH1007" i="2" s="1"/>
  <c r="AH1029" i="2" a="1"/>
  <c r="AH1029" i="2" s="1"/>
  <c r="AH1241" i="2" a="1"/>
  <c r="AH1241" i="2" s="1"/>
  <c r="AH1264" i="2" a="1"/>
  <c r="AH1264" i="2" s="1"/>
  <c r="AH3596" i="2" a="1"/>
  <c r="AH3596" i="2" s="1"/>
  <c r="AH4155" i="2" a="1"/>
  <c r="AH4155" i="2" s="1"/>
  <c r="AH4171" i="2" a="1"/>
  <c r="AH4171" i="2" s="1"/>
  <c r="AH4411" i="2" a="1"/>
  <c r="AH4411" i="2" s="1"/>
  <c r="AH4447" i="2" a="1"/>
  <c r="AH4447" i="2" s="1"/>
  <c r="AH4018" i="2" a="1"/>
  <c r="AH4018" i="2" s="1"/>
  <c r="AH4026" i="2" a="1"/>
  <c r="AH4026" i="2" s="1"/>
  <c r="AH4027" i="2" a="1"/>
  <c r="AH4027" i="2"/>
  <c r="AH4039" i="2" a="1"/>
  <c r="AH4039" i="2"/>
  <c r="AH4050" i="2" a="1"/>
  <c r="AH4050" i="2" s="1"/>
  <c r="AH4051" i="2" a="1"/>
  <c r="AH4051" i="2" s="1"/>
  <c r="AH4080" i="2" a="1"/>
  <c r="AH4080" i="2" s="1"/>
  <c r="AH4089" i="2" a="1"/>
  <c r="AH4089" i="2" s="1"/>
  <c r="AH4096" i="2" a="1"/>
  <c r="AH4096" i="2" s="1"/>
  <c r="AH4097" i="2" a="1"/>
  <c r="AH4097" i="2" s="1"/>
  <c r="AH4106" i="2" a="1"/>
  <c r="AH4106" i="2" s="1"/>
  <c r="AH4115" i="2" a="1"/>
  <c r="AH4115" i="2" s="1"/>
  <c r="AH4957" i="2" a="1"/>
  <c r="AH4957" i="2" s="1"/>
  <c r="AH5267" i="2" a="1"/>
  <c r="AH5267" i="2" s="1"/>
  <c r="AH5503" i="2" a="1"/>
  <c r="AH5503" i="2" s="1"/>
  <c r="AH5685" i="2" a="1"/>
  <c r="AH5685" i="2" s="1"/>
  <c r="AH5813" i="2" a="1"/>
  <c r="AH5813" i="2" s="1"/>
  <c r="AH5938" i="2" a="1"/>
  <c r="AH5938" i="2" s="1"/>
  <c r="AH6041" i="2" a="1"/>
  <c r="AH6041" i="2" s="1"/>
  <c r="AH9" i="2" a="1"/>
  <c r="AH9" i="2" s="1"/>
  <c r="AH22" i="2" a="1"/>
  <c r="AH22" i="2" s="1"/>
  <c r="AH1483" i="2" a="1"/>
  <c r="AH1483" i="2" s="1"/>
  <c r="AH3092" i="2" a="1"/>
  <c r="AH3092" i="2" s="1"/>
  <c r="AH3527" i="2" a="1"/>
  <c r="AH3527" i="2"/>
  <c r="AH4622" i="2" a="1"/>
  <c r="AH4622" i="2" s="1"/>
  <c r="AH4819" i="2" a="1"/>
  <c r="AH4819" i="2" s="1"/>
  <c r="AH5072" i="2" a="1"/>
  <c r="AH5072" i="2" s="1"/>
  <c r="AH5380" i="2" a="1"/>
  <c r="AH5380" i="2" s="1"/>
  <c r="AH1609" i="2" a="1"/>
  <c r="AH1609" i="2" s="1"/>
  <c r="AH1616" i="2" a="1"/>
  <c r="AH1616" i="2" s="1"/>
  <c r="AH1626" i="2" a="1"/>
  <c r="AH1626" i="2" s="1"/>
  <c r="AH1635" i="2" a="1"/>
  <c r="AH1635" i="2" s="1"/>
  <c r="AH1655" i="2" a="1"/>
  <c r="AH1655" i="2" s="1"/>
  <c r="AH1695" i="2" a="1"/>
  <c r="AH1695" i="2" s="1"/>
  <c r="AH1753" i="2" a="1"/>
  <c r="AH1753" i="2" s="1"/>
  <c r="AH1754" i="2" a="1"/>
  <c r="AH1754" i="2"/>
  <c r="AH1824" i="2" a="1"/>
  <c r="AH1824" i="2" s="1"/>
  <c r="AH10" i="2" a="1"/>
  <c r="AH10" i="2" s="1"/>
  <c r="AH23" i="2" a="1"/>
  <c r="AH23" i="2" s="1"/>
  <c r="AH579" i="2" a="1"/>
  <c r="AH579" i="2" s="1"/>
  <c r="AH631" i="2" a="1"/>
  <c r="AH631" i="2" s="1"/>
  <c r="AH795" i="2" a="1"/>
  <c r="AH795" i="2" s="1"/>
  <c r="AH797" i="2" a="1"/>
  <c r="AH797" i="2" s="1"/>
  <c r="AH992" i="2" a="1"/>
  <c r="AH992" i="2" s="1"/>
  <c r="AH995" i="2" a="1"/>
  <c r="AH995" i="2" s="1"/>
  <c r="AH1242" i="2" a="1"/>
  <c r="AH1242" i="2" s="1"/>
  <c r="AH1243" i="2" a="1"/>
  <c r="AH1243" i="2" s="1"/>
  <c r="AH3309" i="2" a="1"/>
  <c r="AH3309" i="2" s="1"/>
  <c r="AH3315" i="2" a="1"/>
  <c r="AH3315" i="2" s="1"/>
  <c r="AH3741" i="2" a="1"/>
  <c r="AH3741" i="2"/>
  <c r="AH3782" i="2" a="1"/>
  <c r="AH3782" i="2"/>
  <c r="AH1906" i="2" a="1"/>
  <c r="AH1906" i="2" s="1"/>
  <c r="AH1992" i="2" a="1"/>
  <c r="AH1992" i="2" s="1"/>
  <c r="AH2277" i="2" a="1"/>
  <c r="AH2277" i="2" s="1"/>
  <c r="AH3529" i="2" a="1"/>
  <c r="AH3529" i="2"/>
  <c r="AH4909" i="2" a="1"/>
  <c r="AH4909" i="2" s="1"/>
  <c r="AH3931" i="2" a="1"/>
  <c r="AH3931" i="2" s="1"/>
  <c r="AH4139" i="2" a="1"/>
  <c r="AH4139" i="2" s="1"/>
  <c r="AH4143" i="2" a="1"/>
  <c r="AH4143" i="2" s="1"/>
  <c r="AH4448" i="2" a="1"/>
  <c r="AH4448" i="2" s="1"/>
  <c r="AH4449" i="2" a="1"/>
  <c r="AH4449" i="2" s="1"/>
  <c r="AH5191" i="2" a="1"/>
  <c r="AH5191" i="2" s="1"/>
  <c r="AH5458" i="2" a="1"/>
  <c r="AH5458" i="2" s="1"/>
  <c r="AH5686" i="2" a="1"/>
  <c r="AH5686" i="2" s="1"/>
  <c r="AH5814" i="2" a="1"/>
  <c r="AH5814" i="2" s="1"/>
  <c r="AH5939" i="2" a="1"/>
  <c r="AH5939" i="2" s="1"/>
  <c r="AH6025" i="2" a="1"/>
  <c r="AH6025" i="2" s="1"/>
  <c r="AH3180" i="2" a="1"/>
  <c r="AH3180" i="2" s="1"/>
  <c r="AH3374" i="2" a="1"/>
  <c r="AH3374" i="2" s="1"/>
  <c r="AH3375" i="2" a="1"/>
  <c r="AH3375" i="2" s="1"/>
  <c r="AH3742" i="2" a="1"/>
  <c r="AH3742" i="2"/>
  <c r="AH3783" i="2" a="1"/>
  <c r="AH3783" i="2"/>
  <c r="AH79" i="2" a="1"/>
  <c r="AH79" i="2" s="1"/>
  <c r="AH80" i="2" a="1"/>
  <c r="AH80" i="2"/>
  <c r="AH580" i="2" a="1"/>
  <c r="AH580" i="2"/>
  <c r="AH632" i="2" a="1"/>
  <c r="AH632" i="2" s="1"/>
  <c r="AH1008" i="2" a="1"/>
  <c r="AH1008" i="2" s="1"/>
  <c r="AH1030" i="2" a="1"/>
  <c r="AH1030" i="2" s="1"/>
  <c r="AH1244" i="2" a="1"/>
  <c r="AH1244" i="2" s="1"/>
  <c r="AH1265" i="2" a="1"/>
  <c r="AH1265" i="2" s="1"/>
  <c r="AH1696" i="2" a="1"/>
  <c r="AH1696" i="2" s="1"/>
  <c r="AH1697" i="2" a="1"/>
  <c r="AH1697" i="2" s="1"/>
  <c r="AH1755" i="2" a="1"/>
  <c r="AH1755" i="2" s="1"/>
  <c r="AH1825" i="2" a="1"/>
  <c r="AH1825" i="2" s="1"/>
  <c r="AH1907" i="2" a="1"/>
  <c r="AH1907" i="2" s="1"/>
  <c r="AH1908" i="2" a="1"/>
  <c r="AH1908" i="2" s="1"/>
  <c r="AH2353" i="2" a="1"/>
  <c r="AH2353" i="2" s="1"/>
  <c r="AH2375" i="2" a="1"/>
  <c r="AH2375" i="2" s="1"/>
  <c r="AH2432" i="2" a="1"/>
  <c r="AH2432" i="2" s="1"/>
  <c r="AH2433" i="2" a="1"/>
  <c r="AH2433" i="2" s="1"/>
  <c r="AH81" i="2" a="1"/>
  <c r="AH81" i="2" s="1"/>
  <c r="AH161" i="2" a="1"/>
  <c r="AH161" i="2"/>
  <c r="AH1484" i="2" a="1"/>
  <c r="AH1484" i="2" s="1"/>
  <c r="AH3093" i="2" a="1"/>
  <c r="AH3093" i="2" s="1"/>
  <c r="AH4820" i="2" a="1"/>
  <c r="AH4820" i="2" s="1"/>
  <c r="AH4623" i="2" a="1"/>
  <c r="AH4623" i="2" s="1"/>
  <c r="AH5055" i="2" a="1"/>
  <c r="AH5055" i="2" s="1"/>
  <c r="AH5381" i="2" a="1"/>
  <c r="AH5381" i="2" s="1"/>
  <c r="AH5481" i="2" a="1"/>
  <c r="AH5481" i="2" s="1"/>
  <c r="AH3186" i="2" a="1"/>
  <c r="AH3186" i="2" s="1"/>
  <c r="AH4172" i="2" a="1"/>
  <c r="AH4172" i="2" s="1"/>
  <c r="AH4194" i="2" a="1"/>
  <c r="AH4194" i="2" s="1"/>
  <c r="AH4450" i="2" a="1"/>
  <c r="AH4450" i="2"/>
  <c r="AH4490" i="2" a="1"/>
  <c r="AH4490" i="2" s="1"/>
  <c r="AH4926" i="2" a="1"/>
  <c r="AH4926" i="2"/>
  <c r="AH2517" i="2" a="1"/>
  <c r="AH2517" i="2" s="1"/>
  <c r="AH2604" i="2" a="1"/>
  <c r="AH2604" i="2" s="1"/>
  <c r="AH5257" i="2" a="1"/>
  <c r="AH5257" i="2" s="1"/>
  <c r="AH5687" i="2" a="1"/>
  <c r="AH5687" i="2"/>
  <c r="AH5815" i="2" a="1"/>
  <c r="AH5815" i="2" s="1"/>
  <c r="AH5940" i="2" a="1"/>
  <c r="AH5940" i="2" s="1"/>
  <c r="AH6026" i="2" a="1"/>
  <c r="AH6026" i="2" s="1"/>
  <c r="AH162" i="2" a="1"/>
  <c r="AH162" i="2" s="1"/>
  <c r="AH267" i="2" a="1"/>
  <c r="AH267" i="2" s="1"/>
  <c r="AH1510" i="2" a="1"/>
  <c r="AH1510" i="2" s="1"/>
  <c r="AH3094" i="2" a="1"/>
  <c r="AH3094" i="2" s="1"/>
  <c r="AH3223" i="2" a="1"/>
  <c r="AH3223" i="2" s="1"/>
  <c r="AH4670" i="2" a="1"/>
  <c r="AH4670" i="2" s="1"/>
  <c r="AH4821" i="2" a="1"/>
  <c r="AH4821" i="2" s="1"/>
  <c r="AH5073" i="2" a="1"/>
  <c r="AH5073" i="2" s="1"/>
  <c r="AH5382" i="2" a="1"/>
  <c r="AH5382" i="2" s="1"/>
  <c r="AH1698" i="2" a="1"/>
  <c r="AH1698" i="2" s="1"/>
  <c r="AH1699" i="2" a="1"/>
  <c r="AH1699" i="2" s="1"/>
  <c r="AH1756" i="2" a="1"/>
  <c r="AH1756" i="2" s="1"/>
  <c r="AH1826" i="2" a="1"/>
  <c r="AH1826" i="2"/>
  <c r="AH1909" i="2" a="1"/>
  <c r="AH1909" i="2" s="1"/>
  <c r="AH82" i="2" a="1"/>
  <c r="AH82" i="2" s="1"/>
  <c r="AH163" i="2" a="1"/>
  <c r="AH163" i="2" s="1"/>
  <c r="AH581" i="2" a="1"/>
  <c r="AH581" i="2" s="1"/>
  <c r="AH633" i="2" a="1"/>
  <c r="AH633" i="2" s="1"/>
  <c r="AH881" i="2" a="1"/>
  <c r="AH881" i="2" s="1"/>
  <c r="AH903" i="2" a="1"/>
  <c r="AH903" i="2" s="1"/>
  <c r="AH1120" i="2" a="1"/>
  <c r="AH1120" i="2" s="1"/>
  <c r="AH1143" i="2" a="1"/>
  <c r="AH1143" i="2" s="1"/>
  <c r="AH1364" i="2" a="1"/>
  <c r="AH1364" i="2" s="1"/>
  <c r="AH1365" i="2" a="1"/>
  <c r="AH1365" i="2" s="1"/>
  <c r="AH3322" i="2" a="1"/>
  <c r="AH3322" i="2" s="1"/>
  <c r="AH3344" i="2" a="1"/>
  <c r="AH3344" i="2" s="1"/>
  <c r="AH3711" i="2" a="1"/>
  <c r="AH3711" i="2" s="1"/>
  <c r="AH3743" i="2" a="1"/>
  <c r="AH3743" i="2" s="1"/>
  <c r="AH1910" i="2" a="1"/>
  <c r="AH1910" i="2" s="1"/>
  <c r="AH2376" i="2" a="1"/>
  <c r="AH2376" i="2" s="1"/>
  <c r="AH2434" i="2" a="1"/>
  <c r="AH2434" i="2" s="1"/>
  <c r="AH2518" i="2" a="1"/>
  <c r="AH2518" i="2" s="1"/>
  <c r="AH2519" i="2" a="1"/>
  <c r="AH2519" i="2" s="1"/>
  <c r="AH2605" i="2" a="1"/>
  <c r="AH2605" i="2" s="1"/>
  <c r="AH2689" i="2" a="1"/>
  <c r="AH2689" i="2" s="1"/>
  <c r="AH3206" i="2" a="1"/>
  <c r="AH3206" i="2" s="1"/>
  <c r="AH3932" i="2" a="1"/>
  <c r="AH3932" i="2" s="1"/>
  <c r="AH4250" i="2" a="1"/>
  <c r="AH4250" i="2" s="1"/>
  <c r="AH4273" i="2" a="1"/>
  <c r="AH4273" i="2" s="1"/>
  <c r="AH4388" i="2" a="1"/>
  <c r="AH4388" i="2" s="1"/>
  <c r="AH4412" i="2" a="1"/>
  <c r="AH4412" i="2"/>
  <c r="AH4971" i="2" a="1"/>
  <c r="AH4971" i="2" s="1"/>
  <c r="AH5220" i="2" a="1"/>
  <c r="AH5220" i="2"/>
  <c r="AH5482" i="2" a="1"/>
  <c r="AH5482" i="2"/>
  <c r="AH5688" i="2" a="1"/>
  <c r="AH5688" i="2"/>
  <c r="AH5816" i="2" a="1"/>
  <c r="AH5816" i="2" s="1"/>
  <c r="AH5941" i="2" a="1"/>
  <c r="AH5941" i="2"/>
  <c r="AH6090" i="2" a="1"/>
  <c r="AH6090" i="2" s="1"/>
  <c r="AH164" i="2" a="1"/>
  <c r="AH164" i="2" s="1"/>
  <c r="AH268" i="2" a="1"/>
  <c r="AH268" i="2" s="1"/>
  <c r="AH1485" i="2" a="1"/>
  <c r="AH1485" i="2" s="1"/>
  <c r="AH3095" i="2" a="1"/>
  <c r="AH3095" i="2" s="1"/>
  <c r="AH3345" i="2" a="1"/>
  <c r="AH3345" i="2" s="1"/>
  <c r="AH3376" i="2" a="1"/>
  <c r="AH3376" i="2" s="1"/>
  <c r="AH3712" i="2" a="1"/>
  <c r="AH3712" i="2" s="1"/>
  <c r="AH3744" i="2" a="1"/>
  <c r="AH3744" i="2" s="1"/>
  <c r="AH4671" i="2" a="1"/>
  <c r="AH4671" i="2" s="1"/>
  <c r="AH4822" i="2" a="1"/>
  <c r="AH4822" i="2" s="1"/>
  <c r="AH5101" i="2" a="1"/>
  <c r="AH5101" i="2" s="1"/>
  <c r="AH5383" i="2" a="1"/>
  <c r="AH5383" i="2"/>
  <c r="AH83" i="2" a="1"/>
  <c r="AH83" i="2" s="1"/>
  <c r="AH165" i="2" a="1"/>
  <c r="AH165" i="2" s="1"/>
  <c r="AH582" i="2" a="1"/>
  <c r="AH582" i="2" s="1"/>
  <c r="AH634" i="2" a="1"/>
  <c r="AH634" i="2" s="1"/>
  <c r="AH865" i="2" a="1"/>
  <c r="AH865" i="2" s="1"/>
  <c r="AH882" i="2" a="1"/>
  <c r="AH882" i="2" s="1"/>
  <c r="AH1121" i="2" a="1"/>
  <c r="AH1121" i="2" s="1"/>
  <c r="AH1144" i="2" a="1"/>
  <c r="AH1144" i="2" s="1"/>
  <c r="AH1366" i="2" a="1"/>
  <c r="AH1366" i="2" s="1"/>
  <c r="AH1388" i="2" a="1"/>
  <c r="AH1388" i="2" s="1"/>
  <c r="AH1757" i="2" a="1"/>
  <c r="AH1757" i="2" s="1"/>
  <c r="AH1758" i="2" a="1"/>
  <c r="AH1758" i="2" s="1"/>
  <c r="AH1827" i="2" a="1"/>
  <c r="AH1827" i="2" s="1"/>
  <c r="AH1911" i="2" a="1"/>
  <c r="AH1911" i="2" s="1"/>
  <c r="AH1993" i="2" a="1"/>
  <c r="AH1993" i="2"/>
  <c r="AH2067" i="2" a="1"/>
  <c r="AH2067" i="2" s="1"/>
  <c r="AH2377" i="2" a="1"/>
  <c r="AH2377" i="2" s="1"/>
  <c r="AH2435" i="2" a="1"/>
  <c r="AH2435" i="2" s="1"/>
  <c r="AH2520" i="2" a="1"/>
  <c r="AH2520" i="2" s="1"/>
  <c r="AH3564" i="2" a="1"/>
  <c r="AH3564" i="2" s="1"/>
  <c r="AH5268" i="2" a="1"/>
  <c r="AH5268" i="2"/>
  <c r="AH6067" i="2" a="1"/>
  <c r="AH6067" i="2" s="1"/>
  <c r="AH3933" i="2" a="1"/>
  <c r="AH3933" i="2" s="1"/>
  <c r="AH4274" i="2" a="1"/>
  <c r="AH4274" i="2" s="1"/>
  <c r="AH4275" i="2" a="1"/>
  <c r="AH4275" i="2" s="1"/>
  <c r="AH4413" i="2" a="1"/>
  <c r="AH4413" i="2" s="1"/>
  <c r="AH4414" i="2" a="1"/>
  <c r="AH4414" i="2" s="1"/>
  <c r="AH2521" i="2" a="1"/>
  <c r="AH2521" i="2" s="1"/>
  <c r="AH2606" i="2" a="1"/>
  <c r="AH2606" i="2" s="1"/>
  <c r="AH2690" i="2" a="1"/>
  <c r="AH2690" i="2" s="1"/>
  <c r="AH3565" i="2" a="1"/>
  <c r="AH3565" i="2" s="1"/>
  <c r="AH4958" i="2" a="1"/>
  <c r="AH4958" i="2"/>
  <c r="AH5504" i="2" a="1"/>
  <c r="AH5504" i="2" s="1"/>
  <c r="AH5689" i="2" a="1"/>
  <c r="AH5689" i="2" s="1"/>
  <c r="AH5817" i="2" a="1"/>
  <c r="AH5817" i="2"/>
  <c r="AH5942" i="2" a="1"/>
  <c r="AH5942" i="2" s="1"/>
  <c r="AH84" i="2" a="1"/>
  <c r="AH84" i="2" s="1"/>
  <c r="AH166" i="2" a="1"/>
  <c r="AH166" i="2" s="1"/>
  <c r="AH1486" i="2" a="1"/>
  <c r="AH1486" i="2"/>
  <c r="AH3096" i="2" a="1"/>
  <c r="AH3096" i="2" s="1"/>
  <c r="AH3207" i="2" a="1"/>
  <c r="AH3207" i="2" s="1"/>
  <c r="AH4672" i="2" a="1"/>
  <c r="AH4672" i="2" s="1"/>
  <c r="AH4823" i="2" a="1"/>
  <c r="AH4823" i="2" s="1"/>
  <c r="AH5074" i="2" a="1"/>
  <c r="AH5074" i="2" s="1"/>
  <c r="AH5384" i="2" a="1"/>
  <c r="AH5384" i="2" s="1"/>
  <c r="AH1669" i="2" a="1"/>
  <c r="AH1669" i="2" s="1"/>
  <c r="AH1700" i="2" a="1"/>
  <c r="AH1700" i="2" s="1"/>
  <c r="AH1759" i="2" a="1"/>
  <c r="AH1759" i="2" s="1"/>
  <c r="AH1828" i="2" a="1"/>
  <c r="AH1828" i="2"/>
  <c r="AH1912" i="2" a="1"/>
  <c r="AH1912" i="2"/>
  <c r="AH41" i="2" a="1"/>
  <c r="AH41" i="2" s="1"/>
  <c r="AH85" i="2" a="1"/>
  <c r="AH85" i="2" s="1"/>
  <c r="AH555" i="2" a="1"/>
  <c r="AH555" i="2"/>
  <c r="AH583" i="2" a="1"/>
  <c r="AH583" i="2" s="1"/>
  <c r="AH883" i="2" a="1"/>
  <c r="AH883" i="2" s="1"/>
  <c r="AH884" i="2" a="1"/>
  <c r="AH884" i="2" s="1"/>
  <c r="AH1096" i="2" a="1"/>
  <c r="AH1096" i="2" s="1"/>
  <c r="AH1122" i="2" a="1"/>
  <c r="AH1122" i="2" s="1"/>
  <c r="AH1344" i="2" a="1"/>
  <c r="AH1344" i="2" s="1"/>
  <c r="AH1367" i="2" a="1"/>
  <c r="AH1367" i="2" s="1"/>
  <c r="AH3323" i="2" a="1"/>
  <c r="AH3323" i="2" s="1"/>
  <c r="AH3324" i="2" a="1"/>
  <c r="AH3324" i="2" s="1"/>
  <c r="AH3692" i="2" a="1"/>
  <c r="AH3692" i="2" s="1"/>
  <c r="AH3713" i="2" a="1"/>
  <c r="AH3713" i="2" s="1"/>
  <c r="AH1994" i="2" a="1"/>
  <c r="AH1994" i="2" s="1"/>
  <c r="AH2354" i="2" a="1"/>
  <c r="AH2354" i="2" s="1"/>
  <c r="AH2378" i="2" a="1"/>
  <c r="AH2378" i="2" s="1"/>
  <c r="AH2436" i="2" a="1"/>
  <c r="AH2436" i="2" s="1"/>
  <c r="AH2522" i="2" a="1"/>
  <c r="AH2522" i="2"/>
  <c r="AH2607" i="2" a="1"/>
  <c r="AH2607" i="2" s="1"/>
  <c r="AH2608" i="2" a="1"/>
  <c r="AH2608" i="2" s="1"/>
  <c r="AH3208" i="2" a="1"/>
  <c r="AH3208" i="2" s="1"/>
  <c r="AH3934" i="2" a="1"/>
  <c r="AH3934" i="2" s="1"/>
  <c r="AH4251" i="2" a="1"/>
  <c r="AH4251" i="2" s="1"/>
  <c r="AH4276" i="2" a="1"/>
  <c r="AH4276" i="2" s="1"/>
  <c r="AH4389" i="2" a="1"/>
  <c r="AH4389" i="2" s="1"/>
  <c r="AH4415" i="2" a="1"/>
  <c r="AH4415" i="2" s="1"/>
  <c r="AH4959" i="2" a="1"/>
  <c r="AH4959" i="2" s="1"/>
  <c r="AH5214" i="2" a="1"/>
  <c r="AH5214" i="2" s="1"/>
  <c r="AH5483" i="2" a="1"/>
  <c r="AH5483" i="2" s="1"/>
  <c r="AH5690" i="2" a="1"/>
  <c r="AH5690" i="2" s="1"/>
  <c r="AH5818" i="2" a="1"/>
  <c r="AH5818" i="2" s="1"/>
  <c r="AH5943" i="2" a="1"/>
  <c r="AH5943" i="2" s="1"/>
  <c r="AH6091" i="2" a="1"/>
  <c r="AH6091" i="2" s="1"/>
  <c r="AH269" i="2" a="1"/>
  <c r="AH269" i="2"/>
  <c r="AH339" i="2" a="1"/>
  <c r="AH339" i="2" s="1"/>
  <c r="AH1539" i="2" a="1"/>
  <c r="AH1539" i="2" s="1"/>
  <c r="AH3097" i="2" a="1"/>
  <c r="AH3097" i="2" s="1"/>
  <c r="AH3346" i="2" a="1"/>
  <c r="AH3346" i="2" s="1"/>
  <c r="AH3377" i="2" a="1"/>
  <c r="AH3377" i="2" s="1"/>
  <c r="AH3566" i="2" a="1"/>
  <c r="AH3566" i="2" s="1"/>
  <c r="AH3745" i="2" a="1"/>
  <c r="AH3745" i="2"/>
  <c r="AH3784" i="2" a="1"/>
  <c r="AH3784" i="2"/>
  <c r="AH4673" i="2" a="1"/>
  <c r="AH4673" i="2" s="1"/>
  <c r="AH4824" i="2" a="1"/>
  <c r="AH4824" i="2" s="1"/>
  <c r="AH5131" i="2" a="1"/>
  <c r="AH5131" i="2"/>
  <c r="AH5385" i="2" a="1"/>
  <c r="AH5385" i="2"/>
  <c r="AH167" i="2" a="1"/>
  <c r="AH167" i="2" s="1"/>
  <c r="AH270" i="2" a="1"/>
  <c r="AH270" i="2" s="1"/>
  <c r="AH688" i="2" a="1"/>
  <c r="AH688" i="2" s="1"/>
  <c r="AH689" i="2" a="1"/>
  <c r="AH689" i="2"/>
  <c r="AH1031" i="2" a="1"/>
  <c r="AH1031" i="2" s="1"/>
  <c r="AH1053" i="2" a="1"/>
  <c r="AH1053" i="2" s="1"/>
  <c r="AH1266" i="2" a="1"/>
  <c r="AH1266" i="2" s="1"/>
  <c r="AH1267" i="2" a="1"/>
  <c r="AH1267" i="2" s="1"/>
  <c r="AH3621" i="2" a="1"/>
  <c r="AH3621" i="2" s="1"/>
  <c r="AH4156" i="2" a="1"/>
  <c r="AH4156" i="2"/>
  <c r="AH4173" i="2" a="1"/>
  <c r="AH4173" i="2" s="1"/>
  <c r="AH4416" i="2" a="1"/>
  <c r="AH4416" i="2" s="1"/>
  <c r="AH4451" i="2" a="1"/>
  <c r="AH4451" i="2"/>
  <c r="AH4019" i="2" a="1"/>
  <c r="AH4019" i="2"/>
  <c r="AH4028" i="2" a="1"/>
  <c r="AH4028" i="2" s="1"/>
  <c r="AH4040" i="2" a="1"/>
  <c r="AH4040" i="2" s="1"/>
  <c r="AH4041" i="2" a="1"/>
  <c r="AH4041" i="2"/>
  <c r="AH4052" i="2" a="1"/>
  <c r="AH4052" i="2" s="1"/>
  <c r="AH4056" i="2" a="1"/>
  <c r="AH4056" i="2" s="1"/>
  <c r="AH4090" i="2" a="1"/>
  <c r="AH4090" i="2" s="1"/>
  <c r="AH4098" i="2" a="1"/>
  <c r="AH4098" i="2" s="1"/>
  <c r="AH4099" i="2" a="1"/>
  <c r="AH4099" i="2" s="1"/>
  <c r="AH4107" i="2" a="1"/>
  <c r="AH4107" i="2"/>
  <c r="AH4116" i="2" a="1"/>
  <c r="AH4116" i="2" s="1"/>
  <c r="AH4117" i="2" a="1"/>
  <c r="AH4117" i="2" s="1"/>
  <c r="AH4972" i="2" a="1"/>
  <c r="AH4972" i="2"/>
  <c r="AH5269" i="2" a="1"/>
  <c r="AH5269" i="2" s="1"/>
  <c r="AH5530" i="2" a="1"/>
  <c r="AH5530" i="2" s="1"/>
  <c r="AH5691" i="2" a="1"/>
  <c r="AH5691" i="2"/>
  <c r="AH5819" i="2" a="1"/>
  <c r="AH5819" i="2"/>
  <c r="AH5944" i="2" a="1"/>
  <c r="AH5944" i="2" s="1"/>
  <c r="AH6068" i="2" a="1"/>
  <c r="AH6068" i="2"/>
  <c r="AH271" i="2" a="1"/>
  <c r="AH271" i="2"/>
  <c r="AH340" i="2" a="1"/>
  <c r="AH340" i="2" s="1"/>
  <c r="AH1540" i="2" a="1"/>
  <c r="AH1540" i="2"/>
  <c r="AH3098" i="2" a="1"/>
  <c r="AH3098" i="2" s="1"/>
  <c r="AH3418" i="2" a="1"/>
  <c r="AH3418" i="2" s="1"/>
  <c r="AH3452" i="2" a="1"/>
  <c r="AH3452" i="2" s="1"/>
  <c r="AH3785" i="2" a="1"/>
  <c r="AH3785" i="2" s="1"/>
  <c r="AH3786" i="2" a="1"/>
  <c r="AH3786" i="2"/>
  <c r="AH4695" i="2" a="1"/>
  <c r="AH4695" i="2" s="1"/>
  <c r="AH4825" i="2" a="1"/>
  <c r="AH4825" i="2" s="1"/>
  <c r="AH5132" i="2" a="1"/>
  <c r="AH5132" i="2"/>
  <c r="AH5386" i="2" a="1"/>
  <c r="AH5386" i="2"/>
  <c r="AH272" i="2" a="1"/>
  <c r="AH272" i="2"/>
  <c r="AH341" i="2" a="1"/>
  <c r="AH341" i="2" s="1"/>
  <c r="AH635" i="2" a="1"/>
  <c r="AH635" i="2" s="1"/>
  <c r="AH690" i="2" a="1"/>
  <c r="AH690" i="2"/>
  <c r="AH904" i="2" a="1"/>
  <c r="AH904" i="2"/>
  <c r="AH933" i="2" a="1"/>
  <c r="AH933" i="2" s="1"/>
  <c r="AH1173" i="2" a="1"/>
  <c r="AH1173" i="2" s="1"/>
  <c r="AH1193" i="2" a="1"/>
  <c r="AH1193" i="2" s="1"/>
  <c r="AH1389" i="2" a="1"/>
  <c r="AH1389" i="2"/>
  <c r="AH1418" i="2" a="1"/>
  <c r="AH1418" i="2" s="1"/>
  <c r="AH1829" i="2" a="1"/>
  <c r="AH1829" i="2" s="1"/>
  <c r="AH1913" i="2" a="1"/>
  <c r="AH1913" i="2" s="1"/>
  <c r="AH1995" i="2" a="1"/>
  <c r="AH1995" i="2" s="1"/>
  <c r="AH2068" i="2" a="1"/>
  <c r="AH2068" i="2" s="1"/>
  <c r="AH2130" i="2" a="1"/>
  <c r="AH2130" i="2" s="1"/>
  <c r="AH2175" i="2" a="1"/>
  <c r="AH2175" i="2" s="1"/>
  <c r="AH2523" i="2" a="1"/>
  <c r="AH2523" i="2"/>
  <c r="AH3597" i="2" a="1"/>
  <c r="AH3597" i="2" s="1"/>
  <c r="AH5292" i="2" a="1"/>
  <c r="AH5292" i="2" s="1"/>
  <c r="AH6092" i="2" a="1"/>
  <c r="AH6092" i="2" s="1"/>
  <c r="AH3978" i="2" a="1"/>
  <c r="AH3978" i="2"/>
  <c r="AH4306" i="2" a="1"/>
  <c r="AH4306" i="2"/>
  <c r="AH4329" i="2" a="1"/>
  <c r="AH4329" i="2" s="1"/>
  <c r="AH4452" i="2" a="1"/>
  <c r="AH4452" i="2" s="1"/>
  <c r="AH4491" i="2" a="1"/>
  <c r="AH4491" i="2" s="1"/>
  <c r="AH2524" i="2" a="1"/>
  <c r="AH2524" i="2" s="1"/>
  <c r="AH2609" i="2" a="1"/>
  <c r="AH2609" i="2" s="1"/>
  <c r="AH2691" i="2" a="1"/>
  <c r="AH2691" i="2" s="1"/>
  <c r="AH2762" i="2" a="1"/>
  <c r="AH2762" i="2" s="1"/>
  <c r="AH2763" i="2" a="1"/>
  <c r="AH2763" i="2"/>
  <c r="AH3622" i="2" a="1"/>
  <c r="AH3622" i="2"/>
  <c r="AH4973" i="2" a="1"/>
  <c r="AH4973" i="2" s="1"/>
  <c r="AH5531" i="2" a="1"/>
  <c r="AH5531" i="2" s="1"/>
  <c r="AH5692" i="2" a="1"/>
  <c r="AH5692" i="2"/>
  <c r="AH5945" i="2" a="1"/>
  <c r="AH5945" i="2"/>
  <c r="AH5946" i="2" a="1"/>
  <c r="AH5946" i="2" s="1"/>
  <c r="AH383" i="2" a="1"/>
  <c r="AH383" i="2" s="1"/>
  <c r="AH384" i="2" a="1"/>
  <c r="AH384" i="2"/>
  <c r="AH1569" i="2" a="1"/>
  <c r="AH1569" i="2" s="1"/>
  <c r="AH3099" i="2" a="1"/>
  <c r="AH3099" i="2" s="1"/>
  <c r="AH3453" i="2" a="1"/>
  <c r="AH3453" i="2" s="1"/>
  <c r="AH3467" i="2" a="1"/>
  <c r="AH3467" i="2" s="1"/>
  <c r="AH3823" i="2" a="1"/>
  <c r="AH3823" i="2" s="1"/>
  <c r="AH3856" i="2" a="1"/>
  <c r="AH3856" i="2" s="1"/>
  <c r="AH4735" i="2" a="1"/>
  <c r="AH4735" i="2" s="1"/>
  <c r="AH4826" i="2" a="1"/>
  <c r="AH4826" i="2" s="1"/>
  <c r="AH342" i="2" a="1"/>
  <c r="AH342" i="2" s="1"/>
  <c r="AH385" i="2" a="1"/>
  <c r="AH385" i="2"/>
  <c r="AH721" i="2" a="1"/>
  <c r="AH721" i="2" s="1"/>
  <c r="AH722" i="2" a="1"/>
  <c r="AH722" i="2" s="1"/>
  <c r="AH1194" i="2" a="1"/>
  <c r="AH1194" i="2" s="1"/>
  <c r="AH1207" i="2" a="1"/>
  <c r="AH1207" i="2"/>
  <c r="AH1434" i="2" a="1"/>
  <c r="AH1434" i="2"/>
  <c r="AH1447" i="2" a="1"/>
  <c r="AH1447" i="2" s="1"/>
  <c r="AH1996" i="2" a="1"/>
  <c r="AH1996" i="2" s="1"/>
  <c r="AH2069" i="2" a="1"/>
  <c r="AH2069" i="2" s="1"/>
  <c r="AH2131" i="2" a="1"/>
  <c r="AH2131" i="2" s="1"/>
  <c r="AH2132" i="2" a="1"/>
  <c r="AH2132" i="2" s="1"/>
  <c r="AH2176" i="2" a="1"/>
  <c r="AH2176" i="2" s="1"/>
  <c r="AH2200" i="2" a="1"/>
  <c r="AH2200" i="2" s="1"/>
  <c r="AH3637" i="2" a="1"/>
  <c r="AH3637" i="2" s="1"/>
  <c r="AH5304" i="2" a="1"/>
  <c r="AH5304" i="2"/>
  <c r="AH6126" i="2" a="1"/>
  <c r="AH6126" i="2"/>
  <c r="AH2610" i="2" a="1"/>
  <c r="AH2610" i="2" s="1"/>
  <c r="AH2692" i="2" a="1"/>
  <c r="AH2692" i="2"/>
  <c r="AH2764" i="2" a="1"/>
  <c r="AH2764" i="2"/>
  <c r="AH2813" i="2" a="1"/>
  <c r="AH2813" i="2" s="1"/>
  <c r="AH2814" i="2" a="1"/>
  <c r="AH2814" i="2"/>
  <c r="AH2847" i="2" a="1"/>
  <c r="AH2847" i="2"/>
  <c r="AH3638" i="2" a="1"/>
  <c r="AH3638" i="2" s="1"/>
  <c r="AH4998" i="2" a="1"/>
  <c r="AH4998" i="2" s="1"/>
  <c r="AH5161" i="2" a="1"/>
  <c r="AH5161" i="2" s="1"/>
  <c r="AH5387" i="2" a="1"/>
  <c r="AH5387" i="2" s="1"/>
  <c r="AH5570" i="2" a="1"/>
  <c r="AH5570" i="2" s="1"/>
  <c r="AH5693" i="2" a="1"/>
  <c r="AH5693" i="2" s="1"/>
  <c r="AH5820" i="2" a="1"/>
  <c r="AH5820" i="2" s="1"/>
  <c r="AH5947" i="2" a="1"/>
  <c r="AH5947" i="2" s="1"/>
  <c r="AH1072" i="2" a="1"/>
  <c r="AH1072" i="2" s="1"/>
  <c r="AH1085" i="2" a="1"/>
  <c r="AH1085" i="2" s="1"/>
  <c r="AH1305" i="2" a="1"/>
  <c r="AH1305" i="2"/>
  <c r="AH1319" i="2" a="1"/>
  <c r="AH1319" i="2" s="1"/>
  <c r="AH343" i="2" a="1"/>
  <c r="AH343" i="2" s="1"/>
  <c r="AH386" i="2" a="1"/>
  <c r="AH386" i="2"/>
  <c r="AH1570" i="2" a="1"/>
  <c r="AH1570" i="2"/>
  <c r="AH3100" i="2" a="1"/>
  <c r="AH3100" i="2" s="1"/>
  <c r="AH4722" i="2" a="1"/>
  <c r="AH4722" i="2" s="1"/>
  <c r="AH4827" i="2" a="1"/>
  <c r="AH4827" i="2"/>
  <c r="AH5152" i="2" a="1"/>
  <c r="AH5152" i="2" s="1"/>
  <c r="AH5388" i="2" a="1"/>
  <c r="AH5388" i="2" s="1"/>
  <c r="AH5571" i="2" a="1"/>
  <c r="AH5571" i="2" s="1"/>
  <c r="AH3241" i="2" a="1"/>
  <c r="AH3241" i="2" s="1"/>
  <c r="AH4252" i="2" a="1"/>
  <c r="AH4252" i="2" s="1"/>
  <c r="AH4277" i="2" a="1"/>
  <c r="AH4277" i="2" s="1"/>
  <c r="AH4555" i="2" a="1"/>
  <c r="AH4555" i="2" s="1"/>
  <c r="AH4575" i="2" a="1"/>
  <c r="AH4575" i="2"/>
  <c r="AH4999" i="2" a="1"/>
  <c r="AH4999" i="2" s="1"/>
  <c r="AH5694" i="2" a="1"/>
  <c r="AH5694" i="2" s="1"/>
  <c r="AH5821" i="2" a="1"/>
  <c r="AH5821" i="2" s="1"/>
  <c r="AH5948" i="2" a="1"/>
  <c r="AH5948" i="2" s="1"/>
  <c r="AH11" i="2" a="1"/>
  <c r="AH11" i="2"/>
  <c r="AH24" i="2" a="1"/>
  <c r="AH24" i="2"/>
  <c r="AH1487" i="2" a="1"/>
  <c r="AH1487" i="2" s="1"/>
  <c r="AH3101" i="2" a="1"/>
  <c r="AH3101" i="2"/>
  <c r="AH4624" i="2" a="1"/>
  <c r="AH4624" i="2" s="1"/>
  <c r="AH4828" i="2" a="1"/>
  <c r="AH4828" i="2" s="1"/>
  <c r="AH5075" i="2" a="1"/>
  <c r="AH5075" i="2" s="1"/>
  <c r="AH5389" i="2" a="1"/>
  <c r="AH5389" i="2" s="1"/>
  <c r="AH12" i="2" a="1"/>
  <c r="AH12" i="2" s="1"/>
  <c r="AH16" i="2" a="1"/>
  <c r="AH16" i="2" s="1"/>
  <c r="AH556" i="2" a="1"/>
  <c r="AH556" i="2" s="1"/>
  <c r="AH584" i="2" a="1"/>
  <c r="AH584" i="2" s="1"/>
  <c r="AH3530" i="2" a="1"/>
  <c r="AH3530" i="2" s="1"/>
  <c r="AH4910" i="2" a="1"/>
  <c r="AH4910" i="2"/>
  <c r="AH5459" i="2" a="1"/>
  <c r="AH5459" i="2"/>
  <c r="AH5695" i="2" a="1"/>
  <c r="AH5695" i="2" s="1"/>
  <c r="AH5822" i="2" a="1"/>
  <c r="AH5822" i="2" s="1"/>
  <c r="AH5949" i="2" a="1"/>
  <c r="AH5949" i="2"/>
  <c r="AH168" i="2" a="1"/>
  <c r="AH168" i="2" s="1"/>
  <c r="AH273" i="2" a="1"/>
  <c r="AH273" i="2" s="1"/>
  <c r="AH1511" i="2" a="1"/>
  <c r="AH1511" i="2"/>
  <c r="AH3102" i="2" a="1"/>
  <c r="AH3102" i="2" s="1"/>
  <c r="AH3224" i="2" a="1"/>
  <c r="AH3224" i="2" s="1"/>
  <c r="AH4696" i="2" a="1"/>
  <c r="AH4696" i="2" s="1"/>
  <c r="AH4829" i="2" a="1"/>
  <c r="AH4829" i="2" s="1"/>
  <c r="AH5102" i="2" a="1"/>
  <c r="AH5102" i="2" s="1"/>
  <c r="AH5390" i="2" a="1"/>
  <c r="AH5390" i="2" s="1"/>
  <c r="AH1701" i="2" a="1"/>
  <c r="AH1701" i="2"/>
  <c r="AH1760" i="2" a="1"/>
  <c r="AH1760" i="2" s="1"/>
  <c r="AH1830" i="2" a="1"/>
  <c r="AH1830" i="2"/>
  <c r="AH1914" i="2" a="1"/>
  <c r="AH1914" i="2"/>
  <c r="AH86" i="2" a="1"/>
  <c r="AH86" i="2" s="1"/>
  <c r="AH169" i="2" a="1"/>
  <c r="AH169" i="2" s="1"/>
  <c r="AH585" i="2" a="1"/>
  <c r="AH585" i="2" s="1"/>
  <c r="AH636" i="2" a="1"/>
  <c r="AH636" i="2" s="1"/>
  <c r="AH885" i="2" a="1"/>
  <c r="AH885" i="2" s="1"/>
  <c r="AH905" i="2" a="1"/>
  <c r="AH905" i="2"/>
  <c r="AH1123" i="2" a="1"/>
  <c r="AH1123" i="2" s="1"/>
  <c r="AH1145" i="2" a="1"/>
  <c r="AH1145" i="2" s="1"/>
  <c r="AH1368" i="2" a="1"/>
  <c r="AH1368" i="2" s="1"/>
  <c r="AH1390" i="2" a="1"/>
  <c r="AH1390" i="2" s="1"/>
  <c r="AH3325" i="2" a="1"/>
  <c r="AH3325" i="2" s="1"/>
  <c r="AH3347" i="2" a="1"/>
  <c r="AH3347" i="2"/>
  <c r="AH3714" i="2" a="1"/>
  <c r="AH3714" i="2" s="1"/>
  <c r="AH3746" i="2" a="1"/>
  <c r="AH3746" i="2" s="1"/>
  <c r="AH1997" i="2" a="1"/>
  <c r="AH1997" i="2"/>
  <c r="AH2070" i="2" a="1"/>
  <c r="AH2070" i="2" s="1"/>
  <c r="AH2379" i="2" a="1"/>
  <c r="AH2379" i="2"/>
  <c r="AH2437" i="2" a="1"/>
  <c r="AH2437" i="2"/>
  <c r="AH2525" i="2" a="1"/>
  <c r="AH2525" i="2"/>
  <c r="AH2611" i="2" a="1"/>
  <c r="AH2611" i="2" s="1"/>
  <c r="AH2693" i="2" a="1"/>
  <c r="AH2693" i="2"/>
  <c r="AH2694" i="2" a="1"/>
  <c r="AH2694" i="2" s="1"/>
  <c r="AH3225" i="2" a="1"/>
  <c r="AH3225" i="2" s="1"/>
  <c r="AH3935" i="2" a="1"/>
  <c r="AH3935" i="2" s="1"/>
  <c r="AH4278" i="2" a="1"/>
  <c r="AH4278" i="2" s="1"/>
  <c r="AH4307" i="2" a="1"/>
  <c r="AH4307" i="2" s="1"/>
  <c r="AH4417" i="2" a="1"/>
  <c r="AH4417" i="2" s="1"/>
  <c r="AH4453" i="2" a="1"/>
  <c r="AH4453" i="2" s="1"/>
  <c r="AH4974" i="2" a="1"/>
  <c r="AH4974" i="2" s="1"/>
  <c r="AH5221" i="2" a="1"/>
  <c r="AH5221" i="2"/>
  <c r="AH5505" i="2" a="1"/>
  <c r="AH5505" i="2"/>
  <c r="AH5696" i="2" a="1"/>
  <c r="AH5696" i="2" s="1"/>
  <c r="AH5823" i="2" a="1"/>
  <c r="AH5823" i="2" s="1"/>
  <c r="AH5950" i="2" a="1"/>
  <c r="AH5950" i="2"/>
  <c r="AH6107" i="2" a="1"/>
  <c r="AH6107" i="2" s="1"/>
  <c r="AH3242" i="2" a="1"/>
  <c r="AH3242" i="2" s="1"/>
  <c r="AH3468" i="2" a="1"/>
  <c r="AH3468" i="2" s="1"/>
  <c r="AH3488" i="2" a="1"/>
  <c r="AH3488" i="2" s="1"/>
  <c r="AH3874" i="2" a="1"/>
  <c r="AH3874" i="2" s="1"/>
  <c r="AH3894" i="2" a="1"/>
  <c r="AH3894" i="2" s="1"/>
  <c r="AH344" i="2" a="1"/>
  <c r="AH344" i="2" s="1"/>
  <c r="AH387" i="2" a="1"/>
  <c r="AH387" i="2" s="1"/>
  <c r="AH738" i="2" a="1"/>
  <c r="AH738" i="2" s="1"/>
  <c r="AH739" i="2" a="1"/>
  <c r="AH739" i="2" s="1"/>
  <c r="AH1086" i="2" a="1"/>
  <c r="AH1086" i="2"/>
  <c r="AH1097" i="2" a="1"/>
  <c r="AH1097" i="2" s="1"/>
  <c r="AH1320" i="2" a="1"/>
  <c r="AH1320" i="2" s="1"/>
  <c r="AH1321" i="2" a="1"/>
  <c r="AH1321" i="2" s="1"/>
  <c r="AH1998" i="2" a="1"/>
  <c r="AH1998" i="2"/>
  <c r="AH1999" i="2" a="1"/>
  <c r="AH1999" i="2"/>
  <c r="AH2071" i="2" a="1"/>
  <c r="AH2071" i="2" s="1"/>
  <c r="AH2133" i="2" a="1"/>
  <c r="AH2133" i="2"/>
  <c r="AH2177" i="2" a="1"/>
  <c r="AH2177" i="2" s="1"/>
  <c r="AH2201" i="2" a="1"/>
  <c r="AH2201" i="2" s="1"/>
  <c r="AH388" i="2" a="1"/>
  <c r="AH388" i="2" s="1"/>
  <c r="AH413" i="2" a="1"/>
  <c r="AH413" i="2" s="1"/>
  <c r="AH1585" i="2" a="1"/>
  <c r="AH1585" i="2"/>
  <c r="AH3103" i="2" a="1"/>
  <c r="AH3103" i="2" s="1"/>
  <c r="AH4736" i="2" a="1"/>
  <c r="AH4736" i="2" s="1"/>
  <c r="AH4830" i="2" a="1"/>
  <c r="AH4830" i="2" s="1"/>
  <c r="AH5162" i="2" a="1"/>
  <c r="AH5162" i="2" s="1"/>
  <c r="AH5391" i="2" a="1"/>
  <c r="AH5391" i="2" s="1"/>
  <c r="AH5572" i="2" a="1"/>
  <c r="AH5572" i="2" s="1"/>
  <c r="AH3252" i="2" a="1"/>
  <c r="AH3252" i="2"/>
  <c r="AH2612" i="2" a="1"/>
  <c r="AH2612" i="2"/>
  <c r="AH2695" i="2" a="1"/>
  <c r="AH2695" i="2" s="1"/>
  <c r="AH2696" i="2" a="1"/>
  <c r="AH2696" i="2"/>
  <c r="AH2765" i="2" a="1"/>
  <c r="AH2765" i="2" s="1"/>
  <c r="AH2815" i="2" a="1"/>
  <c r="AH2815" i="2" s="1"/>
  <c r="AH2848" i="2" a="1"/>
  <c r="AH2848" i="2"/>
  <c r="AH5016" i="2" a="1"/>
  <c r="AH5016" i="2"/>
  <c r="AH5300" i="2" a="1"/>
  <c r="AH5300" i="2" s="1"/>
  <c r="AH5697" i="2" a="1"/>
  <c r="AH5697" i="2" s="1"/>
  <c r="AH5824" i="2" a="1"/>
  <c r="AH5824" i="2"/>
  <c r="AH5951" i="2" a="1"/>
  <c r="AH5951" i="2" s="1"/>
  <c r="AH6108" i="2" a="1"/>
  <c r="AH6108" i="2" s="1"/>
  <c r="AH471" i="2" a="1"/>
  <c r="AH471" i="2" s="1"/>
  <c r="AH472" i="2" a="1"/>
  <c r="AH472" i="2" s="1"/>
  <c r="AH1488" i="2" a="1"/>
  <c r="AH1488" i="2" s="1"/>
  <c r="AH3104" i="2" a="1"/>
  <c r="AH3104" i="2"/>
  <c r="AH3378" i="2" a="1"/>
  <c r="AH3378" i="2" s="1"/>
  <c r="AH3419" i="2" a="1"/>
  <c r="AH3419" i="2" s="1"/>
  <c r="AH3598" i="2" a="1"/>
  <c r="AH3598" i="2" s="1"/>
  <c r="AH3715" i="2" a="1"/>
  <c r="AH3715" i="2" s="1"/>
  <c r="AH3747" i="2" a="1"/>
  <c r="AH3747" i="2" s="1"/>
  <c r="AH4625" i="2" a="1"/>
  <c r="AH4625" i="2" s="1"/>
  <c r="AH4831" i="2" a="1"/>
  <c r="AH4831" i="2" s="1"/>
  <c r="AH5056" i="2" a="1"/>
  <c r="AH5056" i="2" s="1"/>
  <c r="AH5392" i="2" a="1"/>
  <c r="AH5392" i="2" s="1"/>
  <c r="AH27" i="2" a="1"/>
  <c r="AH27" i="2" s="1"/>
  <c r="AH42" i="2" a="1"/>
  <c r="AH42" i="2" s="1"/>
  <c r="AH540" i="2" a="1"/>
  <c r="AH540" i="2" s="1"/>
  <c r="AH557" i="2" a="1"/>
  <c r="AH557" i="2" s="1"/>
  <c r="AH866" i="2" a="1"/>
  <c r="AH866" i="2" s="1"/>
  <c r="AH867" i="2" a="1"/>
  <c r="AH867" i="2" s="1"/>
  <c r="AH1098" i="2" a="1"/>
  <c r="AH1098" i="2"/>
  <c r="AH1099" i="2" a="1"/>
  <c r="AH1099" i="2"/>
  <c r="AH1322" i="2" a="1"/>
  <c r="AH1322" i="2" s="1"/>
  <c r="AH1345" i="2" a="1"/>
  <c r="AH1345" i="2" s="1"/>
  <c r="AH1670" i="2" a="1"/>
  <c r="AH1670" i="2" s="1"/>
  <c r="AH1671" i="2" a="1"/>
  <c r="AH1671" i="2" s="1"/>
  <c r="AH1702" i="2" a="1"/>
  <c r="AH1702" i="2" s="1"/>
  <c r="AH1761" i="2" a="1"/>
  <c r="AH1761" i="2" s="1"/>
  <c r="AH1831" i="2" a="1"/>
  <c r="AH1831" i="2" s="1"/>
  <c r="AH1915" i="2" a="1"/>
  <c r="AH1915" i="2" s="1"/>
  <c r="AH2380" i="2" a="1"/>
  <c r="AH2380" i="2"/>
  <c r="AH2438" i="2" a="1"/>
  <c r="AH2438" i="2" s="1"/>
  <c r="AH2439" i="2" a="1"/>
  <c r="AH2439" i="2" s="1"/>
  <c r="AH2526" i="2" a="1"/>
  <c r="AH2526" i="2" s="1"/>
  <c r="AH2613" i="2" a="1"/>
  <c r="AH2613" i="2" s="1"/>
  <c r="AH2697" i="2" a="1"/>
  <c r="AH2697" i="2" s="1"/>
  <c r="AH3667" i="2" a="1"/>
  <c r="AH3667" i="2" s="1"/>
  <c r="AH3907" i="2" a="1"/>
  <c r="AH3907" i="2" s="1"/>
  <c r="AH4157" i="2" a="1"/>
  <c r="AH4157" i="2"/>
  <c r="AH4158" i="2" a="1"/>
  <c r="AH4158" i="2"/>
  <c r="AH4418" i="2" a="1"/>
  <c r="AH4418" i="2" s="1"/>
  <c r="AH4419" i="2" a="1"/>
  <c r="AH4419" i="2" s="1"/>
  <c r="AH4927" i="2" a="1"/>
  <c r="AH4927" i="2" s="1"/>
  <c r="AH5215" i="2" a="1"/>
  <c r="AH5215" i="2" s="1"/>
  <c r="AH5484" i="2" a="1"/>
  <c r="AH5484" i="2" s="1"/>
  <c r="AH5698" i="2" a="1"/>
  <c r="AH5698" i="2" s="1"/>
  <c r="AH5825" i="2" a="1"/>
  <c r="AH5825" i="2" s="1"/>
  <c r="AH5952" i="2" a="1"/>
  <c r="AH5952" i="2" s="1"/>
  <c r="AH6069" i="2" a="1"/>
  <c r="AH6069" i="2"/>
  <c r="AH3187" i="2" a="1"/>
  <c r="AH3187" i="2" s="1"/>
  <c r="AH3379" i="2" a="1"/>
  <c r="AH3379" i="2" s="1"/>
  <c r="AH3420" i="2" a="1"/>
  <c r="AH3420" i="2" s="1"/>
  <c r="AH3787" i="2" a="1"/>
  <c r="AH3787" i="2" s="1"/>
  <c r="AH3824" i="2" a="1"/>
  <c r="AH3824" i="2"/>
  <c r="AH87" i="2" a="1"/>
  <c r="AH87" i="2" s="1"/>
  <c r="AH170" i="2" a="1"/>
  <c r="AH170" i="2"/>
  <c r="AH586" i="2" a="1"/>
  <c r="AH586" i="2"/>
  <c r="AH637" i="2" a="1"/>
  <c r="AH637" i="2" s="1"/>
  <c r="AH1032" i="2" a="1"/>
  <c r="AH1032" i="2"/>
  <c r="AH1033" i="2" a="1"/>
  <c r="AH1033" i="2" s="1"/>
  <c r="AH1268" i="2" a="1"/>
  <c r="AH1268" i="2" s="1"/>
  <c r="AH1269" i="2" a="1"/>
  <c r="AH1269" i="2" s="1"/>
  <c r="AH1703" i="2" a="1"/>
  <c r="AH1703" i="2" s="1"/>
  <c r="AH1762" i="2" a="1"/>
  <c r="AH1762" i="2" s="1"/>
  <c r="AH1832" i="2" a="1"/>
  <c r="AH1832" i="2" s="1"/>
  <c r="AH1916" i="2" a="1"/>
  <c r="AH1916" i="2" s="1"/>
  <c r="AH2000" i="2" a="1"/>
  <c r="AH2000" i="2"/>
  <c r="AH2072" i="2" a="1"/>
  <c r="AH2072" i="2" s="1"/>
  <c r="AH2381" i="2" a="1"/>
  <c r="AH2381" i="2"/>
  <c r="AH2382" i="2" a="1"/>
  <c r="AH2382" i="2"/>
  <c r="AH2440" i="2" a="1"/>
  <c r="AH2440" i="2" s="1"/>
  <c r="AH2527" i="2" a="1"/>
  <c r="AH2527" i="2"/>
  <c r="AH88" i="2" a="1"/>
  <c r="AH88" i="2" s="1"/>
  <c r="AH171" i="2" a="1"/>
  <c r="AH171" i="2" s="1"/>
  <c r="AH1489" i="2" a="1"/>
  <c r="AH1489" i="2" s="1"/>
  <c r="AH3105" i="2" a="1"/>
  <c r="AH3105" i="2"/>
  <c r="AH4642" i="2" a="1"/>
  <c r="AH4642" i="2" s="1"/>
  <c r="AH4832" i="2" a="1"/>
  <c r="AH4832" i="2"/>
  <c r="AH5076" i="2" a="1"/>
  <c r="AH5076" i="2"/>
  <c r="AH5393" i="2" a="1"/>
  <c r="AH5393" i="2" s="1"/>
  <c r="AH5506" i="2" a="1"/>
  <c r="AH5506" i="2" s="1"/>
  <c r="AH3188" i="2" a="1"/>
  <c r="AH3188" i="2" s="1"/>
  <c r="AH4174" i="2" a="1"/>
  <c r="AH4174" i="2" s="1"/>
  <c r="AH4195" i="2" a="1"/>
  <c r="AH4195" i="2" s="1"/>
  <c r="AH4454" i="2" a="1"/>
  <c r="AH4454" i="2" s="1"/>
  <c r="AH4492" i="2" a="1"/>
  <c r="AH4492" i="2" s="1"/>
  <c r="AH4928" i="2" a="1"/>
  <c r="AH4928" i="2" s="1"/>
  <c r="AH2614" i="2" a="1"/>
  <c r="AH2614" i="2" s="1"/>
  <c r="AH2698" i="2" a="1"/>
  <c r="AH2698" i="2" s="1"/>
  <c r="AH5270" i="2" a="1"/>
  <c r="AH5270" i="2" s="1"/>
  <c r="AH5699" i="2" a="1"/>
  <c r="AH5699" i="2" s="1"/>
  <c r="AH5826" i="2" a="1"/>
  <c r="AH5826" i="2" s="1"/>
  <c r="AH5953" i="2" a="1"/>
  <c r="AH5953" i="2" s="1"/>
  <c r="AH6042" i="2" a="1"/>
  <c r="AH6042" i="2" s="1"/>
  <c r="AH89" i="2" a="1"/>
  <c r="AH89" i="2" s="1"/>
  <c r="AH172" i="2" a="1"/>
  <c r="AH172" i="2" s="1"/>
  <c r="AH1512" i="2" a="1"/>
  <c r="AH1512" i="2" s="1"/>
  <c r="AH3106" i="2" a="1"/>
  <c r="AH3106" i="2" s="1"/>
  <c r="AH4643" i="2" a="1"/>
  <c r="AH4643" i="2"/>
  <c r="AH4833" i="2" a="1"/>
  <c r="AH4833" i="2" s="1"/>
  <c r="AH5077" i="2" a="1"/>
  <c r="AH5077" i="2" s="1"/>
  <c r="AH5394" i="2" a="1"/>
  <c r="AH5394" i="2"/>
  <c r="AH90" i="2" a="1"/>
  <c r="AH90" i="2" s="1"/>
  <c r="AH91" i="2" a="1"/>
  <c r="AH91" i="2"/>
  <c r="AH587" i="2" a="1"/>
  <c r="AH587" i="2"/>
  <c r="AH588" i="2" a="1"/>
  <c r="AH588" i="2"/>
  <c r="AH3567" i="2" a="1"/>
  <c r="AH3567" i="2" s="1"/>
  <c r="AH4929" i="2" a="1"/>
  <c r="AH4929" i="2" s="1"/>
  <c r="AH5485" i="2" a="1"/>
  <c r="AH5485" i="2" s="1"/>
  <c r="AH5700" i="2" a="1"/>
  <c r="AH5700" i="2" s="1"/>
  <c r="AH5827" i="2" a="1"/>
  <c r="AH5827" i="2" s="1"/>
  <c r="AH5954" i="2" a="1"/>
  <c r="AH5954" i="2"/>
  <c r="AH173" i="2" a="1"/>
  <c r="AH173" i="2" s="1"/>
  <c r="AH274" i="2" a="1"/>
  <c r="AH274" i="2" s="1"/>
  <c r="AH1513" i="2" a="1"/>
  <c r="AH1513" i="2"/>
  <c r="AH3107" i="2" a="1"/>
  <c r="AH3107" i="2" s="1"/>
  <c r="AH3226" i="2" a="1"/>
  <c r="AH3226" i="2" s="1"/>
  <c r="AH4697" i="2" a="1"/>
  <c r="AH4697" i="2" s="1"/>
  <c r="AH4834" i="2" a="1"/>
  <c r="AH4834" i="2" s="1"/>
  <c r="AH5103" i="2" a="1"/>
  <c r="AH5103" i="2" s="1"/>
  <c r="AH5395" i="2" a="1"/>
  <c r="AH5395" i="2"/>
  <c r="AH1763" i="2" a="1"/>
  <c r="AH1763" i="2" s="1"/>
  <c r="AH1833" i="2" a="1"/>
  <c r="AH1833" i="2" s="1"/>
  <c r="AH1834" i="2" a="1"/>
  <c r="AH1834" i="2" s="1"/>
  <c r="AH92" i="2" a="1"/>
  <c r="AH92" i="2" s="1"/>
  <c r="AH174" i="2" a="1"/>
  <c r="AH174" i="2"/>
  <c r="AH638" i="2" a="1"/>
  <c r="AH638" i="2"/>
  <c r="AH639" i="2" a="1"/>
  <c r="AH639" i="2" s="1"/>
  <c r="AH906" i="2" a="1"/>
  <c r="AH906" i="2"/>
  <c r="AH907" i="2" a="1"/>
  <c r="AH907" i="2" s="1"/>
  <c r="AH1124" i="2" a="1"/>
  <c r="AH1124" i="2"/>
  <c r="AH1146" i="2" a="1"/>
  <c r="AH1146" i="2" s="1"/>
  <c r="AH1369" i="2" a="1"/>
  <c r="AH1369" i="2"/>
  <c r="AH1391" i="2" a="1"/>
  <c r="AH1391" i="2" s="1"/>
  <c r="AH3348" i="2" a="1"/>
  <c r="AH3348" i="2" s="1"/>
  <c r="AH3349" i="2" a="1"/>
  <c r="AH3349" i="2"/>
  <c r="AH3716" i="2" a="1"/>
  <c r="AH3716" i="2" s="1"/>
  <c r="AH3748" i="2" a="1"/>
  <c r="AH3748" i="2"/>
  <c r="AH1917" i="2" a="1"/>
  <c r="AH1917" i="2"/>
  <c r="AH2073" i="2" a="1"/>
  <c r="AH2073" i="2" s="1"/>
  <c r="AH2074" i="2" a="1"/>
  <c r="AH2074" i="2"/>
  <c r="AH2441" i="2" a="1"/>
  <c r="AH2441" i="2" s="1"/>
  <c r="AH2442" i="2" a="1"/>
  <c r="AH2442" i="2" s="1"/>
  <c r="AH2528" i="2" a="1"/>
  <c r="AH2528" i="2" s="1"/>
  <c r="AH2615" i="2" a="1"/>
  <c r="AH2615" i="2" s="1"/>
  <c r="AH2699" i="2" a="1"/>
  <c r="AH2699" i="2" s="1"/>
  <c r="AH2766" i="2" a="1"/>
  <c r="AH2766" i="2"/>
  <c r="AH3227" i="2" a="1"/>
  <c r="AH3227" i="2" s="1"/>
  <c r="AH3957" i="2" a="1"/>
  <c r="AH3957" i="2"/>
  <c r="AH4279" i="2" a="1"/>
  <c r="AH4279" i="2"/>
  <c r="AH4308" i="2" a="1"/>
  <c r="AH4308" i="2" s="1"/>
  <c r="AH4420" i="2" a="1"/>
  <c r="AH4420" i="2" s="1"/>
  <c r="AH4455" i="2" a="1"/>
  <c r="AH4455" i="2"/>
  <c r="AH5000" i="2" a="1"/>
  <c r="AH5000" i="2" s="1"/>
  <c r="AH5222" i="2" a="1"/>
  <c r="AH5222" i="2" s="1"/>
  <c r="AH5507" i="2" a="1"/>
  <c r="AH5507" i="2" s="1"/>
  <c r="AH5701" i="2" a="1"/>
  <c r="AH5701" i="2" s="1"/>
  <c r="AH5828" i="2" a="1"/>
  <c r="AH5828" i="2" s="1"/>
  <c r="AH5955" i="2" a="1"/>
  <c r="AH5955" i="2" s="1"/>
  <c r="AH6109" i="2" a="1"/>
  <c r="AH6109" i="2" s="1"/>
  <c r="AH43" i="2" a="1"/>
  <c r="AH43" i="2"/>
  <c r="AH93" i="2" a="1"/>
  <c r="AH93" i="2" s="1"/>
  <c r="AH1466" i="2" a="1"/>
  <c r="AH1466" i="2" s="1"/>
  <c r="AH3108" i="2" a="1"/>
  <c r="AH3108" i="2" s="1"/>
  <c r="AH3326" i="2" a="1"/>
  <c r="AH3326" i="2" s="1"/>
  <c r="AH3350" i="2" a="1"/>
  <c r="AH3350" i="2" s="1"/>
  <c r="AH3693" i="2" a="1"/>
  <c r="AH3693" i="2" s="1"/>
  <c r="AH3717" i="2" a="1"/>
  <c r="AH3717" i="2" s="1"/>
  <c r="AH4644" i="2" a="1"/>
  <c r="AH4644" i="2"/>
  <c r="AH4835" i="2" a="1"/>
  <c r="AH4835" i="2"/>
  <c r="AH5057" i="2" a="1"/>
  <c r="AH5057" i="2"/>
  <c r="AH5396" i="2" a="1"/>
  <c r="AH5396" i="2" s="1"/>
  <c r="AH44" i="2" a="1"/>
  <c r="AH44" i="2"/>
  <c r="AH94" i="2" a="1"/>
  <c r="AH94" i="2" s="1"/>
  <c r="AH558" i="2" a="1"/>
  <c r="AH558" i="2" s="1"/>
  <c r="AH559" i="2" a="1"/>
  <c r="AH559" i="2"/>
  <c r="AH851" i="2" a="1"/>
  <c r="AH851" i="2" s="1"/>
  <c r="AH868" i="2" a="1"/>
  <c r="AH868" i="2" s="1"/>
  <c r="AH1100" i="2" a="1"/>
  <c r="AH1100" i="2" s="1"/>
  <c r="AH1125" i="2" a="1"/>
  <c r="AH1125" i="2" s="1"/>
  <c r="AH1346" i="2" a="1"/>
  <c r="AH1346" i="2" s="1"/>
  <c r="AH1347" i="2" a="1"/>
  <c r="AH1347" i="2"/>
  <c r="AH1672" i="2" a="1"/>
  <c r="AH1672" i="2" s="1"/>
  <c r="AH1704" i="2" a="1"/>
  <c r="AH1704" i="2" s="1"/>
  <c r="AH1764" i="2" a="1"/>
  <c r="AH1764" i="2"/>
  <c r="AH1765" i="2" a="1"/>
  <c r="AH1765" i="2" s="1"/>
  <c r="AH1835" i="2" a="1"/>
  <c r="AH1835" i="2" s="1"/>
  <c r="AH1918" i="2" a="1"/>
  <c r="AH1918" i="2" s="1"/>
  <c r="AH2355" i="2" a="1"/>
  <c r="AH2355" i="2"/>
  <c r="AH2383" i="2" a="1"/>
  <c r="AH2383" i="2" s="1"/>
  <c r="AH2384" i="2" a="1"/>
  <c r="AH2384" i="2" s="1"/>
  <c r="AH2443" i="2" a="1"/>
  <c r="AH2443" i="2" s="1"/>
  <c r="AH3543" i="2" a="1"/>
  <c r="AH3543" i="2" s="1"/>
  <c r="AH5258" i="2" a="1"/>
  <c r="AH5258" i="2" s="1"/>
  <c r="AH6043" i="2" a="1"/>
  <c r="AH6043" i="2"/>
  <c r="AH3916" i="2" a="1"/>
  <c r="AH3916" i="2" s="1"/>
  <c r="AH4222" i="2" a="1"/>
  <c r="AH4222" i="2"/>
  <c r="AH4253" i="2" a="1"/>
  <c r="AH4253" i="2" s="1"/>
  <c r="AH4375" i="2" a="1"/>
  <c r="AH4375" i="2" s="1"/>
  <c r="AH4390" i="2" a="1"/>
  <c r="AH4390" i="2" s="1"/>
  <c r="AH2529" i="2" a="1"/>
  <c r="AH2529" i="2" s="1"/>
  <c r="AH2616" i="2" a="1"/>
  <c r="AH2616" i="2" s="1"/>
  <c r="AH3544" i="2" a="1"/>
  <c r="AH3544" i="2" s="1"/>
  <c r="AH4911" i="2" a="1"/>
  <c r="AH4911" i="2" s="1"/>
  <c r="AH5486" i="2" a="1"/>
  <c r="AH5486" i="2"/>
  <c r="AH5702" i="2" a="1"/>
  <c r="AH5702" i="2" s="1"/>
  <c r="AH5956" i="2" a="1"/>
  <c r="AH5956" i="2" s="1"/>
  <c r="AH5957" i="2" a="1"/>
  <c r="AH5957" i="2" s="1"/>
  <c r="AH3189" i="2" a="1"/>
  <c r="AH3189" i="2" s="1"/>
  <c r="AH3380" i="2" a="1"/>
  <c r="AH3380" i="2" s="1"/>
  <c r="AH3421" i="2" a="1"/>
  <c r="AH3421" i="2"/>
  <c r="AH3788" i="2" a="1"/>
  <c r="AH3788" i="2" s="1"/>
  <c r="AH3825" i="2" a="1"/>
  <c r="AH3825" i="2" s="1"/>
  <c r="AH95" i="2" a="1"/>
  <c r="AH95" i="2"/>
  <c r="AH175" i="2" a="1"/>
  <c r="AH175" i="2" s="1"/>
  <c r="AH640" i="2" a="1"/>
  <c r="AH640" i="2" s="1"/>
  <c r="AH641" i="2" a="1"/>
  <c r="AH641" i="2" s="1"/>
  <c r="AH803" i="2" a="1"/>
  <c r="AH803" i="2" s="1"/>
  <c r="AH811" i="2" a="1"/>
  <c r="AH811" i="2" s="1"/>
  <c r="AH1034" i="2" a="1"/>
  <c r="AH1034" i="2" s="1"/>
  <c r="AH1054" i="2" a="1"/>
  <c r="AH1054" i="2" s="1"/>
  <c r="AH1270" i="2" a="1"/>
  <c r="AH1270" i="2" s="1"/>
  <c r="AH1287" i="2" a="1"/>
  <c r="AH1287" i="2" s="1"/>
  <c r="AH1705" i="2" a="1"/>
  <c r="AH1705" i="2" s="1"/>
  <c r="AH1766" i="2" a="1"/>
  <c r="AH1766" i="2" s="1"/>
  <c r="AH1836" i="2" a="1"/>
  <c r="AH1836" i="2" s="1"/>
  <c r="AH1919" i="2" a="1"/>
  <c r="AH1919" i="2" s="1"/>
  <c r="AH2001" i="2" a="1"/>
  <c r="AH2001" i="2" s="1"/>
  <c r="AH2075" i="2" a="1"/>
  <c r="AH2075" i="2" s="1"/>
  <c r="AH2385" i="2" a="1"/>
  <c r="AH2385" i="2"/>
  <c r="AH2386" i="2" a="1"/>
  <c r="AH2386" i="2" s="1"/>
  <c r="AH2444" i="2" a="1"/>
  <c r="AH2444" i="2" s="1"/>
  <c r="AH2530" i="2" a="1"/>
  <c r="AH2530" i="2" s="1"/>
  <c r="AH96" i="2" a="1"/>
  <c r="AH96" i="2" s="1"/>
  <c r="AH275" i="2" a="1"/>
  <c r="AH275" i="2" s="1"/>
  <c r="AH1514" i="2" a="1"/>
  <c r="AH1514" i="2" s="1"/>
  <c r="AH3109" i="2" a="1"/>
  <c r="AH3109" i="2" s="1"/>
  <c r="AH4645" i="2" a="1"/>
  <c r="AH4645" i="2" s="1"/>
  <c r="AH4836" i="2" a="1"/>
  <c r="AH4836" i="2" s="1"/>
  <c r="AH5078" i="2" a="1"/>
  <c r="AH5078" i="2"/>
  <c r="AH5397" i="2" a="1"/>
  <c r="AH5397" i="2" s="1"/>
  <c r="AH5508" i="2" a="1"/>
  <c r="AH5508" i="2" s="1"/>
  <c r="AH3190" i="2" a="1"/>
  <c r="AH3190" i="2"/>
  <c r="AH3917" i="2" a="1"/>
  <c r="AH3917" i="2" s="1"/>
  <c r="AH4175" i="2" a="1"/>
  <c r="AH4175" i="2" s="1"/>
  <c r="AH4196" i="2" a="1"/>
  <c r="AH4196" i="2" s="1"/>
  <c r="AH4493" i="2" a="1"/>
  <c r="AH4493" i="2" s="1"/>
  <c r="AH4494" i="2" a="1"/>
  <c r="AH4494" i="2" s="1"/>
  <c r="AH2617" i="2" a="1"/>
  <c r="AH2617" i="2" s="1"/>
  <c r="AH2618" i="2" a="1"/>
  <c r="AH2618" i="2" s="1"/>
  <c r="AH4930" i="2" a="1"/>
  <c r="AH4930" i="2"/>
  <c r="AH5271" i="2" a="1"/>
  <c r="AH5271" i="2" s="1"/>
  <c r="AH5703" i="2" a="1"/>
  <c r="AH5703" i="2" s="1"/>
  <c r="AH5829" i="2" a="1"/>
  <c r="AH5829" i="2" s="1"/>
  <c r="AH5958" i="2" a="1"/>
  <c r="AH5958" i="2" s="1"/>
  <c r="AH6044" i="2" a="1"/>
  <c r="AH6044" i="2"/>
  <c r="AH345" i="2" a="1"/>
  <c r="AH345" i="2" s="1"/>
  <c r="AH346" i="2" a="1"/>
  <c r="AH346" i="2" s="1"/>
  <c r="AH1571" i="2" a="1"/>
  <c r="AH1571" i="2" s="1"/>
  <c r="AH3110" i="2" a="1"/>
  <c r="AH3110" i="2" s="1"/>
  <c r="AH3599" i="2" a="1"/>
  <c r="AH3599" i="2" s="1"/>
  <c r="AH4723" i="2" a="1"/>
  <c r="AH4723" i="2" s="1"/>
  <c r="AH4837" i="2" a="1"/>
  <c r="AH4837" i="2" s="1"/>
  <c r="AH1920" i="2" a="1"/>
  <c r="AH1920" i="2" s="1"/>
  <c r="AH276" i="2" a="1"/>
  <c r="AH276" i="2" s="1"/>
  <c r="AH389" i="2" a="1"/>
  <c r="AH389" i="2" s="1"/>
  <c r="AH691" i="2" a="1"/>
  <c r="AH691" i="2" s="1"/>
  <c r="AH723" i="2" a="1"/>
  <c r="AH723" i="2"/>
  <c r="AH840" i="2" a="1"/>
  <c r="AH840" i="2" s="1"/>
  <c r="AH848" i="2" a="1"/>
  <c r="AH848" i="2"/>
  <c r="AH1073" i="2" a="1"/>
  <c r="AH1073" i="2"/>
  <c r="AH1087" i="2" a="1"/>
  <c r="AH1087" i="2" s="1"/>
  <c r="AH1288" i="2" a="1"/>
  <c r="AH1288" i="2" s="1"/>
  <c r="AH1306" i="2" a="1"/>
  <c r="AH1306" i="2" s="1"/>
  <c r="AH3454" i="2" a="1"/>
  <c r="AH3454" i="2"/>
  <c r="AH3469" i="2" a="1"/>
  <c r="AH3469" i="2" s="1"/>
  <c r="AH3857" i="2" a="1"/>
  <c r="AH3857" i="2" s="1"/>
  <c r="AH3875" i="2" a="1"/>
  <c r="AH3875" i="2" s="1"/>
  <c r="AH2002" i="2" a="1"/>
  <c r="AH2002" i="2" s="1"/>
  <c r="AH2076" i="2" a="1"/>
  <c r="AH2076" i="2" s="1"/>
  <c r="AH2077" i="2" a="1"/>
  <c r="AH2077" i="2" s="1"/>
  <c r="AH2134" i="2" a="1"/>
  <c r="AH2134" i="2" s="1"/>
  <c r="AH2178" i="2" a="1"/>
  <c r="AH2178" i="2" s="1"/>
  <c r="AH2619" i="2" a="1"/>
  <c r="AH2619" i="2" s="1"/>
  <c r="AH2620" i="2" a="1"/>
  <c r="AH2620" i="2"/>
  <c r="AH2700" i="2" a="1"/>
  <c r="AH2700" i="2" s="1"/>
  <c r="AH2767" i="2" a="1"/>
  <c r="AH2767" i="2" s="1"/>
  <c r="AH2816" i="2" a="1"/>
  <c r="AH2816" i="2" s="1"/>
  <c r="AH2817" i="2" a="1"/>
  <c r="AH2817" i="2" s="1"/>
  <c r="AH3623" i="2" a="1"/>
  <c r="AH3623" i="2" s="1"/>
  <c r="AH3988" i="2" a="1"/>
  <c r="AH3988" i="2" s="1"/>
  <c r="AH4223" i="2" a="1"/>
  <c r="AH4223" i="2" s="1"/>
  <c r="AH4254" i="2" a="1"/>
  <c r="AH4254" i="2" s="1"/>
  <c r="AH4529" i="2" a="1"/>
  <c r="AH4529" i="2" s="1"/>
  <c r="AH4556" i="2" a="1"/>
  <c r="AH4556" i="2" s="1"/>
  <c r="AH4975" i="2" a="1"/>
  <c r="AH4975" i="2" s="1"/>
  <c r="AH5153" i="2" a="1"/>
  <c r="AH5153" i="2"/>
  <c r="AH5398" i="2" a="1"/>
  <c r="AH5398" i="2" s="1"/>
  <c r="AH5216" i="2" a="1"/>
  <c r="AH5216" i="2" s="1"/>
  <c r="AH5553" i="2" a="1"/>
  <c r="AH5553" i="2" s="1"/>
  <c r="AH5704" i="2" a="1"/>
  <c r="AH5704" i="2"/>
  <c r="AH5830" i="2" a="1"/>
  <c r="AH5830" i="2" s="1"/>
  <c r="AH5959" i="2" a="1"/>
  <c r="AH5959" i="2"/>
  <c r="AH6093" i="2" a="1"/>
  <c r="AH6093" i="2" s="1"/>
  <c r="AH176" i="2" a="1"/>
  <c r="AH176" i="2" s="1"/>
  <c r="AH277" i="2" a="1"/>
  <c r="AH277" i="2" s="1"/>
  <c r="AH1515" i="2" a="1"/>
  <c r="AH1515" i="2"/>
  <c r="AH3111" i="2" a="1"/>
  <c r="AH3111" i="2" s="1"/>
  <c r="AH3381" i="2" a="1"/>
  <c r="AH3381" i="2" s="1"/>
  <c r="AH3422" i="2" a="1"/>
  <c r="AH3422" i="2" s="1"/>
  <c r="AH3749" i="2" a="1"/>
  <c r="AH3749" i="2" s="1"/>
  <c r="AH3750" i="2" a="1"/>
  <c r="AH3750" i="2" s="1"/>
  <c r="AH4674" i="2" a="1"/>
  <c r="AH4674" i="2"/>
  <c r="AH4838" i="2" a="1"/>
  <c r="AH4838" i="2" s="1"/>
  <c r="AH5104" i="2" a="1"/>
  <c r="AH5104" i="2" s="1"/>
  <c r="AH5399" i="2" a="1"/>
  <c r="AH5399" i="2" s="1"/>
  <c r="AH177" i="2" a="1"/>
  <c r="AH177" i="2" s="1"/>
  <c r="AH278" i="2" a="1"/>
  <c r="AH278" i="2" s="1"/>
  <c r="AH589" i="2" a="1"/>
  <c r="AH589" i="2" s="1"/>
  <c r="AH642" i="2" a="1"/>
  <c r="AH642" i="2" s="1"/>
  <c r="AH886" i="2" a="1"/>
  <c r="AH886" i="2" s="1"/>
  <c r="AH908" i="2" a="1"/>
  <c r="AH908" i="2" s="1"/>
  <c r="AH1147" i="2" a="1"/>
  <c r="AH1147" i="2" s="1"/>
  <c r="AH1148" i="2" a="1"/>
  <c r="AH1148" i="2" s="1"/>
  <c r="AH1370" i="2" a="1"/>
  <c r="AH1370" i="2" s="1"/>
  <c r="AH1392" i="2" a="1"/>
  <c r="AH1392" i="2" s="1"/>
  <c r="AH1767" i="2" a="1"/>
  <c r="AH1767" i="2" s="1"/>
  <c r="AH1837" i="2" a="1"/>
  <c r="AH1837" i="2" s="1"/>
  <c r="AH1921" i="2" a="1"/>
  <c r="AH1921" i="2" s="1"/>
  <c r="AH1922" i="2" a="1"/>
  <c r="AH1922" i="2" s="1"/>
  <c r="AH2003" i="2" a="1"/>
  <c r="AH2003" i="2" s="1"/>
  <c r="AH2078" i="2" a="1"/>
  <c r="AH2078" i="2" s="1"/>
  <c r="AH2445" i="2" a="1"/>
  <c r="AH2445" i="2"/>
  <c r="AH2446" i="2" a="1"/>
  <c r="AH2446" i="2"/>
  <c r="AH3568" i="2" a="1"/>
  <c r="AH3568" i="2" s="1"/>
  <c r="AH5281" i="2" a="1"/>
  <c r="AH5281" i="2" s="1"/>
  <c r="AH6070" i="2" a="1"/>
  <c r="AH6070" i="2" s="1"/>
  <c r="AH3958" i="2" a="1"/>
  <c r="AH3958" i="2" s="1"/>
  <c r="AH4280" i="2" a="1"/>
  <c r="AH4280" i="2" s="1"/>
  <c r="AH4309" i="2" a="1"/>
  <c r="AH4309" i="2" s="1"/>
  <c r="AH4421" i="2" a="1"/>
  <c r="AH4421" i="2" s="1"/>
  <c r="AH4456" i="2" a="1"/>
  <c r="AH4456" i="2" s="1"/>
  <c r="AH2531" i="2" a="1"/>
  <c r="AH2531" i="2" s="1"/>
  <c r="AH2621" i="2" a="1"/>
  <c r="AH2621" i="2" s="1"/>
  <c r="AH2701" i="2" a="1"/>
  <c r="AH2701" i="2"/>
  <c r="AH2702" i="2" a="1"/>
  <c r="AH2702" i="2" s="1"/>
  <c r="AH3600" i="2" a="1"/>
  <c r="AH3600" i="2"/>
  <c r="AH4960" i="2" a="1"/>
  <c r="AH4960" i="2" s="1"/>
  <c r="AH5509" i="2" a="1"/>
  <c r="AH5509" i="2" s="1"/>
  <c r="AH5705" i="2" a="1"/>
  <c r="AH5705" i="2"/>
  <c r="AH5831" i="2" a="1"/>
  <c r="AH5831" i="2" s="1"/>
  <c r="AH5960" i="2" a="1"/>
  <c r="AH5960" i="2" s="1"/>
  <c r="AH279" i="2" a="1"/>
  <c r="AH279" i="2" s="1"/>
  <c r="AH347" i="2" a="1"/>
  <c r="AH347" i="2" s="1"/>
  <c r="AH1541" i="2" a="1"/>
  <c r="AH1541" i="2" s="1"/>
  <c r="AH3112" i="2" a="1"/>
  <c r="AH3112" i="2" s="1"/>
  <c r="AH3382" i="2" a="1"/>
  <c r="AH3382" i="2" s="1"/>
  <c r="AH3423" i="2" a="1"/>
  <c r="AH3423" i="2" s="1"/>
  <c r="AH3751" i="2" a="1"/>
  <c r="AH3751" i="2" s="1"/>
  <c r="AH3789" i="2" a="1"/>
  <c r="AH3789" i="2" s="1"/>
  <c r="AH4698" i="2" a="1"/>
  <c r="AH4698" i="2" s="1"/>
  <c r="AH4839" i="2" a="1"/>
  <c r="AH4839" i="2"/>
  <c r="AH5133" i="2" a="1"/>
  <c r="AH5133" i="2"/>
  <c r="AH5400" i="2" a="1"/>
  <c r="AH5400" i="2" s="1"/>
  <c r="AH280" i="2" a="1"/>
  <c r="AH280" i="2" s="1"/>
  <c r="AH281" i="2" a="1"/>
  <c r="AH281" i="2" s="1"/>
  <c r="AH643" i="2" a="1"/>
  <c r="AH643" i="2" s="1"/>
  <c r="AH692" i="2" a="1"/>
  <c r="AH692" i="2" s="1"/>
  <c r="AH909" i="2" a="1"/>
  <c r="AH909" i="2" s="1"/>
  <c r="AH910" i="2" a="1"/>
  <c r="AH910" i="2" s="1"/>
  <c r="AH1174" i="2" a="1"/>
  <c r="AH1174" i="2" s="1"/>
  <c r="AH1175" i="2" a="1"/>
  <c r="AH1175" i="2" s="1"/>
  <c r="AH1393" i="2" a="1"/>
  <c r="AH1393" i="2" s="1"/>
  <c r="AH1419" i="2" a="1"/>
  <c r="AH1419" i="2" s="1"/>
  <c r="AH1838" i="2" a="1"/>
  <c r="AH1838" i="2" s="1"/>
  <c r="AH1923" i="2" a="1"/>
  <c r="AH1923" i="2" s="1"/>
  <c r="AH2004" i="2" a="1"/>
  <c r="AH2004" i="2" s="1"/>
  <c r="AH2079" i="2" a="1"/>
  <c r="AH2079" i="2"/>
  <c r="AH2080" i="2" a="1"/>
  <c r="AH2080" i="2"/>
  <c r="AH2135" i="2" a="1"/>
  <c r="AH2135" i="2" s="1"/>
  <c r="AH2447" i="2" a="1"/>
  <c r="AH2447" i="2"/>
  <c r="AH2448" i="2" a="1"/>
  <c r="AH2448" i="2" s="1"/>
  <c r="AH3601" i="2" a="1"/>
  <c r="AH3601" i="2" s="1"/>
  <c r="AH5293" i="2" a="1"/>
  <c r="AH5293" i="2"/>
  <c r="AH6094" i="2" a="1"/>
  <c r="AH6094" i="2"/>
  <c r="AH3979" i="2" a="1"/>
  <c r="AH3979" i="2" s="1"/>
  <c r="AH4310" i="2" a="1"/>
  <c r="AH4310" i="2" s="1"/>
  <c r="AH4330" i="2" a="1"/>
  <c r="AH4330" i="2" s="1"/>
  <c r="AH4457" i="2" a="1"/>
  <c r="AH4457" i="2" s="1"/>
  <c r="AH4495" i="2" a="1"/>
  <c r="AH4495" i="2" s="1"/>
  <c r="AH2532" i="2" a="1"/>
  <c r="AH2532" i="2" s="1"/>
  <c r="AH2622" i="2" a="1"/>
  <c r="AH2622" i="2" s="1"/>
  <c r="AH2703" i="2" a="1"/>
  <c r="AH2703" i="2"/>
  <c r="AH2704" i="2" a="1"/>
  <c r="AH2704" i="2" s="1"/>
  <c r="AH3624" i="2" a="1"/>
  <c r="AH3624" i="2"/>
  <c r="AH4976" i="2" a="1"/>
  <c r="AH4976" i="2"/>
  <c r="AH5532" i="2" a="1"/>
  <c r="AH5532" i="2" s="1"/>
  <c r="AH5706" i="2" a="1"/>
  <c r="AH5706" i="2" s="1"/>
  <c r="AH5832" i="2" a="1"/>
  <c r="AH5832" i="2" s="1"/>
  <c r="AH5961" i="2" a="1"/>
  <c r="AH5961" i="2" s="1"/>
  <c r="AH282" i="2" a="1"/>
  <c r="AH282" i="2" s="1"/>
  <c r="AH348" i="2" a="1"/>
  <c r="AH348" i="2" s="1"/>
  <c r="AH1542" i="2" a="1"/>
  <c r="AH1542" i="2" s="1"/>
  <c r="AH3113" i="2" a="1"/>
  <c r="AH3113" i="2" s="1"/>
  <c r="AH4699" i="2" a="1"/>
  <c r="AH4699" i="2" s="1"/>
  <c r="AH4840" i="2" a="1"/>
  <c r="AH4840" i="2" s="1"/>
  <c r="AH5134" i="2" a="1"/>
  <c r="AH5134" i="2" s="1"/>
  <c r="AH5401" i="2" a="1"/>
  <c r="AH5401" i="2" s="1"/>
  <c r="AH1839" i="2" a="1"/>
  <c r="AH1839" i="2"/>
  <c r="AH1924" i="2" a="1"/>
  <c r="AH1924" i="2" s="1"/>
  <c r="AH841" i="2" a="1"/>
  <c r="AH841" i="2" s="1"/>
  <c r="AH849" i="2" a="1"/>
  <c r="AH849" i="2" s="1"/>
  <c r="AH1055" i="2" a="1"/>
  <c r="AH1055" i="2" s="1"/>
  <c r="AH1074" i="2" a="1"/>
  <c r="AH1074" i="2" s="1"/>
  <c r="AH1289" i="2" a="1"/>
  <c r="AH1289" i="2" s="1"/>
  <c r="AH1307" i="2" a="1"/>
  <c r="AH1307" i="2" s="1"/>
  <c r="AH2005" i="2" a="1"/>
  <c r="AH2005" i="2"/>
  <c r="AH2006" i="2" a="1"/>
  <c r="AH2006" i="2" s="1"/>
  <c r="AH2081" i="2" a="1"/>
  <c r="AH2081" i="2" s="1"/>
  <c r="AH2136" i="2" a="1"/>
  <c r="AH2136" i="2" s="1"/>
  <c r="AH2533" i="2" a="1"/>
  <c r="AH2533" i="2" s="1"/>
  <c r="AH2623" i="2" a="1"/>
  <c r="AH2623" i="2" s="1"/>
  <c r="AH2705" i="2" a="1"/>
  <c r="AH2705" i="2" s="1"/>
  <c r="AH2706" i="2" a="1"/>
  <c r="AH2706" i="2" s="1"/>
  <c r="AH2768" i="2" a="1"/>
  <c r="AH2768" i="2" s="1"/>
  <c r="AH2818" i="2" a="1"/>
  <c r="AH2818" i="2"/>
  <c r="AH3602" i="2" a="1"/>
  <c r="AH3602" i="2"/>
  <c r="AH3980" i="2" a="1"/>
  <c r="AH3980" i="2" s="1"/>
  <c r="AH4961" i="2" a="1"/>
  <c r="AH4961" i="2" s="1"/>
  <c r="AH5533" i="2" a="1"/>
  <c r="AH5533" i="2" s="1"/>
  <c r="AH5707" i="2" a="1"/>
  <c r="AH5707" i="2" s="1"/>
  <c r="AH5833" i="2" a="1"/>
  <c r="AH5833" i="2" s="1"/>
  <c r="AH5962" i="2" a="1"/>
  <c r="AH5962" i="2"/>
  <c r="AH3209" i="2" a="1"/>
  <c r="AH3209" i="2" s="1"/>
  <c r="AH3455" i="2" a="1"/>
  <c r="AH3455" i="2" s="1"/>
  <c r="AH3470" i="2" a="1"/>
  <c r="AH3470" i="2" s="1"/>
  <c r="AH3826" i="2" a="1"/>
  <c r="AH3826" i="2" s="1"/>
  <c r="AH3858" i="2" a="1"/>
  <c r="AH3858" i="2" s="1"/>
  <c r="AH283" i="2" a="1"/>
  <c r="AH283" i="2" s="1"/>
  <c r="AH390" i="2" a="1"/>
  <c r="AH390" i="2" s="1"/>
  <c r="AH693" i="2" a="1"/>
  <c r="AH693" i="2" s="1"/>
  <c r="AH724" i="2" a="1"/>
  <c r="AH724" i="2" s="1"/>
  <c r="AH812" i="2" a="1"/>
  <c r="AH812" i="2" s="1"/>
  <c r="AH813" i="2" a="1"/>
  <c r="AH813" i="2" s="1"/>
  <c r="AH1056" i="2" a="1"/>
  <c r="AH1056" i="2"/>
  <c r="AH1075" i="2" a="1"/>
  <c r="AH1075" i="2" s="1"/>
  <c r="AH1290" i="2" a="1"/>
  <c r="AH1290" i="2" s="1"/>
  <c r="AH1308" i="2" a="1"/>
  <c r="AH1308" i="2" s="1"/>
  <c r="AH1840" i="2" a="1"/>
  <c r="AH1840" i="2" s="1"/>
  <c r="AH1925" i="2" a="1"/>
  <c r="AH1925" i="2" s="1"/>
  <c r="AH2007" i="2" a="1"/>
  <c r="AH2007" i="2" s="1"/>
  <c r="AH2008" i="2" a="1"/>
  <c r="AH2008" i="2" s="1"/>
  <c r="AH2082" i="2" a="1"/>
  <c r="AH2082" i="2" s="1"/>
  <c r="AH2137" i="2" a="1"/>
  <c r="AH2137" i="2" s="1"/>
  <c r="AH2449" i="2" a="1"/>
  <c r="AH2449" i="2" s="1"/>
  <c r="AH284" i="2" a="1"/>
  <c r="AH284" i="2" s="1"/>
  <c r="AH349" i="2" a="1"/>
  <c r="AH349" i="2" s="1"/>
  <c r="AH1543" i="2" a="1"/>
  <c r="AH1543" i="2"/>
  <c r="AH3114" i="2" a="1"/>
  <c r="AH3114" i="2" s="1"/>
  <c r="AH4700" i="2" a="1"/>
  <c r="AH4700" i="2" s="1"/>
  <c r="AH4841" i="2" a="1"/>
  <c r="AH4841" i="2" s="1"/>
  <c r="AH5135" i="2" a="1"/>
  <c r="AH5135" i="2" s="1"/>
  <c r="AH5402" i="2" a="1"/>
  <c r="AH5402" i="2" s="1"/>
  <c r="AH5534" i="2" a="1"/>
  <c r="AH5534" i="2" s="1"/>
  <c r="AH3228" i="2" a="1"/>
  <c r="AH3228" i="2" s="1"/>
  <c r="AH3936" i="2" a="1"/>
  <c r="AH3936" i="2" s="1"/>
  <c r="AH4224" i="2" a="1"/>
  <c r="AH4224" i="2" s="1"/>
  <c r="AH4255" i="2" a="1"/>
  <c r="AH4255" i="2" s="1"/>
  <c r="AH4530" i="2" a="1"/>
  <c r="AH4530" i="2" s="1"/>
  <c r="AH4557" i="2" a="1"/>
  <c r="AH4557" i="2" s="1"/>
  <c r="AH2534" i="2" a="1"/>
  <c r="AH2534" i="2" s="1"/>
  <c r="AH2624" i="2" a="1"/>
  <c r="AH2624" i="2" s="1"/>
  <c r="AH2707" i="2" a="1"/>
  <c r="AH2707" i="2" s="1"/>
  <c r="AH2769" i="2" a="1"/>
  <c r="AH2769" i="2" s="1"/>
  <c r="AH2770" i="2" a="1"/>
  <c r="AH2770" i="2" s="1"/>
  <c r="AH4977" i="2" a="1"/>
  <c r="AH4977" i="2" s="1"/>
  <c r="AH5282" i="2" a="1"/>
  <c r="AH5282" i="2" s="1"/>
  <c r="AH5708" i="2" a="1"/>
  <c r="AH5708" i="2" s="1"/>
  <c r="AH5834" i="2" a="1"/>
  <c r="AH5834" i="2" s="1"/>
  <c r="AH5963" i="2" a="1"/>
  <c r="AH5963" i="2" s="1"/>
  <c r="AH6071" i="2" a="1"/>
  <c r="AH6071" i="2" s="1"/>
  <c r="AH97" i="2" a="1"/>
  <c r="AH97" i="2" s="1"/>
  <c r="AH178" i="2" a="1"/>
  <c r="AH178" i="2" s="1"/>
  <c r="AH1516" i="2" a="1"/>
  <c r="AH1516" i="2" s="1"/>
  <c r="AH3115" i="2" a="1"/>
  <c r="AH3115" i="2" s="1"/>
  <c r="AH3569" i="2" a="1"/>
  <c r="AH3569" i="2" s="1"/>
  <c r="AH4646" i="2" a="1"/>
  <c r="AH4646" i="2" s="1"/>
  <c r="AH4842" i="2" a="1"/>
  <c r="AH4842" i="2" s="1"/>
  <c r="AH5105" i="2" a="1"/>
  <c r="AH5105" i="2"/>
  <c r="AH5403" i="2" a="1"/>
  <c r="AH5403" i="2" s="1"/>
  <c r="AH1706" i="2" a="1"/>
  <c r="AH1706" i="2" s="1"/>
  <c r="AH1768" i="2" a="1"/>
  <c r="AH1768" i="2" s="1"/>
  <c r="AH1841" i="2" a="1"/>
  <c r="AH1841" i="2" s="1"/>
  <c r="AH98" i="2" a="1"/>
  <c r="AH98" i="2" s="1"/>
  <c r="AH179" i="2" a="1"/>
  <c r="AH179" i="2" s="1"/>
  <c r="AH590" i="2" a="1"/>
  <c r="AH590" i="2"/>
  <c r="AH644" i="2" a="1"/>
  <c r="AH644" i="2"/>
  <c r="AH814" i="2" a="1"/>
  <c r="AH814" i="2" s="1"/>
  <c r="AH829" i="2" a="1"/>
  <c r="AH829" i="2" s="1"/>
  <c r="AH1035" i="2" a="1"/>
  <c r="AH1035" i="2" s="1"/>
  <c r="AH1036" i="2" a="1"/>
  <c r="AH1036" i="2" s="1"/>
  <c r="AH1245" i="2" a="1"/>
  <c r="AH1245" i="2" s="1"/>
  <c r="AH1271" i="2" a="1"/>
  <c r="AH1271" i="2" s="1"/>
  <c r="AH3383" i="2" a="1"/>
  <c r="AH3383" i="2" s="1"/>
  <c r="AH3424" i="2" a="1"/>
  <c r="AH3424" i="2" s="1"/>
  <c r="AH3790" i="2" a="1"/>
  <c r="AH3790" i="2" s="1"/>
  <c r="AH3827" i="2" a="1"/>
  <c r="AH3827" i="2" s="1"/>
  <c r="AH1926" i="2" a="1"/>
  <c r="AH1926" i="2" s="1"/>
  <c r="AH2009" i="2" a="1"/>
  <c r="AH2009" i="2" s="1"/>
  <c r="AH2083" i="2" a="1"/>
  <c r="AH2083" i="2" s="1"/>
  <c r="AH2387" i="2" a="1"/>
  <c r="AH2387" i="2"/>
  <c r="AH2450" i="2" a="1"/>
  <c r="AH2450" i="2" s="1"/>
  <c r="AH2535" i="2" a="1"/>
  <c r="AH2535" i="2" s="1"/>
  <c r="AH2625" i="2" a="1"/>
  <c r="AH2625" i="2" s="1"/>
  <c r="AH2708" i="2" a="1"/>
  <c r="AH2708" i="2" s="1"/>
  <c r="AH2709" i="2" a="1"/>
  <c r="AH2709" i="2" s="1"/>
  <c r="AH3570" i="2" a="1"/>
  <c r="AH3570" i="2" s="1"/>
  <c r="AH4931" i="2" a="1"/>
  <c r="AH4931" i="2" s="1"/>
  <c r="AH3937" i="2" a="1"/>
  <c r="AH3937" i="2" s="1"/>
  <c r="AH4176" i="2" a="1"/>
  <c r="AH4176" i="2" s="1"/>
  <c r="AH4197" i="2" a="1"/>
  <c r="AH4197" i="2" s="1"/>
  <c r="AH4458" i="2" a="1"/>
  <c r="AH4458" i="2" s="1"/>
  <c r="AH4496" i="2" a="1"/>
  <c r="AH4496" i="2" s="1"/>
  <c r="AH5203" i="2" a="1"/>
  <c r="AH5203" i="2" s="1"/>
  <c r="AH5487" i="2" a="1"/>
  <c r="AH5487" i="2" s="1"/>
  <c r="AH5709" i="2" a="1"/>
  <c r="AH5709" i="2" s="1"/>
  <c r="AH5835" i="2" a="1"/>
  <c r="AH5835" i="2" s="1"/>
  <c r="AH5964" i="2" a="1"/>
  <c r="AH5964" i="2"/>
  <c r="AH6045" i="2" a="1"/>
  <c r="AH6045" i="2" s="1"/>
  <c r="AH99" i="2" a="1"/>
  <c r="AH99" i="2" s="1"/>
  <c r="AH180" i="2" a="1"/>
  <c r="AH180" i="2" s="1"/>
  <c r="AH1490" i="2" a="1"/>
  <c r="AH1490" i="2" s="1"/>
  <c r="AH3116" i="2" a="1"/>
  <c r="AH3116" i="2" s="1"/>
  <c r="AH4647" i="2" a="1"/>
  <c r="AH4647" i="2" s="1"/>
  <c r="AH4843" i="2" a="1"/>
  <c r="AH4843" i="2" s="1"/>
  <c r="AH5079" i="2" a="1"/>
  <c r="AH5079" i="2" s="1"/>
  <c r="AH5404" i="2" a="1"/>
  <c r="AH5404" i="2"/>
  <c r="AH45" i="2" a="1"/>
  <c r="AH45" i="2" s="1"/>
  <c r="AH100" i="2" a="1"/>
  <c r="AH100" i="2" s="1"/>
  <c r="AH591" i="2" a="1"/>
  <c r="AH591" i="2" s="1"/>
  <c r="AH592" i="2" a="1"/>
  <c r="AH592" i="2" s="1"/>
  <c r="AH3571" i="2" a="1"/>
  <c r="AH3571" i="2" s="1"/>
  <c r="AH4932" i="2" a="1"/>
  <c r="AH4932" i="2" s="1"/>
  <c r="AH5488" i="2" a="1"/>
  <c r="AH5488" i="2" s="1"/>
  <c r="AH5710" i="2" a="1"/>
  <c r="AH5710" i="2"/>
  <c r="AH5836" i="2" a="1"/>
  <c r="AH5836" i="2" s="1"/>
  <c r="AH5965" i="2" a="1"/>
  <c r="AH5965" i="2" s="1"/>
  <c r="AH101" i="2" a="1"/>
  <c r="AH101" i="2" s="1"/>
  <c r="AH181" i="2" a="1"/>
  <c r="AH181" i="2" s="1"/>
  <c r="AH1491" i="2" a="1"/>
  <c r="AH1491" i="2" s="1"/>
  <c r="AH3117" i="2" a="1"/>
  <c r="AH3117" i="2" s="1"/>
  <c r="AH3351" i="2" a="1"/>
  <c r="AH3351" i="2" s="1"/>
  <c r="AH3384" i="2" a="1"/>
  <c r="AH3384" i="2"/>
  <c r="AH3718" i="2" a="1"/>
  <c r="AH3718" i="2" s="1"/>
  <c r="AH3752" i="2" a="1"/>
  <c r="AH3752" i="2" s="1"/>
  <c r="AH4675" i="2" a="1"/>
  <c r="AH4675" i="2" s="1"/>
  <c r="AH4844" i="2" a="1"/>
  <c r="AH4844" i="2"/>
  <c r="AH5080" i="2" a="1"/>
  <c r="AH5080" i="2"/>
  <c r="AH5405" i="2" a="1"/>
  <c r="AH5405" i="2"/>
  <c r="AH102" i="2" a="1"/>
  <c r="AH102" i="2" s="1"/>
  <c r="AH103" i="2" a="1"/>
  <c r="AH103" i="2"/>
  <c r="AH593" i="2" a="1"/>
  <c r="AH593" i="2" s="1"/>
  <c r="AH594" i="2" a="1"/>
  <c r="AH594" i="2" s="1"/>
  <c r="AH869" i="2" a="1"/>
  <c r="AH869" i="2" s="1"/>
  <c r="AH887" i="2" a="1"/>
  <c r="AH887" i="2" s="1"/>
  <c r="AH1126" i="2" a="1"/>
  <c r="AH1126" i="2" s="1"/>
  <c r="AH1149" i="2" a="1"/>
  <c r="AH1149" i="2" s="1"/>
  <c r="AH1348" i="2" a="1"/>
  <c r="AH1348" i="2" s="1"/>
  <c r="AH1371" i="2" a="1"/>
  <c r="AH1371" i="2"/>
  <c r="AH1707" i="2" a="1"/>
  <c r="AH1707" i="2"/>
  <c r="AH1769" i="2" a="1"/>
  <c r="AH1769" i="2"/>
  <c r="AH1842" i="2" a="1"/>
  <c r="AH1842" i="2" s="1"/>
  <c r="AH1927" i="2" a="1"/>
  <c r="AH1927" i="2" s="1"/>
  <c r="AH1928" i="2" a="1"/>
  <c r="AH1928" i="2" s="1"/>
  <c r="AH2010" i="2" a="1"/>
  <c r="AH2010" i="2" s="1"/>
  <c r="AH2388" i="2" a="1"/>
  <c r="AH2388" i="2" s="1"/>
  <c r="AH2451" i="2" a="1"/>
  <c r="AH2451" i="2" s="1"/>
  <c r="AH2452" i="2" a="1"/>
  <c r="AH2452" i="2" s="1"/>
  <c r="AH3572" i="2" a="1"/>
  <c r="AH3572" i="2" s="1"/>
  <c r="AH5272" i="2" a="1"/>
  <c r="AH5272" i="2" s="1"/>
  <c r="AH6046" i="2" a="1"/>
  <c r="AH6046" i="2" s="1"/>
  <c r="AH3938" i="2" a="1"/>
  <c r="AH3938" i="2" s="1"/>
  <c r="AH4256" i="2" a="1"/>
  <c r="AH4256" i="2" s="1"/>
  <c r="AH4281" i="2" a="1"/>
  <c r="AH4281" i="2" s="1"/>
  <c r="AH4391" i="2" a="1"/>
  <c r="AH4391" i="2"/>
  <c r="AH4422" i="2" a="1"/>
  <c r="AH4422" i="2" s="1"/>
  <c r="AH2536" i="2" a="1"/>
  <c r="AH2536" i="2" s="1"/>
  <c r="AH2626" i="2" a="1"/>
  <c r="AH2626" i="2" s="1"/>
  <c r="AH2710" i="2" a="1"/>
  <c r="AH2710" i="2" s="1"/>
  <c r="AH3573" i="2" a="1"/>
  <c r="AH3573" i="2" s="1"/>
  <c r="AH4933" i="2" a="1"/>
  <c r="AH4933" i="2"/>
  <c r="AH5510" i="2" a="1"/>
  <c r="AH5510" i="2" s="1"/>
  <c r="AH5711" i="2" a="1"/>
  <c r="AH5711" i="2" s="1"/>
  <c r="AH5837" i="2" a="1"/>
  <c r="AH5837" i="2" s="1"/>
  <c r="AH5966" i="2" a="1"/>
  <c r="AH5966" i="2" s="1"/>
  <c r="AH3229" i="2" a="1"/>
  <c r="AH3229" i="2" s="1"/>
  <c r="AH3456" i="2" a="1"/>
  <c r="AH3456" i="2" s="1"/>
  <c r="AH3471" i="2" a="1"/>
  <c r="AH3471" i="2" s="1"/>
  <c r="AH3859" i="2" a="1"/>
  <c r="AH3859" i="2" s="1"/>
  <c r="AH3860" i="2" a="1"/>
  <c r="AH3860" i="2" s="1"/>
  <c r="AH285" i="2" a="1"/>
  <c r="AH285" i="2"/>
  <c r="AH391" i="2" a="1"/>
  <c r="AH391" i="2" s="1"/>
  <c r="AH694" i="2" a="1"/>
  <c r="AH694" i="2"/>
  <c r="AH725" i="2" a="1"/>
  <c r="AH725" i="2"/>
  <c r="AH1057" i="2" a="1"/>
  <c r="AH1057" i="2"/>
  <c r="AH1088" i="2" a="1"/>
  <c r="AH1088" i="2" s="1"/>
  <c r="AH1309" i="2" a="1"/>
  <c r="AH1309" i="2" s="1"/>
  <c r="AH1310" i="2" a="1"/>
  <c r="AH1310" i="2"/>
  <c r="AH1843" i="2" a="1"/>
  <c r="AH1843" i="2" s="1"/>
  <c r="AH1929" i="2" a="1"/>
  <c r="AH1929" i="2" s="1"/>
  <c r="AH2011" i="2" a="1"/>
  <c r="AH2011" i="2" s="1"/>
  <c r="AH2084" i="2" a="1"/>
  <c r="AH2084" i="2" s="1"/>
  <c r="AH2138" i="2" a="1"/>
  <c r="AH2138" i="2" s="1"/>
  <c r="AH2139" i="2" a="1"/>
  <c r="AH2139" i="2" s="1"/>
  <c r="AH2537" i="2" a="1"/>
  <c r="AH2537" i="2" s="1"/>
  <c r="AH286" i="2" a="1"/>
  <c r="AH286" i="2" s="1"/>
  <c r="AH350" i="2" a="1"/>
  <c r="AH350" i="2" s="1"/>
  <c r="AH1544" i="2" a="1"/>
  <c r="AH1544" i="2" s="1"/>
  <c r="AH3118" i="2" a="1"/>
  <c r="AH3118" i="2" s="1"/>
  <c r="AH4701" i="2" a="1"/>
  <c r="AH4701" i="2" s="1"/>
  <c r="AH4845" i="2" a="1"/>
  <c r="AH4845" i="2" s="1"/>
  <c r="AH5136" i="2" a="1"/>
  <c r="AH5136" i="2" s="1"/>
  <c r="AH5406" i="2" a="1"/>
  <c r="AH5406" i="2" s="1"/>
  <c r="AH5554" i="2" a="1"/>
  <c r="AH5554" i="2" s="1"/>
  <c r="AH3230" i="2" a="1"/>
  <c r="AH3230" i="2" s="1"/>
  <c r="AH4225" i="2" a="1"/>
  <c r="AH4225" i="2" s="1"/>
  <c r="AH4257" i="2" a="1"/>
  <c r="AH4257" i="2" s="1"/>
  <c r="AH4531" i="2" a="1"/>
  <c r="AH4531" i="2" s="1"/>
  <c r="AH4558" i="2" a="1"/>
  <c r="AH4558" i="2" s="1"/>
  <c r="AH2538" i="2" a="1"/>
  <c r="AH2538" i="2" s="1"/>
  <c r="AH2627" i="2" a="1"/>
  <c r="AH2627" i="2" s="1"/>
  <c r="AH2711" i="2" a="1"/>
  <c r="AH2711" i="2" s="1"/>
  <c r="AH2771" i="2" a="1"/>
  <c r="AH2771" i="2"/>
  <c r="AH2772" i="2" a="1"/>
  <c r="AH2772" i="2"/>
  <c r="AH4978" i="2" a="1"/>
  <c r="AH4978" i="2"/>
  <c r="AH5294" i="2" a="1"/>
  <c r="AH5294" i="2" s="1"/>
  <c r="AH5712" i="2" a="1"/>
  <c r="AH5712" i="2" s="1"/>
  <c r="AH5838" i="2" a="1"/>
  <c r="AH5838" i="2" s="1"/>
  <c r="AH5967" i="2" a="1"/>
  <c r="AH5967" i="2" s="1"/>
  <c r="AH6095" i="2" a="1"/>
  <c r="AH6095" i="2" s="1"/>
  <c r="AH287" i="2" a="1"/>
  <c r="AH287" i="2" s="1"/>
  <c r="AH288" i="2" a="1"/>
  <c r="AH288" i="2" s="1"/>
  <c r="AH1517" i="2" a="1"/>
  <c r="AH1517" i="2" s="1"/>
  <c r="AH3119" i="2" a="1"/>
  <c r="AH3119" i="2" s="1"/>
  <c r="AH3385" i="2" a="1"/>
  <c r="AH3385" i="2" s="1"/>
  <c r="AH3425" i="2" a="1"/>
  <c r="AH3425" i="2" s="1"/>
  <c r="AH3753" i="2" a="1"/>
  <c r="AH3753" i="2" s="1"/>
  <c r="AH3791" i="2" a="1"/>
  <c r="AH3791" i="2" s="1"/>
  <c r="AH4702" i="2" a="1"/>
  <c r="AH4702" i="2" s="1"/>
  <c r="AH4846" i="2" a="1"/>
  <c r="AH4846" i="2" s="1"/>
  <c r="AH5106" i="2" a="1"/>
  <c r="AH5106" i="2" s="1"/>
  <c r="AH5407" i="2" a="1"/>
  <c r="AH5407" i="2"/>
  <c r="AH182" i="2" a="1"/>
  <c r="AH182" i="2" s="1"/>
  <c r="AH289" i="2" a="1"/>
  <c r="AH289" i="2" s="1"/>
  <c r="AH645" i="2" a="1"/>
  <c r="AH645" i="2" s="1"/>
  <c r="AH695" i="2" a="1"/>
  <c r="AH695" i="2" s="1"/>
  <c r="AH888" i="2" a="1"/>
  <c r="AH888" i="2" s="1"/>
  <c r="AH911" i="2" a="1"/>
  <c r="AH911" i="2" s="1"/>
  <c r="AH1150" i="2" a="1"/>
  <c r="AH1150" i="2" s="1"/>
  <c r="AH1176" i="2" a="1"/>
  <c r="AH1176" i="2" s="1"/>
  <c r="AH1394" i="2" a="1"/>
  <c r="AH1394" i="2" s="1"/>
  <c r="AH1420" i="2" a="1"/>
  <c r="AH1420" i="2" s="1"/>
  <c r="AH1770" i="2" a="1"/>
  <c r="AH1770" i="2" s="1"/>
  <c r="AH1844" i="2" a="1"/>
  <c r="AH1844" i="2" s="1"/>
  <c r="AH1930" i="2" a="1"/>
  <c r="AH1930" i="2" s="1"/>
  <c r="AH2012" i="2" a="1"/>
  <c r="AH2012" i="2" s="1"/>
  <c r="AH2085" i="2" a="1"/>
  <c r="AH2085" i="2" s="1"/>
  <c r="AH2140" i="2" a="1"/>
  <c r="AH2140" i="2" s="1"/>
  <c r="AH2453" i="2" a="1"/>
  <c r="AH2453" i="2" s="1"/>
  <c r="AH2539" i="2" a="1"/>
  <c r="AH2539" i="2" s="1"/>
  <c r="AH3603" i="2" a="1"/>
  <c r="AH3603" i="2" s="1"/>
  <c r="AH5283" i="2" a="1"/>
  <c r="AH5283" i="2" s="1"/>
  <c r="AH6096" i="2" a="1"/>
  <c r="AH6096" i="2" s="1"/>
  <c r="AH3959" i="2" a="1"/>
  <c r="AH3959" i="2" s="1"/>
  <c r="AH4311" i="2" a="1"/>
  <c r="AH4311" i="2" s="1"/>
  <c r="AH4312" i="2" a="1"/>
  <c r="AH4312" i="2" s="1"/>
  <c r="AH4423" i="2" a="1"/>
  <c r="AH4423" i="2" s="1"/>
  <c r="AH4459" i="2" a="1"/>
  <c r="AH4459" i="2" s="1"/>
  <c r="AH2540" i="2" a="1"/>
  <c r="AH2540" i="2" s="1"/>
  <c r="AH2628" i="2" a="1"/>
  <c r="AH2628" i="2" s="1"/>
  <c r="AH2712" i="2" a="1"/>
  <c r="AH2712" i="2"/>
  <c r="AH2773" i="2" a="1"/>
  <c r="AH2773" i="2" s="1"/>
  <c r="AH3604" i="2" a="1"/>
  <c r="AH3604" i="2" s="1"/>
  <c r="AH4962" i="2" a="1"/>
  <c r="AH4962" i="2" s="1"/>
  <c r="AH5535" i="2" a="1"/>
  <c r="AH5535" i="2" s="1"/>
  <c r="AH5713" i="2" a="1"/>
  <c r="AH5713" i="2"/>
  <c r="AH5839" i="2" a="1"/>
  <c r="AH5839" i="2"/>
  <c r="AH5968" i="2" a="1"/>
  <c r="AH5968" i="2"/>
  <c r="AH183" i="2" a="1"/>
  <c r="AH183" i="2" s="1"/>
  <c r="AH290" i="2" a="1"/>
  <c r="AH290" i="2" s="1"/>
  <c r="AH1492" i="2" a="1"/>
  <c r="AH1492" i="2" s="1"/>
  <c r="AH3120" i="2" a="1"/>
  <c r="AH3120" i="2" s="1"/>
  <c r="AH3352" i="2" a="1"/>
  <c r="AH3352" i="2" s="1"/>
  <c r="AH3386" i="2" a="1"/>
  <c r="AH3386" i="2" s="1"/>
  <c r="AH3719" i="2" a="1"/>
  <c r="AH3719" i="2" s="1"/>
  <c r="AH3754" i="2" a="1"/>
  <c r="AH3754" i="2" s="1"/>
  <c r="AH4676" i="2" a="1"/>
  <c r="AH4676" i="2" s="1"/>
  <c r="AH4847" i="2" a="1"/>
  <c r="AH4847" i="2" s="1"/>
  <c r="AH5081" i="2" a="1"/>
  <c r="AH5081" i="2" s="1"/>
  <c r="AH5408" i="2" a="1"/>
  <c r="AH5408" i="2" s="1"/>
  <c r="AH104" i="2" a="1"/>
  <c r="AH104" i="2" s="1"/>
  <c r="AH184" i="2" a="1"/>
  <c r="AH184" i="2" s="1"/>
  <c r="AH595" i="2" a="1"/>
  <c r="AH595" i="2" s="1"/>
  <c r="AH646" i="2" a="1"/>
  <c r="AH646" i="2" s="1"/>
  <c r="AH870" i="2" a="1"/>
  <c r="AH870" i="2" s="1"/>
  <c r="AH889" i="2" a="1"/>
  <c r="AH889" i="2" s="1"/>
  <c r="AH1127" i="2" a="1"/>
  <c r="AH1127" i="2" s="1"/>
  <c r="AH1151" i="2" a="1"/>
  <c r="AH1151" i="2" s="1"/>
  <c r="AH1372" i="2" a="1"/>
  <c r="AH1372" i="2" s="1"/>
  <c r="AH1373" i="2" a="1"/>
  <c r="AH1373" i="2" s="1"/>
  <c r="AH1708" i="2" a="1"/>
  <c r="AH1708" i="2" s="1"/>
  <c r="AH1771" i="2" a="1"/>
  <c r="AH1771" i="2" s="1"/>
  <c r="AH1845" i="2" a="1"/>
  <c r="AH1845" i="2" s="1"/>
  <c r="AH1931" i="2" a="1"/>
  <c r="AH1931" i="2"/>
  <c r="AH1932" i="2" a="1"/>
  <c r="AH1932" i="2" s="1"/>
  <c r="AH2013" i="2" a="1"/>
  <c r="AH2013" i="2" s="1"/>
  <c r="AH2389" i="2" a="1"/>
  <c r="AH2389" i="2" s="1"/>
  <c r="AH2454" i="2" a="1"/>
  <c r="AH2454" i="2" s="1"/>
  <c r="AH2541" i="2" a="1"/>
  <c r="AH2541" i="2" s="1"/>
  <c r="AH3574" i="2" a="1"/>
  <c r="AH3574" i="2"/>
  <c r="AH5273" i="2" a="1"/>
  <c r="AH5273" i="2"/>
  <c r="AH6072" i="2" a="1"/>
  <c r="AH6072" i="2" s="1"/>
  <c r="AH3939" i="2" a="1"/>
  <c r="AH3939" i="2" s="1"/>
  <c r="AH4258" i="2" a="1"/>
  <c r="AH4258" i="2" s="1"/>
  <c r="AH4282" i="2" a="1"/>
  <c r="AH4282" i="2" s="1"/>
  <c r="AH4392" i="2" a="1"/>
  <c r="AH4392" i="2" s="1"/>
  <c r="AH4424" i="2" a="1"/>
  <c r="AH4424" i="2" s="1"/>
  <c r="AH2629" i="2" a="1"/>
  <c r="AH2629" i="2" s="1"/>
  <c r="AH2630" i="2" a="1"/>
  <c r="AH2630" i="2" s="1"/>
  <c r="AH2713" i="2" a="1"/>
  <c r="AH2713" i="2" s="1"/>
  <c r="AH3575" i="2" a="1"/>
  <c r="AH3575" i="2" s="1"/>
  <c r="AH4934" i="2" a="1"/>
  <c r="AH4934" i="2" s="1"/>
  <c r="AH5511" i="2" a="1"/>
  <c r="AH5511" i="2"/>
  <c r="AH5714" i="2" a="1"/>
  <c r="AH5714" i="2" s="1"/>
  <c r="AH5840" i="2" a="1"/>
  <c r="AH5840" i="2" s="1"/>
  <c r="AH5969" i="2" a="1"/>
  <c r="AH5969" i="2"/>
  <c r="AH351" i="2" a="1"/>
  <c r="AH351" i="2" s="1"/>
  <c r="AH392" i="2" a="1"/>
  <c r="AH392" i="2" s="1"/>
  <c r="AH1572" i="2" a="1"/>
  <c r="AH1572" i="2" s="1"/>
  <c r="AH3121" i="2" a="1"/>
  <c r="AH3121" i="2" s="1"/>
  <c r="AH3253" i="2" a="1"/>
  <c r="AH3253" i="2" s="1"/>
  <c r="AH4737" i="2" a="1"/>
  <c r="AH4737" i="2" s="1"/>
  <c r="AH4848" i="2" a="1"/>
  <c r="AH4848" i="2" s="1"/>
  <c r="AH5154" i="2" a="1"/>
  <c r="AH5154" i="2" s="1"/>
  <c r="AH5409" i="2" a="1"/>
  <c r="AH5409" i="2" s="1"/>
  <c r="AH1933" i="2" a="1"/>
  <c r="AH1933" i="2" s="1"/>
  <c r="AH291" i="2" a="1"/>
  <c r="AH291" i="2"/>
  <c r="AH352" i="2" a="1"/>
  <c r="AH352" i="2" s="1"/>
  <c r="AH696" i="2" a="1"/>
  <c r="AH696" i="2" s="1"/>
  <c r="AH726" i="2" a="1"/>
  <c r="AH726" i="2"/>
  <c r="AH934" i="2" a="1"/>
  <c r="AH934" i="2" s="1"/>
  <c r="AH947" i="2" a="1"/>
  <c r="AH947" i="2" s="1"/>
  <c r="AH1177" i="2" a="1"/>
  <c r="AH1177" i="2" s="1"/>
  <c r="AH1195" i="2" a="1"/>
  <c r="AH1195" i="2" s="1"/>
  <c r="AH1421" i="2" a="1"/>
  <c r="AH1421" i="2" s="1"/>
  <c r="AH1435" i="2" a="1"/>
  <c r="AH1435" i="2" s="1"/>
  <c r="AH3387" i="2" a="1"/>
  <c r="AH3387" i="2" s="1"/>
  <c r="AH3426" i="2" a="1"/>
  <c r="AH3426" i="2" s="1"/>
  <c r="AH3792" i="2" a="1"/>
  <c r="AH3792" i="2" s="1"/>
  <c r="AH3828" i="2" a="1"/>
  <c r="AH3828" i="2" s="1"/>
  <c r="AH1934" i="2" a="1"/>
  <c r="AH1934" i="2" s="1"/>
  <c r="AH2086" i="2" a="1"/>
  <c r="AH2086" i="2"/>
  <c r="AH2087" i="2" a="1"/>
  <c r="AH2087" i="2" s="1"/>
  <c r="AH2141" i="2" a="1"/>
  <c r="AH2141" i="2" s="1"/>
  <c r="AH2179" i="2" a="1"/>
  <c r="AH2179" i="2" s="1"/>
  <c r="AH2631" i="2" a="1"/>
  <c r="AH2631" i="2" s="1"/>
  <c r="AH2632" i="2" a="1"/>
  <c r="AH2632" i="2"/>
  <c r="AH2714" i="2" a="1"/>
  <c r="AH2714" i="2"/>
  <c r="AH2774" i="2" a="1"/>
  <c r="AH2774" i="2" s="1"/>
  <c r="AH2819" i="2" a="1"/>
  <c r="AH2819" i="2" s="1"/>
  <c r="AH2849" i="2" a="1"/>
  <c r="AH2849" i="2" s="1"/>
  <c r="AH3254" i="2" a="1"/>
  <c r="AH3254" i="2" s="1"/>
  <c r="AH3989" i="2" a="1"/>
  <c r="AH3989" i="2" s="1"/>
  <c r="AH4331" i="2" a="1"/>
  <c r="AH4331" i="2" s="1"/>
  <c r="AH4342" i="2" a="1"/>
  <c r="AH4342" i="2" s="1"/>
  <c r="AH4497" i="2" a="1"/>
  <c r="AH4497" i="2" s="1"/>
  <c r="AH4532" i="2" a="1"/>
  <c r="AH4532" i="2"/>
  <c r="AH5017" i="2" a="1"/>
  <c r="AH5017" i="2" s="1"/>
  <c r="AH5241" i="2" a="1"/>
  <c r="AH5241" i="2" s="1"/>
  <c r="AH5555" i="2" a="1"/>
  <c r="AH5555" i="2" s="1"/>
  <c r="AH5715" i="2" a="1"/>
  <c r="AH5715" i="2" s="1"/>
  <c r="AH5841" i="2" a="1"/>
  <c r="AH5841" i="2"/>
  <c r="AH5970" i="2" a="1"/>
  <c r="AH5970" i="2"/>
  <c r="AH6135" i="2" a="1"/>
  <c r="AH6135" i="2" s="1"/>
  <c r="AH353" i="2" a="1"/>
  <c r="AH353" i="2" s="1"/>
  <c r="AH393" i="2" a="1"/>
  <c r="AH393" i="2" s="1"/>
  <c r="AH1573" i="2" a="1"/>
  <c r="AH1573" i="2" s="1"/>
  <c r="AH3122" i="2" a="1"/>
  <c r="AH3122" i="2" s="1"/>
  <c r="AH3255" i="2" a="1"/>
  <c r="AH3255" i="2" s="1"/>
  <c r="AH4724" i="2" a="1"/>
  <c r="AH4724" i="2" s="1"/>
  <c r="AH4849" i="2" a="1"/>
  <c r="AH4849" i="2" s="1"/>
  <c r="AH5137" i="2" a="1"/>
  <c r="AH5137" i="2" s="1"/>
  <c r="AH5410" i="2" a="1"/>
  <c r="AH5410" i="2" s="1"/>
  <c r="AH1846" i="2" a="1"/>
  <c r="AH1846" i="2" s="1"/>
  <c r="AH292" i="2" a="1"/>
  <c r="AH292" i="2" s="1"/>
  <c r="AH394" i="2" a="1"/>
  <c r="AH394" i="2" s="1"/>
  <c r="AH697" i="2" a="1"/>
  <c r="AH697" i="2" s="1"/>
  <c r="AH727" i="2" a="1"/>
  <c r="AH727" i="2"/>
  <c r="AH935" i="2" a="1"/>
  <c r="AH935" i="2" s="1"/>
  <c r="AH948" i="2" a="1"/>
  <c r="AH948" i="2" s="1"/>
  <c r="AH1178" i="2" a="1"/>
  <c r="AH1178" i="2"/>
  <c r="AH1196" i="2" a="1"/>
  <c r="AH1196" i="2" s="1"/>
  <c r="AH1422" i="2" a="1"/>
  <c r="AH1422" i="2" s="1"/>
  <c r="AH1423" i="2" a="1"/>
  <c r="AH1423" i="2" s="1"/>
  <c r="AH3388" i="2" a="1"/>
  <c r="AH3388" i="2" s="1"/>
  <c r="AH3427" i="2" a="1"/>
  <c r="AH3427" i="2" s="1"/>
  <c r="AH3793" i="2" a="1"/>
  <c r="AH3793" i="2" s="1"/>
  <c r="AH3829" i="2" a="1"/>
  <c r="AH3829" i="2" s="1"/>
  <c r="AH1935" i="2" a="1"/>
  <c r="AH1935" i="2" s="1"/>
  <c r="AH2014" i="2" a="1"/>
  <c r="AH2014" i="2" s="1"/>
  <c r="AH2088" i="2" a="1"/>
  <c r="AH2088" i="2" s="1"/>
  <c r="AH2089" i="2" a="1"/>
  <c r="AH2089" i="2" s="1"/>
  <c r="AH2142" i="2" a="1"/>
  <c r="AH2142" i="2"/>
  <c r="AH2542" i="2" a="1"/>
  <c r="AH2542" i="2" s="1"/>
  <c r="AH2633" i="2" a="1"/>
  <c r="AH2633" i="2"/>
  <c r="AH2715" i="2" a="1"/>
  <c r="AH2715" i="2"/>
  <c r="AH2775" i="2" a="1"/>
  <c r="AH2775" i="2" s="1"/>
  <c r="AH2776" i="2" a="1"/>
  <c r="AH2776" i="2" s="1"/>
  <c r="AH2820" i="2" a="1"/>
  <c r="AH2820" i="2" s="1"/>
  <c r="AH3243" i="2" a="1"/>
  <c r="AH3243" i="2" s="1"/>
  <c r="AH3981" i="2" a="1"/>
  <c r="AH3981" i="2" s="1"/>
  <c r="AH4313" i="2" a="1"/>
  <c r="AH4313" i="2" s="1"/>
  <c r="AH4332" i="2" a="1"/>
  <c r="AH4332" i="2" s="1"/>
  <c r="AH4460" i="2" a="1"/>
  <c r="AH4460" i="2" s="1"/>
  <c r="AH4498" i="2" a="1"/>
  <c r="AH4498" i="2" s="1"/>
  <c r="AH5018" i="2" a="1"/>
  <c r="AH5018" i="2" s="1"/>
  <c r="AH5242" i="2" a="1"/>
  <c r="AH5242" i="2" s="1"/>
  <c r="AH5536" i="2" a="1"/>
  <c r="AH5536" i="2" s="1"/>
  <c r="AH5716" i="2" a="1"/>
  <c r="AH5716" i="2" s="1"/>
  <c r="AH5842" i="2" a="1"/>
  <c r="AH5842" i="2"/>
  <c r="AH5971" i="2" a="1"/>
  <c r="AH5971" i="2" s="1"/>
  <c r="AH6127" i="2" a="1"/>
  <c r="AH6127" i="2" s="1"/>
  <c r="AH293" i="2" a="1"/>
  <c r="AH293" i="2" s="1"/>
  <c r="AH354" i="2" a="1"/>
  <c r="AH354" i="2" s="1"/>
  <c r="AH1545" i="2" a="1"/>
  <c r="AH1545" i="2" s="1"/>
  <c r="AH3123" i="2" a="1"/>
  <c r="AH3123" i="2" s="1"/>
  <c r="AH3244" i="2" a="1"/>
  <c r="AH3244" i="2" s="1"/>
  <c r="AH4703" i="2" a="1"/>
  <c r="AH4703" i="2" s="1"/>
  <c r="AH4850" i="2" a="1"/>
  <c r="AH4850" i="2" s="1"/>
  <c r="AH5138" i="2" a="1"/>
  <c r="AH5138" i="2" s="1"/>
  <c r="AH5411" i="2" a="1"/>
  <c r="AH5411" i="2" s="1"/>
  <c r="AH1772" i="2" a="1"/>
  <c r="AH1772" i="2" s="1"/>
  <c r="AH1847" i="2" a="1"/>
  <c r="AH1847" i="2" s="1"/>
  <c r="AH1936" i="2" a="1"/>
  <c r="AH1936" i="2"/>
  <c r="AH185" i="2" a="1"/>
  <c r="AH185" i="2"/>
  <c r="AH294" i="2" a="1"/>
  <c r="AH294" i="2" s="1"/>
  <c r="AH647" i="2" a="1"/>
  <c r="AH647" i="2" s="1"/>
  <c r="AH698" i="2" a="1"/>
  <c r="AH698" i="2" s="1"/>
  <c r="AH912" i="2" a="1"/>
  <c r="AH912" i="2" s="1"/>
  <c r="AH936" i="2" a="1"/>
  <c r="AH936" i="2" s="1"/>
  <c r="AH1152" i="2" a="1"/>
  <c r="AH1152" i="2" s="1"/>
  <c r="AH1179" i="2" a="1"/>
  <c r="AH1179" i="2" s="1"/>
  <c r="AH1395" i="2" a="1"/>
  <c r="AH1395" i="2" s="1"/>
  <c r="AH1424" i="2" a="1"/>
  <c r="AH1424" i="2" s="1"/>
  <c r="AH3353" i="2" a="1"/>
  <c r="AH3353" i="2" s="1"/>
  <c r="AH3389" i="2" a="1"/>
  <c r="AH3389" i="2" s="1"/>
  <c r="AH3755" i="2" a="1"/>
  <c r="AH3755" i="2"/>
  <c r="AH3794" i="2" a="1"/>
  <c r="AH3794" i="2" s="1"/>
  <c r="AH2015" i="2" a="1"/>
  <c r="AH2015" i="2"/>
  <c r="AH2016" i="2" a="1"/>
  <c r="AH2016" i="2" s="1"/>
  <c r="AH2090" i="2" a="1"/>
  <c r="AH2090" i="2" s="1"/>
  <c r="AH2455" i="2" a="1"/>
  <c r="AH2455" i="2"/>
  <c r="AH2543" i="2" a="1"/>
  <c r="AH2543" i="2" s="1"/>
  <c r="AH2634" i="2" a="1"/>
  <c r="AH2634" i="2" s="1"/>
  <c r="AH2716" i="2" a="1"/>
  <c r="AH2716" i="2" s="1"/>
  <c r="AH2717" i="2" a="1"/>
  <c r="AH2717" i="2" s="1"/>
  <c r="AH2777" i="2" a="1"/>
  <c r="AH2777" i="2" s="1"/>
  <c r="AH3245" i="2" a="1"/>
  <c r="AH3245" i="2" s="1"/>
  <c r="AH3960" i="2" a="1"/>
  <c r="AH3960" i="2" s="1"/>
  <c r="AH4314" i="2" a="1"/>
  <c r="AH4314" i="2" s="1"/>
  <c r="AH4315" i="2" a="1"/>
  <c r="AH4315" i="2" s="1"/>
  <c r="AH4461" i="2" a="1"/>
  <c r="AH4461" i="2" s="1"/>
  <c r="AH4462" i="2" a="1"/>
  <c r="AH4462" i="2" s="1"/>
  <c r="AH5001" i="2" a="1"/>
  <c r="AH5001" i="2"/>
  <c r="AH5232" i="2" a="1"/>
  <c r="AH5232" i="2" s="1"/>
  <c r="AH5537" i="2" a="1"/>
  <c r="AH5537" i="2" s="1"/>
  <c r="AH5717" i="2" a="1"/>
  <c r="AH5717" i="2"/>
  <c r="AH5843" i="2" a="1"/>
  <c r="AH5843" i="2" s="1"/>
  <c r="AH5972" i="2" a="1"/>
  <c r="AH5972" i="2" s="1"/>
  <c r="AH6110" i="2" a="1"/>
  <c r="AH6110" i="2" s="1"/>
  <c r="AH355" i="2" a="1"/>
  <c r="AH355" i="2" s="1"/>
  <c r="AH395" i="2" a="1"/>
  <c r="AH395" i="2" s="1"/>
  <c r="AH1574" i="2" a="1"/>
  <c r="AH1574" i="2" s="1"/>
  <c r="AH3124" i="2" a="1"/>
  <c r="AH3124" i="2" s="1"/>
  <c r="AH3457" i="2" a="1"/>
  <c r="AH3457" i="2" s="1"/>
  <c r="AH3472" i="2" a="1"/>
  <c r="AH3472" i="2" s="1"/>
  <c r="AH3830" i="2" a="1"/>
  <c r="AH3830" i="2" s="1"/>
  <c r="AH3831" i="2" a="1"/>
  <c r="AH3831" i="2" s="1"/>
  <c r="AH4725" i="2" a="1"/>
  <c r="AH4725" i="2" s="1"/>
  <c r="AH4851" i="2" a="1"/>
  <c r="AH4851" i="2" s="1"/>
  <c r="AH937" i="2" a="1"/>
  <c r="AH937" i="2" s="1"/>
  <c r="AH949" i="2" a="1"/>
  <c r="AH949" i="2"/>
  <c r="AH1197" i="2" a="1"/>
  <c r="AH1197" i="2"/>
  <c r="AH1198" i="2" a="1"/>
  <c r="AH1198" i="2" s="1"/>
  <c r="AH1425" i="2" a="1"/>
  <c r="AH1425" i="2" s="1"/>
  <c r="AH1436" i="2" a="1"/>
  <c r="AH1436" i="2" s="1"/>
  <c r="AH1937" i="2" a="1"/>
  <c r="AH1937" i="2" s="1"/>
  <c r="AH2017" i="2" a="1"/>
  <c r="AH2017" i="2" s="1"/>
  <c r="AH2091" i="2" a="1"/>
  <c r="AH2091" i="2" s="1"/>
  <c r="AH2143" i="2" a="1"/>
  <c r="AH2143" i="2" s="1"/>
  <c r="AH2180" i="2" a="1"/>
  <c r="AH2180" i="2" s="1"/>
  <c r="AH2202" i="2" a="1"/>
  <c r="AH2202" i="2" s="1"/>
  <c r="AH3625" i="2" a="1"/>
  <c r="AH3625" i="2" s="1"/>
  <c r="AH5301" i="2" a="1"/>
  <c r="AH5301" i="2" s="1"/>
  <c r="AH6111" i="2" a="1"/>
  <c r="AH6111" i="2" s="1"/>
  <c r="AH3990" i="2" a="1"/>
  <c r="AH3990" i="2"/>
  <c r="AH4333" i="2" a="1"/>
  <c r="AH4333" i="2"/>
  <c r="AH4343" i="2" a="1"/>
  <c r="AH4343" i="2"/>
  <c r="AH4499" i="2" a="1"/>
  <c r="AH4499" i="2" s="1"/>
  <c r="AH4533" i="2" a="1"/>
  <c r="AH4533" i="2"/>
  <c r="AH2544" i="2" a="1"/>
  <c r="AH2544" i="2" s="1"/>
  <c r="AH2635" i="2" a="1"/>
  <c r="AH2635" i="2" s="1"/>
  <c r="AH2718" i="2" a="1"/>
  <c r="AH2718" i="2" s="1"/>
  <c r="AH2778" i="2" a="1"/>
  <c r="AH2778" i="2" s="1"/>
  <c r="AH2821" i="2" a="1"/>
  <c r="AH2821" i="2" s="1"/>
  <c r="AH2850" i="2" a="1"/>
  <c r="AH2850" i="2" s="1"/>
  <c r="AH3639" i="2" a="1"/>
  <c r="AH3639" i="2" s="1"/>
  <c r="AH5002" i="2" a="1"/>
  <c r="AH5002" i="2" s="1"/>
  <c r="AH5155" i="2" a="1"/>
  <c r="AH5155" i="2" s="1"/>
  <c r="AH5412" i="2" a="1"/>
  <c r="AH5412" i="2" s="1"/>
  <c r="AH5556" i="2" a="1"/>
  <c r="AH5556" i="2" s="1"/>
  <c r="AH5718" i="2" a="1"/>
  <c r="AH5718" i="2"/>
  <c r="AH5844" i="2" a="1"/>
  <c r="AH5844" i="2" s="1"/>
  <c r="AH5973" i="2" a="1"/>
  <c r="AH5973" i="2" s="1"/>
  <c r="AH396" i="2" a="1"/>
  <c r="AH396" i="2"/>
  <c r="AH414" i="2" a="1"/>
  <c r="AH414" i="2" s="1"/>
  <c r="AH1575" i="2" a="1"/>
  <c r="AH1575" i="2" s="1"/>
  <c r="AH3125" i="2" a="1"/>
  <c r="AH3125" i="2" s="1"/>
  <c r="AH4738" i="2" a="1"/>
  <c r="AH4738" i="2"/>
  <c r="AH4852" i="2" a="1"/>
  <c r="AH4852" i="2" s="1"/>
  <c r="AH938" i="2" a="1"/>
  <c r="AH938" i="2" s="1"/>
  <c r="AH950" i="2" a="1"/>
  <c r="AH950" i="2" s="1"/>
  <c r="AH1199" i="2" a="1"/>
  <c r="AH1199" i="2" s="1"/>
  <c r="AH1208" i="2" a="1"/>
  <c r="AH1208" i="2" s="1"/>
  <c r="AH1437" i="2" a="1"/>
  <c r="AH1437" i="2" s="1"/>
  <c r="AH1438" i="2" a="1"/>
  <c r="AH1438" i="2" s="1"/>
  <c r="AH2018" i="2" a="1"/>
  <c r="AH2018" i="2"/>
  <c r="AH2092" i="2" a="1"/>
  <c r="AH2092" i="2" s="1"/>
  <c r="AH2093" i="2" a="1"/>
  <c r="AH2093" i="2"/>
  <c r="AH2144" i="2" a="1"/>
  <c r="AH2144" i="2" s="1"/>
  <c r="AH2181" i="2" a="1"/>
  <c r="AH2181" i="2" s="1"/>
  <c r="AH2182" i="2" a="1"/>
  <c r="AH2182" i="2" s="1"/>
  <c r="AH3640" i="2" a="1"/>
  <c r="AH3640" i="2" s="1"/>
  <c r="AH5302" i="2" a="1"/>
  <c r="AH5302" i="2" s="1"/>
  <c r="AH6128" i="2" a="1"/>
  <c r="AH6128" i="2"/>
  <c r="AH3991" i="2" a="1"/>
  <c r="AH3991" i="2" s="1"/>
  <c r="AH4334" i="2" a="1"/>
  <c r="AH4334" i="2" s="1"/>
  <c r="AH4344" i="2" a="1"/>
  <c r="AH4344" i="2" s="1"/>
  <c r="AH4500" i="2" a="1"/>
  <c r="AH4500" i="2" s="1"/>
  <c r="AH4534" i="2" a="1"/>
  <c r="AH4534" i="2" s="1"/>
  <c r="AH2636" i="2" a="1"/>
  <c r="AH2636" i="2" s="1"/>
  <c r="AH2719" i="2" a="1"/>
  <c r="AH2719" i="2" s="1"/>
  <c r="AH2779" i="2" a="1"/>
  <c r="AH2779" i="2" s="1"/>
  <c r="AH2780" i="2" a="1"/>
  <c r="AH2780" i="2" s="1"/>
  <c r="AH2822" i="2" a="1"/>
  <c r="AH2822" i="2"/>
  <c r="AH2851" i="2" a="1"/>
  <c r="AH2851" i="2"/>
  <c r="AH3654" i="2" a="1"/>
  <c r="AH3654" i="2"/>
  <c r="AH5019" i="2" a="1"/>
  <c r="AH5019" i="2" s="1"/>
  <c r="AH5163" i="2" a="1"/>
  <c r="AH5163" i="2" s="1"/>
  <c r="AH5413" i="2" a="1"/>
  <c r="AH5413" i="2" s="1"/>
  <c r="AH5573" i="2" a="1"/>
  <c r="AH5573" i="2"/>
  <c r="AH5719" i="2" a="1"/>
  <c r="AH5719" i="2" s="1"/>
  <c r="AH5845" i="2" a="1"/>
  <c r="AH5845" i="2" s="1"/>
  <c r="AH5974" i="2" a="1"/>
  <c r="AH5974" i="2" s="1"/>
  <c r="AH356" i="2" a="1"/>
  <c r="AH356" i="2" s="1"/>
  <c r="AH397" i="2" a="1"/>
  <c r="AH397" i="2" s="1"/>
  <c r="AH1586" i="2" a="1"/>
  <c r="AH1586" i="2" s="1"/>
  <c r="AH3126" i="2" a="1"/>
  <c r="AH3126" i="2" s="1"/>
  <c r="AH3256" i="2" a="1"/>
  <c r="AH3256" i="2"/>
  <c r="AH4739" i="2" a="1"/>
  <c r="AH4739" i="2" s="1"/>
  <c r="AH4853" i="2" a="1"/>
  <c r="AH4853" i="2" s="1"/>
  <c r="AH1938" i="2" a="1"/>
  <c r="AH1938" i="2" s="1"/>
  <c r="AH357" i="2" a="1"/>
  <c r="AH357" i="2" s="1"/>
  <c r="AH358" i="2" a="1"/>
  <c r="AH358" i="2" s="1"/>
  <c r="AH728" i="2" a="1"/>
  <c r="AH728" i="2" s="1"/>
  <c r="AH729" i="2" a="1"/>
  <c r="AH729" i="2" s="1"/>
  <c r="AH951" i="2" a="1"/>
  <c r="AH951" i="2" s="1"/>
  <c r="AH952" i="2" a="1"/>
  <c r="AH952" i="2" s="1"/>
  <c r="AH1200" i="2" a="1"/>
  <c r="AH1200" i="2" s="1"/>
  <c r="AH1201" i="2" a="1"/>
  <c r="AH1201" i="2" s="1"/>
  <c r="AH1426" i="2" a="1"/>
  <c r="AH1426" i="2" s="1"/>
  <c r="AH1439" i="2" a="1"/>
  <c r="AH1439" i="2" s="1"/>
  <c r="AH3428" i="2" a="1"/>
  <c r="AH3428" i="2" s="1"/>
  <c r="AH3458" i="2" a="1"/>
  <c r="AH3458" i="2" s="1"/>
  <c r="AH3795" i="2" a="1"/>
  <c r="AH3795" i="2" s="1"/>
  <c r="AH3832" i="2" a="1"/>
  <c r="AH3832" i="2"/>
  <c r="AH2019" i="2" a="1"/>
  <c r="AH2019" i="2" s="1"/>
  <c r="AH2094" i="2" a="1"/>
  <c r="AH2094" i="2" s="1"/>
  <c r="AH2095" i="2" a="1"/>
  <c r="AH2095" i="2" s="1"/>
  <c r="AH2145" i="2" a="1"/>
  <c r="AH2145" i="2" s="1"/>
  <c r="AH2183" i="2" a="1"/>
  <c r="AH2183" i="2"/>
  <c r="AH2637" i="2" a="1"/>
  <c r="AH2637" i="2" s="1"/>
  <c r="AH2720" i="2" a="1"/>
  <c r="AH2720" i="2" s="1"/>
  <c r="AH2721" i="2" a="1"/>
  <c r="AH2721" i="2" s="1"/>
  <c r="AH2781" i="2" a="1"/>
  <c r="AH2781" i="2" s="1"/>
  <c r="AH2823" i="2" a="1"/>
  <c r="AH2823" i="2" s="1"/>
  <c r="AH2852" i="2" a="1"/>
  <c r="AH2852" i="2" s="1"/>
  <c r="AH3257" i="2" a="1"/>
  <c r="AH3257" i="2" s="1"/>
  <c r="AH3992" i="2" a="1"/>
  <c r="AH3992" i="2" s="1"/>
  <c r="AH4335" i="2" a="1"/>
  <c r="AH4335" i="2" s="1"/>
  <c r="AH4345" i="2" a="1"/>
  <c r="AH4345" i="2" s="1"/>
  <c r="AH4501" i="2" a="1"/>
  <c r="AH4501" i="2" s="1"/>
  <c r="AH4535" i="2" a="1"/>
  <c r="AH4535" i="2" s="1"/>
  <c r="AH5023" i="2" a="1"/>
  <c r="AH5023" i="2" s="1"/>
  <c r="AH5156" i="2" a="1"/>
  <c r="AH5156" i="2" s="1"/>
  <c r="AH5414" i="2" a="1"/>
  <c r="AH5414" i="2" s="1"/>
  <c r="AH5243" i="2" a="1"/>
  <c r="AH5243" i="2" s="1"/>
  <c r="AH5557" i="2" a="1"/>
  <c r="AH5557" i="2"/>
  <c r="AH5720" i="2" a="1"/>
  <c r="AH5720" i="2"/>
  <c r="AH5846" i="2" a="1"/>
  <c r="AH5846" i="2" s="1"/>
  <c r="AH5975" i="2" a="1"/>
  <c r="AH5975" i="2" s="1"/>
  <c r="AH6136" i="2" a="1"/>
  <c r="AH6136" i="2" s="1"/>
  <c r="AH105" i="2" a="1"/>
  <c r="AH105" i="2" s="1"/>
  <c r="AH106" i="2" a="1"/>
  <c r="AH106" i="2" s="1"/>
  <c r="AH1493" i="2" a="1"/>
  <c r="AH1493" i="2" s="1"/>
  <c r="AH3127" i="2" a="1"/>
  <c r="AH3127" i="2" s="1"/>
  <c r="AH3545" i="2" a="1"/>
  <c r="AH3545" i="2" s="1"/>
  <c r="AH4648" i="2" a="1"/>
  <c r="AH4648" i="2" s="1"/>
  <c r="AH4854" i="2" a="1"/>
  <c r="AH4854" i="2" s="1"/>
  <c r="AH5082" i="2" a="1"/>
  <c r="AH5082" i="2" s="1"/>
  <c r="AH5415" i="2" a="1"/>
  <c r="AH5415" i="2"/>
  <c r="AH1709" i="2" a="1"/>
  <c r="AH1709" i="2"/>
  <c r="AH1710" i="2" a="1"/>
  <c r="AH1710" i="2" s="1"/>
  <c r="AH1773" i="2" a="1"/>
  <c r="AH1773" i="2" s="1"/>
  <c r="AH1848" i="2" a="1"/>
  <c r="AH1848" i="2"/>
  <c r="AH107" i="2" a="1"/>
  <c r="AH107" i="2" s="1"/>
  <c r="AH108" i="2" a="1"/>
  <c r="AH108" i="2" s="1"/>
  <c r="AH596" i="2" a="1"/>
  <c r="AH596" i="2" s="1"/>
  <c r="AH648" i="2" a="1"/>
  <c r="AH648" i="2" s="1"/>
  <c r="AH815" i="2" a="1"/>
  <c r="AH815" i="2" s="1"/>
  <c r="AH816" i="2" a="1"/>
  <c r="AH816" i="2" s="1"/>
  <c r="AH1009" i="2" a="1"/>
  <c r="AH1009" i="2" s="1"/>
  <c r="AH1037" i="2" a="1"/>
  <c r="AH1037" i="2" s="1"/>
  <c r="AH1246" i="2" a="1"/>
  <c r="AH1246" i="2"/>
  <c r="AH1272" i="2" a="1"/>
  <c r="AH1272" i="2" s="1"/>
  <c r="AH3354" i="2" a="1"/>
  <c r="AH3354" i="2" s="1"/>
  <c r="AH3390" i="2" a="1"/>
  <c r="AH3390" i="2" s="1"/>
  <c r="AH3756" i="2" a="1"/>
  <c r="AH3756" i="2"/>
  <c r="AH3796" i="2" a="1"/>
  <c r="AH3796" i="2" s="1"/>
  <c r="AH1939" i="2" a="1"/>
  <c r="AH1939" i="2"/>
  <c r="AH2020" i="2" a="1"/>
  <c r="AH2020" i="2"/>
  <c r="AH2390" i="2" a="1"/>
  <c r="AH2390" i="2" s="1"/>
  <c r="AH2456" i="2" a="1"/>
  <c r="AH2456" i="2" s="1"/>
  <c r="AH2457" i="2" a="1"/>
  <c r="AH2457" i="2" s="1"/>
  <c r="AH2545" i="2" a="1"/>
  <c r="AH2545" i="2" s="1"/>
  <c r="AH2638" i="2" a="1"/>
  <c r="AH2638" i="2" s="1"/>
  <c r="AH2722" i="2" a="1"/>
  <c r="AH2722" i="2" s="1"/>
  <c r="AH3546" i="2" a="1"/>
  <c r="AH3546" i="2" s="1"/>
  <c r="AH4912" i="2" a="1"/>
  <c r="AH4912" i="2" s="1"/>
  <c r="AH3940" i="2" a="1"/>
  <c r="AH3940" i="2" s="1"/>
  <c r="AH4177" i="2" a="1"/>
  <c r="AH4177" i="2" s="1"/>
  <c r="AH4178" i="2" a="1"/>
  <c r="AH4178" i="2" s="1"/>
  <c r="AH4463" i="2" a="1"/>
  <c r="AH4463" i="2" s="1"/>
  <c r="AH4464" i="2" a="1"/>
  <c r="AH4464" i="2" s="1"/>
  <c r="AH5198" i="2" a="1"/>
  <c r="AH5198" i="2" s="1"/>
  <c r="AH5489" i="2" a="1"/>
  <c r="AH5489" i="2" s="1"/>
  <c r="AH5721" i="2" a="1"/>
  <c r="AH5721" i="2" s="1"/>
  <c r="AH5847" i="2" a="1"/>
  <c r="AH5847" i="2" s="1"/>
  <c r="AH5976" i="2" a="1"/>
  <c r="AH5976" i="2" s="1"/>
  <c r="AH6047" i="2" a="1"/>
  <c r="AH6047" i="2" s="1"/>
  <c r="AH186" i="2" a="1"/>
  <c r="AH186" i="2" s="1"/>
  <c r="AH187" i="2" a="1"/>
  <c r="AH187" i="2" s="1"/>
  <c r="AH1518" i="2" a="1"/>
  <c r="AH1518" i="2" s="1"/>
  <c r="AH3128" i="2" a="1"/>
  <c r="AH3128" i="2" s="1"/>
  <c r="AH3327" i="2" a="1"/>
  <c r="AH3327" i="2" s="1"/>
  <c r="AH3355" i="2" a="1"/>
  <c r="AH3355" i="2" s="1"/>
  <c r="AH3547" i="2" a="1"/>
  <c r="AH3547" i="2" s="1"/>
  <c r="AH3720" i="2" a="1"/>
  <c r="AH3720" i="2" s="1"/>
  <c r="AH3757" i="2" a="1"/>
  <c r="AH3757" i="2" s="1"/>
  <c r="AH4649" i="2" a="1"/>
  <c r="AH4649" i="2" s="1"/>
  <c r="AH4855" i="2" a="1"/>
  <c r="AH4855" i="2"/>
  <c r="AH5107" i="2" a="1"/>
  <c r="AH5107" i="2" s="1"/>
  <c r="AH5416" i="2" a="1"/>
  <c r="AH5416" i="2" s="1"/>
  <c r="AH109" i="2" a="1"/>
  <c r="AH109" i="2" s="1"/>
  <c r="AH188" i="2" a="1"/>
  <c r="AH188" i="2" s="1"/>
  <c r="AH597" i="2" a="1"/>
  <c r="AH597" i="2" s="1"/>
  <c r="AH649" i="2" a="1"/>
  <c r="AH649" i="2" s="1"/>
  <c r="AH1010" i="2" a="1"/>
  <c r="AH1010" i="2" s="1"/>
  <c r="AH1011" i="2" a="1"/>
  <c r="AH1011" i="2" s="1"/>
  <c r="AH1228" i="2" a="1"/>
  <c r="AH1228" i="2" s="1"/>
  <c r="AH1247" i="2" a="1"/>
  <c r="AH1247" i="2" s="1"/>
  <c r="AH3605" i="2" a="1"/>
  <c r="AH3605" i="2"/>
  <c r="AH4146" i="2" a="1"/>
  <c r="AH4146" i="2" s="1"/>
  <c r="AH4159" i="2" a="1"/>
  <c r="AH4159" i="2" s="1"/>
  <c r="AH4393" i="2" a="1"/>
  <c r="AH4393" i="2"/>
  <c r="AH4425" i="2" a="1"/>
  <c r="AH4425" i="2" s="1"/>
  <c r="AH4011" i="2" a="1"/>
  <c r="AH4011" i="2" s="1"/>
  <c r="AH4020" i="2" a="1"/>
  <c r="AH4020" i="2"/>
  <c r="AH4029" i="2" a="1"/>
  <c r="AH4029" i="2" s="1"/>
  <c r="AH4030" i="2" a="1"/>
  <c r="AH4030" i="2" s="1"/>
  <c r="AH4042" i="2" a="1"/>
  <c r="AH4042" i="2" s="1"/>
  <c r="AH4053" i="2" a="1"/>
  <c r="AH4053" i="2" s="1"/>
  <c r="AH4076" i="2" a="1"/>
  <c r="AH4076" i="2" s="1"/>
  <c r="AH4081" i="2" a="1"/>
  <c r="AH4081" i="2" s="1"/>
  <c r="AH4091" i="2" a="1"/>
  <c r="AH4091" i="2" s="1"/>
  <c r="AH4100" i="2" a="1"/>
  <c r="AH4100" i="2" s="1"/>
  <c r="AH4108" i="2" a="1"/>
  <c r="AH4108" i="2"/>
  <c r="AH4109" i="2" a="1"/>
  <c r="AH4109" i="2"/>
  <c r="AH4935" i="2" a="1"/>
  <c r="AH4935" i="2" s="1"/>
  <c r="AH5259" i="2" a="1"/>
  <c r="AH5259" i="2" s="1"/>
  <c r="AH5512" i="2" a="1"/>
  <c r="AH5512" i="2" s="1"/>
  <c r="AH5722" i="2" a="1"/>
  <c r="AH5722" i="2" s="1"/>
  <c r="AH5848" i="2" a="1"/>
  <c r="AH5848" i="2" s="1"/>
  <c r="AH5977" i="2" a="1"/>
  <c r="AH5977" i="2" s="1"/>
  <c r="AH6048" i="2" a="1"/>
  <c r="AH6048" i="2" s="1"/>
  <c r="AH359" i="2" a="1"/>
  <c r="AH359" i="2" s="1"/>
  <c r="AH518" i="2" a="1"/>
  <c r="AH518" i="2" s="1"/>
  <c r="AH1494" i="2" a="1"/>
  <c r="AH1494" i="2" s="1"/>
  <c r="AH3129" i="2" a="1"/>
  <c r="AH3129" i="2" s="1"/>
  <c r="AH2995" i="2" a="1"/>
  <c r="AH2995" i="2" s="1"/>
  <c r="AH3018" i="2" a="1"/>
  <c r="AH3018" i="2" s="1"/>
  <c r="AH3130" i="2" a="1"/>
  <c r="AH3130" i="2" s="1"/>
  <c r="AH3268" i="2" a="1"/>
  <c r="AH3268" i="2" s="1"/>
  <c r="AH3269" i="2" a="1"/>
  <c r="AH3269" i="2" s="1"/>
  <c r="AH4650" i="2" a="1"/>
  <c r="AH4650" i="2" s="1"/>
  <c r="AH4856" i="2" a="1"/>
  <c r="AH4856" i="2"/>
  <c r="AH4896" i="2" a="1"/>
  <c r="AH4896" i="2" s="1"/>
  <c r="AH5042" i="2" a="1"/>
  <c r="AH5042" i="2" s="1"/>
  <c r="AH5183" i="2" a="1"/>
  <c r="AH5183" i="2" s="1"/>
  <c r="AH5417" i="2" a="1"/>
  <c r="AH5417" i="2" s="1"/>
  <c r="AH5252" i="2" a="1"/>
  <c r="AH5252" i="2" s="1"/>
  <c r="AH5592" i="2" a="1"/>
  <c r="AH5592" i="2" s="1"/>
  <c r="AH6009" i="2" a="1"/>
  <c r="AH6009" i="2" s="1"/>
  <c r="AH6012" i="2" a="1"/>
  <c r="AH6012" i="2" s="1"/>
  <c r="AH6014" i="2" a="1"/>
  <c r="AH6014" i="2" s="1"/>
  <c r="AH6027" i="2" a="1"/>
  <c r="AH6027" i="2" s="1"/>
  <c r="AH478" i="2" a="1"/>
  <c r="AH478" i="2" s="1"/>
  <c r="AH490" i="2" a="1"/>
  <c r="AH490" i="2" s="1"/>
  <c r="AH778" i="2" a="1"/>
  <c r="AH778" i="2" s="1"/>
  <c r="AH779" i="2" a="1"/>
  <c r="AH779" i="2" s="1"/>
  <c r="AH967" i="2" a="1"/>
  <c r="AH967" i="2" s="1"/>
  <c r="AH974" i="2" a="1"/>
  <c r="AH974" i="2" s="1"/>
  <c r="AH1639" i="2" a="1"/>
  <c r="AH1639" i="2"/>
  <c r="AH1640" i="2" a="1"/>
  <c r="AH1640" i="2" s="1"/>
  <c r="AH1641" i="2" a="1"/>
  <c r="AH1641" i="2"/>
  <c r="AH1642" i="2" a="1"/>
  <c r="AH1642" i="2" s="1"/>
  <c r="AH1643" i="2" a="1"/>
  <c r="AH1643" i="2" s="1"/>
  <c r="AH1646" i="2" a="1"/>
  <c r="AH1646" i="2" s="1"/>
  <c r="AH2909" i="2" a="1"/>
  <c r="AH2909" i="2" s="1"/>
  <c r="AH2938" i="2" a="1"/>
  <c r="AH2938" i="2" s="1"/>
  <c r="AH2939" i="2" a="1"/>
  <c r="AH2939" i="2" s="1"/>
  <c r="AH2940" i="2" a="1"/>
  <c r="AH2940" i="2" s="1"/>
  <c r="AH2941" i="2" a="1"/>
  <c r="AH2941" i="2" s="1"/>
  <c r="AH2963" i="2" a="1"/>
  <c r="AH2963" i="2" s="1"/>
  <c r="AH2996" i="2" a="1"/>
  <c r="AH2996" i="2" s="1"/>
  <c r="AH3000" i="2" a="1"/>
  <c r="AH3000" i="2" s="1"/>
  <c r="AH3131" i="2" a="1"/>
  <c r="AH3131" i="2"/>
  <c r="AH3270" i="2" a="1"/>
  <c r="AH3270" i="2" s="1"/>
  <c r="AH3271" i="2" a="1"/>
  <c r="AH3271" i="2" s="1"/>
  <c r="AH3918" i="2" a="1"/>
  <c r="AH3918" i="2" s="1"/>
  <c r="AH4346" i="2" a="1"/>
  <c r="AH4346" i="2" s="1"/>
  <c r="AH4360" i="2" a="1"/>
  <c r="AH4360" i="2" s="1"/>
  <c r="AH4559" i="2" a="1"/>
  <c r="AH4559" i="2" s="1"/>
  <c r="AH4560" i="2" a="1"/>
  <c r="AH4560" i="2" s="1"/>
  <c r="AH4913" i="2" a="1"/>
  <c r="AH4913" i="2" s="1"/>
  <c r="AH360" i="2" a="1"/>
  <c r="AH360" i="2" s="1"/>
  <c r="AH398" i="2" a="1"/>
  <c r="AH398" i="2" s="1"/>
  <c r="AH1576" i="2" a="1"/>
  <c r="AH1576" i="2" s="1"/>
  <c r="AH3132" i="2" a="1"/>
  <c r="AH3132" i="2" s="1"/>
  <c r="AH4857" i="2" a="1"/>
  <c r="AH4857" i="2" s="1"/>
  <c r="AH4704" i="2" a="1"/>
  <c r="AH4704" i="2"/>
  <c r="AH5157" i="2" a="1"/>
  <c r="AH5157" i="2"/>
  <c r="AH5418" i="2" a="1"/>
  <c r="AH5418" i="2" s="1"/>
  <c r="AH5558" i="2" a="1"/>
  <c r="AH5558" i="2" s="1"/>
  <c r="AH5598" i="2" a="1"/>
  <c r="AH5598" i="2" s="1"/>
  <c r="AH5723" i="2" a="1"/>
  <c r="AH5723" i="2" s="1"/>
  <c r="AH5849" i="2" a="1"/>
  <c r="AH5849" i="2" s="1"/>
  <c r="AH361" i="2" a="1"/>
  <c r="AH361" i="2" s="1"/>
  <c r="AH399" i="2" a="1"/>
  <c r="AH399" i="2" s="1"/>
  <c r="AH730" i="2" a="1"/>
  <c r="AH730" i="2" s="1"/>
  <c r="AH731" i="2" a="1"/>
  <c r="AH731" i="2" s="1"/>
  <c r="AH3626" i="2" a="1"/>
  <c r="AH3626" i="2" s="1"/>
  <c r="AH4979" i="2" a="1"/>
  <c r="AH4979" i="2" s="1"/>
  <c r="AH415" i="2" a="1"/>
  <c r="AH415" i="2" s="1"/>
  <c r="AH449" i="2" a="1"/>
  <c r="AH449" i="2" s="1"/>
  <c r="AH1587" i="2" a="1"/>
  <c r="AH1587" i="2" s="1"/>
  <c r="AH3133" i="2" a="1"/>
  <c r="AH3133" i="2"/>
  <c r="AH3473" i="2" a="1"/>
  <c r="AH3473" i="2" s="1"/>
  <c r="AH3489" i="2" a="1"/>
  <c r="AH3489" i="2" s="1"/>
  <c r="AH3655" i="2" a="1"/>
  <c r="AH3655" i="2" s="1"/>
  <c r="AH3861" i="2" a="1"/>
  <c r="AH3861" i="2" s="1"/>
  <c r="AH3862" i="2" a="1"/>
  <c r="AH3862" i="2" s="1"/>
  <c r="AH4746" i="2" a="1"/>
  <c r="AH4746" i="2" s="1"/>
  <c r="AH4858" i="2" a="1"/>
  <c r="AH4858" i="2" s="1"/>
  <c r="AH5175" i="2" a="1"/>
  <c r="AH5175" i="2" s="1"/>
  <c r="AH5419" i="2" a="1"/>
  <c r="AH5419" i="2" s="1"/>
  <c r="AH5305" i="2" a="1"/>
  <c r="AH5305" i="2" s="1"/>
  <c r="AH5581" i="2" a="1"/>
  <c r="AH5581" i="2" s="1"/>
  <c r="AH6137" i="2" a="1"/>
  <c r="AH6137" i="2" s="1"/>
  <c r="AH400" i="2" a="1"/>
  <c r="AH400" i="2" s="1"/>
  <c r="AH416" i="2" a="1"/>
  <c r="AH416" i="2" s="1"/>
  <c r="AH740" i="2" a="1"/>
  <c r="AH740" i="2" s="1"/>
  <c r="AH741" i="2" a="1"/>
  <c r="AH741" i="2"/>
  <c r="AH958" i="2" a="1"/>
  <c r="AH958" i="2"/>
  <c r="AH959" i="2" a="1"/>
  <c r="AH959" i="2"/>
  <c r="AH1214" i="2" a="1"/>
  <c r="AH1214" i="2" s="1"/>
  <c r="AH1215" i="2" a="1"/>
  <c r="AH1215" i="2" s="1"/>
  <c r="AH1448" i="2" a="1"/>
  <c r="AH1448" i="2" s="1"/>
  <c r="AH1451" i="2" a="1"/>
  <c r="AH1451" i="2" s="1"/>
  <c r="AH2226" i="2" a="1"/>
  <c r="AH2226" i="2" s="1"/>
  <c r="AH2227" i="2" a="1"/>
  <c r="AH2227" i="2" s="1"/>
  <c r="AH2228" i="2" a="1"/>
  <c r="AH2228" i="2" s="1"/>
  <c r="AH2255" i="2" a="1"/>
  <c r="AH2255" i="2" s="1"/>
  <c r="AH2256" i="2" a="1"/>
  <c r="AH2256" i="2" s="1"/>
  <c r="AH2257" i="2" a="1"/>
  <c r="AH2257" i="2" s="1"/>
  <c r="AH2874" i="2" a="1"/>
  <c r="AH2874" i="2" s="1"/>
  <c r="AH2875" i="2" a="1"/>
  <c r="AH2875" i="2" s="1"/>
  <c r="AH2876" i="2" a="1"/>
  <c r="AH2876" i="2" s="1"/>
  <c r="AH2910" i="2" a="1"/>
  <c r="AH2910" i="2"/>
  <c r="AH2911" i="2" a="1"/>
  <c r="AH2911" i="2" s="1"/>
  <c r="AH2912" i="2" a="1"/>
  <c r="AH2912" i="2"/>
  <c r="AH3656" i="2" a="1"/>
  <c r="AH3656" i="2"/>
  <c r="AH3994" i="2" a="1"/>
  <c r="AH3994" i="2" s="1"/>
  <c r="AH4347" i="2" a="1"/>
  <c r="AH4347" i="2" s="1"/>
  <c r="AH4348" i="2" a="1"/>
  <c r="AH4348" i="2" s="1"/>
  <c r="AH4561" i="2" a="1"/>
  <c r="AH4561" i="2"/>
  <c r="AH4562" i="2" a="1"/>
  <c r="AH4562" i="2" s="1"/>
  <c r="AH5020" i="2" a="1"/>
  <c r="AH5020" i="2" s="1"/>
  <c r="AH5599" i="2" a="1"/>
  <c r="AH5599" i="2" s="1"/>
  <c r="AH5724" i="2" a="1"/>
  <c r="AH5724" i="2" s="1"/>
  <c r="AH5850" i="2" a="1"/>
  <c r="AH5850" i="2" s="1"/>
  <c r="AH529" i="2" a="1"/>
  <c r="AH529" i="2" s="1"/>
  <c r="AH1460" i="2" a="1"/>
  <c r="AH1460" i="2" s="1"/>
  <c r="AH1519" i="2" a="1"/>
  <c r="AH1519" i="2" s="1"/>
  <c r="AH3134" i="2" a="1"/>
  <c r="AH3134" i="2" s="1"/>
  <c r="AH3021" i="2" a="1"/>
  <c r="AH3021" i="2" s="1"/>
  <c r="AH3023" i="2" a="1"/>
  <c r="AH3023" i="2" s="1"/>
  <c r="AH3277" i="2" a="1"/>
  <c r="AH3277" i="2" s="1"/>
  <c r="AH3285" i="2" a="1"/>
  <c r="AH3285" i="2" s="1"/>
  <c r="AH3286" i="2" a="1"/>
  <c r="AH3286" i="2" s="1"/>
  <c r="AH4677" i="2" a="1"/>
  <c r="AH4677" i="2" s="1"/>
  <c r="AH4859" i="2" a="1"/>
  <c r="AH4859" i="2"/>
  <c r="AH4897" i="2" a="1"/>
  <c r="AH4897" i="2" s="1"/>
  <c r="AH5043" i="2" a="1"/>
  <c r="AH5043" i="2" s="1"/>
  <c r="AH5184" i="2" a="1"/>
  <c r="AH5184" i="2" s="1"/>
  <c r="AH5420" i="2" a="1"/>
  <c r="AH5420" i="2" s="1"/>
  <c r="AH5312" i="2" a="1"/>
  <c r="AH5312" i="2" s="1"/>
  <c r="AH5593" i="2" a="1"/>
  <c r="AH5593" i="2" s="1"/>
  <c r="AH5994" i="2" a="1"/>
  <c r="AH5994" i="2" s="1"/>
  <c r="AH5995" i="2" a="1"/>
  <c r="AH5995" i="2" s="1"/>
  <c r="AH5996" i="2" a="1"/>
  <c r="AH5996" i="2" s="1"/>
  <c r="AH6049" i="2" a="1"/>
  <c r="AH6049" i="2" s="1"/>
  <c r="AH519" i="2" a="1"/>
  <c r="AH519" i="2" s="1"/>
  <c r="AH521" i="2" a="1"/>
  <c r="AH521" i="2" s="1"/>
  <c r="AH786" i="2" a="1"/>
  <c r="AH786" i="2" s="1"/>
  <c r="AH788" i="2" a="1"/>
  <c r="AH788" i="2"/>
  <c r="AH980" i="2" a="1"/>
  <c r="AH980" i="2"/>
  <c r="AH981" i="2" a="1"/>
  <c r="AH981" i="2" s="1"/>
  <c r="AH2184" i="2" a="1"/>
  <c r="AH2184" i="2" s="1"/>
  <c r="AH2185" i="2" a="1"/>
  <c r="AH2185" i="2" s="1"/>
  <c r="AH2203" i="2" a="1"/>
  <c r="AH2203" i="2" s="1"/>
  <c r="AH2204" i="2" a="1"/>
  <c r="AH2204" i="2" s="1"/>
  <c r="AH2229" i="2" a="1"/>
  <c r="AH2229" i="2" s="1"/>
  <c r="AH2230" i="2" a="1"/>
  <c r="AH2230" i="2" s="1"/>
  <c r="AH2723" i="2" a="1"/>
  <c r="AH2723" i="2" s="1"/>
  <c r="AH2782" i="2" a="1"/>
  <c r="AH2782" i="2" s="1"/>
  <c r="AH2783" i="2" a="1"/>
  <c r="AH2783" i="2"/>
  <c r="AH2824" i="2" a="1"/>
  <c r="AH2824" i="2" s="1"/>
  <c r="AH2825" i="2" a="1"/>
  <c r="AH2825" i="2" s="1"/>
  <c r="AH2853" i="2" a="1"/>
  <c r="AH2853" i="2" s="1"/>
  <c r="AH3007" i="2" a="1"/>
  <c r="AH3007" i="2" s="1"/>
  <c r="AH3010" i="2" a="1"/>
  <c r="AH3010" i="2" s="1"/>
  <c r="AH3191" i="2" a="1"/>
  <c r="AH3191" i="2" s="1"/>
  <c r="AH3291" i="2" a="1"/>
  <c r="AH3291" i="2" s="1"/>
  <c r="AH3292" i="2" a="1"/>
  <c r="AH3292" i="2"/>
  <c r="AH3961" i="2" a="1"/>
  <c r="AH3961" i="2" s="1"/>
  <c r="AH4364" i="2" a="1"/>
  <c r="AH4364" i="2" s="1"/>
  <c r="AH4365" i="2" a="1"/>
  <c r="AH4365" i="2" s="1"/>
  <c r="AH4598" i="2" a="1"/>
  <c r="AH4598" i="2" s="1"/>
  <c r="AH4604" i="2" a="1"/>
  <c r="AH4604" i="2" s="1"/>
  <c r="AH5038" i="2" a="1"/>
  <c r="AH5038" i="2" s="1"/>
  <c r="AH531" i="2" a="1"/>
  <c r="AH531" i="2" s="1"/>
  <c r="AH532" i="2" a="1"/>
  <c r="AH532" i="2" s="1"/>
  <c r="AH533" i="2" a="1"/>
  <c r="AH533" i="2" s="1"/>
  <c r="AH534" i="2" a="1"/>
  <c r="AH534" i="2" s="1"/>
  <c r="AH535" i="2" a="1"/>
  <c r="AH535" i="2" s="1"/>
  <c r="AH1546" i="2" a="1"/>
  <c r="AH1546" i="2" s="1"/>
  <c r="AH1547" i="2" a="1"/>
  <c r="AH1547" i="2"/>
  <c r="AH3135" i="2" a="1"/>
  <c r="AH3135" i="2"/>
  <c r="AH3136" i="2" a="1"/>
  <c r="AH3136" i="2" s="1"/>
  <c r="AH3022" i="2" a="1"/>
  <c r="AH3022" i="2" s="1"/>
  <c r="AH3024" i="2" a="1"/>
  <c r="AH3024" i="2" s="1"/>
  <c r="AH3287" i="2" a="1"/>
  <c r="AH3287" i="2" s="1"/>
  <c r="AH3288" i="2" a="1"/>
  <c r="AH3288" i="2" s="1"/>
  <c r="AH3293" i="2" a="1"/>
  <c r="AH3293" i="2" s="1"/>
  <c r="AH4678" i="2" a="1"/>
  <c r="AH4678" i="2" s="1"/>
  <c r="AH4705" i="2" a="1"/>
  <c r="AH4705" i="2" s="1"/>
  <c r="AH4860" i="2" a="1"/>
  <c r="AH4860" i="2" s="1"/>
  <c r="AH4861" i="2" a="1"/>
  <c r="AH4861" i="2"/>
  <c r="AH4898" i="2" a="1"/>
  <c r="AH4898" i="2" s="1"/>
  <c r="AH5044" i="2" a="1"/>
  <c r="AH5044" i="2" s="1"/>
  <c r="AH4901" i="2" a="1"/>
  <c r="AH4901" i="2" s="1"/>
  <c r="AH5045" i="2" a="1"/>
  <c r="AH5045" i="2" s="1"/>
  <c r="AH5185" i="2" a="1"/>
  <c r="AH5185" i="2" s="1"/>
  <c r="AH5186" i="2" a="1"/>
  <c r="AH5186" i="2"/>
  <c r="AH5421" i="2" a="1"/>
  <c r="AH5421" i="2"/>
  <c r="AH5422" i="2" a="1"/>
  <c r="AH5422" i="2" s="1"/>
  <c r="AH5313" i="2" a="1"/>
  <c r="AH5313" i="2" s="1"/>
  <c r="AH5594" i="2" a="1"/>
  <c r="AH5594" i="2" s="1"/>
  <c r="AH5596" i="2" a="1"/>
  <c r="AH5596" i="2" s="1"/>
  <c r="AH5997" i="2" a="1"/>
  <c r="AH5997" i="2" s="1"/>
  <c r="AH5999" i="2" a="1"/>
  <c r="AH5999" i="2" s="1"/>
  <c r="AH6001" i="2" a="1"/>
  <c r="AH6001" i="2" s="1"/>
  <c r="AH6002" i="2" a="1"/>
  <c r="AH6002" i="2" s="1"/>
  <c r="AH6004" i="2" a="1"/>
  <c r="AH6004" i="2" s="1"/>
  <c r="AH6005" i="2" a="1"/>
  <c r="AH6005" i="2"/>
  <c r="AH6073" i="2" a="1"/>
  <c r="AH6073" i="2" s="1"/>
  <c r="AH520" i="2" a="1"/>
  <c r="AH520" i="2" s="1"/>
  <c r="AH522" i="2" a="1"/>
  <c r="AH522" i="2"/>
  <c r="AH787" i="2" a="1"/>
  <c r="AH787" i="2" s="1"/>
  <c r="AH789" i="2" a="1"/>
  <c r="AH789" i="2" s="1"/>
  <c r="AH982" i="2" a="1"/>
  <c r="AH982" i="2"/>
  <c r="AH983" i="2" a="1"/>
  <c r="AH983" i="2" s="1"/>
  <c r="AH2186" i="2" a="1"/>
  <c r="AH2186" i="2" s="1"/>
  <c r="AH2187" i="2" a="1"/>
  <c r="AH2187" i="2" s="1"/>
  <c r="AH2205" i="2" a="1"/>
  <c r="AH2205" i="2" s="1"/>
  <c r="AH2206" i="2" a="1"/>
  <c r="AH2206" i="2" s="1"/>
  <c r="AH2231" i="2" a="1"/>
  <c r="AH2231" i="2" s="1"/>
  <c r="AH2258" i="2" a="1"/>
  <c r="AH2258" i="2" s="1"/>
  <c r="AH2784" i="2" a="1"/>
  <c r="AH2784" i="2" s="1"/>
  <c r="AH2785" i="2" a="1"/>
  <c r="AH2785" i="2" s="1"/>
  <c r="AH2826" i="2" a="1"/>
  <c r="AH2826" i="2" s="1"/>
  <c r="AH2827" i="2" a="1"/>
  <c r="AH2827" i="2" s="1"/>
  <c r="AH2854" i="2" a="1"/>
  <c r="AH2854" i="2" s="1"/>
  <c r="AH2855" i="2" a="1"/>
  <c r="AH2855" i="2" s="1"/>
  <c r="AH3008" i="2" a="1"/>
  <c r="AH3008" i="2" s="1"/>
  <c r="AH3011" i="2" a="1"/>
  <c r="AH3011" i="2"/>
  <c r="AH3192" i="2" a="1"/>
  <c r="AH3192" i="2" s="1"/>
  <c r="AH3294" i="2" a="1"/>
  <c r="AH3294" i="2" s="1"/>
  <c r="AH3295" i="2" a="1"/>
  <c r="AH3295" i="2" s="1"/>
  <c r="AH3962" i="2" a="1"/>
  <c r="AH3962" i="2" s="1"/>
  <c r="AH4366" i="2" a="1"/>
  <c r="AH4366" i="2" s="1"/>
  <c r="AH4369" i="2" a="1"/>
  <c r="AH4369" i="2" s="1"/>
  <c r="AH4599" i="2" a="1"/>
  <c r="AH4599" i="2" s="1"/>
  <c r="AH4605" i="2" a="1"/>
  <c r="AH4605" i="2" s="1"/>
  <c r="AH5039" i="2" a="1"/>
  <c r="AH5039" i="2" s="1"/>
  <c r="AH1461" i="2" a="1"/>
  <c r="AH1461" i="2" s="1"/>
  <c r="AH4899" i="2" a="1"/>
  <c r="AH4899" i="2" s="1"/>
  <c r="AH5046" i="2" a="1"/>
  <c r="AH5046" i="2" s="1"/>
  <c r="AH5187" i="2" a="1"/>
  <c r="AH5187" i="2" s="1"/>
  <c r="AH5423" i="2" a="1"/>
  <c r="AH5423" i="2" s="1"/>
  <c r="AH5597" i="2" a="1"/>
  <c r="AH5597" i="2" s="1"/>
  <c r="AH1774" i="2" a="1"/>
  <c r="AH1774" i="2" s="1"/>
  <c r="AH1849" i="2" a="1"/>
  <c r="AH1849" i="2" s="1"/>
  <c r="AH1940" i="2" a="1"/>
  <c r="AH1940" i="2" s="1"/>
  <c r="AH2021" i="2" a="1"/>
  <c r="AH2021" i="2" s="1"/>
  <c r="AH2096" i="2" a="1"/>
  <c r="AH2096" i="2" s="1"/>
  <c r="AH2146" i="2" a="1"/>
  <c r="AH2146" i="2" s="1"/>
  <c r="AH2356" i="2" a="1"/>
  <c r="AH2356" i="2" s="1"/>
  <c r="AH2391" i="2" a="1"/>
  <c r="AH2391" i="2" s="1"/>
  <c r="AH2458" i="2" a="1"/>
  <c r="AH2458" i="2" s="1"/>
  <c r="AH2546" i="2" a="1"/>
  <c r="AH2546" i="2" s="1"/>
  <c r="AH2639" i="2" a="1"/>
  <c r="AH2639" i="2" s="1"/>
  <c r="AH2724" i="2" a="1"/>
  <c r="AH2724" i="2" s="1"/>
  <c r="AH514" i="2" a="1"/>
  <c r="AH514" i="2" s="1"/>
  <c r="AH516" i="2" a="1"/>
  <c r="AH516" i="2" s="1"/>
  <c r="AH782" i="2" a="1"/>
  <c r="AH782" i="2"/>
  <c r="AH783" i="2" a="1"/>
  <c r="AH783" i="2"/>
  <c r="AH976" i="2" a="1"/>
  <c r="AH976" i="2" s="1"/>
  <c r="AH979" i="2" a="1"/>
  <c r="AH979" i="2"/>
  <c r="AH3002" i="2" a="1"/>
  <c r="AH3002" i="2" s="1"/>
  <c r="AH3004" i="2" a="1"/>
  <c r="AH3004" i="2" s="1"/>
  <c r="AH3181" i="2" a="1"/>
  <c r="AH3181" i="2" s="1"/>
  <c r="AH3278" i="2" a="1"/>
  <c r="AH3278" i="2" s="1"/>
  <c r="AH3289" i="2" a="1"/>
  <c r="AH3289" i="2" s="1"/>
  <c r="AH3941" i="2" a="1"/>
  <c r="AH3941" i="2" s="1"/>
  <c r="AH4362" i="2" a="1"/>
  <c r="AH4362" i="2" s="1"/>
  <c r="AH4363" i="2" a="1"/>
  <c r="AH4363" i="2" s="1"/>
  <c r="AH4576" i="2" a="1"/>
  <c r="AH4576" i="2"/>
  <c r="AH4600" i="2" a="1"/>
  <c r="AH4600" i="2"/>
  <c r="AH5030" i="2" a="1"/>
  <c r="AH5030" i="2" s="1"/>
  <c r="AH530" i="2" a="1"/>
  <c r="AH530" i="2"/>
  <c r="AH1520" i="2" a="1"/>
  <c r="AH1520" i="2" s="1"/>
  <c r="AH3137" i="2" a="1"/>
  <c r="AH3137" i="2" s="1"/>
  <c r="AH3019" i="2" a="1"/>
  <c r="AH3019" i="2" s="1"/>
  <c r="AH3020" i="2" a="1"/>
  <c r="AH3020" i="2" s="1"/>
  <c r="AH3272" i="2" a="1"/>
  <c r="AH3272" i="2" s="1"/>
  <c r="AH3279" i="2" a="1"/>
  <c r="AH3279" i="2" s="1"/>
  <c r="AH3280" i="2" a="1"/>
  <c r="AH3280" i="2" s="1"/>
  <c r="AH4651" i="2" a="1"/>
  <c r="AH4651" i="2" s="1"/>
  <c r="AH4862" i="2" a="1"/>
  <c r="AH4862" i="2" s="1"/>
  <c r="AH5311" i="2" a="1"/>
  <c r="AH5311" i="2" s="1"/>
  <c r="AH5991" i="2" a="1"/>
  <c r="AH5991" i="2" s="1"/>
  <c r="AH5992" i="2" a="1"/>
  <c r="AH5992" i="2" s="1"/>
  <c r="AH5993" i="2" a="1"/>
  <c r="AH5993" i="2"/>
  <c r="AH6050" i="2" a="1"/>
  <c r="AH6050" i="2"/>
  <c r="AH528" i="2" a="1"/>
  <c r="AH528" i="2"/>
  <c r="AH507" i="2" a="1"/>
  <c r="AH507" i="2" s="1"/>
  <c r="AH513" i="2" a="1"/>
  <c r="AH513" i="2" s="1"/>
  <c r="AH1495" i="2" a="1"/>
  <c r="AH1495" i="2" s="1"/>
  <c r="AH3138" i="2" a="1"/>
  <c r="AH3138" i="2" s="1"/>
  <c r="AH3012" i="2" a="1"/>
  <c r="AH3012" i="2" s="1"/>
  <c r="AH3015" i="2" a="1"/>
  <c r="AH3015" i="2" s="1"/>
  <c r="AH3296" i="2" a="1"/>
  <c r="AH3296" i="2" s="1"/>
  <c r="AH3298" i="2" a="1"/>
  <c r="AH3298" i="2" s="1"/>
  <c r="AH3576" i="2" a="1"/>
  <c r="AH3576" i="2" s="1"/>
  <c r="AH4652" i="2" a="1"/>
  <c r="AH4652" i="2" s="1"/>
  <c r="AH4863" i="2" a="1"/>
  <c r="AH4863" i="2" s="1"/>
  <c r="AH5083" i="2" a="1"/>
  <c r="AH5083" i="2" s="1"/>
  <c r="AH5424" i="2" a="1"/>
  <c r="AH5424" i="2" s="1"/>
  <c r="AH5204" i="2" a="1"/>
  <c r="AH5204" i="2" s="1"/>
  <c r="AH5513" i="2" a="1"/>
  <c r="AH5513" i="2" s="1"/>
  <c r="AH6018" i="2" a="1"/>
  <c r="AH6018" i="2" s="1"/>
  <c r="AH6019" i="2" a="1"/>
  <c r="AH6019" i="2" s="1"/>
  <c r="AH6020" i="2" a="1"/>
  <c r="AH6020" i="2" s="1"/>
  <c r="AH6097" i="2" a="1"/>
  <c r="AH6097" i="2" s="1"/>
  <c r="AH523" i="2" a="1"/>
  <c r="AH523" i="2"/>
  <c r="AH524" i="2" a="1"/>
  <c r="AH524" i="2"/>
  <c r="AH790" i="2" a="1"/>
  <c r="AH790" i="2" s="1"/>
  <c r="AH793" i="2" a="1"/>
  <c r="AH793" i="2" s="1"/>
  <c r="AH984" i="2" a="1"/>
  <c r="AH984" i="2" s="1"/>
  <c r="AH985" i="2" a="1"/>
  <c r="AH985" i="2" s="1"/>
  <c r="AH1775" i="2" a="1"/>
  <c r="AH1775" i="2" s="1"/>
  <c r="AH1776" i="2" a="1"/>
  <c r="AH1776" i="2" s="1"/>
  <c r="AH1850" i="2" a="1"/>
  <c r="AH1850" i="2" s="1"/>
  <c r="AH1941" i="2" a="1"/>
  <c r="AH1941" i="2" s="1"/>
  <c r="AH2022" i="2" a="1"/>
  <c r="AH2022" i="2" s="1"/>
  <c r="AH2097" i="2" a="1"/>
  <c r="AH2097" i="2"/>
  <c r="AH2357" i="2" a="1"/>
  <c r="AH2357" i="2" s="1"/>
  <c r="AH2392" i="2" a="1"/>
  <c r="AH2392" i="2" s="1"/>
  <c r="AH2393" i="2" a="1"/>
  <c r="AH2393" i="2" s="1"/>
  <c r="AH2459" i="2" a="1"/>
  <c r="AH2459" i="2" s="1"/>
  <c r="AH2547" i="2" a="1"/>
  <c r="AH2547" i="2" s="1"/>
  <c r="AH2640" i="2" a="1"/>
  <c r="AH2640" i="2" s="1"/>
  <c r="AH3013" i="2" a="1"/>
  <c r="AH3013" i="2" s="1"/>
  <c r="AH3016" i="2" a="1"/>
  <c r="AH3016" i="2" s="1"/>
  <c r="AH3210" i="2" a="1"/>
  <c r="AH3210" i="2" s="1"/>
  <c r="AH3297" i="2" a="1"/>
  <c r="AH3297" i="2" s="1"/>
  <c r="AH3299" i="2" a="1"/>
  <c r="AH3299" i="2" s="1"/>
  <c r="AH3963" i="2" a="1"/>
  <c r="AH3963" i="2" s="1"/>
  <c r="AH4372" i="2" a="1"/>
  <c r="AH4372" i="2" s="1"/>
  <c r="AH4373" i="2" a="1"/>
  <c r="AH4373" i="2" s="1"/>
  <c r="AH4606" i="2" a="1"/>
  <c r="AH4606" i="2" s="1"/>
  <c r="AH4612" i="2" a="1"/>
  <c r="AH4612" i="2"/>
  <c r="AH5031" i="2" a="1"/>
  <c r="AH5031" i="2" s="1"/>
  <c r="AH3510" i="2" a="1"/>
  <c r="AH3510" i="2" s="1"/>
  <c r="AH3520" i="2" a="1"/>
  <c r="AH3520" i="2"/>
  <c r="AH3876" i="2" a="1"/>
  <c r="AH3876" i="2" s="1"/>
  <c r="AH3877" i="2" a="1"/>
  <c r="AH3877" i="2" s="1"/>
  <c r="AH362" i="2" a="1"/>
  <c r="AH362" i="2"/>
  <c r="AH363" i="2" a="1"/>
  <c r="AH363" i="2" s="1"/>
  <c r="AH742" i="2" a="1"/>
  <c r="AH742" i="2" s="1"/>
  <c r="AH743" i="2" a="1"/>
  <c r="AH743" i="2" s="1"/>
  <c r="AH953" i="2" a="1"/>
  <c r="AH953" i="2" s="1"/>
  <c r="AH960" i="2" a="1"/>
  <c r="AH960" i="2" s="1"/>
  <c r="AH1209" i="2" a="1"/>
  <c r="AH1209" i="2" s="1"/>
  <c r="AH1210" i="2" a="1"/>
  <c r="AH1210" i="2" s="1"/>
  <c r="AH1440" i="2" a="1"/>
  <c r="AH1440" i="2" s="1"/>
  <c r="AH1441" i="2" a="1"/>
  <c r="AH1441" i="2" s="1"/>
  <c r="AH2319" i="2" a="1"/>
  <c r="AH2319" i="2" s="1"/>
  <c r="AH2320" i="2" a="1"/>
  <c r="AH2320" i="2" s="1"/>
  <c r="AH2321" i="2" a="1"/>
  <c r="AH2321" i="2" s="1"/>
  <c r="AH2334" i="2" a="1"/>
  <c r="AH2334" i="2" s="1"/>
  <c r="AH2335" i="2" a="1"/>
  <c r="AH2335" i="2" s="1"/>
  <c r="AH2336" i="2" a="1"/>
  <c r="AH2336" i="2" s="1"/>
  <c r="AH2964" i="2" a="1"/>
  <c r="AH2964" i="2" s="1"/>
  <c r="AH2978" i="2" a="1"/>
  <c r="AH2978" i="2" s="1"/>
  <c r="AH2979" i="2" a="1"/>
  <c r="AH2979" i="2" s="1"/>
  <c r="AH2980" i="2" a="1"/>
  <c r="AH2980" i="2" s="1"/>
  <c r="AH2981" i="2" a="1"/>
  <c r="AH2981" i="2" s="1"/>
  <c r="AH2993" i="2" a="1"/>
  <c r="AH2993" i="2" s="1"/>
  <c r="AH3982" i="2" a="1"/>
  <c r="AH3982" i="2" s="1"/>
  <c r="AH4283" i="2" a="1"/>
  <c r="AH4283" i="2" s="1"/>
  <c r="AH4284" i="2" a="1"/>
  <c r="AH4284" i="2" s="1"/>
  <c r="AH4577" i="2" a="1"/>
  <c r="AH4577" i="2" s="1"/>
  <c r="AH4578" i="2" a="1"/>
  <c r="AH4578" i="2" s="1"/>
  <c r="AH3681" i="2" a="1"/>
  <c r="AH3681" i="2" s="1"/>
  <c r="AH5032" i="2" a="1"/>
  <c r="AH5032" i="2" s="1"/>
  <c r="AH508" i="2" a="1"/>
  <c r="AH508" i="2" s="1"/>
  <c r="AH509" i="2" a="1"/>
  <c r="AH509" i="2"/>
  <c r="AH1577" i="2" a="1"/>
  <c r="AH1577" i="2" s="1"/>
  <c r="AH3139" i="2" a="1"/>
  <c r="AH3139" i="2"/>
  <c r="AH3657" i="2" a="1"/>
  <c r="AH3657" i="2"/>
  <c r="AH4740" i="2" a="1"/>
  <c r="AH4740" i="2" s="1"/>
  <c r="AH4864" i="2" a="1"/>
  <c r="AH4864" i="2" s="1"/>
  <c r="AH5164" i="2" a="1"/>
  <c r="AH5164" i="2" s="1"/>
  <c r="AH5425" i="2" a="1"/>
  <c r="AH5425" i="2" s="1"/>
  <c r="AH5244" i="2" a="1"/>
  <c r="AH5244" i="2" s="1"/>
  <c r="AH5582" i="2" a="1"/>
  <c r="AH5582" i="2" s="1"/>
  <c r="AH5725" i="2" a="1"/>
  <c r="AH5725" i="2" s="1"/>
  <c r="AH5851" i="2" a="1"/>
  <c r="AH5851" i="2" s="1"/>
  <c r="AH5852" i="2" a="1"/>
  <c r="AH5852" i="2"/>
  <c r="AH6138" i="2" a="1"/>
  <c r="AH6138" i="2" s="1"/>
  <c r="AH450" i="2" a="1"/>
  <c r="AH450" i="2" s="1"/>
  <c r="AH451" i="2" a="1"/>
  <c r="AH451" i="2" s="1"/>
  <c r="AH1595" i="2" a="1"/>
  <c r="AH1595" i="2"/>
  <c r="AH3140" i="2" a="1"/>
  <c r="AH3140" i="2" s="1"/>
  <c r="AH3490" i="2" a="1"/>
  <c r="AH3490" i="2" s="1"/>
  <c r="AH3491" i="2" a="1"/>
  <c r="AH3491" i="2" s="1"/>
  <c r="AH3658" i="2" a="1"/>
  <c r="AH3658" i="2" s="1"/>
  <c r="AH3878" i="2" a="1"/>
  <c r="AH3878" i="2" s="1"/>
  <c r="AH3879" i="2" a="1"/>
  <c r="AH3879" i="2" s="1"/>
  <c r="AH4747" i="2" a="1"/>
  <c r="AH4747" i="2" s="1"/>
  <c r="AH4865" i="2" a="1"/>
  <c r="AH4865" i="2" s="1"/>
  <c r="AH5176" i="2" a="1"/>
  <c r="AH5176" i="2" s="1"/>
  <c r="AH5426" i="2" a="1"/>
  <c r="AH5426" i="2" s="1"/>
  <c r="AH5308" i="2" a="1"/>
  <c r="AH5308" i="2" s="1"/>
  <c r="AH5583" i="2" a="1"/>
  <c r="AH5583" i="2" s="1"/>
  <c r="AH6139" i="2" a="1"/>
  <c r="AH6139" i="2" s="1"/>
  <c r="AH417" i="2" a="1"/>
  <c r="AH417" i="2" s="1"/>
  <c r="AH418" i="2" a="1"/>
  <c r="AH418" i="2" s="1"/>
  <c r="AH757" i="2" a="1"/>
  <c r="AH757" i="2" s="1"/>
  <c r="AH758" i="2" a="1"/>
  <c r="AH758" i="2"/>
  <c r="AH961" i="2" a="1"/>
  <c r="AH961" i="2" s="1"/>
  <c r="AH968" i="2" a="1"/>
  <c r="AH968" i="2" s="1"/>
  <c r="AH1216" i="2" a="1"/>
  <c r="AH1216" i="2" s="1"/>
  <c r="AH1220" i="2" a="1"/>
  <c r="AH1220" i="2" s="1"/>
  <c r="AH1452" i="2" a="1"/>
  <c r="AH1452" i="2" s="1"/>
  <c r="AH1453" i="2" a="1"/>
  <c r="AH1453" i="2" s="1"/>
  <c r="AH2278" i="2" a="1"/>
  <c r="AH2278" i="2" s="1"/>
  <c r="AH2279" i="2" a="1"/>
  <c r="AH2279" i="2" s="1"/>
  <c r="AH2280" i="2" a="1"/>
  <c r="AH2280" i="2" s="1"/>
  <c r="AH2299" i="2" a="1"/>
  <c r="AH2299" i="2"/>
  <c r="AH2300" i="2" a="1"/>
  <c r="AH2300" i="2" s="1"/>
  <c r="AH2301" i="2" a="1"/>
  <c r="AH2301" i="2" s="1"/>
  <c r="AH2942" i="2" a="1"/>
  <c r="AH2942" i="2" s="1"/>
  <c r="AH2943" i="2" a="1"/>
  <c r="AH2943" i="2" s="1"/>
  <c r="AH2944" i="2" a="1"/>
  <c r="AH2944" i="2" s="1"/>
  <c r="AH2965" i="2" a="1"/>
  <c r="AH2965" i="2"/>
  <c r="AH2966" i="2" a="1"/>
  <c r="AH2966" i="2" s="1"/>
  <c r="AH2967" i="2" a="1"/>
  <c r="AH2967" i="2" s="1"/>
  <c r="AH3668" i="2" a="1"/>
  <c r="AH3668" i="2" s="1"/>
  <c r="AH3995" i="2" a="1"/>
  <c r="AH3995" i="2" s="1"/>
  <c r="AH4349" i="2" a="1"/>
  <c r="AH4349" i="2" s="1"/>
  <c r="AH4354" i="2" a="1"/>
  <c r="AH4354" i="2" s="1"/>
  <c r="AH4579" i="2" a="1"/>
  <c r="AH4579" i="2" s="1"/>
  <c r="AH4580" i="2" a="1"/>
  <c r="AH4580" i="2" s="1"/>
  <c r="AH5024" i="2" a="1"/>
  <c r="AH5024" i="2" s="1"/>
  <c r="AH5600" i="2" a="1"/>
  <c r="AH5600" i="2" s="1"/>
  <c r="AH5726" i="2" a="1"/>
  <c r="AH5726" i="2" s="1"/>
  <c r="AH5978" i="2" a="1"/>
  <c r="AH5978" i="2"/>
  <c r="AH3511" i="2" a="1"/>
  <c r="AH3511" i="2"/>
  <c r="AH3512" i="2" a="1"/>
  <c r="AH3512" i="2" s="1"/>
  <c r="AH3863" i="2" a="1"/>
  <c r="AH3863" i="2" s="1"/>
  <c r="AH3880" i="2" a="1"/>
  <c r="AH3880" i="2"/>
  <c r="AH364" i="2" a="1"/>
  <c r="AH364" i="2" s="1"/>
  <c r="AH365" i="2" a="1"/>
  <c r="AH365" i="2" s="1"/>
  <c r="AH744" i="2" a="1"/>
  <c r="AH744" i="2" s="1"/>
  <c r="AH745" i="2" a="1"/>
  <c r="AH745" i="2" s="1"/>
  <c r="AH954" i="2" a="1"/>
  <c r="AH954" i="2" s="1"/>
  <c r="AH955" i="2" a="1"/>
  <c r="AH955" i="2" s="1"/>
  <c r="AH1202" i="2" a="1"/>
  <c r="AH1202" i="2" s="1"/>
  <c r="AH1203" i="2" a="1"/>
  <c r="AH1203" i="2" s="1"/>
  <c r="AH1442" i="2" a="1"/>
  <c r="AH1442" i="2" s="1"/>
  <c r="AH1443" i="2" a="1"/>
  <c r="AH1443" i="2" s="1"/>
  <c r="AH2302" i="2" a="1"/>
  <c r="AH2302" i="2" s="1"/>
  <c r="AH2322" i="2" a="1"/>
  <c r="AH2322" i="2" s="1"/>
  <c r="AH2323" i="2" a="1"/>
  <c r="AH2323" i="2" s="1"/>
  <c r="AH2324" i="2" a="1"/>
  <c r="AH2324" i="2" s="1"/>
  <c r="AH2337" i="2" a="1"/>
  <c r="AH2337" i="2" s="1"/>
  <c r="AH2338" i="2" a="1"/>
  <c r="AH2338" i="2" s="1"/>
  <c r="AH2968" i="2" a="1"/>
  <c r="AH2968" i="2" s="1"/>
  <c r="AH2969" i="2" a="1"/>
  <c r="AH2969" i="2" s="1"/>
  <c r="AH2982" i="2" a="1"/>
  <c r="AH2982" i="2" s="1"/>
  <c r="AH2983" i="2" a="1"/>
  <c r="AH2983" i="2" s="1"/>
  <c r="AH2984" i="2" a="1"/>
  <c r="AH2984" i="2" s="1"/>
  <c r="AH2985" i="2" a="1"/>
  <c r="AH2985" i="2" s="1"/>
  <c r="AH3983" i="2" a="1"/>
  <c r="AH3983" i="2" s="1"/>
  <c r="AH4259" i="2" a="1"/>
  <c r="AH4259" i="2" s="1"/>
  <c r="AH4285" i="2" a="1"/>
  <c r="AH4285" i="2" s="1"/>
  <c r="AH4563" i="2" a="1"/>
  <c r="AH4563" i="2"/>
  <c r="AH4564" i="2" a="1"/>
  <c r="AH4564" i="2" s="1"/>
  <c r="AH3682" i="2" a="1"/>
  <c r="AH3682" i="2" s="1"/>
  <c r="AH5033" i="2" a="1"/>
  <c r="AH5033" i="2" s="1"/>
  <c r="AH502" i="2" a="1"/>
  <c r="AH502" i="2" s="1"/>
  <c r="AH503" i="2" a="1"/>
  <c r="AH503" i="2" s="1"/>
  <c r="AH1578" i="2" a="1"/>
  <c r="AH1578" i="2" s="1"/>
  <c r="AH3141" i="2" a="1"/>
  <c r="AH3141" i="2"/>
  <c r="AH3659" i="2" a="1"/>
  <c r="AH3659" i="2" s="1"/>
  <c r="AH4726" i="2" a="1"/>
  <c r="AH4726" i="2" s="1"/>
  <c r="AH4866" i="2" a="1"/>
  <c r="AH4866" i="2" s="1"/>
  <c r="AH5165" i="2" a="1"/>
  <c r="AH5165" i="2" s="1"/>
  <c r="AH5427" i="2" a="1"/>
  <c r="AH5427" i="2" s="1"/>
  <c r="AH5245" i="2" a="1"/>
  <c r="AH5245" i="2" s="1"/>
  <c r="AH5584" i="2" a="1"/>
  <c r="AH5584" i="2" s="1"/>
  <c r="AH5601" i="2" a="1"/>
  <c r="AH5601" i="2" s="1"/>
  <c r="AH5727" i="2" a="1"/>
  <c r="AH5727" i="2" s="1"/>
  <c r="AH5853" i="2" a="1"/>
  <c r="AH5853" i="2" s="1"/>
  <c r="AH6140" i="2" a="1"/>
  <c r="AH6140" i="2" s="1"/>
  <c r="AH452" i="2" a="1"/>
  <c r="AH452" i="2" s="1"/>
  <c r="AH453" i="2" a="1"/>
  <c r="AH453" i="2"/>
  <c r="AH1596" i="2" a="1"/>
  <c r="AH1596" i="2"/>
  <c r="AH3142" i="2" a="1"/>
  <c r="AH3142" i="2" s="1"/>
  <c r="AH3492" i="2" a="1"/>
  <c r="AH3492" i="2" s="1"/>
  <c r="AH3493" i="2" a="1"/>
  <c r="AH3493" i="2" s="1"/>
  <c r="AH3660" i="2" a="1"/>
  <c r="AH3660" i="2" s="1"/>
  <c r="AH3881" i="2" a="1"/>
  <c r="AH3881" i="2" s="1"/>
  <c r="AH3882" i="2" a="1"/>
  <c r="AH3882" i="2" s="1"/>
  <c r="AH4748" i="2" a="1"/>
  <c r="AH4748" i="2" s="1"/>
  <c r="AH4867" i="2" a="1"/>
  <c r="AH4867" i="2" s="1"/>
  <c r="AH5177" i="2" a="1"/>
  <c r="AH5177" i="2" s="1"/>
  <c r="AH5428" i="2" a="1"/>
  <c r="AH5428" i="2" s="1"/>
  <c r="AH5309" i="2" a="1"/>
  <c r="AH5309" i="2"/>
  <c r="AH5585" i="2" a="1"/>
  <c r="AH5585" i="2" s="1"/>
  <c r="AH6141" i="2" a="1"/>
  <c r="AH6141" i="2" s="1"/>
  <c r="AH419" i="2" a="1"/>
  <c r="AH419" i="2"/>
  <c r="AH420" i="2" a="1"/>
  <c r="AH420" i="2"/>
  <c r="AH759" i="2" a="1"/>
  <c r="AH759" i="2" s="1"/>
  <c r="AH760" i="2" a="1"/>
  <c r="AH760" i="2" s="1"/>
  <c r="AH962" i="2" a="1"/>
  <c r="AH962" i="2" s="1"/>
  <c r="AH969" i="2" a="1"/>
  <c r="AH969" i="2" s="1"/>
  <c r="AH1217" i="2" a="1"/>
  <c r="AH1217" i="2" s="1"/>
  <c r="AH1221" i="2" a="1"/>
  <c r="AH1221" i="2" s="1"/>
  <c r="AH1454" i="2" a="1"/>
  <c r="AH1454" i="2" s="1"/>
  <c r="AH1455" i="2" a="1"/>
  <c r="AH1455" i="2" s="1"/>
  <c r="AH2281" i="2" a="1"/>
  <c r="AH2281" i="2" s="1"/>
  <c r="AH2282" i="2" a="1"/>
  <c r="AH2282" i="2" s="1"/>
  <c r="AH2283" i="2" a="1"/>
  <c r="AH2283" i="2" s="1"/>
  <c r="AH2303" i="2" a="1"/>
  <c r="AH2303" i="2" s="1"/>
  <c r="AH2304" i="2" a="1"/>
  <c r="AH2304" i="2" s="1"/>
  <c r="AH2305" i="2" a="1"/>
  <c r="AH2305" i="2" s="1"/>
  <c r="AH2945" i="2" a="1"/>
  <c r="AH2945" i="2" s="1"/>
  <c r="AH2946" i="2" a="1"/>
  <c r="AH2946" i="2" s="1"/>
  <c r="AH2947" i="2" a="1"/>
  <c r="AH2947" i="2" s="1"/>
  <c r="AH2970" i="2" a="1"/>
  <c r="AH2970" i="2"/>
  <c r="AH2971" i="2" a="1"/>
  <c r="AH2971" i="2" s="1"/>
  <c r="AH2972" i="2" a="1"/>
  <c r="AH2972" i="2" s="1"/>
  <c r="AH3669" i="2" a="1"/>
  <c r="AH3669" i="2" s="1"/>
  <c r="AH3996" i="2" a="1"/>
  <c r="AH3996" i="2" s="1"/>
  <c r="AH4355" i="2" a="1"/>
  <c r="AH4355" i="2" s="1"/>
  <c r="AH4356" i="2" a="1"/>
  <c r="AH4356" i="2" s="1"/>
  <c r="AH4581" i="2" a="1"/>
  <c r="AH4581" i="2" s="1"/>
  <c r="AH4582" i="2" a="1"/>
  <c r="AH4582" i="2" s="1"/>
  <c r="AH5025" i="2" a="1"/>
  <c r="AH5025" i="2" s="1"/>
  <c r="AH5602" i="2" a="1"/>
  <c r="AH5602" i="2" s="1"/>
  <c r="AH5728" i="2" a="1"/>
  <c r="AH5728" i="2" s="1"/>
  <c r="AH5854" i="2" a="1"/>
  <c r="AH5854" i="2"/>
  <c r="AH421" i="2" a="1"/>
  <c r="AH421" i="2" s="1"/>
  <c r="AH422" i="2" a="1"/>
  <c r="AH422" i="2" s="1"/>
  <c r="AH1588" i="2" a="1"/>
  <c r="AH1588" i="2" s="1"/>
  <c r="AH3143" i="2" a="1"/>
  <c r="AH3143" i="2" s="1"/>
  <c r="AH4868" i="2" a="1"/>
  <c r="AH4868" i="2" s="1"/>
  <c r="AH4741" i="2" a="1"/>
  <c r="AH4741" i="2" s="1"/>
  <c r="AH5166" i="2" a="1"/>
  <c r="AH5166" i="2" s="1"/>
  <c r="AH5429" i="2" a="1"/>
  <c r="AH5429" i="2" s="1"/>
  <c r="AH5574" i="2" a="1"/>
  <c r="AH5574" i="2" s="1"/>
  <c r="AH4069" i="2" a="1"/>
  <c r="AH4069" i="2" s="1"/>
  <c r="AH4070" i="2" a="1"/>
  <c r="AH4070" i="2" s="1"/>
  <c r="AH4071" i="2" a="1"/>
  <c r="AH4071" i="2" s="1"/>
  <c r="AH4072" i="2" a="1"/>
  <c r="AH4072" i="2" s="1"/>
  <c r="AH4073" i="2" a="1"/>
  <c r="AH4073" i="2" s="1"/>
  <c r="AH4074" i="2" a="1"/>
  <c r="AH4074" i="2" s="1"/>
  <c r="AH4128" i="2" a="1"/>
  <c r="AH4128" i="2" s="1"/>
  <c r="AH4129" i="2" a="1"/>
  <c r="AH4129" i="2"/>
  <c r="AH4132" i="2" a="1"/>
  <c r="AH4132" i="2"/>
  <c r="AH4133" i="2" a="1"/>
  <c r="AH4133" i="2" s="1"/>
  <c r="AH4134" i="2" a="1"/>
  <c r="AH4134" i="2" s="1"/>
  <c r="AH4135" i="2" a="1"/>
  <c r="AH4135" i="2"/>
  <c r="AH423" i="2" a="1"/>
  <c r="AH423" i="2" s="1"/>
  <c r="AH424" i="2" a="1"/>
  <c r="AH424" i="2" s="1"/>
  <c r="AH761" i="2" a="1"/>
  <c r="AH761" i="2" s="1"/>
  <c r="AH762" i="2" a="1"/>
  <c r="AH762" i="2" s="1"/>
  <c r="AH1076" i="2" a="1"/>
  <c r="AH1076" i="2" s="1"/>
  <c r="AH1077" i="2" a="1"/>
  <c r="AH1077" i="2" s="1"/>
  <c r="AH1311" i="2" a="1"/>
  <c r="AH1311" i="2" s="1"/>
  <c r="AH1312" i="2" a="1"/>
  <c r="AH1312" i="2" s="1"/>
  <c r="AH3641" i="2" a="1"/>
  <c r="AH3641" i="2" s="1"/>
  <c r="AH4198" i="2" a="1"/>
  <c r="AH4198" i="2" s="1"/>
  <c r="AH4226" i="2" a="1"/>
  <c r="AH4226" i="2"/>
  <c r="AH4536" i="2" a="1"/>
  <c r="AH4536" i="2" s="1"/>
  <c r="AH4537" i="2" a="1"/>
  <c r="AH4537" i="2" s="1"/>
  <c r="AH5003" i="2" a="1"/>
  <c r="AH5003" i="2" s="1"/>
  <c r="AH3429" i="2" a="1"/>
  <c r="AH3429" i="2" s="1"/>
  <c r="AH3430" i="2" a="1"/>
  <c r="AH3430" i="2" s="1"/>
  <c r="AH3606" i="2" a="1"/>
  <c r="AH3606" i="2" s="1"/>
  <c r="AH3833" i="2" a="1"/>
  <c r="AH3833" i="2" s="1"/>
  <c r="AH3834" i="2" a="1"/>
  <c r="AH3834" i="2" s="1"/>
  <c r="AH5295" i="2" a="1"/>
  <c r="AH5295" i="2" s="1"/>
  <c r="AH5603" i="2" a="1"/>
  <c r="AH5603" i="2" s="1"/>
  <c r="AH5729" i="2" a="1"/>
  <c r="AH5729" i="2" s="1"/>
  <c r="AH5979" i="2" a="1"/>
  <c r="AH5979" i="2" s="1"/>
  <c r="AH6098" i="2" a="1"/>
  <c r="AH6098" i="2" s="1"/>
  <c r="AH454" i="2" a="1"/>
  <c r="AH454" i="2" s="1"/>
  <c r="AH473" i="2" a="1"/>
  <c r="AH473" i="2" s="1"/>
  <c r="AH1597" i="2" a="1"/>
  <c r="AH1597" i="2" s="1"/>
  <c r="AH3144" i="2" a="1"/>
  <c r="AH3144" i="2" s="1"/>
  <c r="AH3494" i="2" a="1"/>
  <c r="AH3494" i="2"/>
  <c r="AH3513" i="2" a="1"/>
  <c r="AH3513" i="2" s="1"/>
  <c r="AH3661" i="2" a="1"/>
  <c r="AH3661" i="2" s="1"/>
  <c r="AH3883" i="2" a="1"/>
  <c r="AH3883" i="2" s="1"/>
  <c r="AH3884" i="2" a="1"/>
  <c r="AH3884" i="2" s="1"/>
  <c r="AH4754" i="2" a="1"/>
  <c r="AH4754" i="2" s="1"/>
  <c r="AH4869" i="2" a="1"/>
  <c r="AH4869" i="2" s="1"/>
  <c r="AH5178" i="2" a="1"/>
  <c r="AH5178" i="2" s="1"/>
  <c r="AH5430" i="2" a="1"/>
  <c r="AH5430" i="2" s="1"/>
  <c r="AH5310" i="2" a="1"/>
  <c r="AH5310" i="2" s="1"/>
  <c r="AH5586" i="2" a="1"/>
  <c r="AH5586" i="2" s="1"/>
  <c r="AH6142" i="2" a="1"/>
  <c r="AH6142" i="2" s="1"/>
  <c r="AH425" i="2" a="1"/>
  <c r="AH425" i="2" s="1"/>
  <c r="AH455" i="2" a="1"/>
  <c r="AH455" i="2" s="1"/>
  <c r="AH763" i="2" a="1"/>
  <c r="AH763" i="2" s="1"/>
  <c r="AH764" i="2" a="1"/>
  <c r="AH764" i="2" s="1"/>
  <c r="AH970" i="2" a="1"/>
  <c r="AH970" i="2" s="1"/>
  <c r="AH971" i="2" a="1"/>
  <c r="AH971" i="2"/>
  <c r="AH1222" i="2" a="1"/>
  <c r="AH1222" i="2" s="1"/>
  <c r="AH1223" i="2" a="1"/>
  <c r="AH1223" i="2" s="1"/>
  <c r="AH1456" i="2" a="1"/>
  <c r="AH1456" i="2" s="1"/>
  <c r="AH1459" i="2" a="1"/>
  <c r="AH1459" i="2" s="1"/>
  <c r="AH2284" i="2" a="1"/>
  <c r="AH2284" i="2" s="1"/>
  <c r="AH2285" i="2" a="1"/>
  <c r="AH2285" i="2" s="1"/>
  <c r="AH2306" i="2" a="1"/>
  <c r="AH2306" i="2" s="1"/>
  <c r="AH2307" i="2" a="1"/>
  <c r="AH2307" i="2" s="1"/>
  <c r="AH2308" i="2" a="1"/>
  <c r="AH2308" i="2" s="1"/>
  <c r="AH2325" i="2" a="1"/>
  <c r="AH2325" i="2" s="1"/>
  <c r="AH2948" i="2" a="1"/>
  <c r="AH2948" i="2"/>
  <c r="AH2949" i="2" a="1"/>
  <c r="AH2949" i="2"/>
  <c r="AH2973" i="2" a="1"/>
  <c r="AH2973" i="2"/>
  <c r="AH2974" i="2" a="1"/>
  <c r="AH2974" i="2" s="1"/>
  <c r="AH2986" i="2" a="1"/>
  <c r="AH2986" i="2" s="1"/>
  <c r="AH2987" i="2" a="1"/>
  <c r="AH2987" i="2" s="1"/>
  <c r="AH3670" i="2" a="1"/>
  <c r="AH3670" i="2"/>
  <c r="AH3997" i="2" a="1"/>
  <c r="AH3997" i="2" s="1"/>
  <c r="AH4357" i="2" a="1"/>
  <c r="AH4357" i="2"/>
  <c r="AH4358" i="2" a="1"/>
  <c r="AH4358" i="2" s="1"/>
  <c r="AH4583" i="2" a="1"/>
  <c r="AH4583" i="2" s="1"/>
  <c r="AH4584" i="2" a="1"/>
  <c r="AH4584" i="2" s="1"/>
  <c r="AH5026" i="2" a="1"/>
  <c r="AH5026" i="2" s="1"/>
  <c r="AH5604" i="2" a="1"/>
  <c r="AH5604" i="2" s="1"/>
  <c r="AH5730" i="2" a="1"/>
  <c r="AH5730" i="2" s="1"/>
  <c r="AH5855" i="2" a="1"/>
  <c r="AH5855" i="2" s="1"/>
  <c r="AH456" i="2" a="1"/>
  <c r="AH456" i="2" s="1"/>
  <c r="AH457" i="2" a="1"/>
  <c r="AH457" i="2" s="1"/>
  <c r="AH1601" i="2" a="1"/>
  <c r="AH1601" i="2" s="1"/>
  <c r="AH3145" i="2" a="1"/>
  <c r="AH3145" i="2"/>
  <c r="AH3258" i="2" a="1"/>
  <c r="AH3258" i="2" s="1"/>
  <c r="AH3514" i="2" a="1"/>
  <c r="AH3514" i="2" s="1"/>
  <c r="AH3521" i="2" a="1"/>
  <c r="AH3521" i="2"/>
  <c r="AH3900" i="2" a="1"/>
  <c r="AH3900" i="2"/>
  <c r="AH3903" i="2" a="1"/>
  <c r="AH3903" i="2" s="1"/>
  <c r="AH4749" i="2" a="1"/>
  <c r="AH4749" i="2" s="1"/>
  <c r="AH4870" i="2" a="1"/>
  <c r="AH4870" i="2" s="1"/>
  <c r="AH5431" i="2" a="1"/>
  <c r="AH5431" i="2" s="1"/>
  <c r="AH5179" i="2" a="1"/>
  <c r="AH5179" i="2" s="1"/>
  <c r="AH5306" i="2" a="1"/>
  <c r="AH5306" i="2" s="1"/>
  <c r="AH5590" i="2" a="1"/>
  <c r="AH5590" i="2" s="1"/>
  <c r="AH6129" i="2" a="1"/>
  <c r="AH6129" i="2" s="1"/>
  <c r="AH458" i="2" a="1"/>
  <c r="AH458" i="2"/>
  <c r="AH459" i="2" a="1"/>
  <c r="AH459" i="2" s="1"/>
  <c r="AH773" i="2" a="1"/>
  <c r="AH773" i="2" s="1"/>
  <c r="AH774" i="2" a="1"/>
  <c r="AH774" i="2" s="1"/>
  <c r="AH842" i="2" a="1"/>
  <c r="AH842" i="2" s="1"/>
  <c r="AH843" i="2" a="1"/>
  <c r="AH843" i="2"/>
  <c r="AH1128" i="2" a="1"/>
  <c r="AH1128" i="2" s="1"/>
  <c r="AH1129" i="2" a="1"/>
  <c r="AH1129" i="2"/>
  <c r="AH1374" i="2" a="1"/>
  <c r="AH1374" i="2" s="1"/>
  <c r="AH1375" i="2" a="1"/>
  <c r="AH1375" i="2" s="1"/>
  <c r="AH2286" i="2" a="1"/>
  <c r="AH2286" i="2" s="1"/>
  <c r="AH2309" i="2" a="1"/>
  <c r="AH2309" i="2" s="1"/>
  <c r="AH2310" i="2" a="1"/>
  <c r="AH2310" i="2" s="1"/>
  <c r="AH2311" i="2" a="1"/>
  <c r="AH2311" i="2" s="1"/>
  <c r="AH2326" i="2" a="1"/>
  <c r="AH2326" i="2" s="1"/>
  <c r="AH2327" i="2" a="1"/>
  <c r="AH2327" i="2" s="1"/>
  <c r="AH2913" i="2" a="1"/>
  <c r="AH2913" i="2"/>
  <c r="AH2914" i="2" a="1"/>
  <c r="AH2914" i="2"/>
  <c r="AH2950" i="2" a="1"/>
  <c r="AH2950" i="2"/>
  <c r="AH2951" i="2" a="1"/>
  <c r="AH2951" i="2" s="1"/>
  <c r="AH2952" i="2" a="1"/>
  <c r="AH2952" i="2"/>
  <c r="AH2953" i="2" a="1"/>
  <c r="AH2953" i="2"/>
  <c r="AH3261" i="2" a="1"/>
  <c r="AH3261" i="2" s="1"/>
  <c r="AH3984" i="2" a="1"/>
  <c r="AH3984" i="2"/>
  <c r="AH4316" i="2" a="1"/>
  <c r="AH4316" i="2" s="1"/>
  <c r="AH4336" i="2" a="1"/>
  <c r="AH4336" i="2" s="1"/>
  <c r="AH4607" i="2" a="1"/>
  <c r="AH4607" i="2" s="1"/>
  <c r="AH4608" i="2" a="1"/>
  <c r="AH4608" i="2" s="1"/>
  <c r="AH5027" i="2" a="1"/>
  <c r="AH5027" i="2" s="1"/>
  <c r="AH5605" i="2" a="1"/>
  <c r="AH5605" i="2" s="1"/>
  <c r="AH5731" i="2" a="1"/>
  <c r="AH5731" i="2" s="1"/>
  <c r="AH5856" i="2" a="1"/>
  <c r="AH5856" i="2" s="1"/>
  <c r="AH460" i="2" a="1"/>
  <c r="AH460" i="2" s="1"/>
  <c r="AH474" i="2" a="1"/>
  <c r="AH474" i="2" s="1"/>
  <c r="AH1602" i="2" a="1"/>
  <c r="AH1602" i="2" s="1"/>
  <c r="AH3146" i="2" a="1"/>
  <c r="AH3146" i="2" s="1"/>
  <c r="AH3259" i="2" a="1"/>
  <c r="AH3259" i="2"/>
  <c r="AH3522" i="2" a="1"/>
  <c r="AH3522" i="2" s="1"/>
  <c r="AH3523" i="2" a="1"/>
  <c r="AH3523" i="2"/>
  <c r="AH3901" i="2" a="1"/>
  <c r="AH3901" i="2" s="1"/>
  <c r="AH3904" i="2" a="1"/>
  <c r="AH3904" i="2" s="1"/>
  <c r="AH4750" i="2" a="1"/>
  <c r="AH4750" i="2" s="1"/>
  <c r="AH4871" i="2" a="1"/>
  <c r="AH4871" i="2" s="1"/>
  <c r="AH5180" i="2" a="1"/>
  <c r="AH5180" i="2" s="1"/>
  <c r="AH5432" i="2" a="1"/>
  <c r="AH5432" i="2" s="1"/>
  <c r="AH5307" i="2" a="1"/>
  <c r="AH5307" i="2" s="1"/>
  <c r="AH5591" i="2" a="1"/>
  <c r="AH5591" i="2" s="1"/>
  <c r="AH6130" i="2" a="1"/>
  <c r="AH6130" i="2" s="1"/>
  <c r="AH461" i="2" a="1"/>
  <c r="AH461" i="2"/>
  <c r="AH462" i="2" a="1"/>
  <c r="AH462" i="2" s="1"/>
  <c r="AH775" i="2" a="1"/>
  <c r="AH775" i="2" s="1"/>
  <c r="AH776" i="2" a="1"/>
  <c r="AH776" i="2" s="1"/>
  <c r="AH1130" i="2" a="1"/>
  <c r="AH1130" i="2" s="1"/>
  <c r="AH1131" i="2" a="1"/>
  <c r="AH1131" i="2" s="1"/>
  <c r="AH1376" i="2" a="1"/>
  <c r="AH1376" i="2" s="1"/>
  <c r="AH1377" i="2" a="1"/>
  <c r="AH1377" i="2" s="1"/>
  <c r="AH2287" i="2" a="1"/>
  <c r="AH2287" i="2" s="1"/>
  <c r="AH2312" i="2" a="1"/>
  <c r="AH2312" i="2" s="1"/>
  <c r="AH2313" i="2" a="1"/>
  <c r="AH2313" i="2" s="1"/>
  <c r="AH2314" i="2" a="1"/>
  <c r="AH2314" i="2" s="1"/>
  <c r="AH2328" i="2" a="1"/>
  <c r="AH2328" i="2" s="1"/>
  <c r="AH2329" i="2" a="1"/>
  <c r="AH2329" i="2" s="1"/>
  <c r="AH2915" i="2" a="1"/>
  <c r="AH2915" i="2" s="1"/>
  <c r="AH2954" i="2" a="1"/>
  <c r="AH2954" i="2" s="1"/>
  <c r="AH2955" i="2" a="1"/>
  <c r="AH2955" i="2" s="1"/>
  <c r="AH2956" i="2" a="1"/>
  <c r="AH2956" i="2" s="1"/>
  <c r="AH2975" i="2" a="1"/>
  <c r="AH2975" i="2" s="1"/>
  <c r="AH2988" i="2" a="1"/>
  <c r="AH2988" i="2"/>
  <c r="AH3262" i="2" a="1"/>
  <c r="AH3262" i="2" s="1"/>
  <c r="AH4337" i="2" a="1"/>
  <c r="AH4337" i="2"/>
  <c r="AH4338" i="2" a="1"/>
  <c r="AH4338" i="2" s="1"/>
  <c r="AH4609" i="2" a="1"/>
  <c r="AH4609" i="2" s="1"/>
  <c r="AH4610" i="2" a="1"/>
  <c r="AH4610" i="2" s="1"/>
  <c r="AH5028" i="2" a="1"/>
  <c r="AH5028" i="2" s="1"/>
  <c r="AH5606" i="2" a="1"/>
  <c r="AH5606" i="2" s="1"/>
  <c r="AH5732" i="2" a="1"/>
  <c r="AH5732" i="2" s="1"/>
  <c r="AH5857" i="2" a="1"/>
  <c r="AH5857" i="2" s="1"/>
  <c r="AH463" i="2" a="1"/>
  <c r="AH463" i="2" s="1"/>
  <c r="AH464" i="2" a="1"/>
  <c r="AH464" i="2" s="1"/>
  <c r="AH1598" i="2" a="1"/>
  <c r="AH1598" i="2" s="1"/>
  <c r="AH3147" i="2" a="1"/>
  <c r="AH3147" i="2" s="1"/>
  <c r="AH3495" i="2" a="1"/>
  <c r="AH3495" i="2"/>
  <c r="AH3496" i="2" a="1"/>
  <c r="AH3496" i="2" s="1"/>
  <c r="AH3885" i="2" a="1"/>
  <c r="AH3885" i="2" s="1"/>
  <c r="AH3886" i="2" a="1"/>
  <c r="AH3886" i="2" s="1"/>
  <c r="AH4751" i="2" a="1"/>
  <c r="AH4751" i="2" s="1"/>
  <c r="AH4872" i="2" a="1"/>
  <c r="AH4872" i="2" s="1"/>
  <c r="AH5433" i="2" a="1"/>
  <c r="AH5433" i="2"/>
  <c r="AH5167" i="2" a="1"/>
  <c r="AH5167" i="2"/>
  <c r="AH5575" i="2" a="1"/>
  <c r="AH5575" i="2" s="1"/>
  <c r="AH426" i="2" a="1"/>
  <c r="AH426" i="2" s="1"/>
  <c r="AH427" i="2" a="1"/>
  <c r="AH427" i="2" s="1"/>
  <c r="AH765" i="2" a="1"/>
  <c r="AH765" i="2" s="1"/>
  <c r="AH777" i="2" a="1"/>
  <c r="AH777" i="2" s="1"/>
  <c r="AH972" i="2" a="1"/>
  <c r="AH972" i="2" s="1"/>
  <c r="AH973" i="2" a="1"/>
  <c r="AH973" i="2" s="1"/>
  <c r="AH1218" i="2" a="1"/>
  <c r="AH1218" i="2" s="1"/>
  <c r="AH1219" i="2" a="1"/>
  <c r="AH1219" i="2" s="1"/>
  <c r="AH1457" i="2" a="1"/>
  <c r="AH1457" i="2" s="1"/>
  <c r="AH1458" i="2" a="1"/>
  <c r="AH1458" i="2"/>
  <c r="AH2259" i="2" a="1"/>
  <c r="AH2259" i="2" s="1"/>
  <c r="AH2260" i="2" a="1"/>
  <c r="AH2260" i="2" s="1"/>
  <c r="AH2288" i="2" a="1"/>
  <c r="AH2288" i="2" s="1"/>
  <c r="AH2289" i="2" a="1"/>
  <c r="AH2289" i="2" s="1"/>
  <c r="AH2290" i="2" a="1"/>
  <c r="AH2290" i="2" s="1"/>
  <c r="AH2315" i="2" a="1"/>
  <c r="AH2315" i="2" s="1"/>
  <c r="AH2916" i="2" a="1"/>
  <c r="AH2916" i="2" s="1"/>
  <c r="AH2917" i="2" a="1"/>
  <c r="AH2917" i="2" s="1"/>
  <c r="AH2957" i="2" a="1"/>
  <c r="AH2957" i="2" s="1"/>
  <c r="AH2958" i="2" a="1"/>
  <c r="AH2958" i="2" s="1"/>
  <c r="AH2959" i="2" a="1"/>
  <c r="AH2959" i="2" s="1"/>
  <c r="AH2960" i="2" a="1"/>
  <c r="AH2960" i="2" s="1"/>
  <c r="AH3998" i="2" a="1"/>
  <c r="AH3998" i="2" s="1"/>
  <c r="AH4350" i="2" a="1"/>
  <c r="AH4350" i="2" s="1"/>
  <c r="AH4351" i="2" a="1"/>
  <c r="AH4351" i="2" s="1"/>
  <c r="AH4585" i="2" a="1"/>
  <c r="AH4585" i="2"/>
  <c r="AH4586" i="2" a="1"/>
  <c r="AH4586" i="2" s="1"/>
  <c r="AH3263" i="2" a="1"/>
  <c r="AH3263" i="2"/>
  <c r="AH5034" i="2" a="1"/>
  <c r="AH5034" i="2" s="1"/>
  <c r="AH3267" i="2" a="1"/>
  <c r="AH3267" i="2" s="1"/>
  <c r="AH5247" i="2" a="1"/>
  <c r="AH5247" i="2" s="1"/>
  <c r="AH5607" i="2" a="1"/>
  <c r="AH5607" i="2" s="1"/>
  <c r="AH5733" i="2" a="1"/>
  <c r="AH5733" i="2"/>
  <c r="AH5858" i="2" a="1"/>
  <c r="AH5858" i="2" s="1"/>
  <c r="AH6145" i="2" a="1"/>
  <c r="AH6145" i="2" s="1"/>
  <c r="AH3515" i="2" a="1"/>
  <c r="AH3515" i="2" s="1"/>
  <c r="AH3516" i="2" a="1"/>
  <c r="AH3516" i="2" s="1"/>
  <c r="AH3887" i="2" a="1"/>
  <c r="AH3887" i="2" s="1"/>
  <c r="AH3888" i="2" a="1"/>
  <c r="AH3888" i="2" s="1"/>
  <c r="AH366" i="2" a="1"/>
  <c r="AH366" i="2" s="1"/>
  <c r="AH367" i="2" a="1"/>
  <c r="AH367" i="2" s="1"/>
  <c r="AH746" i="2" a="1"/>
  <c r="AH746" i="2" s="1"/>
  <c r="AH747" i="2" a="1"/>
  <c r="AH747" i="2" s="1"/>
  <c r="AH956" i="2" a="1"/>
  <c r="AH956" i="2" s="1"/>
  <c r="AH963" i="2" a="1"/>
  <c r="AH963" i="2" s="1"/>
  <c r="AH1204" i="2" a="1"/>
  <c r="AH1204" i="2" s="1"/>
  <c r="AH1211" i="2" a="1"/>
  <c r="AH1211" i="2" s="1"/>
  <c r="AH1444" i="2" a="1"/>
  <c r="AH1444" i="2" s="1"/>
  <c r="AH1445" i="2" a="1"/>
  <c r="AH1445" i="2"/>
  <c r="AH2330" i="2" a="1"/>
  <c r="AH2330" i="2" s="1"/>
  <c r="AH2331" i="2" a="1"/>
  <c r="AH2331" i="2" s="1"/>
  <c r="AH2332" i="2" a="1"/>
  <c r="AH2332" i="2" s="1"/>
  <c r="AH2333" i="2" a="1"/>
  <c r="AH2333" i="2" s="1"/>
  <c r="AH2339" i="2" a="1"/>
  <c r="AH2339" i="2" s="1"/>
  <c r="AH2340" i="2" a="1"/>
  <c r="AH2340" i="2" s="1"/>
  <c r="AH2976" i="2" a="1"/>
  <c r="AH2976" i="2" s="1"/>
  <c r="AH2989" i="2" a="1"/>
  <c r="AH2989" i="2" s="1"/>
  <c r="AH2990" i="2" a="1"/>
  <c r="AH2990" i="2" s="1"/>
  <c r="AH2991" i="2" a="1"/>
  <c r="AH2991" i="2" s="1"/>
  <c r="AH2992" i="2" a="1"/>
  <c r="AH2992" i="2" s="1"/>
  <c r="AH2994" i="2" a="1"/>
  <c r="AH2994" i="2" s="1"/>
  <c r="AH3985" i="2" a="1"/>
  <c r="AH3985" i="2" s="1"/>
  <c r="AH4260" i="2" a="1"/>
  <c r="AH4260" i="2" s="1"/>
  <c r="AH4286" i="2" a="1"/>
  <c r="AH4286" i="2" s="1"/>
  <c r="AH4565" i="2" a="1"/>
  <c r="AH4565" i="2" s="1"/>
  <c r="AH4587" i="2" a="1"/>
  <c r="AH4587" i="2" s="1"/>
  <c r="AH3683" i="2" a="1"/>
  <c r="AH3683" i="2" s="1"/>
  <c r="AH3684" i="2" a="1"/>
  <c r="AH3684" i="2" s="1"/>
  <c r="AH5035" i="2" a="1"/>
  <c r="AH5035" i="2" s="1"/>
  <c r="AH5036" i="2" a="1"/>
  <c r="AH5036" i="2" s="1"/>
  <c r="AH504" i="2" a="1"/>
  <c r="AH504" i="2" s="1"/>
  <c r="AH510" i="2" a="1"/>
  <c r="AH510" i="2" s="1"/>
  <c r="AH511" i="2" a="1"/>
  <c r="AH511" i="2" s="1"/>
  <c r="AH512" i="2" a="1"/>
  <c r="AH512" i="2" s="1"/>
  <c r="AH1579" i="2" a="1"/>
  <c r="AH1579" i="2" s="1"/>
  <c r="AH3148" i="2" a="1"/>
  <c r="AH3148" i="2" s="1"/>
  <c r="AH1589" i="2" a="1"/>
  <c r="AH1589" i="2" s="1"/>
  <c r="AH3149" i="2" a="1"/>
  <c r="AH3149" i="2"/>
  <c r="AH3662" i="2" a="1"/>
  <c r="AH3662" i="2"/>
  <c r="AH4727" i="2" a="1"/>
  <c r="AH4727" i="2" s="1"/>
  <c r="AH4742" i="2" a="1"/>
  <c r="AH4742" i="2"/>
  <c r="AH4873" i="2" a="1"/>
  <c r="AH4873" i="2" s="1"/>
  <c r="AH4874" i="2" a="1"/>
  <c r="AH4874" i="2" s="1"/>
  <c r="AH5168" i="2" a="1"/>
  <c r="AH5168" i="2" s="1"/>
  <c r="AH5434" i="2" a="1"/>
  <c r="AH5434" i="2" s="1"/>
  <c r="AH5169" i="2" a="1"/>
  <c r="AH5169" i="2" s="1"/>
  <c r="AH5435" i="2" a="1"/>
  <c r="AH5435" i="2" s="1"/>
  <c r="AH5246" i="2" a="1"/>
  <c r="AH5246" i="2" s="1"/>
  <c r="AH5587" i="2" a="1"/>
  <c r="AH5587" i="2"/>
  <c r="AH5588" i="2" a="1"/>
  <c r="AH5588" i="2" s="1"/>
  <c r="AH5608" i="2" a="1"/>
  <c r="AH5608" i="2" s="1"/>
  <c r="AH5734" i="2" a="1"/>
  <c r="AH5734" i="2" s="1"/>
  <c r="AH5859" i="2" a="1"/>
  <c r="AH5859" i="2" s="1"/>
  <c r="AH5980" i="2" a="1"/>
  <c r="AH5980" i="2" s="1"/>
  <c r="AH5984" i="2" a="1"/>
  <c r="AH5984" i="2" s="1"/>
  <c r="AH5988" i="2" a="1"/>
  <c r="AH5988" i="2" s="1"/>
  <c r="AH6143" i="2" a="1"/>
  <c r="AH6143" i="2" s="1"/>
  <c r="AH525" i="2" a="1"/>
  <c r="AH525" i="2" s="1"/>
  <c r="AH526" i="2" a="1"/>
  <c r="AH526" i="2" s="1"/>
  <c r="AH791" i="2" a="1"/>
  <c r="AH791" i="2" s="1"/>
  <c r="AH792" i="2" a="1"/>
  <c r="AH792" i="2" s="1"/>
  <c r="AH986" i="2" a="1"/>
  <c r="AH986" i="2" s="1"/>
  <c r="AH987" i="2" a="1"/>
  <c r="AH987" i="2" s="1"/>
  <c r="AH2261" i="2" a="1"/>
  <c r="AH2261" i="2" s="1"/>
  <c r="AH2291" i="2" a="1"/>
  <c r="AH2291" i="2"/>
  <c r="AH2292" i="2" a="1"/>
  <c r="AH2292" i="2" s="1"/>
  <c r="AH2293" i="2" a="1"/>
  <c r="AH2293" i="2"/>
  <c r="AH2294" i="2" a="1"/>
  <c r="AH2294" i="2"/>
  <c r="AH2316" i="2" a="1"/>
  <c r="AH2316" i="2" s="1"/>
  <c r="AH2877" i="2" a="1"/>
  <c r="AH2877" i="2" s="1"/>
  <c r="AH2878" i="2" a="1"/>
  <c r="AH2878" i="2"/>
  <c r="AH2879" i="2" a="1"/>
  <c r="AH2879" i="2" s="1"/>
  <c r="AH2918" i="2" a="1"/>
  <c r="AH2918" i="2" s="1"/>
  <c r="AH2919" i="2" a="1"/>
  <c r="AH2919" i="2" s="1"/>
  <c r="AH2920" i="2" a="1"/>
  <c r="AH2920" i="2" s="1"/>
  <c r="AH3014" i="2" a="1"/>
  <c r="AH3014" i="2" s="1"/>
  <c r="AH3017" i="2" a="1"/>
  <c r="AH3017" i="2" s="1"/>
  <c r="AH3193" i="2" a="1"/>
  <c r="AH3193" i="2" s="1"/>
  <c r="AH3300" i="2" a="1"/>
  <c r="AH3300" i="2" s="1"/>
  <c r="AH3303" i="2" a="1"/>
  <c r="AH3303" i="2" s="1"/>
  <c r="AH3964" i="2" a="1"/>
  <c r="AH3964" i="2" s="1"/>
  <c r="AH4370" i="2" a="1"/>
  <c r="AH4370" i="2" s="1"/>
  <c r="AH4371" i="2" a="1"/>
  <c r="AH4371" i="2" s="1"/>
  <c r="AH4611" i="2" a="1"/>
  <c r="AH4611" i="2" s="1"/>
  <c r="AH4613" i="2" a="1"/>
  <c r="AH4613" i="2"/>
  <c r="AH5040" i="2" a="1"/>
  <c r="AH5040" i="2" s="1"/>
  <c r="AH536" i="2" a="1"/>
  <c r="AH536" i="2" s="1"/>
  <c r="AH537" i="2" a="1"/>
  <c r="AH537" i="2" s="1"/>
  <c r="AH1548" i="2" a="1"/>
  <c r="AH1548" i="2" s="1"/>
  <c r="AH3150" i="2" a="1"/>
  <c r="AH3150" i="2" s="1"/>
  <c r="AH3025" i="2" a="1"/>
  <c r="AH3025" i="2" s="1"/>
  <c r="AH3026" i="2" a="1"/>
  <c r="AH3026" i="2" s="1"/>
  <c r="AH3290" i="2" a="1"/>
  <c r="AH3290" i="2" s="1"/>
  <c r="AH3301" i="2" a="1"/>
  <c r="AH3301" i="2" s="1"/>
  <c r="AH3302" i="2" a="1"/>
  <c r="AH3302" i="2" s="1"/>
  <c r="AH4728" i="2" a="1"/>
  <c r="AH4728" i="2" s="1"/>
  <c r="AH4875" i="2" a="1"/>
  <c r="AH4875" i="2"/>
  <c r="AH5047" i="2" a="1"/>
  <c r="AH5047" i="2" s="1"/>
  <c r="AH4900" i="2" a="1"/>
  <c r="AH4900" i="2"/>
  <c r="AH5188" i="2" a="1"/>
  <c r="AH5188" i="2" s="1"/>
  <c r="AH5436" i="2" a="1"/>
  <c r="AH5436" i="2" s="1"/>
  <c r="AH5314" i="2" a="1"/>
  <c r="AH5314" i="2"/>
  <c r="AH5595" i="2" a="1"/>
  <c r="AH5595" i="2" s="1"/>
  <c r="AH6006" i="2" a="1"/>
  <c r="AH6006" i="2" s="1"/>
  <c r="AH6007" i="2" a="1"/>
  <c r="AH6007" i="2" s="1"/>
  <c r="AH6008" i="2" a="1"/>
  <c r="AH6008" i="2" s="1"/>
  <c r="AH6074" i="2" a="1"/>
  <c r="AH6074" i="2" s="1"/>
  <c r="AH3474" i="2" a="1"/>
  <c r="AH3474" i="2" s="1"/>
  <c r="AH3475" i="2" a="1"/>
  <c r="AH3475" i="2" s="1"/>
  <c r="AH3797" i="2" a="1"/>
  <c r="AH3797" i="2" s="1"/>
  <c r="AH3835" i="2" a="1"/>
  <c r="AH3835" i="2" s="1"/>
  <c r="AH189" i="2" a="1"/>
  <c r="AH189" i="2" s="1"/>
  <c r="AH190" i="2" a="1"/>
  <c r="AH190" i="2" s="1"/>
  <c r="AH650" i="2" a="1"/>
  <c r="AH650" i="2"/>
  <c r="AH651" i="2" a="1"/>
  <c r="AH651" i="2"/>
  <c r="AH913" i="2" a="1"/>
  <c r="AH913" i="2" s="1"/>
  <c r="AH914" i="2" a="1"/>
  <c r="AH914" i="2" s="1"/>
  <c r="AH1153" i="2" a="1"/>
  <c r="AH1153" i="2" s="1"/>
  <c r="AH1154" i="2" a="1"/>
  <c r="AH1154" i="2" s="1"/>
  <c r="AH1396" i="2" a="1"/>
  <c r="AH1396" i="2" s="1"/>
  <c r="AH1397" i="2" a="1"/>
  <c r="AH1397" i="2" s="1"/>
  <c r="AH2098" i="2" a="1"/>
  <c r="AH2098" i="2" s="1"/>
  <c r="AH2147" i="2" a="1"/>
  <c r="AH2147" i="2" s="1"/>
  <c r="AH2148" i="2" a="1"/>
  <c r="AH2148" i="2" s="1"/>
  <c r="AH2188" i="2" a="1"/>
  <c r="AH2188" i="2" s="1"/>
  <c r="AH2207" i="2" a="1"/>
  <c r="AH2207" i="2" s="1"/>
  <c r="AH2232" i="2" a="1"/>
  <c r="AH2232" i="2" s="1"/>
  <c r="AH2786" i="2" a="1"/>
  <c r="AH2786" i="2"/>
  <c r="AH2828" i="2" a="1"/>
  <c r="AH2828" i="2" s="1"/>
  <c r="AH2856" i="2" a="1"/>
  <c r="AH2856" i="2" s="1"/>
  <c r="AH2857" i="2" a="1"/>
  <c r="AH2857" i="2" s="1"/>
  <c r="AH2880" i="2" a="1"/>
  <c r="AH2880" i="2"/>
  <c r="AH2881" i="2" a="1"/>
  <c r="AH2881" i="2" s="1"/>
  <c r="AH3942" i="2" a="1"/>
  <c r="AH3942" i="2"/>
  <c r="AH4199" i="2" a="1"/>
  <c r="AH4199" i="2" s="1"/>
  <c r="AH4227" i="2" a="1"/>
  <c r="AH4227" i="2" s="1"/>
  <c r="AH4502" i="2" a="1"/>
  <c r="AH4502" i="2" s="1"/>
  <c r="AH4538" i="2" a="1"/>
  <c r="AH4538" i="2" s="1"/>
  <c r="AH3671" i="2" a="1"/>
  <c r="AH3671" i="2" s="1"/>
  <c r="AH3672" i="2" a="1"/>
  <c r="AH3672" i="2" s="1"/>
  <c r="AH4980" i="2" a="1"/>
  <c r="AH4980" i="2" s="1"/>
  <c r="AH5004" i="2" a="1"/>
  <c r="AH5004" i="2" s="1"/>
  <c r="AH480" i="2" a="1"/>
  <c r="AH480" i="2" s="1"/>
  <c r="AH481" i="2" a="1"/>
  <c r="AH481" i="2" s="1"/>
  <c r="AH491" i="2" a="1"/>
  <c r="AH491" i="2"/>
  <c r="AH492" i="2" a="1"/>
  <c r="AH492" i="2" s="1"/>
  <c r="AH1521" i="2" a="1"/>
  <c r="AH1521" i="2" s="1"/>
  <c r="AH3151" i="2" a="1"/>
  <c r="AH3151" i="2" s="1"/>
  <c r="AH1549" i="2" a="1"/>
  <c r="AH1549" i="2"/>
  <c r="AH3152" i="2" a="1"/>
  <c r="AH3152" i="2" s="1"/>
  <c r="AH3627" i="2" a="1"/>
  <c r="AH3627" i="2"/>
  <c r="AH4679" i="2" a="1"/>
  <c r="AH4679" i="2" s="1"/>
  <c r="AH4876" i="2" a="1"/>
  <c r="AH4876" i="2" s="1"/>
  <c r="AH4706" i="2" a="1"/>
  <c r="AH4706" i="2" s="1"/>
  <c r="AH4877" i="2" a="1"/>
  <c r="AH4877" i="2" s="1"/>
  <c r="AH5108" i="2" a="1"/>
  <c r="AH5108" i="2" s="1"/>
  <c r="AH5437" i="2" a="1"/>
  <c r="AH5437" i="2" s="1"/>
  <c r="AH5139" i="2" a="1"/>
  <c r="AH5139" i="2" s="1"/>
  <c r="AH5438" i="2" a="1"/>
  <c r="AH5438" i="2" s="1"/>
  <c r="AH5223" i="2" a="1"/>
  <c r="AH5223" i="2" s="1"/>
  <c r="AH5538" i="2" a="1"/>
  <c r="AH5538" i="2" s="1"/>
  <c r="AH5559" i="2" a="1"/>
  <c r="AH5559" i="2" s="1"/>
  <c r="AH5609" i="2" a="1"/>
  <c r="AH5609" i="2" s="1"/>
  <c r="AH5735" i="2" a="1"/>
  <c r="AH5735" i="2" s="1"/>
  <c r="AH5860" i="2" a="1"/>
  <c r="AH5860" i="2" s="1"/>
  <c r="AH5981" i="2" a="1"/>
  <c r="AH5981" i="2" s="1"/>
  <c r="AH5985" i="2" a="1"/>
  <c r="AH5985" i="2" s="1"/>
  <c r="AH5989" i="2" a="1"/>
  <c r="AH5989" i="2" s="1"/>
  <c r="AH6112" i="2" a="1"/>
  <c r="AH6112" i="2" s="1"/>
  <c r="AH401" i="2" a="1"/>
  <c r="AH401" i="2" s="1"/>
  <c r="AH428" i="2" a="1"/>
  <c r="AH428" i="2" s="1"/>
  <c r="AH1590" i="2" a="1"/>
  <c r="AH1590" i="2" s="1"/>
  <c r="AH3153" i="2" a="1"/>
  <c r="AH3153" i="2" s="1"/>
  <c r="AH3497" i="2" a="1"/>
  <c r="AH3497" i="2" s="1"/>
  <c r="AH3498" i="2" a="1"/>
  <c r="AH3498" i="2" s="1"/>
  <c r="AH3628" i="2" a="1"/>
  <c r="AH3628" i="2" s="1"/>
  <c r="AH3889" i="2" a="1"/>
  <c r="AH3889" i="2" s="1"/>
  <c r="AH3895" i="2" a="1"/>
  <c r="AH3895" i="2" s="1"/>
  <c r="AH4729" i="2" a="1"/>
  <c r="AH4729" i="2" s="1"/>
  <c r="AH4878" i="2" a="1"/>
  <c r="AH4878" i="2" s="1"/>
  <c r="AH5170" i="2" a="1"/>
  <c r="AH5170" i="2" s="1"/>
  <c r="AH5439" i="2" a="1"/>
  <c r="AH5439" i="2" s="1"/>
  <c r="AH5224" i="2" a="1"/>
  <c r="AH5224" i="2" s="1"/>
  <c r="AH5560" i="2" a="1"/>
  <c r="AH5560" i="2" s="1"/>
  <c r="AH6113" i="2" a="1"/>
  <c r="AH6113" i="2" s="1"/>
  <c r="AH429" i="2" a="1"/>
  <c r="AH429" i="2" s="1"/>
  <c r="AH430" i="2" a="1"/>
  <c r="AH430" i="2" s="1"/>
  <c r="AH748" i="2" a="1"/>
  <c r="AH748" i="2" s="1"/>
  <c r="AH749" i="2" a="1"/>
  <c r="AH749" i="2" s="1"/>
  <c r="AH852" i="2" a="1"/>
  <c r="AH852" i="2" s="1"/>
  <c r="AH853" i="2" a="1"/>
  <c r="AH853" i="2" s="1"/>
  <c r="AH1101" i="2" a="1"/>
  <c r="AH1101" i="2" s="1"/>
  <c r="AH1102" i="2" a="1"/>
  <c r="AH1102" i="2" s="1"/>
  <c r="AH1323" i="2" a="1"/>
  <c r="AH1323" i="2" s="1"/>
  <c r="AH1324" i="2" a="1"/>
  <c r="AH1324" i="2" s="1"/>
  <c r="AH2189" i="2" a="1"/>
  <c r="AH2189" i="2"/>
  <c r="AH2208" i="2" a="1"/>
  <c r="AH2208" i="2" s="1"/>
  <c r="AH2233" i="2" a="1"/>
  <c r="AH2233" i="2" s="1"/>
  <c r="AH2262" i="2" a="1"/>
  <c r="AH2262" i="2" s="1"/>
  <c r="AH2263" i="2" a="1"/>
  <c r="AH2263" i="2" s="1"/>
  <c r="AH2264" i="2" a="1"/>
  <c r="AH2264" i="2"/>
  <c r="AH2858" i="2" a="1"/>
  <c r="AH2858" i="2" s="1"/>
  <c r="AH2882" i="2" a="1"/>
  <c r="AH2882" i="2" s="1"/>
  <c r="AH2883" i="2" a="1"/>
  <c r="AH2883" i="2" s="1"/>
  <c r="AH2884" i="2" a="1"/>
  <c r="AH2884" i="2" s="1"/>
  <c r="AH2921" i="2" a="1"/>
  <c r="AH2921" i="2" s="1"/>
  <c r="AH2922" i="2" a="1"/>
  <c r="AH2922" i="2" s="1"/>
  <c r="AH3642" i="2" a="1"/>
  <c r="AH3642" i="2" s="1"/>
  <c r="AH3999" i="2" a="1"/>
  <c r="AH3999" i="2" s="1"/>
  <c r="AH4287" i="2" a="1"/>
  <c r="AH4287" i="2" s="1"/>
  <c r="AH4288" i="2" a="1"/>
  <c r="AH4288" i="2" s="1"/>
  <c r="AH4588" i="2" a="1"/>
  <c r="AH4588" i="2" s="1"/>
  <c r="AH4589" i="2" a="1"/>
  <c r="AH4589" i="2" s="1"/>
  <c r="AH5005" i="2" a="1"/>
  <c r="AH5005" i="2" s="1"/>
  <c r="AH5610" i="2" a="1"/>
  <c r="AH5610" i="2" s="1"/>
  <c r="AH5736" i="2" a="1"/>
  <c r="AH5736" i="2" s="1"/>
  <c r="AH5861" i="2" a="1"/>
  <c r="AH5861" i="2" s="1"/>
  <c r="AH3476" i="2" a="1"/>
  <c r="AH3476" i="2"/>
  <c r="AH3477" i="2" a="1"/>
  <c r="AH3477" i="2" s="1"/>
  <c r="AH3798" i="2" a="1"/>
  <c r="AH3798" i="2" s="1"/>
  <c r="AH3799" i="2" a="1"/>
  <c r="AH3799" i="2" s="1"/>
  <c r="AH110" i="2" a="1"/>
  <c r="AH110" i="2" s="1"/>
  <c r="AH191" i="2" a="1"/>
  <c r="AH191" i="2" s="1"/>
  <c r="AH598" i="2" a="1"/>
  <c r="AH598" i="2" s="1"/>
  <c r="AH652" i="2" a="1"/>
  <c r="AH652" i="2" s="1"/>
  <c r="AH915" i="2" a="1"/>
  <c r="AH915" i="2"/>
  <c r="AH916" i="2" a="1"/>
  <c r="AH916" i="2"/>
  <c r="AH1155" i="2" a="1"/>
  <c r="AH1155" i="2" s="1"/>
  <c r="AH1156" i="2" a="1"/>
  <c r="AH1156" i="2" s="1"/>
  <c r="AH1378" i="2" a="1"/>
  <c r="AH1378" i="2" s="1"/>
  <c r="AH1398" i="2" a="1"/>
  <c r="AH1398" i="2"/>
  <c r="AH2099" i="2" a="1"/>
  <c r="AH2099" i="2" s="1"/>
  <c r="AH2100" i="2" a="1"/>
  <c r="AH2100" i="2" s="1"/>
  <c r="AH2149" i="2" a="1"/>
  <c r="AH2149" i="2" s="1"/>
  <c r="AH2150" i="2" a="1"/>
  <c r="AH2150" i="2" s="1"/>
  <c r="AH2190" i="2" a="1"/>
  <c r="AH2190" i="2" s="1"/>
  <c r="AH2209" i="2" a="1"/>
  <c r="AH2209" i="2" s="1"/>
  <c r="AH2787" i="2" a="1"/>
  <c r="AH2787" i="2" s="1"/>
  <c r="AH2788" i="2" a="1"/>
  <c r="AH2788" i="2" s="1"/>
  <c r="AH2789" i="2" a="1"/>
  <c r="AH2789" i="2" s="1"/>
  <c r="AH2829" i="2" a="1"/>
  <c r="AH2829" i="2" s="1"/>
  <c r="AH2859" i="2" a="1"/>
  <c r="AH2859" i="2" s="1"/>
  <c r="AH2885" i="2" a="1"/>
  <c r="AH2885" i="2" s="1"/>
  <c r="AH3943" i="2" a="1"/>
  <c r="AH3943" i="2" s="1"/>
  <c r="AH4200" i="2" a="1"/>
  <c r="AH4200" i="2" s="1"/>
  <c r="AH4201" i="2" a="1"/>
  <c r="AH4201" i="2" s="1"/>
  <c r="AH4503" i="2" a="1"/>
  <c r="AH4503" i="2" s="1"/>
  <c r="AH4504" i="2" a="1"/>
  <c r="AH4504" i="2" s="1"/>
  <c r="AH3673" i="2" a="1"/>
  <c r="AH3673" i="2" s="1"/>
  <c r="AH3674" i="2" a="1"/>
  <c r="AH3674" i="2" s="1"/>
  <c r="AH4981" i="2" a="1"/>
  <c r="AH4981" i="2" s="1"/>
  <c r="AH4982" i="2" a="1"/>
  <c r="AH4982" i="2" s="1"/>
  <c r="AH482" i="2" a="1"/>
  <c r="AH482" i="2" s="1"/>
  <c r="AH483" i="2" a="1"/>
  <c r="AH483" i="2" s="1"/>
  <c r="AH484" i="2" a="1"/>
  <c r="AH484" i="2" s="1"/>
  <c r="AH485" i="2" a="1"/>
  <c r="AH485" i="2" s="1"/>
  <c r="AH1522" i="2" a="1"/>
  <c r="AH1522" i="2" s="1"/>
  <c r="AH3154" i="2" a="1"/>
  <c r="AH3154" i="2" s="1"/>
  <c r="AH1523" i="2" a="1"/>
  <c r="AH1523" i="2" s="1"/>
  <c r="AH3155" i="2" a="1"/>
  <c r="AH3155" i="2"/>
  <c r="AH3629" i="2" a="1"/>
  <c r="AH3629" i="2"/>
  <c r="AH4680" i="2" a="1"/>
  <c r="AH4680" i="2" s="1"/>
  <c r="AH4879" i="2" a="1"/>
  <c r="AH4879" i="2" s="1"/>
  <c r="AH4681" i="2" a="1"/>
  <c r="AH4681" i="2" s="1"/>
  <c r="AH4880" i="2" a="1"/>
  <c r="AH4880" i="2" s="1"/>
  <c r="AH5109" i="2" a="1"/>
  <c r="AH5109" i="2" s="1"/>
  <c r="AH5440" i="2" a="1"/>
  <c r="AH5440" i="2" s="1"/>
  <c r="AH5110" i="2" a="1"/>
  <c r="AH5110" i="2" s="1"/>
  <c r="AH5441" i="2" a="1"/>
  <c r="AH5441" i="2" s="1"/>
  <c r="AH5225" i="2" a="1"/>
  <c r="AH5225" i="2" s="1"/>
  <c r="AH5539" i="2" a="1"/>
  <c r="AH5539" i="2" s="1"/>
  <c r="AH5540" i="2" a="1"/>
  <c r="AH5540" i="2" s="1"/>
  <c r="AH5737" i="2" a="1"/>
  <c r="AH5737" i="2" s="1"/>
  <c r="AH5738" i="2" a="1"/>
  <c r="AH5738" i="2" s="1"/>
  <c r="AH5862" i="2" a="1"/>
  <c r="AH5862" i="2" s="1"/>
  <c r="AH5982" i="2" a="1"/>
  <c r="AH5982" i="2" s="1"/>
  <c r="AH5986" i="2" a="1"/>
  <c r="AH5986" i="2" s="1"/>
  <c r="AH5990" i="2" a="1"/>
  <c r="AH5990" i="2" s="1"/>
  <c r="AH6114" i="2" a="1"/>
  <c r="AH6114" i="2" s="1"/>
  <c r="AH3478" i="2" a="1"/>
  <c r="AH3478" i="2" s="1"/>
  <c r="AH3479" i="2" a="1"/>
  <c r="AH3479" i="2" s="1"/>
  <c r="AH3800" i="2" a="1"/>
  <c r="AH3800" i="2" s="1"/>
  <c r="AH3801" i="2" a="1"/>
  <c r="AH3801" i="2" s="1"/>
  <c r="AH111" i="2" a="1"/>
  <c r="AH111" i="2" s="1"/>
  <c r="AH192" i="2" a="1"/>
  <c r="AH192" i="2" s="1"/>
  <c r="AH599" i="2" a="1"/>
  <c r="AH599" i="2" s="1"/>
  <c r="AH653" i="2" a="1"/>
  <c r="AH653" i="2" s="1"/>
  <c r="AH917" i="2" a="1"/>
  <c r="AH917" i="2" s="1"/>
  <c r="AH918" i="2" a="1"/>
  <c r="AH918" i="2" s="1"/>
  <c r="AH1157" i="2" a="1"/>
  <c r="AH1157" i="2" s="1"/>
  <c r="AH1158" i="2" a="1"/>
  <c r="AH1158" i="2"/>
  <c r="AH1399" i="2" a="1"/>
  <c r="AH1399" i="2" s="1"/>
  <c r="AH1400" i="2" a="1"/>
  <c r="AH1400" i="2" s="1"/>
  <c r="AH2101" i="2" a="1"/>
  <c r="AH2101" i="2" s="1"/>
  <c r="AH2151" i="2" a="1"/>
  <c r="AH2151" i="2"/>
  <c r="AH2152" i="2" a="1"/>
  <c r="AH2152" i="2" s="1"/>
  <c r="AH2191" i="2" a="1"/>
  <c r="AH2191" i="2" s="1"/>
  <c r="AH2210" i="2" a="1"/>
  <c r="AH2210" i="2" s="1"/>
  <c r="AH2234" i="2" a="1"/>
  <c r="AH2234" i="2" s="1"/>
  <c r="AH2790" i="2" a="1"/>
  <c r="AH2790" i="2" s="1"/>
  <c r="AH2791" i="2" a="1"/>
  <c r="AH2791" i="2" s="1"/>
  <c r="AH2792" i="2" a="1"/>
  <c r="AH2792" i="2" s="1"/>
  <c r="AH2830" i="2" a="1"/>
  <c r="AH2830" i="2" s="1"/>
  <c r="AH2860" i="2" a="1"/>
  <c r="AH2860" i="2" s="1"/>
  <c r="AH2861" i="2" a="1"/>
  <c r="AH2861" i="2"/>
  <c r="AH3944" i="2" a="1"/>
  <c r="AH3944" i="2" s="1"/>
  <c r="AH4202" i="2" a="1"/>
  <c r="AH4202" i="2"/>
  <c r="AH4203" i="2" a="1"/>
  <c r="AH4203" i="2"/>
  <c r="AH4505" i="2" a="1"/>
  <c r="AH4505" i="2" s="1"/>
  <c r="AH4539" i="2" a="1"/>
  <c r="AH4539" i="2"/>
  <c r="AH3675" i="2" a="1"/>
  <c r="AH3675" i="2"/>
  <c r="AH4983" i="2" a="1"/>
  <c r="AH4983" i="2" s="1"/>
  <c r="AH486" i="2" a="1"/>
  <c r="AH486" i="2"/>
  <c r="AH487" i="2" a="1"/>
  <c r="AH487" i="2" s="1"/>
  <c r="AH1524" i="2" a="1"/>
  <c r="AH1524" i="2" s="1"/>
  <c r="AH3156" i="2" a="1"/>
  <c r="AH3156" i="2" s="1"/>
  <c r="AH3630" i="2" a="1"/>
  <c r="AH3630" i="2" s="1"/>
  <c r="AH4682" i="2" a="1"/>
  <c r="AH4682" i="2" s="1"/>
  <c r="AH4881" i="2" a="1"/>
  <c r="AH4881" i="2"/>
  <c r="AH5111" i="2" a="1"/>
  <c r="AH5111" i="2" s="1"/>
  <c r="AH5442" i="2" a="1"/>
  <c r="AH5442" i="2" s="1"/>
  <c r="AH5226" i="2" a="1"/>
  <c r="AH5226" i="2" s="1"/>
  <c r="AH5541" i="2" a="1"/>
  <c r="AH5541" i="2" s="1"/>
  <c r="AH5611" i="2" a="1"/>
  <c r="AH5611" i="2" s="1"/>
  <c r="AH5739" i="2" a="1"/>
  <c r="AH5739" i="2" s="1"/>
  <c r="AH5863" i="2" a="1"/>
  <c r="AH5863" i="2" s="1"/>
  <c r="AH6115" i="2" a="1"/>
  <c r="AH6115" i="2" s="1"/>
  <c r="AH402" i="2" a="1"/>
  <c r="AH402" i="2" s="1"/>
  <c r="AH431" i="2" a="1"/>
  <c r="AH431" i="2"/>
  <c r="AH1591" i="2" a="1"/>
  <c r="AH1591" i="2" s="1"/>
  <c r="AH3157" i="2" a="1"/>
  <c r="AH3157" i="2" s="1"/>
  <c r="AH3480" i="2" a="1"/>
  <c r="AH3480" i="2" s="1"/>
  <c r="AH3499" i="2" a="1"/>
  <c r="AH3499" i="2" s="1"/>
  <c r="AH3631" i="2" a="1"/>
  <c r="AH3631" i="2" s="1"/>
  <c r="AH3890" i="2" a="1"/>
  <c r="AH3890" i="2" s="1"/>
  <c r="AH3891" i="2" a="1"/>
  <c r="AH3891" i="2" s="1"/>
  <c r="AH4730" i="2" a="1"/>
  <c r="AH4730" i="2" s="1"/>
  <c r="AH4882" i="2" a="1"/>
  <c r="AH4882" i="2" s="1"/>
  <c r="AH5171" i="2" a="1"/>
  <c r="AH5171" i="2" s="1"/>
  <c r="AH5443" i="2" a="1"/>
  <c r="AH5443" i="2" s="1"/>
  <c r="AH5227" i="2" a="1"/>
  <c r="AH5227" i="2" s="1"/>
  <c r="AH5561" i="2" a="1"/>
  <c r="AH5561" i="2" s="1"/>
  <c r="AH6116" i="2" a="1"/>
  <c r="AH6116" i="2" s="1"/>
  <c r="AH403" i="2" a="1"/>
  <c r="AH403" i="2" s="1"/>
  <c r="AH432" i="2" a="1"/>
  <c r="AH432" i="2" s="1"/>
  <c r="AH750" i="2" a="1"/>
  <c r="AH750" i="2" s="1"/>
  <c r="AH766" i="2" a="1"/>
  <c r="AH766" i="2" s="1"/>
  <c r="AH854" i="2" a="1"/>
  <c r="AH854" i="2" s="1"/>
  <c r="AH855" i="2" a="1"/>
  <c r="AH855" i="2" s="1"/>
  <c r="AH1089" i="2" a="1"/>
  <c r="AH1089" i="2" s="1"/>
  <c r="AH1103" i="2" a="1"/>
  <c r="AH1103" i="2" s="1"/>
  <c r="AH1325" i="2" a="1"/>
  <c r="AH1325" i="2" s="1"/>
  <c r="AH1326" i="2" a="1"/>
  <c r="AH1326" i="2"/>
  <c r="AH2192" i="2" a="1"/>
  <c r="AH2192" i="2" s="1"/>
  <c r="AH2211" i="2" a="1"/>
  <c r="AH2211" i="2" s="1"/>
  <c r="AH2212" i="2" a="1"/>
  <c r="AH2212" i="2" s="1"/>
  <c r="AH2235" i="2" a="1"/>
  <c r="AH2235" i="2"/>
  <c r="AH2236" i="2" a="1"/>
  <c r="AH2236" i="2" s="1"/>
  <c r="AH2237" i="2" a="1"/>
  <c r="AH2237" i="2" s="1"/>
  <c r="AH2862" i="2" a="1"/>
  <c r="AH2862" i="2" s="1"/>
  <c r="AH2886" i="2" a="1"/>
  <c r="AH2886" i="2" s="1"/>
  <c r="AH2887" i="2" a="1"/>
  <c r="AH2887" i="2" s="1"/>
  <c r="AH2888" i="2" a="1"/>
  <c r="AH2888" i="2" s="1"/>
  <c r="AH2889" i="2" a="1"/>
  <c r="AH2889" i="2" s="1"/>
  <c r="AH2923" i="2" a="1"/>
  <c r="AH2923" i="2" s="1"/>
  <c r="AH3643" i="2" a="1"/>
  <c r="AH3643" i="2" s="1"/>
  <c r="AH3993" i="2" a="1"/>
  <c r="AH3993" i="2" s="1"/>
  <c r="AH4289" i="2" a="1"/>
  <c r="AH4289" i="2" s="1"/>
  <c r="AH4290" i="2" a="1"/>
  <c r="AH4290" i="2" s="1"/>
  <c r="AH4590" i="2" a="1"/>
  <c r="AH4590" i="2" s="1"/>
  <c r="AH4591" i="2" a="1"/>
  <c r="AH4591" i="2" s="1"/>
  <c r="AH5006" i="2" a="1"/>
  <c r="AH5006" i="2" s="1"/>
  <c r="AH5612" i="2" a="1"/>
  <c r="AH5612" i="2" s="1"/>
  <c r="AH5740" i="2" a="1"/>
  <c r="AH5740" i="2" s="1"/>
  <c r="AH5864" i="2" a="1"/>
  <c r="AH5864" i="2" s="1"/>
  <c r="AH404" i="2" a="1"/>
  <c r="AH404" i="2" s="1"/>
  <c r="AH405" i="2" a="1"/>
  <c r="AH405" i="2" s="1"/>
  <c r="AH1580" i="2" a="1"/>
  <c r="AH1580" i="2" s="1"/>
  <c r="AH3158" i="2" a="1"/>
  <c r="AH3158" i="2" s="1"/>
  <c r="AH4883" i="2" a="1"/>
  <c r="AH4883" i="2" s="1"/>
  <c r="AH4731" i="2" a="1"/>
  <c r="AH4731" i="2" s="1"/>
  <c r="AH5158" i="2" a="1"/>
  <c r="AH5158" i="2" s="1"/>
  <c r="AH5444" i="2" a="1"/>
  <c r="AH5444" i="2"/>
  <c r="AH5562" i="2" a="1"/>
  <c r="AH5562" i="2" s="1"/>
  <c r="AH4057" i="2" a="1"/>
  <c r="AH4057" i="2" s="1"/>
  <c r="AH4058" i="2" a="1"/>
  <c r="AH4058" i="2" s="1"/>
  <c r="AH4059" i="2" a="1"/>
  <c r="AH4059" i="2" s="1"/>
  <c r="AH4063" i="2" a="1"/>
  <c r="AH4063" i="2" s="1"/>
  <c r="AH4064" i="2" a="1"/>
  <c r="AH4064" i="2" s="1"/>
  <c r="AH4065" i="2" a="1"/>
  <c r="AH4065" i="2" s="1"/>
  <c r="AH4118" i="2" a="1"/>
  <c r="AH4118" i="2"/>
  <c r="AH4120" i="2" a="1"/>
  <c r="AH4120" i="2" s="1"/>
  <c r="AH4121" i="2" a="1"/>
  <c r="AH4121" i="2"/>
  <c r="AH4122" i="2" a="1"/>
  <c r="AH4122" i="2" s="1"/>
  <c r="AH4123" i="2" a="1"/>
  <c r="AH4123" i="2" s="1"/>
  <c r="AH4130" i="2" a="1"/>
  <c r="AH4130" i="2" s="1"/>
  <c r="AH406" i="2" a="1"/>
  <c r="AH406" i="2" s="1"/>
  <c r="AH407" i="2" a="1"/>
  <c r="AH407" i="2" s="1"/>
  <c r="AH732" i="2" a="1"/>
  <c r="AH732" i="2" s="1"/>
  <c r="AH751" i="2" a="1"/>
  <c r="AH751" i="2"/>
  <c r="AH1058" i="2" a="1"/>
  <c r="AH1058" i="2" s="1"/>
  <c r="AH1059" i="2" a="1"/>
  <c r="AH1059" i="2" s="1"/>
  <c r="AH1291" i="2" a="1"/>
  <c r="AH1291" i="2" s="1"/>
  <c r="AH1292" i="2" a="1"/>
  <c r="AH1292" i="2" s="1"/>
  <c r="AH3644" i="2" a="1"/>
  <c r="AH3644" i="2" s="1"/>
  <c r="AH5007" i="2" a="1"/>
  <c r="AH5007" i="2"/>
  <c r="AH3607" i="2" a="1"/>
  <c r="AH3607" i="2"/>
  <c r="AH5284" i="2" a="1"/>
  <c r="AH5284" i="2" s="1"/>
  <c r="AH5613" i="2" a="1"/>
  <c r="AH5613" i="2"/>
  <c r="AH5741" i="2" a="1"/>
  <c r="AH5741" i="2" s="1"/>
  <c r="AH5865" i="2" a="1"/>
  <c r="AH5865" i="2" s="1"/>
  <c r="AH6099" i="2" a="1"/>
  <c r="AH6099" i="2" s="1"/>
  <c r="AH433" i="2" a="1"/>
  <c r="AH433" i="2" s="1"/>
  <c r="AH465" i="2" a="1"/>
  <c r="AH465" i="2" s="1"/>
  <c r="AH3159" i="2" a="1"/>
  <c r="AH3159" i="2" s="1"/>
  <c r="AH1599" i="2" a="1"/>
  <c r="AH1599" i="2" s="1"/>
  <c r="AH3260" i="2" a="1"/>
  <c r="AH3260" i="2" s="1"/>
  <c r="AH3517" i="2" a="1"/>
  <c r="AH3517" i="2" s="1"/>
  <c r="AH3518" i="2" a="1"/>
  <c r="AH3518" i="2" s="1"/>
  <c r="AH3896" i="2" a="1"/>
  <c r="AH3896" i="2" s="1"/>
  <c r="AH3902" i="2" a="1"/>
  <c r="AH3902" i="2" s="1"/>
  <c r="AH4752" i="2" a="1"/>
  <c r="AH4752" i="2" s="1"/>
  <c r="AH4884" i="2" a="1"/>
  <c r="AH4884" i="2" s="1"/>
  <c r="AH5181" i="2" a="1"/>
  <c r="AH5181" i="2" s="1"/>
  <c r="AH5445" i="2" a="1"/>
  <c r="AH5445" i="2" s="1"/>
  <c r="AH5303" i="2" a="1"/>
  <c r="AH5303" i="2" s="1"/>
  <c r="AH5589" i="2" a="1"/>
  <c r="AH5589" i="2" s="1"/>
  <c r="AH6131" i="2" a="1"/>
  <c r="AH6131" i="2" s="1"/>
  <c r="AH434" i="2" a="1"/>
  <c r="AH434" i="2" s="1"/>
  <c r="AH435" i="2" a="1"/>
  <c r="AH435" i="2" s="1"/>
  <c r="AH767" i="2" a="1"/>
  <c r="AH767" i="2" s="1"/>
  <c r="AH768" i="2" a="1"/>
  <c r="AH768" i="2" s="1"/>
  <c r="AH844" i="2" a="1"/>
  <c r="AH844" i="2" s="1"/>
  <c r="AH845" i="2" a="1"/>
  <c r="AH845" i="2" s="1"/>
  <c r="AH1104" i="2" a="1"/>
  <c r="AH1104" i="2" s="1"/>
  <c r="AH1132" i="2" a="1"/>
  <c r="AH1132" i="2" s="1"/>
  <c r="AH1349" i="2" a="1"/>
  <c r="AH1349" i="2" s="1"/>
  <c r="AH1350" i="2" a="1"/>
  <c r="AH1350" i="2" s="1"/>
  <c r="AH2238" i="2" a="1"/>
  <c r="AH2238" i="2" s="1"/>
  <c r="AH2265" i="2" a="1"/>
  <c r="AH2265" i="2" s="1"/>
  <c r="AH2266" i="2" a="1"/>
  <c r="AH2266" i="2" s="1"/>
  <c r="AH2267" i="2" a="1"/>
  <c r="AH2267" i="2"/>
  <c r="AH2268" i="2" a="1"/>
  <c r="AH2268" i="2" s="1"/>
  <c r="AH2295" i="2" a="1"/>
  <c r="AH2295" i="2" s="1"/>
  <c r="AH2863" i="2" a="1"/>
  <c r="AH2863" i="2" s="1"/>
  <c r="AH2890" i="2" a="1"/>
  <c r="AH2890" i="2" s="1"/>
  <c r="AH2891" i="2" a="1"/>
  <c r="AH2891" i="2"/>
  <c r="AH2892" i="2" a="1"/>
  <c r="AH2892" i="2" s="1"/>
  <c r="AH2893" i="2" a="1"/>
  <c r="AH2893" i="2" s="1"/>
  <c r="AH2924" i="2" a="1"/>
  <c r="AH2924" i="2" s="1"/>
  <c r="AH3264" i="2" a="1"/>
  <c r="AH3264" i="2" s="1"/>
  <c r="AH3965" i="2" a="1"/>
  <c r="AH3965" i="2" s="1"/>
  <c r="AH4317" i="2" a="1"/>
  <c r="AH4317" i="2"/>
  <c r="AH4318" i="2" a="1"/>
  <c r="AH4318" i="2"/>
  <c r="AH4601" i="2" a="1"/>
  <c r="AH4601" i="2"/>
  <c r="AH4602" i="2" a="1"/>
  <c r="AH4602" i="2" s="1"/>
  <c r="AH5021" i="2" a="1"/>
  <c r="AH5021" i="2" s="1"/>
  <c r="AH5614" i="2" a="1"/>
  <c r="AH5614" i="2"/>
  <c r="AH5742" i="2" a="1"/>
  <c r="AH5742" i="2" s="1"/>
  <c r="AH5866" i="2" a="1"/>
  <c r="AH5866" i="2" s="1"/>
  <c r="AH436" i="2" a="1"/>
  <c r="AH436" i="2" s="1"/>
  <c r="AH437" i="2" a="1"/>
  <c r="AH437" i="2" s="1"/>
  <c r="AH1600" i="2" a="1"/>
  <c r="AH1600" i="2"/>
  <c r="AH3160" i="2" a="1"/>
  <c r="AH3160" i="2"/>
  <c r="AH3500" i="2" a="1"/>
  <c r="AH3500" i="2" s="1"/>
  <c r="AH3501" i="2" a="1"/>
  <c r="AH3501" i="2" s="1"/>
  <c r="AH3645" i="2" a="1"/>
  <c r="AH3645" i="2" s="1"/>
  <c r="AH3897" i="2" a="1"/>
  <c r="AH3897" i="2" s="1"/>
  <c r="AH3898" i="2" a="1"/>
  <c r="AH3898" i="2" s="1"/>
  <c r="AH4743" i="2" a="1"/>
  <c r="AH4743" i="2" s="1"/>
  <c r="AH4885" i="2" a="1"/>
  <c r="AH4885" i="2" s="1"/>
  <c r="AH5182" i="2" a="1"/>
  <c r="AH5182" i="2"/>
  <c r="AH5446" i="2" a="1"/>
  <c r="AH5446" i="2" s="1"/>
  <c r="AH5233" i="2" a="1"/>
  <c r="AH5233" i="2" s="1"/>
  <c r="AH5576" i="2" a="1"/>
  <c r="AH5576" i="2" s="1"/>
  <c r="AH6132" i="2" a="1"/>
  <c r="AH6132" i="2" s="1"/>
  <c r="AH438" i="2" a="1"/>
  <c r="AH438" i="2" s="1"/>
  <c r="AH439" i="2" a="1"/>
  <c r="AH439" i="2" s="1"/>
  <c r="AH752" i="2" a="1"/>
  <c r="AH752" i="2" s="1"/>
  <c r="AH769" i="2" a="1"/>
  <c r="AH769" i="2" s="1"/>
  <c r="AH1105" i="2" a="1"/>
  <c r="AH1105" i="2" s="1"/>
  <c r="AH1106" i="2" a="1"/>
  <c r="AH1106" i="2" s="1"/>
  <c r="AH1327" i="2" a="1"/>
  <c r="AH1327" i="2"/>
  <c r="AH1328" i="2" a="1"/>
  <c r="AH1328" i="2" s="1"/>
  <c r="AH2213" i="2" a="1"/>
  <c r="AH2213" i="2" s="1"/>
  <c r="AH2214" i="2" a="1"/>
  <c r="AH2214" i="2" s="1"/>
  <c r="AH2239" i="2" a="1"/>
  <c r="AH2239" i="2" s="1"/>
  <c r="AH2240" i="2" a="1"/>
  <c r="AH2240" i="2" s="1"/>
  <c r="AH2241" i="2" a="1"/>
  <c r="AH2241" i="2" s="1"/>
  <c r="AH2269" i="2" a="1"/>
  <c r="AH2269" i="2" s="1"/>
  <c r="AH2894" i="2" a="1"/>
  <c r="AH2894" i="2" s="1"/>
  <c r="AH2895" i="2" a="1"/>
  <c r="AH2895" i="2" s="1"/>
  <c r="AH2896" i="2" a="1"/>
  <c r="AH2896" i="2" s="1"/>
  <c r="AH2925" i="2" a="1"/>
  <c r="AH2925" i="2" s="1"/>
  <c r="AH2926" i="2" a="1"/>
  <c r="AH2926" i="2"/>
  <c r="AH2927" i="2" a="1"/>
  <c r="AH2927" i="2" s="1"/>
  <c r="AH3663" i="2" a="1"/>
  <c r="AH3663" i="2" s="1"/>
  <c r="AH4291" i="2" a="1"/>
  <c r="AH4291" i="2" s="1"/>
  <c r="AH4292" i="2" a="1"/>
  <c r="AH4292" i="2" s="1"/>
  <c r="AH4592" i="2" a="1"/>
  <c r="AH4592" i="2"/>
  <c r="AH4603" i="2" a="1"/>
  <c r="AH4603" i="2" s="1"/>
  <c r="AH5022" i="2" a="1"/>
  <c r="AH5022" i="2" s="1"/>
  <c r="AH5615" i="2" a="1"/>
  <c r="AH5615" i="2" s="1"/>
  <c r="AH5743" i="2" a="1"/>
  <c r="AH5743" i="2" s="1"/>
  <c r="AH5867" i="2" a="1"/>
  <c r="AH5867" i="2" s="1"/>
  <c r="AH3502" i="2" a="1"/>
  <c r="AH3502" i="2" s="1"/>
  <c r="AH3503" i="2" a="1"/>
  <c r="AH3503" i="2" s="1"/>
  <c r="AH3836" i="2" a="1"/>
  <c r="AH3836" i="2"/>
  <c r="AH3837" i="2" a="1"/>
  <c r="AH3837" i="2" s="1"/>
  <c r="AH193" i="2" a="1"/>
  <c r="AH193" i="2" s="1"/>
  <c r="AH194" i="2" a="1"/>
  <c r="AH194" i="2" s="1"/>
  <c r="AH654" i="2" a="1"/>
  <c r="AH654" i="2" s="1"/>
  <c r="AH699" i="2" a="1"/>
  <c r="AH699" i="2"/>
  <c r="AH939" i="2" a="1"/>
  <c r="AH939" i="2" s="1"/>
  <c r="AH940" i="2" a="1"/>
  <c r="AH940" i="2" s="1"/>
  <c r="AH1180" i="2" a="1"/>
  <c r="AH1180" i="2" s="1"/>
  <c r="AH1181" i="2" a="1"/>
  <c r="AH1181" i="2"/>
  <c r="AH1401" i="2" a="1"/>
  <c r="AH1401" i="2" s="1"/>
  <c r="AH1427" i="2" a="1"/>
  <c r="AH1427" i="2" s="1"/>
  <c r="AH2102" i="2" a="1"/>
  <c r="AH2102" i="2" s="1"/>
  <c r="AH2153" i="2" a="1"/>
  <c r="AH2153" i="2" s="1"/>
  <c r="AH2193" i="2" a="1"/>
  <c r="AH2193" i="2" s="1"/>
  <c r="AH2215" i="2" a="1"/>
  <c r="AH2215" i="2" s="1"/>
  <c r="AH2242" i="2" a="1"/>
  <c r="AH2242" i="2" s="1"/>
  <c r="AH2270" i="2" a="1"/>
  <c r="AH2270" i="2" s="1"/>
  <c r="AH2831" i="2" a="1"/>
  <c r="AH2831" i="2" s="1"/>
  <c r="AH2832" i="2" a="1"/>
  <c r="AH2832" i="2" s="1"/>
  <c r="AH2864" i="2" a="1"/>
  <c r="AH2864" i="2" s="1"/>
  <c r="AH2865" i="2" a="1"/>
  <c r="AH2865" i="2" s="1"/>
  <c r="AH2897" i="2" a="1"/>
  <c r="AH2897" i="2"/>
  <c r="AH2898" i="2" a="1"/>
  <c r="AH2898" i="2"/>
  <c r="AH3945" i="2" a="1"/>
  <c r="AH3945" i="2" s="1"/>
  <c r="AH4228" i="2" a="1"/>
  <c r="AH4228" i="2" s="1"/>
  <c r="AH4229" i="2" a="1"/>
  <c r="AH4229" i="2" s="1"/>
  <c r="AH4540" i="2" a="1"/>
  <c r="AH4540" i="2" s="1"/>
  <c r="AH4541" i="2" a="1"/>
  <c r="AH4541" i="2" s="1"/>
  <c r="AH3677" i="2" a="1"/>
  <c r="AH3677" i="2" s="1"/>
  <c r="AH5008" i="2" a="1"/>
  <c r="AH5008" i="2" s="1"/>
  <c r="AH493" i="2" a="1"/>
  <c r="AH493" i="2" s="1"/>
  <c r="AH494" i="2" a="1"/>
  <c r="AH494" i="2" s="1"/>
  <c r="AH1550" i="2" a="1"/>
  <c r="AH1550" i="2"/>
  <c r="AH3161" i="2" a="1"/>
  <c r="AH3161" i="2" s="1"/>
  <c r="AH3646" i="2" a="1"/>
  <c r="AH3646" i="2" s="1"/>
  <c r="AH4707" i="2" a="1"/>
  <c r="AH4707" i="2"/>
  <c r="AH4886" i="2" a="1"/>
  <c r="AH4886" i="2"/>
  <c r="AH5140" i="2" a="1"/>
  <c r="AH5140" i="2" s="1"/>
  <c r="AH5447" i="2" a="1"/>
  <c r="AH5447" i="2" s="1"/>
  <c r="AH5234" i="2" a="1"/>
  <c r="AH5234" i="2" s="1"/>
  <c r="AH5542" i="2" a="1"/>
  <c r="AH5542" i="2" s="1"/>
  <c r="AH5616" i="2" a="1"/>
  <c r="AH5616" i="2" s="1"/>
  <c r="AH5744" i="2" a="1"/>
  <c r="AH5744" i="2" s="1"/>
  <c r="AH5868" i="2" a="1"/>
  <c r="AH5868" i="2" s="1"/>
  <c r="AH6117" i="2" a="1"/>
  <c r="AH6117" i="2" s="1"/>
  <c r="AH3481" i="2" a="1"/>
  <c r="AH3481" i="2" s="1"/>
  <c r="AH3504" i="2" a="1"/>
  <c r="AH3504" i="2" s="1"/>
  <c r="AH3838" i="2" a="1"/>
  <c r="AH3838" i="2" s="1"/>
  <c r="AH3839" i="2" a="1"/>
  <c r="AH3839" i="2"/>
  <c r="AH195" i="2" a="1"/>
  <c r="AH195" i="2" s="1"/>
  <c r="AH196" i="2" a="1"/>
  <c r="AH196" i="2" s="1"/>
  <c r="AH655" i="2" a="1"/>
  <c r="AH655" i="2" s="1"/>
  <c r="AH656" i="2" a="1"/>
  <c r="AH656" i="2" s="1"/>
  <c r="AH919" i="2" a="1"/>
  <c r="AH919" i="2"/>
  <c r="AH941" i="2" a="1"/>
  <c r="AH941" i="2"/>
  <c r="AH1159" i="2" a="1"/>
  <c r="AH1159" i="2"/>
  <c r="AH1182" i="2" a="1"/>
  <c r="AH1182" i="2" s="1"/>
  <c r="AH1402" i="2" a="1"/>
  <c r="AH1402" i="2" s="1"/>
  <c r="AH1403" i="2" a="1"/>
  <c r="AH1403" i="2" s="1"/>
  <c r="AH2103" i="2" a="1"/>
  <c r="AH2103" i="2"/>
  <c r="AH2154" i="2" a="1"/>
  <c r="AH2154" i="2" s="1"/>
  <c r="AH2155" i="2" a="1"/>
  <c r="AH2155" i="2" s="1"/>
  <c r="AH2194" i="2" a="1"/>
  <c r="AH2194" i="2" s="1"/>
  <c r="AH2195" i="2" a="1"/>
  <c r="AH2195" i="2" s="1"/>
  <c r="AH2216" i="2" a="1"/>
  <c r="AH2216" i="2"/>
  <c r="AH2833" i="2" a="1"/>
  <c r="AH2833" i="2" s="1"/>
  <c r="AH2834" i="2" a="1"/>
  <c r="AH2834" i="2" s="1"/>
  <c r="AH2835" i="2" a="1"/>
  <c r="AH2835" i="2" s="1"/>
  <c r="AH2866" i="2" a="1"/>
  <c r="AH2866" i="2" s="1"/>
  <c r="AH2867" i="2" a="1"/>
  <c r="AH2867" i="2" s="1"/>
  <c r="AH2868" i="2" a="1"/>
  <c r="AH2868" i="2" s="1"/>
  <c r="AH3946" i="2" a="1"/>
  <c r="AH3946" i="2"/>
  <c r="AH4204" i="2" a="1"/>
  <c r="AH4204" i="2" s="1"/>
  <c r="AH4230" i="2" a="1"/>
  <c r="AH4230" i="2" s="1"/>
  <c r="AH4506" i="2" a="1"/>
  <c r="AH4506" i="2" s="1"/>
  <c r="AH4542" i="2" a="1"/>
  <c r="AH4542" i="2" s="1"/>
  <c r="AH3678" i="2" a="1"/>
  <c r="AH3678" i="2"/>
  <c r="AH5009" i="2" a="1"/>
  <c r="AH5009" i="2" s="1"/>
  <c r="AH488" i="2" a="1"/>
  <c r="AH488" i="2" s="1"/>
  <c r="AH495" i="2" a="1"/>
  <c r="AH495" i="2" s="1"/>
  <c r="AH1551" i="2" a="1"/>
  <c r="AH1551" i="2" s="1"/>
  <c r="AH3162" i="2" a="1"/>
  <c r="AH3162" i="2" s="1"/>
  <c r="AH3647" i="2" a="1"/>
  <c r="AH3647" i="2" s="1"/>
  <c r="AH4683" i="2" a="1"/>
  <c r="AH4683" i="2" s="1"/>
  <c r="AH4887" i="2" a="1"/>
  <c r="AH4887" i="2" s="1"/>
  <c r="AH5112" i="2" a="1"/>
  <c r="AH5112" i="2" s="1"/>
  <c r="AH5448" i="2" a="1"/>
  <c r="AH5448" i="2" s="1"/>
  <c r="AH5235" i="2" a="1"/>
  <c r="AH5235" i="2"/>
  <c r="AH5543" i="2" a="1"/>
  <c r="AH5543" i="2" s="1"/>
  <c r="AH5617" i="2" a="1"/>
  <c r="AH5617" i="2" s="1"/>
  <c r="AH5745" i="2" a="1"/>
  <c r="AH5745" i="2" s="1"/>
  <c r="AH5869" i="2" a="1"/>
  <c r="AH5869" i="2"/>
  <c r="AH6118" i="2" a="1"/>
  <c r="AH6118" i="2"/>
  <c r="AH3482" i="2" a="1"/>
  <c r="AH3482" i="2" s="1"/>
  <c r="AH3483" i="2" a="1"/>
  <c r="AH3483" i="2" s="1"/>
  <c r="AH3802" i="2" a="1"/>
  <c r="AH3802" i="2" s="1"/>
  <c r="AH3840" i="2" a="1"/>
  <c r="AH3840" i="2" s="1"/>
  <c r="AH197" i="2" a="1"/>
  <c r="AH197" i="2" s="1"/>
  <c r="AH198" i="2" a="1"/>
  <c r="AH198" i="2" s="1"/>
  <c r="AH657" i="2" a="1"/>
  <c r="AH657" i="2"/>
  <c r="AH658" i="2" a="1"/>
  <c r="AH658" i="2" s="1"/>
  <c r="AH920" i="2" a="1"/>
  <c r="AH920" i="2" s="1"/>
  <c r="AH921" i="2" a="1"/>
  <c r="AH921" i="2" s="1"/>
  <c r="AH1160" i="2" a="1"/>
  <c r="AH1160" i="2"/>
  <c r="AH1161" i="2" a="1"/>
  <c r="AH1161" i="2" s="1"/>
  <c r="AH1404" i="2" a="1"/>
  <c r="AH1404" i="2"/>
  <c r="AH1405" i="2" a="1"/>
  <c r="AH1405" i="2" s="1"/>
  <c r="AH2104" i="2" a="1"/>
  <c r="AH2104" i="2" s="1"/>
  <c r="AH2105" i="2" a="1"/>
  <c r="AH2105" i="2" s="1"/>
  <c r="AH2156" i="2" a="1"/>
  <c r="AH2156" i="2" s="1"/>
  <c r="AH2157" i="2" a="1"/>
  <c r="AH2157" i="2" s="1"/>
  <c r="AH2158" i="2" a="1"/>
  <c r="AH2158" i="2" s="1"/>
  <c r="AH2159" i="2" a="1"/>
  <c r="AH2159" i="2" s="1"/>
  <c r="AH2793" i="2" a="1"/>
  <c r="AH2793" i="2" s="1"/>
  <c r="AH2836" i="2" a="1"/>
  <c r="AH2836" i="2"/>
  <c r="AH2837" i="2" a="1"/>
  <c r="AH2837" i="2" s="1"/>
  <c r="AH2838" i="2" a="1"/>
  <c r="AH2838" i="2" s="1"/>
  <c r="AH2839" i="2" a="1"/>
  <c r="AH2839" i="2" s="1"/>
  <c r="AH2869" i="2" a="1"/>
  <c r="AH2869" i="2" s="1"/>
  <c r="AH3947" i="2" a="1"/>
  <c r="AH3947" i="2" s="1"/>
  <c r="AH4205" i="2" a="1"/>
  <c r="AH4205" i="2"/>
  <c r="AH4231" i="2" a="1"/>
  <c r="AH4231" i="2" s="1"/>
  <c r="AH4507" i="2" a="1"/>
  <c r="AH4507" i="2" s="1"/>
  <c r="AH4508" i="2" a="1"/>
  <c r="AH4508" i="2" s="1"/>
  <c r="AH3676" i="2" a="1"/>
  <c r="AH3676" i="2"/>
  <c r="AH4984" i="2" a="1"/>
  <c r="AH4984" i="2" s="1"/>
  <c r="AH489" i="2" a="1"/>
  <c r="AH489" i="2" s="1"/>
  <c r="AH496" i="2" a="1"/>
  <c r="AH496" i="2" s="1"/>
  <c r="AH1552" i="2" a="1"/>
  <c r="AH1552" i="2" s="1"/>
  <c r="AH3163" i="2" a="1"/>
  <c r="AH3163" i="2" s="1"/>
  <c r="AH3632" i="2" a="1"/>
  <c r="AH3632" i="2" s="1"/>
  <c r="AH4684" i="2" a="1"/>
  <c r="AH4684" i="2" s="1"/>
  <c r="AH4888" i="2" a="1"/>
  <c r="AH4888" i="2" s="1"/>
  <c r="AH5113" i="2" a="1"/>
  <c r="AH5113" i="2"/>
  <c r="AH5449" i="2" a="1"/>
  <c r="AH5449" i="2" s="1"/>
  <c r="AH5236" i="2" a="1"/>
  <c r="AH5236" i="2" s="1"/>
  <c r="AH5544" i="2" a="1"/>
  <c r="AH5544" i="2"/>
  <c r="AH5618" i="2" a="1"/>
  <c r="AH5618" i="2" s="1"/>
  <c r="AH5746" i="2" a="1"/>
  <c r="AH5746" i="2" s="1"/>
  <c r="AH5870" i="2" a="1"/>
  <c r="AH5870" i="2" s="1"/>
  <c r="AH6119" i="2" a="1"/>
  <c r="AH6119" i="2" s="1"/>
  <c r="AH3505" i="2" a="1"/>
  <c r="AH3505" i="2" s="1"/>
  <c r="AH3506" i="2" a="1"/>
  <c r="AH3506" i="2" s="1"/>
  <c r="AH3841" i="2" a="1"/>
  <c r="AH3841" i="2" s="1"/>
  <c r="AH3842" i="2" a="1"/>
  <c r="AH3842" i="2" s="1"/>
  <c r="AH199" i="2" a="1"/>
  <c r="AH199" i="2" s="1"/>
  <c r="AH295" i="2" a="1"/>
  <c r="AH295" i="2"/>
  <c r="AH659" i="2" a="1"/>
  <c r="AH659" i="2" s="1"/>
  <c r="AH700" i="2" a="1"/>
  <c r="AH700" i="2" s="1"/>
  <c r="AH942" i="2" a="1"/>
  <c r="AH942" i="2" s="1"/>
  <c r="AH943" i="2" a="1"/>
  <c r="AH943" i="2" s="1"/>
  <c r="AH1183" i="2" a="1"/>
  <c r="AH1183" i="2" s="1"/>
  <c r="AH1184" i="2" a="1"/>
  <c r="AH1184" i="2" s="1"/>
  <c r="AH1428" i="2" a="1"/>
  <c r="AH1428" i="2" s="1"/>
  <c r="AH1429" i="2" a="1"/>
  <c r="AH1429" i="2" s="1"/>
  <c r="AH2160" i="2" a="1"/>
  <c r="AH2160" i="2"/>
  <c r="AH2196" i="2" a="1"/>
  <c r="AH2196" i="2"/>
  <c r="AH2217" i="2" a="1"/>
  <c r="AH2217" i="2" s="1"/>
  <c r="AH2218" i="2" a="1"/>
  <c r="AH2218" i="2" s="1"/>
  <c r="AH2243" i="2" a="1"/>
  <c r="AH2243" i="2"/>
  <c r="AH2244" i="2" a="1"/>
  <c r="AH2244" i="2" s="1"/>
  <c r="AH2840" i="2" a="1"/>
  <c r="AH2840" i="2" s="1"/>
  <c r="AH2841" i="2" a="1"/>
  <c r="AH2841" i="2"/>
  <c r="AH2842" i="2" a="1"/>
  <c r="AH2842" i="2" s="1"/>
  <c r="AH2870" i="2" a="1"/>
  <c r="AH2870" i="2" s="1"/>
  <c r="AH2871" i="2" a="1"/>
  <c r="AH2871" i="2"/>
  <c r="AH2872" i="2" a="1"/>
  <c r="AH2872" i="2" s="1"/>
  <c r="AH3966" i="2" a="1"/>
  <c r="AH3966" i="2" s="1"/>
  <c r="AH4232" i="2" a="1"/>
  <c r="AH4232" i="2"/>
  <c r="AH4233" i="2" a="1"/>
  <c r="AH4233" i="2"/>
  <c r="AH4543" i="2" a="1"/>
  <c r="AH4543" i="2" s="1"/>
  <c r="AH4544" i="2" a="1"/>
  <c r="AH4544" i="2" s="1"/>
  <c r="AH3679" i="2" a="1"/>
  <c r="AH3679" i="2" s="1"/>
  <c r="AH5010" i="2" a="1"/>
  <c r="AH5010" i="2" s="1"/>
  <c r="AH497" i="2" a="1"/>
  <c r="AH497" i="2" s="1"/>
  <c r="AH498" i="2" a="1"/>
  <c r="AH498" i="2"/>
  <c r="AH1553" i="2" a="1"/>
  <c r="AH1553" i="2"/>
  <c r="AH3164" i="2" a="1"/>
  <c r="AH3164" i="2" s="1"/>
  <c r="AH3648" i="2" a="1"/>
  <c r="AH3648" i="2"/>
  <c r="AH4708" i="2" a="1"/>
  <c r="AH4708" i="2" s="1"/>
  <c r="AH4889" i="2" a="1"/>
  <c r="AH4889" i="2" s="1"/>
  <c r="AH5141" i="2" a="1"/>
  <c r="AH5141" i="2" s="1"/>
  <c r="AH5450" i="2" a="1"/>
  <c r="AH5450" i="2" s="1"/>
  <c r="AH5237" i="2" a="1"/>
  <c r="AH5237" i="2" s="1"/>
  <c r="AH5563" i="2" a="1"/>
  <c r="AH5563" i="2" s="1"/>
  <c r="AH5619" i="2" a="1"/>
  <c r="AH5619" i="2" s="1"/>
  <c r="AH5747" i="2" a="1"/>
  <c r="AH5747" i="2" s="1"/>
  <c r="AH5871" i="2" a="1"/>
  <c r="AH5871" i="2" s="1"/>
  <c r="AH6133" i="2" a="1"/>
  <c r="AH6133" i="2" s="1"/>
  <c r="AH440" i="2" a="1"/>
  <c r="AH440" i="2" s="1"/>
  <c r="AH441" i="2" a="1"/>
  <c r="AH441" i="2" s="1"/>
  <c r="AH1592" i="2" a="1"/>
  <c r="AH1592" i="2"/>
  <c r="AH3165" i="2" a="1"/>
  <c r="AH3165" i="2"/>
  <c r="AH3507" i="2" a="1"/>
  <c r="AH3507" i="2" s="1"/>
  <c r="AH3508" i="2" a="1"/>
  <c r="AH3508" i="2" s="1"/>
  <c r="AH3649" i="2" a="1"/>
  <c r="AH3649" i="2" s="1"/>
  <c r="AH3892" i="2" a="1"/>
  <c r="AH3892" i="2" s="1"/>
  <c r="AH3899" i="2" a="1"/>
  <c r="AH3899" i="2"/>
  <c r="AH4744" i="2" a="1"/>
  <c r="AH4744" i="2" s="1"/>
  <c r="AH4890" i="2" a="1"/>
  <c r="AH4890" i="2" s="1"/>
  <c r="AH5172" i="2" a="1"/>
  <c r="AH5172" i="2" s="1"/>
  <c r="AH5451" i="2" a="1"/>
  <c r="AH5451" i="2" s="1"/>
  <c r="AH5238" i="2" a="1"/>
  <c r="AH5238" i="2" s="1"/>
  <c r="AH5577" i="2" a="1"/>
  <c r="AH5577" i="2"/>
  <c r="AH6120" i="2" a="1"/>
  <c r="AH6120" i="2"/>
  <c r="AH442" i="2" a="1"/>
  <c r="AH442" i="2" s="1"/>
  <c r="AH443" i="2" a="1"/>
  <c r="AH443" i="2" s="1"/>
  <c r="AH753" i="2" a="1"/>
  <c r="AH753" i="2" s="1"/>
  <c r="AH770" i="2" a="1"/>
  <c r="AH770" i="2" s="1"/>
  <c r="AH1107" i="2" a="1"/>
  <c r="AH1107" i="2" s="1"/>
  <c r="AH1108" i="2" a="1"/>
  <c r="AH1108" i="2" s="1"/>
  <c r="AH1329" i="2" a="1"/>
  <c r="AH1329" i="2" s="1"/>
  <c r="AH1330" i="2" a="1"/>
  <c r="AH1330" i="2" s="1"/>
  <c r="AH2219" i="2" a="1"/>
  <c r="AH2219" i="2"/>
  <c r="AH2220" i="2" a="1"/>
  <c r="AH2220" i="2" s="1"/>
  <c r="AH2221" i="2" a="1"/>
  <c r="AH2221" i="2" s="1"/>
  <c r="AH2245" i="2" a="1"/>
  <c r="AH2245" i="2"/>
  <c r="AH2246" i="2" a="1"/>
  <c r="AH2246" i="2" s="1"/>
  <c r="AH2247" i="2" a="1"/>
  <c r="AH2247" i="2" s="1"/>
  <c r="AH2899" i="2" a="1"/>
  <c r="AH2899" i="2" s="1"/>
  <c r="AH2900" i="2" a="1"/>
  <c r="AH2900" i="2" s="1"/>
  <c r="AH2901" i="2" a="1"/>
  <c r="AH2901" i="2" s="1"/>
  <c r="AH2902" i="2" a="1"/>
  <c r="AH2902" i="2" s="1"/>
  <c r="AH2928" i="2" a="1"/>
  <c r="AH2928" i="2" s="1"/>
  <c r="AH2929" i="2" a="1"/>
  <c r="AH2929" i="2"/>
  <c r="AH3650" i="2" a="1"/>
  <c r="AH3650" i="2" s="1"/>
  <c r="AH4293" i="2" a="1"/>
  <c r="AH4293" i="2" s="1"/>
  <c r="AH4294" i="2" a="1"/>
  <c r="AH4294" i="2" s="1"/>
  <c r="AH4593" i="2" a="1"/>
  <c r="AH4593" i="2" s="1"/>
  <c r="AH4594" i="2" a="1"/>
  <c r="AH4594" i="2" s="1"/>
  <c r="AH5011" i="2" a="1"/>
  <c r="AH5011" i="2"/>
  <c r="AH5748" i="2" a="1"/>
  <c r="AH5748" i="2" s="1"/>
  <c r="AH5749" i="2" a="1"/>
  <c r="AH5749" i="2" s="1"/>
  <c r="AH5872" i="2" a="1"/>
  <c r="AH5872" i="2" s="1"/>
  <c r="AH444" i="2" a="1"/>
  <c r="AH444" i="2" s="1"/>
  <c r="AH445" i="2" a="1"/>
  <c r="AH445" i="2" s="1"/>
  <c r="AH1593" i="2" a="1"/>
  <c r="AH1593" i="2" s="1"/>
  <c r="AH3166" i="2" a="1"/>
  <c r="AH3166" i="2"/>
  <c r="AH4745" i="2" a="1"/>
  <c r="AH4745" i="2"/>
  <c r="AH4891" i="2" a="1"/>
  <c r="AH4891" i="2" s="1"/>
  <c r="AH5173" i="2" a="1"/>
  <c r="AH5173" i="2" s="1"/>
  <c r="AH5452" i="2" a="1"/>
  <c r="AH5452" i="2" s="1"/>
  <c r="AH5578" i="2" a="1"/>
  <c r="AH5578" i="2" s="1"/>
  <c r="AH856" i="2" a="1"/>
  <c r="AH856" i="2"/>
  <c r="AH857" i="2" a="1"/>
  <c r="AH857" i="2" s="1"/>
  <c r="AH2222" i="2" a="1"/>
  <c r="AH2222" i="2"/>
  <c r="AH2248" i="2" a="1"/>
  <c r="AH2248" i="2" s="1"/>
  <c r="AH2271" i="2" a="1"/>
  <c r="AH2271" i="2" s="1"/>
  <c r="AH2272" i="2" a="1"/>
  <c r="AH2272" i="2" s="1"/>
  <c r="AH2273" i="2" a="1"/>
  <c r="AH2273" i="2" s="1"/>
  <c r="AH2274" i="2" a="1"/>
  <c r="AH2274" i="2" s="1"/>
  <c r="AH2903" i="2" a="1"/>
  <c r="AH2903" i="2" s="1"/>
  <c r="AH2904" i="2" a="1"/>
  <c r="AH2904" i="2" s="1"/>
  <c r="AH2930" i="2" a="1"/>
  <c r="AH2930" i="2" s="1"/>
  <c r="AH2931" i="2" a="1"/>
  <c r="AH2931" i="2" s="1"/>
  <c r="AH2932" i="2" a="1"/>
  <c r="AH2932" i="2" s="1"/>
  <c r="AH2933" i="2" a="1"/>
  <c r="AH2933" i="2" s="1"/>
  <c r="AH3651" i="2" a="1"/>
  <c r="AH3651" i="2" s="1"/>
  <c r="AH4000" i="2" a="1"/>
  <c r="AH4000" i="2"/>
  <c r="AH5012" i="2" a="1"/>
  <c r="AH5012" i="2" s="1"/>
  <c r="AH5620" i="2" a="1"/>
  <c r="AH5620" i="2" s="1"/>
  <c r="AH5750" i="2" a="1"/>
  <c r="AH5750" i="2" s="1"/>
  <c r="AH5873" i="2" a="1"/>
  <c r="AH5873" i="2" s="1"/>
  <c r="AH408" i="2" a="1"/>
  <c r="AH408" i="2" s="1"/>
  <c r="AH409" i="2" a="1"/>
  <c r="AH409" i="2" s="1"/>
  <c r="AH754" i="2" a="1"/>
  <c r="AH754" i="2" s="1"/>
  <c r="AH755" i="2" a="1"/>
  <c r="AH755" i="2" s="1"/>
  <c r="AH1060" i="2" a="1"/>
  <c r="AH1060" i="2" s="1"/>
  <c r="AH1078" i="2" a="1"/>
  <c r="AH1078" i="2" s="1"/>
  <c r="AH1293" i="2" a="1"/>
  <c r="AH1293" i="2"/>
  <c r="AH1294" i="2" a="1"/>
  <c r="AH1294" i="2"/>
  <c r="AH3431" i="2" a="1"/>
  <c r="AH3431" i="2" s="1"/>
  <c r="AH3432" i="2" a="1"/>
  <c r="AH3432" i="2" s="1"/>
  <c r="AH3608" i="2" a="1"/>
  <c r="AH3608" i="2" s="1"/>
  <c r="AH3803" i="2" a="1"/>
  <c r="AH3803" i="2" s="1"/>
  <c r="AH3843" i="2" a="1"/>
  <c r="AH3843" i="2"/>
  <c r="AH5285" i="2" a="1"/>
  <c r="AH5285" i="2" s="1"/>
  <c r="AH6100" i="2" a="1"/>
  <c r="AH6100" i="2" s="1"/>
  <c r="AH410" i="2" a="1"/>
  <c r="AH410" i="2" s="1"/>
  <c r="AH411" i="2" a="1"/>
  <c r="AH411" i="2" s="1"/>
  <c r="AH1581" i="2" a="1"/>
  <c r="AH1581" i="2" s="1"/>
  <c r="AH3167" i="2" a="1"/>
  <c r="AH3167" i="2" s="1"/>
  <c r="AH4892" i="2" a="1"/>
  <c r="AH4892" i="2" s="1"/>
  <c r="AH4732" i="2" a="1"/>
  <c r="AH4732" i="2" s="1"/>
  <c r="AH5159" i="2" a="1"/>
  <c r="AH5159" i="2" s="1"/>
  <c r="AH5453" i="2" a="1"/>
  <c r="AH5453" i="2"/>
  <c r="AH5564" i="2" a="1"/>
  <c r="AH5564" i="2"/>
  <c r="AH4060" i="2" a="1"/>
  <c r="AH4060" i="2"/>
  <c r="AH4061" i="2" a="1"/>
  <c r="AH4061" i="2" s="1"/>
  <c r="AH4062" i="2" a="1"/>
  <c r="AH4062" i="2" s="1"/>
  <c r="AH4066" i="2" a="1"/>
  <c r="AH4066" i="2" s="1"/>
  <c r="AH4067" i="2" a="1"/>
  <c r="AH4067" i="2"/>
  <c r="AH4068" i="2" a="1"/>
  <c r="AH4068" i="2" s="1"/>
  <c r="AH4119" i="2" a="1"/>
  <c r="AH4119" i="2" s="1"/>
  <c r="AH4124" i="2" a="1"/>
  <c r="AH4124" i="2" s="1"/>
  <c r="AH4125" i="2" a="1"/>
  <c r="AH4125" i="2" s="1"/>
  <c r="AH4126" i="2" a="1"/>
  <c r="AH4126" i="2" s="1"/>
  <c r="AH4127" i="2" a="1"/>
  <c r="AH4127" i="2" s="1"/>
  <c r="AH4131" i="2" a="1"/>
  <c r="AH4131" i="2" s="1"/>
  <c r="AH3652" i="2" a="1"/>
  <c r="AH3652" i="2" s="1"/>
  <c r="AH4206" i="2" a="1"/>
  <c r="AH4206" i="2" s="1"/>
  <c r="AH4207" i="2" a="1"/>
  <c r="AH4207" i="2" s="1"/>
  <c r="AH4509" i="2" a="1"/>
  <c r="AH4509" i="2" s="1"/>
  <c r="AH4510" i="2" a="1"/>
  <c r="AH4510" i="2"/>
  <c r="AH5013" i="2" a="1"/>
  <c r="AH5013" i="2" s="1"/>
  <c r="AH5621" i="2" a="1"/>
  <c r="AH5621" i="2" s="1"/>
  <c r="AH5751" i="2" a="1"/>
  <c r="AH5751" i="2" s="1"/>
  <c r="AH5874" i="2" a="1"/>
  <c r="AH5874" i="2" s="1"/>
  <c r="AH446" i="2" a="1"/>
  <c r="AH446" i="2"/>
  <c r="AH447" i="2" a="1"/>
  <c r="AH447" i="2"/>
  <c r="AH1594" i="2" a="1"/>
  <c r="AH1594" i="2" s="1"/>
  <c r="AH3168" i="2" a="1"/>
  <c r="AH3168" i="2" s="1"/>
  <c r="AH3484" i="2" a="1"/>
  <c r="AH3484" i="2" s="1"/>
  <c r="AH3485" i="2" a="1"/>
  <c r="AH3485" i="2" s="1"/>
  <c r="AH3864" i="2" a="1"/>
  <c r="AH3864" i="2" s="1"/>
  <c r="AH3865" i="2" a="1"/>
  <c r="AH3865" i="2" s="1"/>
  <c r="AH4753" i="2" a="1"/>
  <c r="AH4753" i="2" s="1"/>
  <c r="AH4893" i="2" a="1"/>
  <c r="AH4893" i="2" s="1"/>
  <c r="AH5174" i="2" a="1"/>
  <c r="AH5174" i="2" s="1"/>
  <c r="AH5454" i="2" a="1"/>
  <c r="AH5454" i="2"/>
  <c r="AH5579" i="2" a="1"/>
  <c r="AH5579" i="2" s="1"/>
  <c r="AH412" i="2" a="1"/>
  <c r="AH412" i="2" s="1"/>
  <c r="AH448" i="2" a="1"/>
  <c r="AH448" i="2" s="1"/>
  <c r="AH771" i="2" a="1"/>
  <c r="AH771" i="2"/>
  <c r="AH772" i="2" a="1"/>
  <c r="AH772" i="2" s="1"/>
  <c r="AH964" i="2" a="1"/>
  <c r="AH964" i="2" s="1"/>
  <c r="AH965" i="2" a="1"/>
  <c r="AH965" i="2" s="1"/>
  <c r="AH1212" i="2" a="1"/>
  <c r="AH1212" i="2" s="1"/>
  <c r="AH1213" i="2" a="1"/>
  <c r="AH1213" i="2" s="1"/>
  <c r="AH1449" i="2" a="1"/>
  <c r="AH1449" i="2" s="1"/>
  <c r="AH1450" i="2" a="1"/>
  <c r="AH1450" i="2" s="1"/>
  <c r="AH2223" i="2" a="1"/>
  <c r="AH2223" i="2" s="1"/>
  <c r="AH2224" i="2" a="1"/>
  <c r="AH2224" i="2" s="1"/>
  <c r="AH2225" i="2" a="1"/>
  <c r="AH2225" i="2" s="1"/>
  <c r="AH2249" i="2" a="1"/>
  <c r="AH2249" i="2" s="1"/>
  <c r="AH2250" i="2" a="1"/>
  <c r="AH2250" i="2" s="1"/>
  <c r="AH2275" i="2" a="1"/>
  <c r="AH2275" i="2" s="1"/>
  <c r="AH2873" i="2" a="1"/>
  <c r="AH2873" i="2" s="1"/>
  <c r="AH2905" i="2" a="1"/>
  <c r="AH2905" i="2" s="1"/>
  <c r="AH2906" i="2" a="1"/>
  <c r="AH2906" i="2"/>
  <c r="AH2907" i="2" a="1"/>
  <c r="AH2907" i="2" s="1"/>
  <c r="AH2908" i="2" a="1"/>
  <c r="AH2908" i="2"/>
  <c r="AH2934" i="2" a="1"/>
  <c r="AH2934" i="2" s="1"/>
  <c r="AH4001" i="2" a="1"/>
  <c r="AH4001" i="2" s="1"/>
  <c r="AH4352" i="2" a="1"/>
  <c r="AH4352" i="2" s="1"/>
  <c r="AH4353" i="2" a="1"/>
  <c r="AH4353" i="2" s="1"/>
  <c r="AH4566" i="2" a="1"/>
  <c r="AH4566" i="2" s="1"/>
  <c r="AH4567" i="2" a="1"/>
  <c r="AH4567" i="2" s="1"/>
  <c r="AH3265" i="2" a="1"/>
  <c r="AH3265" i="2" s="1"/>
  <c r="AH5029" i="2" a="1"/>
  <c r="AH5029" i="2" s="1"/>
  <c r="AH3266" i="2" a="1"/>
  <c r="AH3266" i="2" s="1"/>
  <c r="AH5248" i="2" a="1"/>
  <c r="AH5248" i="2"/>
  <c r="AH5622" i="2" a="1"/>
  <c r="AH5622" i="2" s="1"/>
  <c r="AH5752" i="2" a="1"/>
  <c r="AH5752" i="2" s="1"/>
  <c r="AH5875" i="2" a="1"/>
  <c r="AH5875" i="2" s="1"/>
  <c r="AH6144" i="2" a="1"/>
  <c r="AH6144" i="2"/>
  <c r="AH527" i="2" a="1"/>
  <c r="AH527" i="2" s="1"/>
  <c r="AH475" i="2" a="1"/>
  <c r="AH475" i="2" s="1"/>
  <c r="AH1554" i="2" a="1"/>
  <c r="AH1554" i="2" s="1"/>
  <c r="AH3169" i="2" a="1"/>
  <c r="AH3169" i="2"/>
  <c r="AH3170" i="2" a="1"/>
  <c r="AH3170" i="2" s="1"/>
  <c r="AH4653" i="2" a="1"/>
  <c r="AH4653" i="2" s="1"/>
  <c r="AH4894" i="2" a="1"/>
  <c r="AH4894" i="2" s="1"/>
  <c r="AH5114" i="2" a="1"/>
  <c r="AH5114" i="2" s="1"/>
  <c r="AH5455" i="2" a="1"/>
  <c r="AH5455" i="2" s="1"/>
  <c r="AH5315" i="2" a="1"/>
  <c r="AH5315" i="2" s="1"/>
  <c r="AH5565" i="2" a="1"/>
  <c r="AH5565" i="2" s="1"/>
  <c r="AH5998" i="2" a="1"/>
  <c r="AH5998" i="2"/>
  <c r="AH6000" i="2" a="1"/>
  <c r="AH6000" i="2" s="1"/>
  <c r="AH6003" i="2" a="1"/>
  <c r="AH6003" i="2"/>
  <c r="AH6028" i="2" a="1"/>
  <c r="AH6028" i="2"/>
  <c r="AH660" i="2" a="1"/>
  <c r="AH660" i="2" s="1"/>
  <c r="AH756" i="2" a="1"/>
  <c r="AH756" i="2" s="1"/>
  <c r="AH804" i="2" a="1"/>
  <c r="AH804" i="2" s="1"/>
  <c r="AH830" i="2" a="1"/>
  <c r="AH830" i="2" s="1"/>
  <c r="AH988" i="2" a="1"/>
  <c r="AH988" i="2" s="1"/>
  <c r="AH989" i="2" a="1"/>
  <c r="AH989" i="2" s="1"/>
  <c r="AH1224" i="2" a="1"/>
  <c r="AH1224" i="2" s="1"/>
  <c r="AH1225" i="2" a="1"/>
  <c r="AH1225" i="2" s="1"/>
  <c r="AH1603" i="2" a="1"/>
  <c r="AH1603" i="2" s="1"/>
  <c r="AH1610" i="2" a="1"/>
  <c r="AH1610" i="2" s="1"/>
  <c r="AH1617" i="2" a="1"/>
  <c r="AH1617" i="2" s="1"/>
  <c r="AH1619" i="2" a="1"/>
  <c r="AH1619" i="2" s="1"/>
  <c r="AH1620" i="2" a="1"/>
  <c r="AH1620" i="2" s="1"/>
  <c r="AH1625" i="2" a="1"/>
  <c r="AH1625" i="2" s="1"/>
  <c r="AH1627" i="2" a="1"/>
  <c r="AH1627" i="2"/>
  <c r="AH1628" i="2" a="1"/>
  <c r="AH1628" i="2"/>
  <c r="AH1630" i="2" a="1"/>
  <c r="AH1630" i="2" s="1"/>
  <c r="AH1636" i="2" a="1"/>
  <c r="AH1636" i="2" s="1"/>
  <c r="AH1637" i="2" a="1"/>
  <c r="AH1637" i="2" s="1"/>
  <c r="AH1711" i="2" a="1"/>
  <c r="AH1711" i="2" s="1"/>
  <c r="AH3171" i="2" a="1"/>
  <c r="AH3171" i="2" s="1"/>
  <c r="AH3948" i="2" a="1"/>
  <c r="AH3948" i="2" s="1"/>
  <c r="AH4006" i="2" a="1"/>
  <c r="AH4006" i="2" s="1"/>
  <c r="AH4007" i="2" a="1"/>
  <c r="AH4007" i="2" s="1"/>
  <c r="AH4426" i="2" a="1"/>
  <c r="AH4426" i="2" s="1"/>
  <c r="AH4568" i="2" a="1"/>
  <c r="AH4568" i="2" s="1"/>
  <c r="AH5041" i="2" a="1"/>
  <c r="AH5041" i="2" s="1"/>
  <c r="AH5189" i="2" a="1"/>
  <c r="AH5189" i="2" s="1"/>
  <c r="AH5190" i="2" a="1"/>
  <c r="AH5190" i="2" s="1"/>
  <c r="AH499" i="2" a="1"/>
  <c r="AH499" i="2" s="1"/>
  <c r="AH505" i="2" a="1"/>
  <c r="AH505" i="2" s="1"/>
  <c r="AH1582" i="2" a="1"/>
  <c r="AH1582" i="2" s="1"/>
  <c r="AH3172" i="2" a="1"/>
  <c r="AH3172" i="2" s="1"/>
  <c r="AH3509" i="2" a="1"/>
  <c r="AH3509" i="2" s="1"/>
  <c r="AH3519" i="2" a="1"/>
  <c r="AH3519" i="2" s="1"/>
  <c r="AH3653" i="2" a="1"/>
  <c r="AH3653" i="2" s="1"/>
  <c r="AH3866" i="2" a="1"/>
  <c r="AH3866" i="2" s="1"/>
  <c r="AH3867" i="2" a="1"/>
  <c r="AH3867" i="2" s="1"/>
  <c r="AH4733" i="2" a="1"/>
  <c r="AH4733" i="2" s="1"/>
  <c r="AH4895" i="2" a="1"/>
  <c r="AH4895" i="2" s="1"/>
  <c r="AH5160" i="2" a="1"/>
  <c r="AH5160" i="2" s="1"/>
  <c r="AH5456" i="2" a="1"/>
  <c r="AH5456" i="2" s="1"/>
  <c r="AH5239" i="2" a="1"/>
  <c r="AH5239" i="2" s="1"/>
  <c r="AH5580" i="2" a="1"/>
  <c r="AH5580" i="2" s="1"/>
  <c r="AH5623" i="2" a="1"/>
  <c r="AH5623" i="2" s="1"/>
  <c r="AH5753" i="2" a="1"/>
  <c r="AH5753" i="2" s="1"/>
  <c r="AH5876" i="2" a="1"/>
  <c r="AH5876" i="2" s="1"/>
  <c r="AH6134" i="2" a="1"/>
  <c r="AH6134" i="2" s="1"/>
  <c r="AH296" i="2" a="1"/>
  <c r="AH296" i="2" s="1"/>
  <c r="AH297" i="2" a="1"/>
  <c r="AH297" i="2" s="1"/>
  <c r="AH701" i="2" a="1"/>
  <c r="AH701" i="2" s="1"/>
  <c r="AH733" i="2" a="1"/>
  <c r="AH733" i="2" s="1"/>
  <c r="AH944" i="2" a="1"/>
  <c r="AH944" i="2" s="1"/>
  <c r="AH957" i="2" a="1"/>
  <c r="AH957" i="2" s="1"/>
  <c r="AH1185" i="2" a="1"/>
  <c r="AH1185" i="2" s="1"/>
  <c r="AH1205" i="2" a="1"/>
  <c r="AH1205" i="2" s="1"/>
  <c r="AH1430" i="2" a="1"/>
  <c r="AH1430" i="2" s="1"/>
  <c r="AH1446" i="2" a="1"/>
  <c r="AH1446" i="2" s="1"/>
  <c r="AH2276" i="2" a="1"/>
  <c r="AH2276" i="2" s="1"/>
  <c r="AH2296" i="2" a="1"/>
  <c r="AH2296" i="2" s="1"/>
  <c r="AH2297" i="2" a="1"/>
  <c r="AH2297" i="2" s="1"/>
  <c r="AH2298" i="2" a="1"/>
  <c r="AH2298" i="2" s="1"/>
  <c r="AH2317" i="2" a="1"/>
  <c r="AH2317" i="2"/>
  <c r="AH2318" i="2" a="1"/>
  <c r="AH2318" i="2" s="1"/>
  <c r="AH2935" i="2" a="1"/>
  <c r="AH2935" i="2" s="1"/>
  <c r="AH2936" i="2" a="1"/>
  <c r="AH2936" i="2" s="1"/>
  <c r="AH2937" i="2" a="1"/>
  <c r="AH2937" i="2" s="1"/>
  <c r="AH2961" i="2" a="1"/>
  <c r="AH2961" i="2" s="1"/>
  <c r="AH2962" i="2" a="1"/>
  <c r="AH2962" i="2" s="1"/>
  <c r="AH2977" i="2" a="1"/>
  <c r="AH2977" i="2" s="1"/>
  <c r="AH3680" i="2" a="1"/>
  <c r="AH3680" i="2" s="1"/>
  <c r="AH3967" i="2" a="1"/>
  <c r="AH3967" i="2" s="1"/>
  <c r="AH4261" i="2" a="1"/>
  <c r="AH4261" i="2" s="1"/>
  <c r="AH4262" i="2" a="1"/>
  <c r="AH4262" i="2" s="1"/>
  <c r="AH4569" i="2" a="1"/>
  <c r="AH4569" i="2" s="1"/>
  <c r="AH4570" i="2" a="1"/>
  <c r="AH4570" i="2" s="1"/>
  <c r="AH5037" i="2" a="1"/>
  <c r="AH5037" i="2" s="1"/>
  <c r="AI298" i="2"/>
  <c r="AI299" i="2"/>
  <c r="AI1525" i="2"/>
  <c r="AI3027" i="2"/>
  <c r="AI3391" i="2"/>
  <c r="AI3433" i="2"/>
  <c r="AI3758" i="2"/>
  <c r="AI3804" i="2"/>
  <c r="AI4709" i="2"/>
  <c r="AI4755" i="2"/>
  <c r="AI5115" i="2"/>
  <c r="AI5316" i="2"/>
  <c r="AI200" i="2"/>
  <c r="AI368" i="2"/>
  <c r="AI661" i="2"/>
  <c r="AI702" i="2"/>
  <c r="AI890" i="2"/>
  <c r="AI922" i="2"/>
  <c r="AI1162" i="2"/>
  <c r="AI1186" i="2"/>
  <c r="AI1406" i="2"/>
  <c r="AI1407" i="2"/>
  <c r="AI1777" i="2"/>
  <c r="AI1851" i="2"/>
  <c r="AI1942" i="2"/>
  <c r="AI2023" i="2"/>
  <c r="AI2106" i="2"/>
  <c r="AI2161" i="2"/>
  <c r="AI2460" i="2"/>
  <c r="AI3609" i="2"/>
  <c r="AI5286" i="2"/>
  <c r="AI6101" i="2"/>
  <c r="AI3968" i="2"/>
  <c r="AI4319" i="2"/>
  <c r="AI4320" i="2"/>
  <c r="AI4465" i="2"/>
  <c r="AI4466" i="2"/>
  <c r="AI2548" i="2"/>
  <c r="AI2549" i="2"/>
  <c r="AI2641" i="2"/>
  <c r="AI2725" i="2"/>
  <c r="AI2794" i="2"/>
  <c r="AI3610" i="2"/>
  <c r="AI4985" i="2"/>
  <c r="AI5545" i="2"/>
  <c r="AI5624" i="2"/>
  <c r="AI5754" i="2"/>
  <c r="AI5877" i="2"/>
  <c r="AI300" i="2"/>
  <c r="AI301" i="2"/>
  <c r="AI1555" i="2"/>
  <c r="AI3028" i="2"/>
  <c r="AI3392" i="2"/>
  <c r="AI3434" i="2"/>
  <c r="AI3759" i="2"/>
  <c r="AI3805" i="2"/>
  <c r="AI4710" i="2"/>
  <c r="AI4756" i="2"/>
  <c r="AI5142" i="2"/>
  <c r="AI5317" i="2"/>
  <c r="AI201" i="2"/>
  <c r="AI302" i="2"/>
  <c r="AI662" i="2"/>
  <c r="AI703" i="2"/>
  <c r="AI891" i="2"/>
  <c r="AI923" i="2"/>
  <c r="AI1163" i="2"/>
  <c r="AI1187" i="2"/>
  <c r="AI1408" i="2"/>
  <c r="AI1431" i="2"/>
  <c r="AI1852" i="2"/>
  <c r="AI1943" i="2"/>
  <c r="AI2024" i="2"/>
  <c r="AI2025" i="2"/>
  <c r="AI2107" i="2"/>
  <c r="AI2162" i="2"/>
  <c r="AI3611" i="2"/>
  <c r="AI5287" i="2"/>
  <c r="AI6102" i="2"/>
  <c r="AI3986" i="2"/>
  <c r="AI4321" i="2"/>
  <c r="AI4339" i="2"/>
  <c r="AI4467" i="2"/>
  <c r="AI4511" i="2"/>
  <c r="AI2461" i="2"/>
  <c r="AI2550" i="2"/>
  <c r="AI2642" i="2"/>
  <c r="AI2726" i="2"/>
  <c r="AI2727" i="2"/>
  <c r="AI2795" i="2"/>
  <c r="AI3633" i="2"/>
  <c r="AI4986" i="2"/>
  <c r="AI5546" i="2"/>
  <c r="AI5625" i="2"/>
  <c r="AI5755" i="2"/>
  <c r="AI5878" i="2"/>
  <c r="AI466" i="2"/>
  <c r="AI467" i="2"/>
  <c r="AI1467" i="2"/>
  <c r="AI3029" i="2"/>
  <c r="AI3356" i="2"/>
  <c r="AI3393" i="2"/>
  <c r="AI3577" i="2"/>
  <c r="AI3694" i="2"/>
  <c r="AI3721" i="2"/>
  <c r="AI4614" i="2"/>
  <c r="AI4757" i="2"/>
  <c r="AI5048" i="2"/>
  <c r="AI5318" i="2"/>
  <c r="AI26" i="2"/>
  <c r="AI28" i="2"/>
  <c r="AI538" i="2"/>
  <c r="AI541" i="2"/>
  <c r="AI858" i="2"/>
  <c r="AI871" i="2"/>
  <c r="AI1090" i="2"/>
  <c r="AI1109" i="2"/>
  <c r="AI1331" i="2"/>
  <c r="AI1332" i="2"/>
  <c r="AI1656" i="2"/>
  <c r="AI1673" i="2"/>
  <c r="AI1674" i="2"/>
  <c r="AI1712" i="2"/>
  <c r="AI1778" i="2"/>
  <c r="AI1853" i="2"/>
  <c r="AI2358" i="2"/>
  <c r="AI2394" i="2"/>
  <c r="AI2395" i="2"/>
  <c r="AI2462" i="2"/>
  <c r="AI2551" i="2"/>
  <c r="AI2643" i="2"/>
  <c r="AI3664" i="2"/>
  <c r="AI3905" i="2"/>
  <c r="AI4147" i="2"/>
  <c r="AI4160" i="2"/>
  <c r="AI4394" i="2"/>
  <c r="AI4427" i="2"/>
  <c r="AI4936" i="2"/>
  <c r="AI5205" i="2"/>
  <c r="AI5460" i="2"/>
  <c r="AI5626" i="2"/>
  <c r="AI5756" i="2"/>
  <c r="AI5879" i="2"/>
  <c r="AI6051" i="2"/>
  <c r="AI202" i="2"/>
  <c r="AI303" i="2"/>
  <c r="AI1526" i="2"/>
  <c r="AI3030" i="2"/>
  <c r="AI3231" i="2"/>
  <c r="AI4685" i="2"/>
  <c r="AI4758" i="2"/>
  <c r="AI5084" i="2"/>
  <c r="AI5319" i="2"/>
  <c r="AI1713" i="2"/>
  <c r="AI1779" i="2"/>
  <c r="AI1780" i="2"/>
  <c r="AI112" i="2"/>
  <c r="AI203" i="2"/>
  <c r="AI600" i="2"/>
  <c r="AI601" i="2"/>
  <c r="AI892" i="2"/>
  <c r="AI924" i="2"/>
  <c r="AI1133" i="2"/>
  <c r="AI1134" i="2"/>
  <c r="AI1351" i="2"/>
  <c r="AI1379" i="2"/>
  <c r="AI3328" i="2"/>
  <c r="AI3357" i="2"/>
  <c r="AI3722" i="2"/>
  <c r="AI3723" i="2"/>
  <c r="AI1854" i="2"/>
  <c r="AI2026" i="2"/>
  <c r="AI2027" i="2"/>
  <c r="AI2396" i="2"/>
  <c r="AI2463" i="2"/>
  <c r="AI2464" i="2"/>
  <c r="AI2552" i="2"/>
  <c r="AI2644" i="2"/>
  <c r="AI2728" i="2"/>
  <c r="AI3211" i="2"/>
  <c r="AI3949" i="2"/>
  <c r="AI4263" i="2"/>
  <c r="AI4295" i="2"/>
  <c r="AI4395" i="2"/>
  <c r="AI4428" i="2"/>
  <c r="AI4987" i="2"/>
  <c r="AI5217" i="2"/>
  <c r="AI5490" i="2"/>
  <c r="AI5627" i="2"/>
  <c r="AI5757" i="2"/>
  <c r="AI5880" i="2"/>
  <c r="AI6103" i="2"/>
  <c r="AI113" i="2"/>
  <c r="AI204" i="2"/>
  <c r="AI1527" i="2"/>
  <c r="AI3031" i="2"/>
  <c r="AI3578" i="2"/>
  <c r="AI4654" i="2"/>
  <c r="AI4759" i="2"/>
  <c r="AI5116" i="2"/>
  <c r="AI5320" i="2"/>
  <c r="AI1714" i="2"/>
  <c r="AI1781" i="2"/>
  <c r="AI114" i="2"/>
  <c r="AI205" i="2"/>
  <c r="AI602" i="2"/>
  <c r="AI663" i="2"/>
  <c r="AI817" i="2"/>
  <c r="AI831" i="2"/>
  <c r="AI1038" i="2"/>
  <c r="AI1061" i="2"/>
  <c r="AI1248" i="2"/>
  <c r="AI1273" i="2"/>
  <c r="AI3394" i="2"/>
  <c r="AI3435" i="2"/>
  <c r="AI3806" i="2"/>
  <c r="AI3844" i="2"/>
  <c r="AI1855" i="2"/>
  <c r="AI1944" i="2"/>
  <c r="AI2028" i="2"/>
  <c r="AI2029" i="2"/>
  <c r="AI2465" i="2"/>
  <c r="AI2466" i="2"/>
  <c r="AI2553" i="2"/>
  <c r="AI2645" i="2"/>
  <c r="AI2729" i="2"/>
  <c r="AI2730" i="2"/>
  <c r="AI3579" i="2"/>
  <c r="AI3969" i="2"/>
  <c r="AI4179" i="2"/>
  <c r="AI4208" i="2"/>
  <c r="AI4468" i="2"/>
  <c r="AI4512" i="2"/>
  <c r="AI4937" i="2"/>
  <c r="AI5206" i="2"/>
  <c r="AI5491" i="2"/>
  <c r="AI5628" i="2"/>
  <c r="AI5758" i="2"/>
  <c r="AI5881" i="2"/>
  <c r="AI6052" i="2"/>
  <c r="AI304" i="2"/>
  <c r="AI369" i="2"/>
  <c r="AI1556" i="2"/>
  <c r="AI3032" i="2"/>
  <c r="AI3436" i="2"/>
  <c r="AI3437" i="2"/>
  <c r="AI3760" i="2"/>
  <c r="AI3807" i="2"/>
  <c r="AI4711" i="2"/>
  <c r="AI4760" i="2"/>
  <c r="AI5143" i="2"/>
  <c r="AI305" i="2"/>
  <c r="AI306" i="2"/>
  <c r="AI664" i="2"/>
  <c r="AI704" i="2"/>
  <c r="AI925" i="2"/>
  <c r="AI926" i="2"/>
  <c r="AI1188" i="2"/>
  <c r="AI1189" i="2"/>
  <c r="AI1409" i="2"/>
  <c r="AI1432" i="2"/>
  <c r="AI1856" i="2"/>
  <c r="AI1945" i="2"/>
  <c r="AI2030" i="2"/>
  <c r="AI2108" i="2"/>
  <c r="AI2163" i="2"/>
  <c r="AI2197" i="2"/>
  <c r="AI3612" i="2"/>
  <c r="AI5296" i="2"/>
  <c r="AI6104" i="2"/>
  <c r="AI3987" i="2"/>
  <c r="AI4322" i="2"/>
  <c r="AI4340" i="2"/>
  <c r="AI4469" i="2"/>
  <c r="AI4513" i="2"/>
  <c r="AI2467" i="2"/>
  <c r="AI2554" i="2"/>
  <c r="AI2646" i="2"/>
  <c r="AI2731" i="2"/>
  <c r="AI2732" i="2"/>
  <c r="AI2796" i="2"/>
  <c r="AI3634" i="2"/>
  <c r="AI4988" i="2"/>
  <c r="AI5321" i="2"/>
  <c r="AI5547" i="2"/>
  <c r="AI5629" i="2"/>
  <c r="AI5759" i="2"/>
  <c r="AI5882" i="2"/>
  <c r="AI206" i="2"/>
  <c r="AI307" i="2"/>
  <c r="AI1528" i="2"/>
  <c r="AI3033" i="2"/>
  <c r="AI3395" i="2"/>
  <c r="AI3438" i="2"/>
  <c r="AI3761" i="2"/>
  <c r="AI3808" i="2"/>
  <c r="AI4712" i="2"/>
  <c r="AI4761" i="2"/>
  <c r="AI5117" i="2"/>
  <c r="AI5322" i="2"/>
  <c r="AI207" i="2"/>
  <c r="AI308" i="2"/>
  <c r="AI665" i="2"/>
  <c r="AI705" i="2"/>
  <c r="AI893" i="2"/>
  <c r="AI927" i="2"/>
  <c r="AI1164" i="2"/>
  <c r="AI1190" i="2"/>
  <c r="AI1410" i="2"/>
  <c r="AI1411" i="2"/>
  <c r="AI1782" i="2"/>
  <c r="AI1857" i="2"/>
  <c r="AI1946" i="2"/>
  <c r="AI2031" i="2"/>
  <c r="AI2109" i="2"/>
  <c r="AI2164" i="2"/>
  <c r="AI2468" i="2"/>
  <c r="AI3613" i="2"/>
  <c r="AI5288" i="2"/>
  <c r="AI6075" i="2"/>
  <c r="AI3970" i="2"/>
  <c r="AI4296" i="2"/>
  <c r="AI4323" i="2"/>
  <c r="AI4429" i="2"/>
  <c r="AI4470" i="2"/>
  <c r="AI2469" i="2"/>
  <c r="AI2555" i="2"/>
  <c r="AI2647" i="2"/>
  <c r="AI2733" i="2"/>
  <c r="AI2797" i="2"/>
  <c r="AI3614" i="2"/>
  <c r="AI4963" i="2"/>
  <c r="AI5548" i="2"/>
  <c r="AI5630" i="2"/>
  <c r="AI5760" i="2"/>
  <c r="AI5883" i="2"/>
  <c r="AI309" i="2"/>
  <c r="AI370" i="2"/>
  <c r="AI1557" i="2"/>
  <c r="AI3034" i="2"/>
  <c r="AI3246" i="2"/>
  <c r="AI4713" i="2"/>
  <c r="AI4762" i="2"/>
  <c r="AI5144" i="2"/>
  <c r="AI5323" i="2"/>
  <c r="AI1783" i="2"/>
  <c r="AI208" i="2"/>
  <c r="AI371" i="2"/>
  <c r="AI666" i="2"/>
  <c r="AI706" i="2"/>
  <c r="AI928" i="2"/>
  <c r="AI945" i="2"/>
  <c r="AI1165" i="2"/>
  <c r="AI1191" i="2"/>
  <c r="AI1412" i="2"/>
  <c r="AI1413" i="2"/>
  <c r="AI3396" i="2"/>
  <c r="AI3397" i="2"/>
  <c r="AI3762" i="2"/>
  <c r="AI3809" i="2"/>
  <c r="AI1858" i="2"/>
  <c r="AI2032" i="2"/>
  <c r="AI2033" i="2"/>
  <c r="AI2110" i="2"/>
  <c r="AI2165" i="2"/>
  <c r="AI2470" i="2"/>
  <c r="AI2556" i="2"/>
  <c r="AI2648" i="2"/>
  <c r="AI2734" i="2"/>
  <c r="AI2798" i="2"/>
  <c r="AI2843" i="2"/>
  <c r="AI3247" i="2"/>
  <c r="AI3971" i="2"/>
  <c r="AI4324" i="2"/>
  <c r="AI4341" i="2"/>
  <c r="AI4471" i="2"/>
  <c r="AI4472" i="2"/>
  <c r="AI5014" i="2"/>
  <c r="AI5240" i="2"/>
  <c r="AI5514" i="2"/>
  <c r="AI5631" i="2"/>
  <c r="AI5632" i="2"/>
  <c r="AI5884" i="2"/>
  <c r="AI6121" i="2"/>
  <c r="AI3212" i="2"/>
  <c r="AI3459" i="2"/>
  <c r="AI3486" i="2"/>
  <c r="AI3868" i="2"/>
  <c r="AI3869" i="2"/>
  <c r="AI310" i="2"/>
  <c r="AI372" i="2"/>
  <c r="AI707" i="2"/>
  <c r="AI734" i="2"/>
  <c r="AI1859" i="2"/>
  <c r="AI1947" i="2"/>
  <c r="AI2034" i="2"/>
  <c r="AI2111" i="2"/>
  <c r="AI2112" i="2"/>
  <c r="AI2166" i="2"/>
  <c r="AI311" i="2"/>
  <c r="AI373" i="2"/>
  <c r="AI1558" i="2"/>
  <c r="AI3035" i="2"/>
  <c r="AI4714" i="2"/>
  <c r="AI4763" i="2"/>
  <c r="AI5145" i="2"/>
  <c r="AI5324" i="2"/>
  <c r="AI5566" i="2"/>
  <c r="AI3232" i="2"/>
  <c r="AI2471" i="2"/>
  <c r="AI2557" i="2"/>
  <c r="AI2649" i="2"/>
  <c r="AI2735" i="2"/>
  <c r="AI2736" i="2"/>
  <c r="AI2799" i="2"/>
  <c r="AI4989" i="2"/>
  <c r="AI5297" i="2"/>
  <c r="AI5633" i="2"/>
  <c r="AI5761" i="2"/>
  <c r="AI5885" i="2"/>
  <c r="AI6076" i="2"/>
  <c r="AI209" i="2"/>
  <c r="AI312" i="2"/>
  <c r="AI1529" i="2"/>
  <c r="AI3036" i="2"/>
  <c r="AI3233" i="2"/>
  <c r="AI4686" i="2"/>
  <c r="AI4764" i="2"/>
  <c r="AI5085" i="2"/>
  <c r="AI5325" i="2"/>
  <c r="AI1715" i="2"/>
  <c r="AI1784" i="2"/>
  <c r="AI1860" i="2"/>
  <c r="AI115" i="2"/>
  <c r="AI210" i="2"/>
  <c r="AI603" i="2"/>
  <c r="AI667" i="2"/>
  <c r="AI894" i="2"/>
  <c r="AI929" i="2"/>
  <c r="AI1135" i="2"/>
  <c r="AI1166" i="2"/>
  <c r="AI1352" i="2"/>
  <c r="AI1380" i="2"/>
  <c r="AI3329" i="2"/>
  <c r="AI3358" i="2"/>
  <c r="AI3724" i="2"/>
  <c r="AI3763" i="2"/>
  <c r="AI1948" i="2"/>
  <c r="AI1949" i="2"/>
  <c r="AI2035" i="2"/>
  <c r="AI2397" i="2"/>
  <c r="AI2472" i="2"/>
  <c r="AI2558" i="2"/>
  <c r="AI2559" i="2"/>
  <c r="AI2650" i="2"/>
  <c r="AI2737" i="2"/>
  <c r="AI3213" i="2"/>
  <c r="AI3950" i="2"/>
  <c r="AI4297" i="2"/>
  <c r="AI4298" i="2"/>
  <c r="AI4396" i="2"/>
  <c r="AI4430" i="2"/>
  <c r="AI4990" i="2"/>
  <c r="AI5228" i="2"/>
  <c r="AI5492" i="2"/>
  <c r="AI5634" i="2"/>
  <c r="AI5762" i="2"/>
  <c r="AI5886" i="2"/>
  <c r="AI6105" i="2"/>
  <c r="AI3177" i="2"/>
  <c r="AI3330" i="2"/>
  <c r="AI3359" i="2"/>
  <c r="AI3725" i="2"/>
  <c r="AI3764" i="2"/>
  <c r="AI46" i="2"/>
  <c r="AI47" i="2"/>
  <c r="AI560" i="2"/>
  <c r="AI604" i="2"/>
  <c r="AI999" i="2"/>
  <c r="AI1012" i="2"/>
  <c r="AI1229" i="2"/>
  <c r="AI1249" i="2"/>
  <c r="AI1675" i="2"/>
  <c r="AI1716" i="2"/>
  <c r="AI1717" i="2"/>
  <c r="AI1785" i="2"/>
  <c r="AI1950" i="2"/>
  <c r="AI2036" i="2"/>
  <c r="AI2347" i="2"/>
  <c r="AI2359" i="2"/>
  <c r="AI2398" i="2"/>
  <c r="AI2399" i="2"/>
  <c r="AI29" i="2"/>
  <c r="AI48" i="2"/>
  <c r="AI1468" i="2"/>
  <c r="AI3037" i="2"/>
  <c r="AI4765" i="2"/>
  <c r="AI4615" i="2"/>
  <c r="AI5049" i="2"/>
  <c r="AI5326" i="2"/>
  <c r="AI5461" i="2"/>
  <c r="AI3178" i="2"/>
  <c r="AI4161" i="2"/>
  <c r="AI4162" i="2"/>
  <c r="AI4431" i="2"/>
  <c r="AI4473" i="2"/>
  <c r="AI4902" i="2"/>
  <c r="AI2473" i="2"/>
  <c r="AI2560" i="2"/>
  <c r="AI5253" i="2"/>
  <c r="AI5635" i="2"/>
  <c r="AI5763" i="2"/>
  <c r="AI5887" i="2"/>
  <c r="AI6021" i="2"/>
  <c r="AI49" i="2"/>
  <c r="AI50" i="2"/>
  <c r="AI1469" i="2"/>
  <c r="AI3038" i="2"/>
  <c r="AI4616" i="2"/>
  <c r="AI4766" i="2"/>
  <c r="AI5058" i="2"/>
  <c r="AI5327" i="2"/>
  <c r="AI30" i="2"/>
  <c r="AI51" i="2"/>
  <c r="AI542" i="2"/>
  <c r="AI561" i="2"/>
  <c r="AI3548" i="2"/>
  <c r="AI4914" i="2"/>
  <c r="AI5462" i="2"/>
  <c r="AI5636" i="2"/>
  <c r="AI5764" i="2"/>
  <c r="AI5888" i="2"/>
  <c r="AI3" i="2"/>
  <c r="AI17" i="2"/>
  <c r="AI1462" i="2"/>
  <c r="AI3039" i="2"/>
  <c r="AI3305" i="2"/>
  <c r="AI3310" i="2"/>
  <c r="AI3685" i="2"/>
  <c r="AI3695" i="2"/>
  <c r="AI4626" i="2"/>
  <c r="AI4767" i="2"/>
  <c r="AI5050" i="2"/>
  <c r="AI5328" i="2"/>
  <c r="AI4" i="2"/>
  <c r="AI14" i="2"/>
  <c r="AI543" i="2"/>
  <c r="AI544" i="2"/>
  <c r="AI798" i="2"/>
  <c r="AI818" i="2"/>
  <c r="AI997" i="2"/>
  <c r="AI1013" i="2"/>
  <c r="AI1313" i="2"/>
  <c r="AI1333" i="2"/>
  <c r="AI1605" i="2"/>
  <c r="AI1612" i="2"/>
  <c r="AI1621" i="2"/>
  <c r="AI1631" i="2"/>
  <c r="AI1647" i="2"/>
  <c r="AI1657" i="2"/>
  <c r="AI1676" i="2"/>
  <c r="AI1677" i="2"/>
  <c r="AI1718" i="2"/>
  <c r="AI1786" i="2"/>
  <c r="AI1861" i="2"/>
  <c r="AI2251" i="2"/>
  <c r="AI3524" i="2"/>
  <c r="AI5251" i="2"/>
  <c r="AI6022" i="2"/>
  <c r="AI3908" i="2"/>
  <c r="AI4144" i="2"/>
  <c r="AI4148" i="2"/>
  <c r="AI4374" i="2"/>
  <c r="AI4376" i="2"/>
  <c r="AI3528" i="2"/>
  <c r="AI4903" i="2"/>
  <c r="AI5463" i="2"/>
  <c r="AI5637" i="2"/>
  <c r="AI5765" i="2"/>
  <c r="AI5889" i="2"/>
  <c r="AI211" i="2"/>
  <c r="AI313" i="2"/>
  <c r="AI1559" i="2"/>
  <c r="AI3040" i="2"/>
  <c r="AI3580" i="2"/>
  <c r="AI4687" i="2"/>
  <c r="AI4768" i="2"/>
  <c r="AI5146" i="2"/>
  <c r="AI5329" i="2"/>
  <c r="AI1787" i="2"/>
  <c r="AI212" i="2"/>
  <c r="AI314" i="2"/>
  <c r="AI668" i="2"/>
  <c r="AI708" i="2"/>
  <c r="AI832" i="2"/>
  <c r="AI846" i="2"/>
  <c r="AI1062" i="2"/>
  <c r="AI1063" i="2"/>
  <c r="AI1274" i="2"/>
  <c r="AI1295" i="2"/>
  <c r="AI3439" i="2"/>
  <c r="AI3460" i="2"/>
  <c r="AI3810" i="2"/>
  <c r="AI3845" i="2"/>
  <c r="AI1862" i="2"/>
  <c r="AI1951" i="2"/>
  <c r="AI2037" i="2"/>
  <c r="AI2113" i="2"/>
  <c r="AI2114" i="2"/>
  <c r="AI2474" i="2"/>
  <c r="AI2561" i="2"/>
  <c r="AI2651" i="2"/>
  <c r="AI2738" i="2"/>
  <c r="AI2800" i="2"/>
  <c r="AI2801" i="2"/>
  <c r="AI3615" i="2"/>
  <c r="AI3972" i="2"/>
  <c r="AI4209" i="2"/>
  <c r="AI4234" i="2"/>
  <c r="AI4514" i="2"/>
  <c r="AI4545" i="2"/>
  <c r="AI4964" i="2"/>
  <c r="AI5207" i="2"/>
  <c r="AI5515" i="2"/>
  <c r="AI5638" i="2"/>
  <c r="AI5766" i="2"/>
  <c r="AI5890" i="2"/>
  <c r="AI6077" i="2"/>
  <c r="AI213" i="2"/>
  <c r="AI315" i="2"/>
  <c r="AI1560" i="2"/>
  <c r="AI3041" i="2"/>
  <c r="AI3581" i="2"/>
  <c r="AI4688" i="2"/>
  <c r="AI4769" i="2"/>
  <c r="AI5118" i="2"/>
  <c r="AI5330" i="2"/>
  <c r="AI1788" i="2"/>
  <c r="AI1039" i="2"/>
  <c r="AI1064" i="2"/>
  <c r="AI1275" i="2"/>
  <c r="AI1296" i="2"/>
  <c r="AI1863" i="2"/>
  <c r="AI1952" i="2"/>
  <c r="AI2038" i="2"/>
  <c r="AI2039" i="2"/>
  <c r="AI2115" i="2"/>
  <c r="AI2475" i="2"/>
  <c r="AI2562" i="2"/>
  <c r="AI2652" i="2"/>
  <c r="AI2739" i="2"/>
  <c r="AI2740" i="2"/>
  <c r="AI2802" i="2"/>
  <c r="AI3616" i="2"/>
  <c r="AI4210" i="2"/>
  <c r="AI4211" i="2"/>
  <c r="AI4515" i="2"/>
  <c r="AI4546" i="2"/>
  <c r="AI4938" i="2"/>
  <c r="AI5208" i="2"/>
  <c r="AI5516" i="2"/>
  <c r="AI5639" i="2"/>
  <c r="AI5767" i="2"/>
  <c r="AI5891" i="2"/>
  <c r="AI6078" i="2"/>
  <c r="AI116" i="2"/>
  <c r="AI214" i="2"/>
  <c r="AI1496" i="2"/>
  <c r="AI3042" i="2"/>
  <c r="AI3549" i="2"/>
  <c r="AI4655" i="2"/>
  <c r="AI4770" i="2"/>
  <c r="AI5086" i="2"/>
  <c r="AI5331" i="2"/>
  <c r="AI1719" i="2"/>
  <c r="AI1789" i="2"/>
  <c r="AI1864" i="2"/>
  <c r="AI117" i="2"/>
  <c r="AI215" i="2"/>
  <c r="AI605" i="2"/>
  <c r="AI669" i="2"/>
  <c r="AI819" i="2"/>
  <c r="AI833" i="2"/>
  <c r="AI1014" i="2"/>
  <c r="AI1040" i="2"/>
  <c r="AI1250" i="2"/>
  <c r="AI1276" i="2"/>
  <c r="AI3398" i="2"/>
  <c r="AI3399" i="2"/>
  <c r="AI3765" i="2"/>
  <c r="AI3811" i="2"/>
  <c r="AI1953" i="2"/>
  <c r="AI2040" i="2"/>
  <c r="AI2041" i="2"/>
  <c r="AI2400" i="2"/>
  <c r="AI2476" i="2"/>
  <c r="AI2563" i="2"/>
  <c r="AI2653" i="2"/>
  <c r="AI2654" i="2"/>
  <c r="AI2741" i="2"/>
  <c r="AI3582" i="2"/>
  <c r="AI3951" i="2"/>
  <c r="AI4180" i="2"/>
  <c r="AI4181" i="2"/>
  <c r="AI4474" i="2"/>
  <c r="AI4516" i="2"/>
  <c r="AI4915" i="2"/>
  <c r="AI5199" i="2"/>
  <c r="AI5493" i="2"/>
  <c r="AI5640" i="2"/>
  <c r="AI5768" i="2"/>
  <c r="AI5892" i="2"/>
  <c r="AI6053" i="2"/>
  <c r="AI118" i="2"/>
  <c r="AI216" i="2"/>
  <c r="AI1497" i="2"/>
  <c r="AI3043" i="2"/>
  <c r="AI3214" i="2"/>
  <c r="AI4656" i="2"/>
  <c r="AI4771" i="2"/>
  <c r="AI5087" i="2"/>
  <c r="AI5332" i="2"/>
  <c r="AI1678" i="2"/>
  <c r="AI1720" i="2"/>
  <c r="AI1790" i="2"/>
  <c r="AI1865" i="2"/>
  <c r="AI52" i="2"/>
  <c r="AI119" i="2"/>
  <c r="AI562" i="2"/>
  <c r="AI606" i="2"/>
  <c r="AI872" i="2"/>
  <c r="AI895" i="2"/>
  <c r="AI1110" i="2"/>
  <c r="AI1136" i="2"/>
  <c r="AI1353" i="2"/>
  <c r="AI1354" i="2"/>
  <c r="AI3317" i="2"/>
  <c r="AI3331" i="2"/>
  <c r="AI3696" i="2"/>
  <c r="AI3726" i="2"/>
  <c r="AI1866" i="2"/>
  <c r="AI2042" i="2"/>
  <c r="AI2360" i="2"/>
  <c r="AI2401" i="2"/>
  <c r="AI2477" i="2"/>
  <c r="AI2478" i="2"/>
  <c r="AI2564" i="2"/>
  <c r="AI2655" i="2"/>
  <c r="AI3215" i="2"/>
  <c r="AI3919" i="2"/>
  <c r="AI4264" i="2"/>
  <c r="AI4299" i="2"/>
  <c r="AI4397" i="2"/>
  <c r="AI4398" i="2"/>
  <c r="AI4965" i="2"/>
  <c r="AI5218" i="2"/>
  <c r="AI5464" i="2"/>
  <c r="AI5641" i="2"/>
  <c r="AI5769" i="2"/>
  <c r="AI5893" i="2"/>
  <c r="AI6079" i="2"/>
  <c r="AI3216" i="2"/>
  <c r="AI3440" i="2"/>
  <c r="AI3461" i="2"/>
  <c r="AI3846" i="2"/>
  <c r="AI3870" i="2"/>
  <c r="AI217" i="2"/>
  <c r="AI316" i="2"/>
  <c r="AI709" i="2"/>
  <c r="AI710" i="2"/>
  <c r="AI1065" i="2"/>
  <c r="AI1079" i="2"/>
  <c r="AI1297" i="2"/>
  <c r="AI1298" i="2"/>
  <c r="AI1867" i="2"/>
  <c r="AI1868" i="2"/>
  <c r="AI1954" i="2"/>
  <c r="AI2043" i="2"/>
  <c r="AI2116" i="2"/>
  <c r="AI2167" i="2"/>
  <c r="AI2479" i="2"/>
  <c r="AI218" i="2"/>
  <c r="AI317" i="2"/>
  <c r="AI1561" i="2"/>
  <c r="AI3044" i="2"/>
  <c r="AI4689" i="2"/>
  <c r="AI4772" i="2"/>
  <c r="AI5119" i="2"/>
  <c r="AI5333" i="2"/>
  <c r="AI5549" i="2"/>
  <c r="AI3217" i="2"/>
  <c r="AI4212" i="2"/>
  <c r="AI4235" i="2"/>
  <c r="AI4517" i="2"/>
  <c r="AI4547" i="2"/>
  <c r="AI2480" i="2"/>
  <c r="AI2565" i="2"/>
  <c r="AI2656" i="2"/>
  <c r="AI2742" i="2"/>
  <c r="AI2803" i="2"/>
  <c r="AI4966" i="2"/>
  <c r="AI5289" i="2"/>
  <c r="AI5642" i="2"/>
  <c r="AI5770" i="2"/>
  <c r="AI5894" i="2"/>
  <c r="AI6080" i="2"/>
  <c r="AI53" i="2"/>
  <c r="AI120" i="2"/>
  <c r="AI1498" i="2"/>
  <c r="AI3045" i="2"/>
  <c r="AI3306" i="2"/>
  <c r="AI3312" i="2"/>
  <c r="AI3525" i="2"/>
  <c r="AI3697" i="2"/>
  <c r="AI3727" i="2"/>
  <c r="AI4627" i="2"/>
  <c r="AI4773" i="2"/>
  <c r="AI5088" i="2"/>
  <c r="AI5334" i="2"/>
  <c r="AI54" i="2"/>
  <c r="AI121" i="2"/>
  <c r="AI563" i="2"/>
  <c r="AI607" i="2"/>
  <c r="AI990" i="2"/>
  <c r="AI993" i="2"/>
  <c r="AI1226" i="2"/>
  <c r="AI1230" i="2"/>
  <c r="AI3550" i="2"/>
  <c r="AI4136" i="2"/>
  <c r="AI4140" i="2"/>
  <c r="AI4377" i="2"/>
  <c r="AI4399" i="2"/>
  <c r="AI4002" i="2"/>
  <c r="AI4003" i="2"/>
  <c r="AI4004" i="2"/>
  <c r="AI4005" i="2"/>
  <c r="AI4008" i="2"/>
  <c r="AI4009" i="2"/>
  <c r="AI4012" i="2"/>
  <c r="AI4021" i="2"/>
  <c r="AI4031" i="2"/>
  <c r="AI4032" i="2"/>
  <c r="AI4043" i="2"/>
  <c r="AI4075" i="2"/>
  <c r="AI4916" i="2"/>
  <c r="AI5249" i="2"/>
  <c r="AI5465" i="2"/>
  <c r="AI5643" i="2"/>
  <c r="AI5771" i="2"/>
  <c r="AI5895" i="2"/>
  <c r="AI6029" i="2"/>
  <c r="AI5" i="2"/>
  <c r="AI25" i="2"/>
  <c r="AI31" i="2"/>
  <c r="AI219" i="2"/>
  <c r="AI1470" i="2"/>
  <c r="AI3046" i="2"/>
  <c r="AI1471" i="2"/>
  <c r="AI3047" i="2"/>
  <c r="AI3307" i="2"/>
  <c r="AI3313" i="2"/>
  <c r="AI3531" i="2"/>
  <c r="AI3698" i="2"/>
  <c r="AI3699" i="2"/>
  <c r="AI4617" i="2"/>
  <c r="AI4774" i="2"/>
  <c r="AI4628" i="2"/>
  <c r="AI4775" i="2"/>
  <c r="AI5051" i="2"/>
  <c r="AI5335" i="2"/>
  <c r="AI5059" i="2"/>
  <c r="AI5336" i="2"/>
  <c r="AI2" i="2"/>
  <c r="AI15" i="2"/>
  <c r="AI539" i="2"/>
  <c r="AI545" i="2"/>
  <c r="AI799" i="2"/>
  <c r="AI820" i="2"/>
  <c r="AI996" i="2"/>
  <c r="AI1015" i="2"/>
  <c r="AI1314" i="2"/>
  <c r="AI1334" i="2"/>
  <c r="AI1606" i="2"/>
  <c r="AI1613" i="2"/>
  <c r="AI1622" i="2"/>
  <c r="AI1632" i="2"/>
  <c r="AI1648" i="2"/>
  <c r="AI1658" i="2"/>
  <c r="AI1659" i="2"/>
  <c r="AI1679" i="2"/>
  <c r="AI1721" i="2"/>
  <c r="AI1791" i="2"/>
  <c r="AI1869" i="2"/>
  <c r="AI2252" i="2"/>
  <c r="AI3532" i="2"/>
  <c r="AI3583" i="2"/>
  <c r="AI3906" i="2"/>
  <c r="AI4137" i="2"/>
  <c r="AI4141" i="2"/>
  <c r="AI4378" i="2"/>
  <c r="AI4400" i="2"/>
  <c r="AI4917" i="2"/>
  <c r="AI4939" i="2"/>
  <c r="AI5193" i="2"/>
  <c r="AI5466" i="2"/>
  <c r="AI5494" i="2"/>
  <c r="AI5644" i="2"/>
  <c r="AI5772" i="2"/>
  <c r="AI5896" i="2"/>
  <c r="AI5897" i="2"/>
  <c r="AI5983" i="2"/>
  <c r="AI5987" i="2"/>
  <c r="AI6054" i="2"/>
  <c r="AI32" i="2"/>
  <c r="AI55" i="2"/>
  <c r="AI1472" i="2"/>
  <c r="AI3048" i="2"/>
  <c r="AI4618" i="2"/>
  <c r="AI4776" i="2"/>
  <c r="AI5060" i="2"/>
  <c r="AI5337" i="2"/>
  <c r="AI33" i="2"/>
  <c r="AI56" i="2"/>
  <c r="AI546" i="2"/>
  <c r="AI564" i="2"/>
  <c r="AI3533" i="2"/>
  <c r="AI4904" i="2"/>
  <c r="AI5467" i="2"/>
  <c r="AI5645" i="2"/>
  <c r="AI5773" i="2"/>
  <c r="AI5898" i="2"/>
  <c r="AI13" i="2"/>
  <c r="AI18" i="2"/>
  <c r="AI1473" i="2"/>
  <c r="AI3049" i="2"/>
  <c r="AI3175" i="2"/>
  <c r="AI4629" i="2"/>
  <c r="AI4777" i="2"/>
  <c r="AI5061" i="2"/>
  <c r="AI5338" i="2"/>
  <c r="AI1607" i="2"/>
  <c r="AI1615" i="2"/>
  <c r="AI1623" i="2"/>
  <c r="AI1633" i="2"/>
  <c r="AI1652" i="2"/>
  <c r="AI1660" i="2"/>
  <c r="AI1680" i="2"/>
  <c r="AI1722" i="2"/>
  <c r="AI1792" i="2"/>
  <c r="AI1793" i="2"/>
  <c r="AI6" i="2"/>
  <c r="AI19" i="2"/>
  <c r="AI547" i="2"/>
  <c r="AI565" i="2"/>
  <c r="AI800" i="2"/>
  <c r="AI834" i="2"/>
  <c r="AI998" i="2"/>
  <c r="AI1016" i="2"/>
  <c r="AI1335" i="2"/>
  <c r="AI1355" i="2"/>
  <c r="AI3304" i="2"/>
  <c r="AI3311" i="2"/>
  <c r="AI3686" i="2"/>
  <c r="AI3700" i="2"/>
  <c r="AI1870" i="2"/>
  <c r="AI2253" i="2"/>
  <c r="AI3176" i="2"/>
  <c r="AI3909" i="2"/>
  <c r="AI4145" i="2"/>
  <c r="AI4149" i="2"/>
  <c r="AI4379" i="2"/>
  <c r="AI4380" i="2"/>
  <c r="AI4940" i="2"/>
  <c r="AI5194" i="2"/>
  <c r="AI5457" i="2"/>
  <c r="AI5646" i="2"/>
  <c r="AI5774" i="2"/>
  <c r="AI5899" i="2"/>
  <c r="AI6055" i="2"/>
  <c r="AI3194" i="2"/>
  <c r="AI3441" i="2"/>
  <c r="AI3442" i="2"/>
  <c r="AI3812" i="2"/>
  <c r="AI3847" i="2"/>
  <c r="AI220" i="2"/>
  <c r="AI318" i="2"/>
  <c r="AI670" i="2"/>
  <c r="AI711" i="2"/>
  <c r="AI1041" i="2"/>
  <c r="AI1066" i="2"/>
  <c r="AI1277" i="2"/>
  <c r="AI1299" i="2"/>
  <c r="AI1794" i="2"/>
  <c r="AI1871" i="2"/>
  <c r="AI1872" i="2"/>
  <c r="AI1955" i="2"/>
  <c r="AI2044" i="2"/>
  <c r="AI2117" i="2"/>
  <c r="AI2402" i="2"/>
  <c r="AI2481" i="2"/>
  <c r="AI221" i="2"/>
  <c r="AI222" i="2"/>
  <c r="AI1530" i="2"/>
  <c r="AI3050" i="2"/>
  <c r="AI4657" i="2"/>
  <c r="AI4778" i="2"/>
  <c r="AI5089" i="2"/>
  <c r="AI5339" i="2"/>
  <c r="AI5517" i="2"/>
  <c r="AI3218" i="2"/>
  <c r="AI4213" i="2"/>
  <c r="AI4236" i="2"/>
  <c r="AI4518" i="2"/>
  <c r="AI4548" i="2"/>
  <c r="AI2566" i="2"/>
  <c r="AI2657" i="2"/>
  <c r="AI2658" i="2"/>
  <c r="AI2743" i="2"/>
  <c r="AI4941" i="2"/>
  <c r="AI5274" i="2"/>
  <c r="AI5647" i="2"/>
  <c r="AI5775" i="2"/>
  <c r="AI5900" i="2"/>
  <c r="AI6056" i="2"/>
  <c r="AI122" i="2"/>
  <c r="AI223" i="2"/>
  <c r="AI1499" i="2"/>
  <c r="AI3051" i="2"/>
  <c r="AI3551" i="2"/>
  <c r="AI4630" i="2"/>
  <c r="AI4779" i="2"/>
  <c r="AI5090" i="2"/>
  <c r="AI5340" i="2"/>
  <c r="AI1723" i="2"/>
  <c r="AI1724" i="2"/>
  <c r="AI1795" i="2"/>
  <c r="AI57" i="2"/>
  <c r="AI123" i="2"/>
  <c r="AI608" i="2"/>
  <c r="AI609" i="2"/>
  <c r="AI821" i="2"/>
  <c r="AI822" i="2"/>
  <c r="AI1017" i="2"/>
  <c r="AI1042" i="2"/>
  <c r="AI1251" i="2"/>
  <c r="AI1252" i="2"/>
  <c r="AI3360" i="2"/>
  <c r="AI3400" i="2"/>
  <c r="AI3766" i="2"/>
  <c r="AI3813" i="2"/>
  <c r="AI1873" i="2"/>
  <c r="AI1956" i="2"/>
  <c r="AI1957" i="2"/>
  <c r="AI2403" i="2"/>
  <c r="AI2404" i="2"/>
  <c r="AI2482" i="2"/>
  <c r="AI2567" i="2"/>
  <c r="AI2659" i="2"/>
  <c r="AI2744" i="2"/>
  <c r="AI3552" i="2"/>
  <c r="AI3952" i="2"/>
  <c r="AI4163" i="2"/>
  <c r="AI4182" i="2"/>
  <c r="AI4475" i="2"/>
  <c r="AI4476" i="2"/>
  <c r="AI4918" i="2"/>
  <c r="AI5200" i="2"/>
  <c r="AI5468" i="2"/>
  <c r="AI5648" i="2"/>
  <c r="AI5776" i="2"/>
  <c r="AI5901" i="2"/>
  <c r="AI6030" i="2"/>
  <c r="AI374" i="2"/>
  <c r="AI468" i="2"/>
  <c r="AI1463" i="2"/>
  <c r="AI3052" i="2"/>
  <c r="AI2997" i="2"/>
  <c r="AI2999" i="2"/>
  <c r="AI3273" i="2"/>
  <c r="AI3281" i="2"/>
  <c r="AI3526" i="2"/>
  <c r="AI4619" i="2"/>
  <c r="AI4780" i="2"/>
  <c r="AI5052" i="2"/>
  <c r="AI5341" i="2"/>
  <c r="AI479" i="2"/>
  <c r="AI506" i="2"/>
  <c r="AI780" i="2"/>
  <c r="AI784" i="2"/>
  <c r="AI966" i="2"/>
  <c r="AI975" i="2"/>
  <c r="AI1604" i="2"/>
  <c r="AI1611" i="2"/>
  <c r="AI1618" i="2"/>
  <c r="AI1629" i="2"/>
  <c r="AI1638" i="2"/>
  <c r="AI1644" i="2"/>
  <c r="AI1649" i="2"/>
  <c r="AI1653" i="2"/>
  <c r="AI1661" i="2"/>
  <c r="AI1662" i="2"/>
  <c r="AI1681" i="2"/>
  <c r="AI2045" i="2"/>
  <c r="AI2998" i="2"/>
  <c r="AI3001" i="2"/>
  <c r="AI3173" i="2"/>
  <c r="AI3274" i="2"/>
  <c r="AI3282" i="2"/>
  <c r="AI3920" i="2"/>
  <c r="AI4359" i="2"/>
  <c r="AI4361" i="2"/>
  <c r="AI4595" i="2"/>
  <c r="AI4596" i="2"/>
  <c r="AI4905" i="2"/>
  <c r="AI5192" i="2"/>
  <c r="AI5469" i="2"/>
  <c r="AI6010" i="2"/>
  <c r="AI6011" i="2"/>
  <c r="AI6013" i="2"/>
  <c r="AI6057" i="2"/>
  <c r="AI224" i="2"/>
  <c r="AI319" i="2"/>
  <c r="AI1531" i="2"/>
  <c r="AI3053" i="2"/>
  <c r="AI3248" i="2"/>
  <c r="AI4715" i="2"/>
  <c r="AI4781" i="2"/>
  <c r="AI5120" i="2"/>
  <c r="AI5342" i="2"/>
  <c r="AI1725" i="2"/>
  <c r="AI1796" i="2"/>
  <c r="AI124" i="2"/>
  <c r="AI225" i="2"/>
  <c r="AI610" i="2"/>
  <c r="AI671" i="2"/>
  <c r="AI896" i="2"/>
  <c r="AI930" i="2"/>
  <c r="AI1137" i="2"/>
  <c r="AI1167" i="2"/>
  <c r="AI1381" i="2"/>
  <c r="AI1414" i="2"/>
  <c r="AI3332" i="2"/>
  <c r="AI3361" i="2"/>
  <c r="AI3728" i="2"/>
  <c r="AI3767" i="2"/>
  <c r="AI1874" i="2"/>
  <c r="AI1958" i="2"/>
  <c r="AI2046" i="2"/>
  <c r="AI2118" i="2"/>
  <c r="AI2405" i="2"/>
  <c r="AI2483" i="2"/>
  <c r="AI2568" i="2"/>
  <c r="AI2660" i="2"/>
  <c r="AI2745" i="2"/>
  <c r="AI2804" i="2"/>
  <c r="AI3234" i="2"/>
  <c r="AI3973" i="2"/>
  <c r="AI4300" i="2"/>
  <c r="AI4325" i="2"/>
  <c r="AI4432" i="2"/>
  <c r="AI4477" i="2"/>
  <c r="AI4991" i="2"/>
  <c r="AI5229" i="2"/>
  <c r="AI5518" i="2"/>
  <c r="AI5649" i="2"/>
  <c r="AI5777" i="2"/>
  <c r="AI5902" i="2"/>
  <c r="AI6122" i="2"/>
  <c r="AI4237" i="2"/>
  <c r="AI4265" i="2"/>
  <c r="AI4549" i="2"/>
  <c r="AI4571" i="2"/>
  <c r="AI3195" i="2"/>
  <c r="AI3401" i="2"/>
  <c r="AI3443" i="2"/>
  <c r="AI3814" i="2"/>
  <c r="AI3815" i="2"/>
  <c r="AI125" i="2"/>
  <c r="AI226" i="2"/>
  <c r="AI611" i="2"/>
  <c r="AI672" i="2"/>
  <c r="AI801" i="2"/>
  <c r="AI805" i="2"/>
  <c r="AI1043" i="2"/>
  <c r="AI1044" i="2"/>
  <c r="AI1253" i="2"/>
  <c r="AI1278" i="2"/>
  <c r="AI1726" i="2"/>
  <c r="AI1797" i="2"/>
  <c r="AI1875" i="2"/>
  <c r="AI1959" i="2"/>
  <c r="AI1960" i="2"/>
  <c r="AI2047" i="2"/>
  <c r="AI2406" i="2"/>
  <c r="AI2407" i="2"/>
  <c r="AI126" i="2"/>
  <c r="AI227" i="2"/>
  <c r="AI1500" i="2"/>
  <c r="AI3054" i="2"/>
  <c r="AI4658" i="2"/>
  <c r="AI4782" i="2"/>
  <c r="AI5091" i="2"/>
  <c r="AI5343" i="2"/>
  <c r="AI5519" i="2"/>
  <c r="AI3196" i="2"/>
  <c r="AI3921" i="2"/>
  <c r="AI4183" i="2"/>
  <c r="AI4214" i="2"/>
  <c r="AI4478" i="2"/>
  <c r="AI4519" i="2"/>
  <c r="AI2484" i="2"/>
  <c r="AI2569" i="2"/>
  <c r="AI2661" i="2"/>
  <c r="AI2662" i="2"/>
  <c r="AI4942" i="2"/>
  <c r="AI5275" i="2"/>
  <c r="AI5650" i="2"/>
  <c r="AI5778" i="2"/>
  <c r="AI5903" i="2"/>
  <c r="AI6031" i="2"/>
  <c r="AI58" i="2"/>
  <c r="AI127" i="2"/>
  <c r="AI1474" i="2"/>
  <c r="AI3055" i="2"/>
  <c r="AI3197" i="2"/>
  <c r="AI4631" i="2"/>
  <c r="AI4783" i="2"/>
  <c r="AI5062" i="2"/>
  <c r="AI5344" i="2"/>
  <c r="AI1663" i="2"/>
  <c r="AI1682" i="2"/>
  <c r="AI1727" i="2"/>
  <c r="AI1798" i="2"/>
  <c r="AI34" i="2"/>
  <c r="AI59" i="2"/>
  <c r="AI548" i="2"/>
  <c r="AI566" i="2"/>
  <c r="AI859" i="2"/>
  <c r="AI873" i="2"/>
  <c r="AI1091" i="2"/>
  <c r="AI1111" i="2"/>
  <c r="AI1336" i="2"/>
  <c r="AI1356" i="2"/>
  <c r="AI3316" i="2"/>
  <c r="AI3318" i="2"/>
  <c r="AI3687" i="2"/>
  <c r="AI3701" i="2"/>
  <c r="AI1876" i="2"/>
  <c r="AI1961" i="2"/>
  <c r="AI2348" i="2"/>
  <c r="AI2361" i="2"/>
  <c r="AI2408" i="2"/>
  <c r="AI2485" i="2"/>
  <c r="AI2570" i="2"/>
  <c r="AI2571" i="2"/>
  <c r="AI3198" i="2"/>
  <c r="AI3910" i="2"/>
  <c r="AI4238" i="2"/>
  <c r="AI4266" i="2"/>
  <c r="AI4381" i="2"/>
  <c r="AI4401" i="2"/>
  <c r="AI4943" i="2"/>
  <c r="AI5209" i="2"/>
  <c r="AI5470" i="2"/>
  <c r="AI5651" i="2"/>
  <c r="AI5779" i="2"/>
  <c r="AI5904" i="2"/>
  <c r="AI6081" i="2"/>
  <c r="AI228" i="2"/>
  <c r="AI320" i="2"/>
  <c r="AI1562" i="2"/>
  <c r="AI3056" i="2"/>
  <c r="AI3617" i="2"/>
  <c r="AI4690" i="2"/>
  <c r="AI4784" i="2"/>
  <c r="AI5147" i="2"/>
  <c r="AI5345" i="2"/>
  <c r="AI1877" i="2"/>
  <c r="AI229" i="2"/>
  <c r="AI321" i="2"/>
  <c r="AI673" i="2"/>
  <c r="AI712" i="2"/>
  <c r="AI835" i="2"/>
  <c r="AI847" i="2"/>
  <c r="AI1067" i="2"/>
  <c r="AI1080" i="2"/>
  <c r="AI1300" i="2"/>
  <c r="AI1301" i="2"/>
  <c r="AI3444" i="2"/>
  <c r="AI3445" i="2"/>
  <c r="AI3848" i="2"/>
  <c r="AI3849" i="2"/>
  <c r="AI1962" i="2"/>
  <c r="AI2048" i="2"/>
  <c r="AI2049" i="2"/>
  <c r="AI2119" i="2"/>
  <c r="AI2168" i="2"/>
  <c r="AI2572" i="2"/>
  <c r="AI2663" i="2"/>
  <c r="AI2664" i="2"/>
  <c r="AI2746" i="2"/>
  <c r="AI2805" i="2"/>
  <c r="AI2844" i="2"/>
  <c r="AI3618" i="2"/>
  <c r="AI3974" i="2"/>
  <c r="AI4215" i="2"/>
  <c r="AI4239" i="2"/>
  <c r="AI4520" i="2"/>
  <c r="AI4550" i="2"/>
  <c r="AI4967" i="2"/>
  <c r="AI5219" i="2"/>
  <c r="AI5520" i="2"/>
  <c r="AI5652" i="2"/>
  <c r="AI5780" i="2"/>
  <c r="AI5905" i="2"/>
  <c r="AI6082" i="2"/>
  <c r="AI128" i="2"/>
  <c r="AI230" i="2"/>
  <c r="AI1501" i="2"/>
  <c r="AI3057" i="2"/>
  <c r="AI3333" i="2"/>
  <c r="AI3334" i="2"/>
  <c r="AI3534" i="2"/>
  <c r="AI3702" i="2"/>
  <c r="AI3729" i="2"/>
  <c r="AI4632" i="2"/>
  <c r="AI4785" i="2"/>
  <c r="AI5092" i="2"/>
  <c r="AI5346" i="2"/>
  <c r="AI60" i="2"/>
  <c r="AI129" i="2"/>
  <c r="AI567" i="2"/>
  <c r="AI612" i="2"/>
  <c r="AI1000" i="2"/>
  <c r="AI1001" i="2"/>
  <c r="AI1227" i="2"/>
  <c r="AI1231" i="2"/>
  <c r="AI3584" i="2"/>
  <c r="AI4150" i="2"/>
  <c r="AI4151" i="2"/>
  <c r="AI4402" i="2"/>
  <c r="AI4403" i="2"/>
  <c r="AI4010" i="2"/>
  <c r="AI4013" i="2"/>
  <c r="AI4022" i="2"/>
  <c r="AI4033" i="2"/>
  <c r="AI4034" i="2"/>
  <c r="AI4044" i="2"/>
  <c r="AI4077" i="2"/>
  <c r="AI4082" i="2"/>
  <c r="AI4083" i="2"/>
  <c r="AI4092" i="2"/>
  <c r="AI4101" i="2"/>
  <c r="AI4110" i="2"/>
  <c r="AI4944" i="2"/>
  <c r="AI5254" i="2"/>
  <c r="AI5495" i="2"/>
  <c r="AI5653" i="2"/>
  <c r="AI5781" i="2"/>
  <c r="AI5906" i="2"/>
  <c r="AI6032" i="2"/>
  <c r="AI3199" i="2"/>
  <c r="AI3402" i="2"/>
  <c r="AI3446" i="2"/>
  <c r="AI3816" i="2"/>
  <c r="AI3850" i="2"/>
  <c r="AI130" i="2"/>
  <c r="AI231" i="2"/>
  <c r="AI613" i="2"/>
  <c r="AI674" i="2"/>
  <c r="AI1045" i="2"/>
  <c r="AI1046" i="2"/>
  <c r="AI1279" i="2"/>
  <c r="AI1280" i="2"/>
  <c r="AI1728" i="2"/>
  <c r="AI1799" i="2"/>
  <c r="AI1878" i="2"/>
  <c r="AI1963" i="2"/>
  <c r="AI2050" i="2"/>
  <c r="AI2051" i="2"/>
  <c r="AI2409" i="2"/>
  <c r="AI2410" i="2"/>
  <c r="AI131" i="2"/>
  <c r="AI232" i="2"/>
  <c r="AI1502" i="2"/>
  <c r="AI3058" i="2"/>
  <c r="AI4659" i="2"/>
  <c r="AI4786" i="2"/>
  <c r="AI5093" i="2"/>
  <c r="AI5347" i="2"/>
  <c r="AI5521" i="2"/>
  <c r="AI3200" i="2"/>
  <c r="AI4184" i="2"/>
  <c r="AI4216" i="2"/>
  <c r="AI4479" i="2"/>
  <c r="AI4521" i="2"/>
  <c r="AI2486" i="2"/>
  <c r="AI2573" i="2"/>
  <c r="AI2665" i="2"/>
  <c r="AI2747" i="2"/>
  <c r="AI4945" i="2"/>
  <c r="AI5276" i="2"/>
  <c r="AI5654" i="2"/>
  <c r="AI5782" i="2"/>
  <c r="AI5907" i="2"/>
  <c r="AI6058" i="2"/>
  <c r="AI3462" i="2"/>
  <c r="AI3487" i="2"/>
  <c r="AI3871" i="2"/>
  <c r="AI3893" i="2"/>
  <c r="AI322" i="2"/>
  <c r="AI375" i="2"/>
  <c r="AI713" i="2"/>
  <c r="AI735" i="2"/>
  <c r="AI1879" i="2"/>
  <c r="AI2052" i="2"/>
  <c r="AI2120" i="2"/>
  <c r="AI2169" i="2"/>
  <c r="AI2170" i="2"/>
  <c r="AI2198" i="2"/>
  <c r="AI323" i="2"/>
  <c r="AI376" i="2"/>
  <c r="AI1583" i="2"/>
  <c r="AI3059" i="2"/>
  <c r="AI4716" i="2"/>
  <c r="AI4787" i="2"/>
  <c r="AI5148" i="2"/>
  <c r="AI5348" i="2"/>
  <c r="AI5567" i="2"/>
  <c r="AI3249" i="2"/>
  <c r="AI2574" i="2"/>
  <c r="AI2575" i="2"/>
  <c r="AI2666" i="2"/>
  <c r="AI2748" i="2"/>
  <c r="AI2806" i="2"/>
  <c r="AI2845" i="2"/>
  <c r="AI4992" i="2"/>
  <c r="AI5655" i="2"/>
  <c r="AI5783" i="2"/>
  <c r="AI5908" i="2"/>
  <c r="AI3060" i="2"/>
  <c r="AI3308" i="2"/>
  <c r="AI3314" i="2"/>
  <c r="AI3730" i="2"/>
  <c r="AI3768" i="2"/>
  <c r="AI7" i="2"/>
  <c r="AI20" i="2"/>
  <c r="AI568" i="2"/>
  <c r="AI614" i="2"/>
  <c r="AI794" i="2"/>
  <c r="AI796" i="2"/>
  <c r="AI991" i="2"/>
  <c r="AI994" i="2"/>
  <c r="AI1232" i="2"/>
  <c r="AI1254" i="2"/>
  <c r="AI1608" i="2"/>
  <c r="AI1614" i="2"/>
  <c r="AI1624" i="2"/>
  <c r="AI1634" i="2"/>
  <c r="AI1650" i="2"/>
  <c r="AI1683" i="2"/>
  <c r="AI1729" i="2"/>
  <c r="AI1730" i="2"/>
  <c r="AI1800" i="2"/>
  <c r="AI1880" i="2"/>
  <c r="AI1964" i="2"/>
  <c r="AI2254" i="2"/>
  <c r="AI8" i="2"/>
  <c r="AI21" i="2"/>
  <c r="AI1475" i="2"/>
  <c r="AI3061" i="2"/>
  <c r="AI4788" i="2"/>
  <c r="AI4620" i="2"/>
  <c r="AI5053" i="2"/>
  <c r="AI5349" i="2"/>
  <c r="AI5471" i="2"/>
  <c r="AI3174" i="2"/>
  <c r="AI3911" i="2"/>
  <c r="AI4138" i="2"/>
  <c r="AI4142" i="2"/>
  <c r="AI4433" i="2"/>
  <c r="AI4434" i="2"/>
  <c r="AI4906" i="2"/>
  <c r="AI5250" i="2"/>
  <c r="AI5656" i="2"/>
  <c r="AI5784" i="2"/>
  <c r="AI5909" i="2"/>
  <c r="AI6023" i="2"/>
  <c r="AI3219" i="2"/>
  <c r="AI3463" i="2"/>
  <c r="AI3464" i="2"/>
  <c r="AI3851" i="2"/>
  <c r="AI3872" i="2"/>
  <c r="AI324" i="2"/>
  <c r="AI377" i="2"/>
  <c r="AI714" i="2"/>
  <c r="AI736" i="2"/>
  <c r="AI806" i="2"/>
  <c r="AI823" i="2"/>
  <c r="AI1068" i="2"/>
  <c r="AI1081" i="2"/>
  <c r="AI1302" i="2"/>
  <c r="AI1315" i="2"/>
  <c r="AI1881" i="2"/>
  <c r="AI1965" i="2"/>
  <c r="AI2053" i="2"/>
  <c r="AI2121" i="2"/>
  <c r="AI2171" i="2"/>
  <c r="AI2199" i="2"/>
  <c r="AI233" i="2"/>
  <c r="AI325" i="2"/>
  <c r="AI1563" i="2"/>
  <c r="AI3062" i="2"/>
  <c r="AI4691" i="2"/>
  <c r="AI4789" i="2"/>
  <c r="AI5121" i="2"/>
  <c r="AI5350" i="2"/>
  <c r="AI5550" i="2"/>
  <c r="AI3220" i="2"/>
  <c r="AI3922" i="2"/>
  <c r="AI4240" i="2"/>
  <c r="AI4241" i="2"/>
  <c r="AI4551" i="2"/>
  <c r="AI4552" i="2"/>
  <c r="AI2487" i="2"/>
  <c r="AI2576" i="2"/>
  <c r="AI2667" i="2"/>
  <c r="AI2668" i="2"/>
  <c r="AI2749" i="2"/>
  <c r="AI2807" i="2"/>
  <c r="AI4968" i="2"/>
  <c r="AI5290" i="2"/>
  <c r="AI5657" i="2"/>
  <c r="AI5785" i="2"/>
  <c r="AI5910" i="2"/>
  <c r="AI6083" i="2"/>
  <c r="AI234" i="2"/>
  <c r="AI326" i="2"/>
  <c r="AI1564" i="2"/>
  <c r="AI3063" i="2"/>
  <c r="AI3235" i="2"/>
  <c r="AI4717" i="2"/>
  <c r="AI4790" i="2"/>
  <c r="AI5122" i="2"/>
  <c r="AI5351" i="2"/>
  <c r="AI1801" i="2"/>
  <c r="AI1802" i="2"/>
  <c r="AI235" i="2"/>
  <c r="AI236" i="2"/>
  <c r="AI675" i="2"/>
  <c r="AI676" i="2"/>
  <c r="AI897" i="2"/>
  <c r="AI931" i="2"/>
  <c r="AI1138" i="2"/>
  <c r="AI1168" i="2"/>
  <c r="AI1382" i="2"/>
  <c r="AI1415" i="2"/>
  <c r="AI3362" i="2"/>
  <c r="AI3403" i="2"/>
  <c r="AI3731" i="2"/>
  <c r="AI3769" i="2"/>
  <c r="AI1882" i="2"/>
  <c r="AI1966" i="2"/>
  <c r="AI2054" i="2"/>
  <c r="AI2122" i="2"/>
  <c r="AI2488" i="2"/>
  <c r="AI2489" i="2"/>
  <c r="AI2577" i="2"/>
  <c r="AI2669" i="2"/>
  <c r="AI2750" i="2"/>
  <c r="AI2808" i="2"/>
  <c r="AI3236" i="2"/>
  <c r="AI3975" i="2"/>
  <c r="AI4301" i="2"/>
  <c r="AI4326" i="2"/>
  <c r="AI4435" i="2"/>
  <c r="AI4480" i="2"/>
  <c r="AI4993" i="2"/>
  <c r="AI5230" i="2"/>
  <c r="AI5522" i="2"/>
  <c r="AI5658" i="2"/>
  <c r="AI5786" i="2"/>
  <c r="AI5787" i="2"/>
  <c r="AI6123" i="2"/>
  <c r="AI132" i="2"/>
  <c r="AI237" i="2"/>
  <c r="AI1532" i="2"/>
  <c r="AI3064" i="2"/>
  <c r="AI3535" i="2"/>
  <c r="AI4660" i="2"/>
  <c r="AI4791" i="2"/>
  <c r="AI5094" i="2"/>
  <c r="AI5352" i="2"/>
  <c r="AI133" i="2"/>
  <c r="AI238" i="2"/>
  <c r="AI615" i="2"/>
  <c r="AI616" i="2"/>
  <c r="AI1002" i="2"/>
  <c r="AI1018" i="2"/>
  <c r="AI1233" i="2"/>
  <c r="AI1234" i="2"/>
  <c r="AI3585" i="2"/>
  <c r="AI4014" i="2"/>
  <c r="AI4015" i="2"/>
  <c r="AI4023" i="2"/>
  <c r="AI4035" i="2"/>
  <c r="AI4045" i="2"/>
  <c r="AI4046" i="2"/>
  <c r="AI4078" i="2"/>
  <c r="AI4084" i="2"/>
  <c r="AI4085" i="2"/>
  <c r="AI4093" i="2"/>
  <c r="AI4102" i="2"/>
  <c r="AI4111" i="2"/>
  <c r="AI4946" i="2"/>
  <c r="AI5260" i="2"/>
  <c r="AI5496" i="2"/>
  <c r="AI5659" i="2"/>
  <c r="AI5788" i="2"/>
  <c r="AI5911" i="2"/>
  <c r="AI6033" i="2"/>
  <c r="AI134" i="2"/>
  <c r="AI239" i="2"/>
  <c r="AI1503" i="2"/>
  <c r="AI3065" i="2"/>
  <c r="AI3221" i="2"/>
  <c r="AI4661" i="2"/>
  <c r="AI4792" i="2"/>
  <c r="AI5063" i="2"/>
  <c r="AI5353" i="2"/>
  <c r="AI1684" i="2"/>
  <c r="AI1731" i="2"/>
  <c r="AI1732" i="2"/>
  <c r="AI1803" i="2"/>
  <c r="AI61" i="2"/>
  <c r="AI62" i="2"/>
  <c r="AI569" i="2"/>
  <c r="AI570" i="2"/>
  <c r="AI874" i="2"/>
  <c r="AI898" i="2"/>
  <c r="AI1112" i="2"/>
  <c r="AI1113" i="2"/>
  <c r="AI1337" i="2"/>
  <c r="AI1357" i="2"/>
  <c r="AI3319" i="2"/>
  <c r="AI3335" i="2"/>
  <c r="AI3688" i="2"/>
  <c r="AI3703" i="2"/>
  <c r="AI1883" i="2"/>
  <c r="AI1967" i="2"/>
  <c r="AI2362" i="2"/>
  <c r="AI2363" i="2"/>
  <c r="AI2411" i="2"/>
  <c r="AI2412" i="2"/>
  <c r="AI2490" i="2"/>
  <c r="AI2578" i="2"/>
  <c r="AI3201" i="2"/>
  <c r="AI3923" i="2"/>
  <c r="AI4242" i="2"/>
  <c r="AI4267" i="2"/>
  <c r="AI4382" i="2"/>
  <c r="AI4404" i="2"/>
  <c r="AI4969" i="2"/>
  <c r="AI5210" i="2"/>
  <c r="AI5472" i="2"/>
  <c r="AI5660" i="2"/>
  <c r="AI5912" i="2"/>
  <c r="AI5913" i="2"/>
  <c r="AI6084" i="2"/>
  <c r="AI3222" i="2"/>
  <c r="AI327" i="2"/>
  <c r="AI378" i="2"/>
  <c r="AI715" i="2"/>
  <c r="AI737" i="2"/>
  <c r="AI1069" i="2"/>
  <c r="AI1082" i="2"/>
  <c r="AI1303" i="2"/>
  <c r="AI1316" i="2"/>
  <c r="AI1884" i="2"/>
  <c r="AI1968" i="2"/>
  <c r="AI1969" i="2"/>
  <c r="AI2055" i="2"/>
  <c r="AI2123" i="2"/>
  <c r="AI2172" i="2"/>
  <c r="AI328" i="2"/>
  <c r="AI379" i="2"/>
  <c r="AI1565" i="2"/>
  <c r="AI3066" i="2"/>
  <c r="AI4718" i="2"/>
  <c r="AI4793" i="2"/>
  <c r="AI5149" i="2"/>
  <c r="AI5354" i="2"/>
  <c r="AI5551" i="2"/>
  <c r="AI3237" i="2"/>
  <c r="AI2491" i="2"/>
  <c r="AI2579" i="2"/>
  <c r="AI2670" i="2"/>
  <c r="AI2751" i="2"/>
  <c r="AI2752" i="2"/>
  <c r="AI2809" i="2"/>
  <c r="AI4994" i="2"/>
  <c r="AI5291" i="2"/>
  <c r="AI5661" i="2"/>
  <c r="AI5789" i="2"/>
  <c r="AI5914" i="2"/>
  <c r="AI6085" i="2"/>
  <c r="AI329" i="2"/>
  <c r="AI330" i="2"/>
  <c r="AI1566" i="2"/>
  <c r="AI3067" i="2"/>
  <c r="AI3250" i="2"/>
  <c r="AI4719" i="2"/>
  <c r="AI4794" i="2"/>
  <c r="AI5123" i="2"/>
  <c r="AI5355" i="2"/>
  <c r="AI1804" i="2"/>
  <c r="AI1885" i="2"/>
  <c r="AI240" i="2"/>
  <c r="AI331" i="2"/>
  <c r="AI677" i="2"/>
  <c r="AI716" i="2"/>
  <c r="AI932" i="2"/>
  <c r="AI946" i="2"/>
  <c r="AI1169" i="2"/>
  <c r="AI1170" i="2"/>
  <c r="AI1383" i="2"/>
  <c r="AI1416" i="2"/>
  <c r="AI3363" i="2"/>
  <c r="AI3404" i="2"/>
  <c r="AI3770" i="2"/>
  <c r="AI3771" i="2"/>
  <c r="AI1970" i="2"/>
  <c r="AI1971" i="2"/>
  <c r="AI2056" i="2"/>
  <c r="AI2124" i="2"/>
  <c r="AI2492" i="2"/>
  <c r="AI2580" i="2"/>
  <c r="AI2671" i="2"/>
  <c r="AI2672" i="2"/>
  <c r="AI2753" i="2"/>
  <c r="AI2810" i="2"/>
  <c r="AI3238" i="2"/>
  <c r="AI3976" i="2"/>
  <c r="AI4302" i="2"/>
  <c r="AI4327" i="2"/>
  <c r="AI4436" i="2"/>
  <c r="AI4481" i="2"/>
  <c r="AI5015" i="2"/>
  <c r="AI5231" i="2"/>
  <c r="AI5523" i="2"/>
  <c r="AI5662" i="2"/>
  <c r="AI5790" i="2"/>
  <c r="AI5915" i="2"/>
  <c r="AI6124" i="2"/>
  <c r="AI63" i="2"/>
  <c r="AI135" i="2"/>
  <c r="AI1476" i="2"/>
  <c r="AI3068" i="2"/>
  <c r="AI3336" i="2"/>
  <c r="AI3337" i="2"/>
  <c r="AI3689" i="2"/>
  <c r="AI3704" i="2"/>
  <c r="AI4633" i="2"/>
  <c r="AI4795" i="2"/>
  <c r="AI5064" i="2"/>
  <c r="AI5356" i="2"/>
  <c r="AI35" i="2"/>
  <c r="AI64" i="2"/>
  <c r="AI549" i="2"/>
  <c r="AI571" i="2"/>
  <c r="AI860" i="2"/>
  <c r="AI875" i="2"/>
  <c r="AI1114" i="2"/>
  <c r="AI1115" i="2"/>
  <c r="AI1338" i="2"/>
  <c r="AI1358" i="2"/>
  <c r="AI1685" i="2"/>
  <c r="AI1733" i="2"/>
  <c r="AI1734" i="2"/>
  <c r="AI1805" i="2"/>
  <c r="AI1886" i="2"/>
  <c r="AI1972" i="2"/>
  <c r="AI2349" i="2"/>
  <c r="AI2364" i="2"/>
  <c r="AI2413" i="2"/>
  <c r="AI2493" i="2"/>
  <c r="AI3536" i="2"/>
  <c r="AI5261" i="2"/>
  <c r="AI6034" i="2"/>
  <c r="AI3924" i="2"/>
  <c r="AI4243" i="2"/>
  <c r="AI4268" i="2"/>
  <c r="AI4383" i="2"/>
  <c r="AI4405" i="2"/>
  <c r="AI2581" i="2"/>
  <c r="AI2582" i="2"/>
  <c r="AI3553" i="2"/>
  <c r="AI4919" i="2"/>
  <c r="AI5473" i="2"/>
  <c r="AI5663" i="2"/>
  <c r="AI5791" i="2"/>
  <c r="AI5916" i="2"/>
  <c r="AI241" i="2"/>
  <c r="AI332" i="2"/>
  <c r="AI1533" i="2"/>
  <c r="AI3069" i="2"/>
  <c r="AI3364" i="2"/>
  <c r="AI3405" i="2"/>
  <c r="AI3732" i="2"/>
  <c r="AI3772" i="2"/>
  <c r="AI4692" i="2"/>
  <c r="AI4796" i="2"/>
  <c r="AI5124" i="2"/>
  <c r="AI5357" i="2"/>
  <c r="AI136" i="2"/>
  <c r="AI242" i="2"/>
  <c r="AI617" i="2"/>
  <c r="AI678" i="2"/>
  <c r="AI899" i="2"/>
  <c r="AI900" i="2"/>
  <c r="AI1139" i="2"/>
  <c r="AI1171" i="2"/>
  <c r="AI1384" i="2"/>
  <c r="AI1385" i="2"/>
  <c r="AI1735" i="2"/>
  <c r="AI1806" i="2"/>
  <c r="AI1887" i="2"/>
  <c r="AI1973" i="2"/>
  <c r="AI2057" i="2"/>
  <c r="AI2125" i="2"/>
  <c r="AI2414" i="2"/>
  <c r="AI2494" i="2"/>
  <c r="AI3586" i="2"/>
  <c r="AI5277" i="2"/>
  <c r="AI6086" i="2"/>
  <c r="AI3953" i="2"/>
  <c r="AI4303" i="2"/>
  <c r="AI4328" i="2"/>
  <c r="AI4437" i="2"/>
  <c r="AI4438" i="2"/>
  <c r="AI2583" i="2"/>
  <c r="AI2673" i="2"/>
  <c r="AI2674" i="2"/>
  <c r="AI2754" i="2"/>
  <c r="AI3619" i="2"/>
  <c r="AI4970" i="2"/>
  <c r="AI5524" i="2"/>
  <c r="AI5664" i="2"/>
  <c r="AI5792" i="2"/>
  <c r="AI5917" i="2"/>
  <c r="AI500" i="2"/>
  <c r="AI501" i="2"/>
  <c r="AI1464" i="2"/>
  <c r="AI3070" i="2"/>
  <c r="AI3003" i="2"/>
  <c r="AI3005" i="2"/>
  <c r="AI3275" i="2"/>
  <c r="AI3283" i="2"/>
  <c r="AI3537" i="2"/>
  <c r="AI4621" i="2"/>
  <c r="AI4797" i="2"/>
  <c r="AI5054" i="2"/>
  <c r="AI5358" i="2"/>
  <c r="AI515" i="2"/>
  <c r="AI517" i="2"/>
  <c r="AI781" i="2"/>
  <c r="AI785" i="2"/>
  <c r="AI977" i="2"/>
  <c r="AI978" i="2"/>
  <c r="AI1645" i="2"/>
  <c r="AI1651" i="2"/>
  <c r="AI1654" i="2"/>
  <c r="AI1664" i="2"/>
  <c r="AI1665" i="2"/>
  <c r="AI1686" i="2"/>
  <c r="AI2341" i="2"/>
  <c r="AI2342" i="2"/>
  <c r="AI2343" i="2"/>
  <c r="AI2344" i="2"/>
  <c r="AI2345" i="2"/>
  <c r="AI2346" i="2"/>
  <c r="AI3006" i="2"/>
  <c r="AI3009" i="2"/>
  <c r="AI3182" i="2"/>
  <c r="AI3276" i="2"/>
  <c r="AI3284" i="2"/>
  <c r="AI3925" i="2"/>
  <c r="AI4367" i="2"/>
  <c r="AI4368" i="2"/>
  <c r="AI4572" i="2"/>
  <c r="AI4597" i="2"/>
  <c r="AI4907" i="2"/>
  <c r="AI5195" i="2"/>
  <c r="AI5474" i="2"/>
  <c r="AI6015" i="2"/>
  <c r="AI6016" i="2"/>
  <c r="AI6017" i="2"/>
  <c r="AI6059" i="2"/>
  <c r="AI3183" i="2"/>
  <c r="AI3406" i="2"/>
  <c r="AI3447" i="2"/>
  <c r="AI3773" i="2"/>
  <c r="AI3817" i="2"/>
  <c r="AI137" i="2"/>
  <c r="AI243" i="2"/>
  <c r="AI618" i="2"/>
  <c r="AI679" i="2"/>
  <c r="AI1019" i="2"/>
  <c r="AI1047" i="2"/>
  <c r="AI1255" i="2"/>
  <c r="AI1281" i="2"/>
  <c r="AI1736" i="2"/>
  <c r="AI1807" i="2"/>
  <c r="AI1888" i="2"/>
  <c r="AI1974" i="2"/>
  <c r="AI2058" i="2"/>
  <c r="AI2126" i="2"/>
  <c r="AI2365" i="2"/>
  <c r="AI2415" i="2"/>
  <c r="AI2495" i="2"/>
  <c r="AI138" i="2"/>
  <c r="AI244" i="2"/>
  <c r="AI1504" i="2"/>
  <c r="AI3071" i="2"/>
  <c r="AI4662" i="2"/>
  <c r="AI4798" i="2"/>
  <c r="AI5095" i="2"/>
  <c r="AI5359" i="2"/>
  <c r="AI5497" i="2"/>
  <c r="AI3202" i="2"/>
  <c r="AI4185" i="2"/>
  <c r="AI4217" i="2"/>
  <c r="AI4482" i="2"/>
  <c r="AI4522" i="2"/>
  <c r="AI2584" i="2"/>
  <c r="AI2585" i="2"/>
  <c r="AI2675" i="2"/>
  <c r="AI4947" i="2"/>
  <c r="AI5262" i="2"/>
  <c r="AI5665" i="2"/>
  <c r="AI5793" i="2"/>
  <c r="AI5918" i="2"/>
  <c r="AI6035" i="2"/>
  <c r="AI245" i="2"/>
  <c r="AI246" i="2"/>
  <c r="AI1534" i="2"/>
  <c r="AI3072" i="2"/>
  <c r="AI3338" i="2"/>
  <c r="AI3365" i="2"/>
  <c r="AI3554" i="2"/>
  <c r="AI3733" i="2"/>
  <c r="AI3734" i="2"/>
  <c r="AI4663" i="2"/>
  <c r="AI4799" i="2"/>
  <c r="AI5125" i="2"/>
  <c r="AI5360" i="2"/>
  <c r="AI139" i="2"/>
  <c r="AI247" i="2"/>
  <c r="AI619" i="2"/>
  <c r="AI680" i="2"/>
  <c r="AI1020" i="2"/>
  <c r="AI1021" i="2"/>
  <c r="AI1235" i="2"/>
  <c r="AI1256" i="2"/>
  <c r="AI3620" i="2"/>
  <c r="AI4152" i="2"/>
  <c r="AI4164" i="2"/>
  <c r="AI4406" i="2"/>
  <c r="AI4439" i="2"/>
  <c r="AI4016" i="2"/>
  <c r="AI4024" i="2"/>
  <c r="AI4036" i="2"/>
  <c r="AI4047" i="2"/>
  <c r="AI4048" i="2"/>
  <c r="AI4054" i="2"/>
  <c r="AI4086" i="2"/>
  <c r="AI4087" i="2"/>
  <c r="AI4094" i="2"/>
  <c r="AI4103" i="2"/>
  <c r="AI4112" i="2"/>
  <c r="AI4113" i="2"/>
  <c r="AI4948" i="2"/>
  <c r="AI5263" i="2"/>
  <c r="AI5525" i="2"/>
  <c r="AI5666" i="2"/>
  <c r="AI5794" i="2"/>
  <c r="AI5919" i="2"/>
  <c r="AI6060" i="2"/>
  <c r="AI3179" i="2"/>
  <c r="AI3366" i="2"/>
  <c r="AI3407" i="2"/>
  <c r="AI3774" i="2"/>
  <c r="AI3775" i="2"/>
  <c r="AI65" i="2"/>
  <c r="AI140" i="2"/>
  <c r="AI572" i="2"/>
  <c r="AI620" i="2"/>
  <c r="AI1003" i="2"/>
  <c r="AI1022" i="2"/>
  <c r="AI1236" i="2"/>
  <c r="AI1257" i="2"/>
  <c r="AI1687" i="2"/>
  <c r="AI1737" i="2"/>
  <c r="AI1808" i="2"/>
  <c r="AI1889" i="2"/>
  <c r="AI1975" i="2"/>
  <c r="AI1976" i="2"/>
  <c r="AI2350" i="2"/>
  <c r="AI2366" i="2"/>
  <c r="AI2416" i="2"/>
  <c r="AI2496" i="2"/>
  <c r="AI66" i="2"/>
  <c r="AI141" i="2"/>
  <c r="AI1477" i="2"/>
  <c r="AI3073" i="2"/>
  <c r="AI4634" i="2"/>
  <c r="AI4800" i="2"/>
  <c r="AI5065" i="2"/>
  <c r="AI5361" i="2"/>
  <c r="AI5475" i="2"/>
  <c r="AI3184" i="2"/>
  <c r="AI4165" i="2"/>
  <c r="AI4186" i="2"/>
  <c r="AI4440" i="2"/>
  <c r="AI4483" i="2"/>
  <c r="AI4920" i="2"/>
  <c r="AI2497" i="2"/>
  <c r="AI2586" i="2"/>
  <c r="AI5264" i="2"/>
  <c r="AI5667" i="2"/>
  <c r="AI5795" i="2"/>
  <c r="AI5920" i="2"/>
  <c r="AI6024" i="2"/>
  <c r="AI469" i="2"/>
  <c r="AI476" i="2"/>
  <c r="AI1478" i="2"/>
  <c r="AI3074" i="2"/>
  <c r="AI3408" i="2"/>
  <c r="AI3448" i="2"/>
  <c r="AI3587" i="2"/>
  <c r="AI3705" i="2"/>
  <c r="AI3735" i="2"/>
  <c r="AI4635" i="2"/>
  <c r="AI4801" i="2"/>
  <c r="AI5066" i="2"/>
  <c r="AI5362" i="2"/>
  <c r="AI36" i="2"/>
  <c r="AI67" i="2"/>
  <c r="AI550" i="2"/>
  <c r="AI573" i="2"/>
  <c r="AI861" i="2"/>
  <c r="AI876" i="2"/>
  <c r="AI1092" i="2"/>
  <c r="AI1116" i="2"/>
  <c r="AI1339" i="2"/>
  <c r="AI1359" i="2"/>
  <c r="AI1666" i="2"/>
  <c r="AI1688" i="2"/>
  <c r="AI1738" i="2"/>
  <c r="AI1809" i="2"/>
  <c r="AI1890" i="2"/>
  <c r="AI1977" i="2"/>
  <c r="AI2367" i="2"/>
  <c r="AI2417" i="2"/>
  <c r="AI2498" i="2"/>
  <c r="AI2587" i="2"/>
  <c r="AI2588" i="2"/>
  <c r="AI2676" i="2"/>
  <c r="AI3665" i="2"/>
  <c r="AI3912" i="2"/>
  <c r="AI4153" i="2"/>
  <c r="AI4166" i="2"/>
  <c r="AI4407" i="2"/>
  <c r="AI4441" i="2"/>
  <c r="AI4949" i="2"/>
  <c r="AI5211" i="2"/>
  <c r="AI5498" i="2"/>
  <c r="AI5668" i="2"/>
  <c r="AI5796" i="2"/>
  <c r="AI5921" i="2"/>
  <c r="AI6087" i="2"/>
  <c r="AI142" i="2"/>
  <c r="AI248" i="2"/>
  <c r="AI1505" i="2"/>
  <c r="AI3075" i="2"/>
  <c r="AI3555" i="2"/>
  <c r="AI4664" i="2"/>
  <c r="AI4802" i="2"/>
  <c r="AI5096" i="2"/>
  <c r="AI5363" i="2"/>
  <c r="AI1739" i="2"/>
  <c r="AI1810" i="2"/>
  <c r="AI1811" i="2"/>
  <c r="AI143" i="2"/>
  <c r="AI249" i="2"/>
  <c r="AI621" i="2"/>
  <c r="AI681" i="2"/>
  <c r="AI824" i="2"/>
  <c r="AI836" i="2"/>
  <c r="AI1023" i="2"/>
  <c r="AI1048" i="2"/>
  <c r="AI1258" i="2"/>
  <c r="AI1259" i="2"/>
  <c r="AI3367" i="2"/>
  <c r="AI3409" i="2"/>
  <c r="AI3776" i="2"/>
  <c r="AI3818" i="2"/>
  <c r="AI1891" i="2"/>
  <c r="AI1978" i="2"/>
  <c r="AI2059" i="2"/>
  <c r="AI2418" i="2"/>
  <c r="AI2499" i="2"/>
  <c r="AI2500" i="2"/>
  <c r="AI2589" i="2"/>
  <c r="AI2677" i="2"/>
  <c r="AI2755" i="2"/>
  <c r="AI3556" i="2"/>
  <c r="AI3954" i="2"/>
  <c r="AI4187" i="2"/>
  <c r="AI4188" i="2"/>
  <c r="AI4484" i="2"/>
  <c r="AI4485" i="2"/>
  <c r="AI4921" i="2"/>
  <c r="AI5201" i="2"/>
  <c r="AI5499" i="2"/>
  <c r="AI5669" i="2"/>
  <c r="AI5797" i="2"/>
  <c r="AI5922" i="2"/>
  <c r="AI6061" i="2"/>
  <c r="AI68" i="2"/>
  <c r="AI144" i="2"/>
  <c r="AI1479" i="2"/>
  <c r="AI3076" i="2"/>
  <c r="AI3538" i="2"/>
  <c r="AI4636" i="2"/>
  <c r="AI4803" i="2"/>
  <c r="AI5067" i="2"/>
  <c r="AI5364" i="2"/>
  <c r="AI1689" i="2"/>
  <c r="AI1740" i="2"/>
  <c r="AI1741" i="2"/>
  <c r="AI1812" i="2"/>
  <c r="AI69" i="2"/>
  <c r="AI70" i="2"/>
  <c r="AI574" i="2"/>
  <c r="AI622" i="2"/>
  <c r="AI807" i="2"/>
  <c r="AI825" i="2"/>
  <c r="AI1004" i="2"/>
  <c r="AI1024" i="2"/>
  <c r="AI1237" i="2"/>
  <c r="AI1260" i="2"/>
  <c r="AI3339" i="2"/>
  <c r="AI3368" i="2"/>
  <c r="AI3736" i="2"/>
  <c r="AI3777" i="2"/>
  <c r="AI1892" i="2"/>
  <c r="AI1979" i="2"/>
  <c r="AI2368" i="2"/>
  <c r="AI2419" i="2"/>
  <c r="AI2501" i="2"/>
  <c r="AI2502" i="2"/>
  <c r="AI2590" i="2"/>
  <c r="AI2678" i="2"/>
  <c r="AI3557" i="2"/>
  <c r="AI4908" i="2"/>
  <c r="AI3926" i="2"/>
  <c r="AI4167" i="2"/>
  <c r="AI4168" i="2"/>
  <c r="AI4442" i="2"/>
  <c r="AI4486" i="2"/>
  <c r="AI5196" i="2"/>
  <c r="AI5476" i="2"/>
  <c r="AI5670" i="2"/>
  <c r="AI5798" i="2"/>
  <c r="AI5923" i="2"/>
  <c r="AI6036" i="2"/>
  <c r="AI3239" i="2"/>
  <c r="AI1083" i="2"/>
  <c r="AI1084" i="2"/>
  <c r="AI1317" i="2"/>
  <c r="AI1318" i="2"/>
  <c r="AI380" i="2"/>
  <c r="AI381" i="2"/>
  <c r="AI1584" i="2"/>
  <c r="AI3077" i="2"/>
  <c r="AI4720" i="2"/>
  <c r="AI4804" i="2"/>
  <c r="AI5150" i="2"/>
  <c r="AI5365" i="2"/>
  <c r="AI5568" i="2"/>
  <c r="AI3251" i="2"/>
  <c r="AI4244" i="2"/>
  <c r="AI4269" i="2"/>
  <c r="AI4553" i="2"/>
  <c r="AI4573" i="2"/>
  <c r="AI4995" i="2"/>
  <c r="AI5298" i="2"/>
  <c r="AI5671" i="2"/>
  <c r="AI5799" i="2"/>
  <c r="AI5924" i="2"/>
  <c r="AI6106" i="2"/>
  <c r="AI333" i="2"/>
  <c r="AI382" i="2"/>
  <c r="AI1567" i="2"/>
  <c r="AI3078" i="2"/>
  <c r="AI4734" i="2"/>
  <c r="AI4805" i="2"/>
  <c r="AI334" i="2"/>
  <c r="AI335" i="2"/>
  <c r="AI717" i="2"/>
  <c r="AI718" i="2"/>
  <c r="AI1192" i="2"/>
  <c r="AI1206" i="2"/>
  <c r="AI1417" i="2"/>
  <c r="AI1433" i="2"/>
  <c r="AI1893" i="2"/>
  <c r="AI1980" i="2"/>
  <c r="AI2060" i="2"/>
  <c r="AI2127" i="2"/>
  <c r="AI2173" i="2"/>
  <c r="AI2174" i="2"/>
  <c r="AI3635" i="2"/>
  <c r="AI5299" i="2"/>
  <c r="AI6125" i="2"/>
  <c r="AI2591" i="2"/>
  <c r="AI2679" i="2"/>
  <c r="AI2680" i="2"/>
  <c r="AI2756" i="2"/>
  <c r="AI2811" i="2"/>
  <c r="AI2846" i="2"/>
  <c r="AI3636" i="2"/>
  <c r="AI4996" i="2"/>
  <c r="AI5151" i="2"/>
  <c r="AI5366" i="2"/>
  <c r="AI5569" i="2"/>
  <c r="AI5672" i="2"/>
  <c r="AI5800" i="2"/>
  <c r="AI5925" i="2"/>
  <c r="AI71" i="2"/>
  <c r="AI145" i="2"/>
  <c r="AI1480" i="2"/>
  <c r="AI3079" i="2"/>
  <c r="AI3320" i="2"/>
  <c r="AI3340" i="2"/>
  <c r="AI3690" i="2"/>
  <c r="AI3706" i="2"/>
  <c r="AI4637" i="2"/>
  <c r="AI4806" i="2"/>
  <c r="AI5068" i="2"/>
  <c r="AI5367" i="2"/>
  <c r="AI37" i="2"/>
  <c r="AI72" i="2"/>
  <c r="AI551" i="2"/>
  <c r="AI575" i="2"/>
  <c r="AI862" i="2"/>
  <c r="AI877" i="2"/>
  <c r="AI1093" i="2"/>
  <c r="AI1117" i="2"/>
  <c r="AI1340" i="2"/>
  <c r="AI1341" i="2"/>
  <c r="AI1690" i="2"/>
  <c r="AI1691" i="2"/>
  <c r="AI1742" i="2"/>
  <c r="AI1813" i="2"/>
  <c r="AI1894" i="2"/>
  <c r="AI1981" i="2"/>
  <c r="AI2351" i="2"/>
  <c r="AI2369" i="2"/>
  <c r="AI2420" i="2"/>
  <c r="AI2421" i="2"/>
  <c r="AI3539" i="2"/>
  <c r="AI5255" i="2"/>
  <c r="AI6037" i="2"/>
  <c r="AI3913" i="2"/>
  <c r="AI4245" i="2"/>
  <c r="AI4270" i="2"/>
  <c r="AI4384" i="2"/>
  <c r="AI4385" i="2"/>
  <c r="AI2503" i="2"/>
  <c r="AI2592" i="2"/>
  <c r="AI3558" i="2"/>
  <c r="AI4922" i="2"/>
  <c r="AI5477" i="2"/>
  <c r="AI5673" i="2"/>
  <c r="AI5801" i="2"/>
  <c r="AI5926" i="2"/>
  <c r="AI470" i="2"/>
  <c r="AI477" i="2"/>
  <c r="AI1481" i="2"/>
  <c r="AI3080" i="2"/>
  <c r="AI3369" i="2"/>
  <c r="AI3410" i="2"/>
  <c r="AI3588" i="2"/>
  <c r="AI3707" i="2"/>
  <c r="AI3737" i="2"/>
  <c r="AI4638" i="2"/>
  <c r="AI4807" i="2"/>
  <c r="AI5069" i="2"/>
  <c r="AI5368" i="2"/>
  <c r="AI38" i="2"/>
  <c r="AI39" i="2"/>
  <c r="AI552" i="2"/>
  <c r="AI553" i="2"/>
  <c r="AI863" i="2"/>
  <c r="AI878" i="2"/>
  <c r="AI1094" i="2"/>
  <c r="AI1118" i="2"/>
  <c r="AI1342" i="2"/>
  <c r="AI1360" i="2"/>
  <c r="AI1667" i="2"/>
  <c r="AI1692" i="2"/>
  <c r="AI1743" i="2"/>
  <c r="AI1744" i="2"/>
  <c r="AI1814" i="2"/>
  <c r="AI1895" i="2"/>
  <c r="AI2370" i="2"/>
  <c r="AI2422" i="2"/>
  <c r="AI2504" i="2"/>
  <c r="AI2505" i="2"/>
  <c r="AI2593" i="2"/>
  <c r="AI2681" i="2"/>
  <c r="AI3666" i="2"/>
  <c r="AI3914" i="2"/>
  <c r="AI4154" i="2"/>
  <c r="AI4169" i="2"/>
  <c r="AI4408" i="2"/>
  <c r="AI4443" i="2"/>
  <c r="AI4950" i="2"/>
  <c r="AI5212" i="2"/>
  <c r="AI5478" i="2"/>
  <c r="AI5674" i="2"/>
  <c r="AI5802" i="2"/>
  <c r="AI5927" i="2"/>
  <c r="AI6088" i="2"/>
  <c r="AI146" i="2"/>
  <c r="AI250" i="2"/>
  <c r="AI1506" i="2"/>
  <c r="AI3081" i="2"/>
  <c r="AI3341" i="2"/>
  <c r="AI3370" i="2"/>
  <c r="AI3708" i="2"/>
  <c r="AI3738" i="2"/>
  <c r="AI4665" i="2"/>
  <c r="AI4808" i="2"/>
  <c r="AI5097" i="2"/>
  <c r="AI5369" i="2"/>
  <c r="AI73" i="2"/>
  <c r="AI147" i="2"/>
  <c r="AI576" i="2"/>
  <c r="AI623" i="2"/>
  <c r="AI879" i="2"/>
  <c r="AI901" i="2"/>
  <c r="AI1140" i="2"/>
  <c r="AI1141" i="2"/>
  <c r="AI1361" i="2"/>
  <c r="AI1386" i="2"/>
  <c r="AI1745" i="2"/>
  <c r="AI1746" i="2"/>
  <c r="AI1815" i="2"/>
  <c r="AI1896" i="2"/>
  <c r="AI1982" i="2"/>
  <c r="AI1983" i="2"/>
  <c r="AI2371" i="2"/>
  <c r="AI2423" i="2"/>
  <c r="AI2506" i="2"/>
  <c r="AI3559" i="2"/>
  <c r="AI5278" i="2"/>
  <c r="AI6062" i="2"/>
  <c r="AI3927" i="2"/>
  <c r="AI4271" i="2"/>
  <c r="AI4304" i="2"/>
  <c r="AI4409" i="2"/>
  <c r="AI4444" i="2"/>
  <c r="AI2594" i="2"/>
  <c r="AI2595" i="2"/>
  <c r="AI2682" i="2"/>
  <c r="AI3589" i="2"/>
  <c r="AI4951" i="2"/>
  <c r="AI5500" i="2"/>
  <c r="AI5675" i="2"/>
  <c r="AI5803" i="2"/>
  <c r="AI5928" i="2"/>
  <c r="AI74" i="2"/>
  <c r="AI75" i="2"/>
  <c r="AI1465" i="2"/>
  <c r="AI3082" i="2"/>
  <c r="AI3321" i="2"/>
  <c r="AI3342" i="2"/>
  <c r="AI3691" i="2"/>
  <c r="AI3709" i="2"/>
  <c r="AI4639" i="2"/>
  <c r="AI4809" i="2"/>
  <c r="AI5070" i="2"/>
  <c r="AI5370" i="2"/>
  <c r="AI40" i="2"/>
  <c r="AI76" i="2"/>
  <c r="AI554" i="2"/>
  <c r="AI577" i="2"/>
  <c r="AI850" i="2"/>
  <c r="AI864" i="2"/>
  <c r="AI1095" i="2"/>
  <c r="AI1119" i="2"/>
  <c r="AI1343" i="2"/>
  <c r="AI1362" i="2"/>
  <c r="AI1668" i="2"/>
  <c r="AI1693" i="2"/>
  <c r="AI1747" i="2"/>
  <c r="AI1816" i="2"/>
  <c r="AI1897" i="2"/>
  <c r="AI1984" i="2"/>
  <c r="AI2352" i="2"/>
  <c r="AI2372" i="2"/>
  <c r="AI2424" i="2"/>
  <c r="AI2425" i="2"/>
  <c r="AI3540" i="2"/>
  <c r="AI5256" i="2"/>
  <c r="AI6038" i="2"/>
  <c r="AI3915" i="2"/>
  <c r="AI4246" i="2"/>
  <c r="AI4247" i="2"/>
  <c r="AI4386" i="2"/>
  <c r="AI4387" i="2"/>
  <c r="AI2507" i="2"/>
  <c r="AI2596" i="2"/>
  <c r="AI3541" i="2"/>
  <c r="AI4923" i="2"/>
  <c r="AI5479" i="2"/>
  <c r="AI5676" i="2"/>
  <c r="AI5804" i="2"/>
  <c r="AI5929" i="2"/>
  <c r="AI148" i="2"/>
  <c r="AI251" i="2"/>
  <c r="AI1535" i="2"/>
  <c r="AI3083" i="2"/>
  <c r="AI3560" i="2"/>
  <c r="AI4666" i="2"/>
  <c r="AI4810" i="2"/>
  <c r="AI5126" i="2"/>
  <c r="AI5371" i="2"/>
  <c r="AI149" i="2"/>
  <c r="AI252" i="2"/>
  <c r="AI624" i="2"/>
  <c r="AI682" i="2"/>
  <c r="AI1005" i="2"/>
  <c r="AI1025" i="2"/>
  <c r="AI1238" i="2"/>
  <c r="AI1239" i="2"/>
  <c r="AI3590" i="2"/>
  <c r="AI4017" i="2"/>
  <c r="AI4025" i="2"/>
  <c r="AI4037" i="2"/>
  <c r="AI4038" i="2"/>
  <c r="AI4049" i="2"/>
  <c r="AI4055" i="2"/>
  <c r="AI4079" i="2"/>
  <c r="AI4088" i="2"/>
  <c r="AI4095" i="2"/>
  <c r="AI4104" i="2"/>
  <c r="AI4105" i="2"/>
  <c r="AI4114" i="2"/>
  <c r="AI4952" i="2"/>
  <c r="AI5265" i="2"/>
  <c r="AI5526" i="2"/>
  <c r="AI5677" i="2"/>
  <c r="AI5805" i="2"/>
  <c r="AI5930" i="2"/>
  <c r="AI6063" i="2"/>
  <c r="AI3185" i="2"/>
  <c r="AI3411" i="2"/>
  <c r="AI3412" i="2"/>
  <c r="AI3778" i="2"/>
  <c r="AI3819" i="2"/>
  <c r="AI150" i="2"/>
  <c r="AI253" i="2"/>
  <c r="AI625" i="2"/>
  <c r="AI683" i="2"/>
  <c r="AI802" i="2"/>
  <c r="AI808" i="2"/>
  <c r="AI1026" i="2"/>
  <c r="AI1049" i="2"/>
  <c r="AI1261" i="2"/>
  <c r="AI1282" i="2"/>
  <c r="AI1748" i="2"/>
  <c r="AI1749" i="2"/>
  <c r="AI1817" i="2"/>
  <c r="AI1898" i="2"/>
  <c r="AI1985" i="2"/>
  <c r="AI2061" i="2"/>
  <c r="AI2373" i="2"/>
  <c r="AI2426" i="2"/>
  <c r="AI2508" i="2"/>
  <c r="AI151" i="2"/>
  <c r="AI254" i="2"/>
  <c r="AI1507" i="2"/>
  <c r="AI3084" i="2"/>
  <c r="AI4640" i="2"/>
  <c r="AI4811" i="2"/>
  <c r="AI5071" i="2"/>
  <c r="AI5372" i="2"/>
  <c r="AI5501" i="2"/>
  <c r="AI3203" i="2"/>
  <c r="AI3928" i="2"/>
  <c r="AI4189" i="2"/>
  <c r="AI4190" i="2"/>
  <c r="AI4487" i="2"/>
  <c r="AI4523" i="2"/>
  <c r="AI2509" i="2"/>
  <c r="AI2597" i="2"/>
  <c r="AI2683" i="2"/>
  <c r="AI4924" i="2"/>
  <c r="AI5266" i="2"/>
  <c r="AI5678" i="2"/>
  <c r="AI5806" i="2"/>
  <c r="AI5931" i="2"/>
  <c r="AI6039" i="2"/>
  <c r="AI3465" i="2"/>
  <c r="AI3466" i="2"/>
  <c r="AI3852" i="2"/>
  <c r="AI3873" i="2"/>
  <c r="AI809" i="2"/>
  <c r="AI826" i="2"/>
  <c r="AI336" i="2"/>
  <c r="AI337" i="2"/>
  <c r="AI1568" i="2"/>
  <c r="AI3085" i="2"/>
  <c r="AI4721" i="2"/>
  <c r="AI4812" i="2"/>
  <c r="AI5127" i="2"/>
  <c r="AI5373" i="2"/>
  <c r="AI5552" i="2"/>
  <c r="AI3240" i="2"/>
  <c r="AI3929" i="2"/>
  <c r="AI4248" i="2"/>
  <c r="AI4249" i="2"/>
  <c r="AI4554" i="2"/>
  <c r="AI4574" i="2"/>
  <c r="AI4997" i="2"/>
  <c r="AI5679" i="2"/>
  <c r="AI5807" i="2"/>
  <c r="AI5932" i="2"/>
  <c r="AI152" i="2"/>
  <c r="AI255" i="2"/>
  <c r="AI1508" i="2"/>
  <c r="AI3086" i="2"/>
  <c r="AI3561" i="2"/>
  <c r="AI4667" i="2"/>
  <c r="AI4813" i="2"/>
  <c r="AI5128" i="2"/>
  <c r="AI5374" i="2"/>
  <c r="AI1750" i="2"/>
  <c r="AI1818" i="2"/>
  <c r="AI1899" i="2"/>
  <c r="AI153" i="2"/>
  <c r="AI256" i="2"/>
  <c r="AI626" i="2"/>
  <c r="AI684" i="2"/>
  <c r="AI827" i="2"/>
  <c r="AI837" i="2"/>
  <c r="AI1027" i="2"/>
  <c r="AI1050" i="2"/>
  <c r="AI1262" i="2"/>
  <c r="AI1283" i="2"/>
  <c r="AI3413" i="2"/>
  <c r="AI3449" i="2"/>
  <c r="AI3820" i="2"/>
  <c r="AI3853" i="2"/>
  <c r="AI1986" i="2"/>
  <c r="AI2062" i="2"/>
  <c r="AI2063" i="2"/>
  <c r="AI2427" i="2"/>
  <c r="AI2510" i="2"/>
  <c r="AI2598" i="2"/>
  <c r="AI2684" i="2"/>
  <c r="AI2757" i="2"/>
  <c r="AI2758" i="2"/>
  <c r="AI3591" i="2"/>
  <c r="AI3955" i="2"/>
  <c r="AI4191" i="2"/>
  <c r="AI4218" i="2"/>
  <c r="AI4488" i="2"/>
  <c r="AI4524" i="2"/>
  <c r="AI4953" i="2"/>
  <c r="AI5202" i="2"/>
  <c r="AI5502" i="2"/>
  <c r="AI5680" i="2"/>
  <c r="AI5808" i="2"/>
  <c r="AI5933" i="2"/>
  <c r="AI6064" i="2"/>
  <c r="AI257" i="2"/>
  <c r="AI258" i="2"/>
  <c r="AI1509" i="2"/>
  <c r="AI3087" i="2"/>
  <c r="AI3371" i="2"/>
  <c r="AI3414" i="2"/>
  <c r="AI3739" i="2"/>
  <c r="AI3779" i="2"/>
  <c r="AI4693" i="2"/>
  <c r="AI4814" i="2"/>
  <c r="AI5098" i="2"/>
  <c r="AI5375" i="2"/>
  <c r="AI154" i="2"/>
  <c r="AI259" i="2"/>
  <c r="AI627" i="2"/>
  <c r="AI628" i="2"/>
  <c r="AI880" i="2"/>
  <c r="AI902" i="2"/>
  <c r="AI1142" i="2"/>
  <c r="AI1172" i="2"/>
  <c r="AI1363" i="2"/>
  <c r="AI1387" i="2"/>
  <c r="AI1751" i="2"/>
  <c r="AI1819" i="2"/>
  <c r="AI1900" i="2"/>
  <c r="AI1987" i="2"/>
  <c r="AI1988" i="2"/>
  <c r="AI2064" i="2"/>
  <c r="AI2428" i="2"/>
  <c r="AI2429" i="2"/>
  <c r="AI3592" i="2"/>
  <c r="AI5279" i="2"/>
  <c r="AI6065" i="2"/>
  <c r="AI3956" i="2"/>
  <c r="AI4272" i="2"/>
  <c r="AI4305" i="2"/>
  <c r="AI4410" i="2"/>
  <c r="AI4445" i="2"/>
  <c r="AI2511" i="2"/>
  <c r="AI2599" i="2"/>
  <c r="AI2685" i="2"/>
  <c r="AI2759" i="2"/>
  <c r="AI3593" i="2"/>
  <c r="AI4954" i="2"/>
  <c r="AI5527" i="2"/>
  <c r="AI5681" i="2"/>
  <c r="AI5809" i="2"/>
  <c r="AI5934" i="2"/>
  <c r="AI260" i="2"/>
  <c r="AI338" i="2"/>
  <c r="AI1536" i="2"/>
  <c r="AI3088" i="2"/>
  <c r="AI3594" i="2"/>
  <c r="AI4694" i="2"/>
  <c r="AI4815" i="2"/>
  <c r="AI5129" i="2"/>
  <c r="AI5376" i="2"/>
  <c r="AI1820" i="2"/>
  <c r="AI1821" i="2"/>
  <c r="AI155" i="2"/>
  <c r="AI261" i="2"/>
  <c r="AI685" i="2"/>
  <c r="AI719" i="2"/>
  <c r="AI838" i="2"/>
  <c r="AI839" i="2"/>
  <c r="AI1051" i="2"/>
  <c r="AI1070" i="2"/>
  <c r="AI1284" i="2"/>
  <c r="AI1285" i="2"/>
  <c r="AI3415" i="2"/>
  <c r="AI3450" i="2"/>
  <c r="AI3821" i="2"/>
  <c r="AI3854" i="2"/>
  <c r="AI1901" i="2"/>
  <c r="AI1989" i="2"/>
  <c r="AI2065" i="2"/>
  <c r="AI2128" i="2"/>
  <c r="AI2512" i="2"/>
  <c r="AI2513" i="2"/>
  <c r="AI2600" i="2"/>
  <c r="AI2686" i="2"/>
  <c r="AI2760" i="2"/>
  <c r="AI2812" i="2"/>
  <c r="AI3595" i="2"/>
  <c r="AI3977" i="2"/>
  <c r="AI4192" i="2"/>
  <c r="AI4219" i="2"/>
  <c r="AI4525" i="2"/>
  <c r="AI4526" i="2"/>
  <c r="AI4955" i="2"/>
  <c r="AI5213" i="2"/>
  <c r="AI5528" i="2"/>
  <c r="AI5682" i="2"/>
  <c r="AI5810" i="2"/>
  <c r="AI5935" i="2"/>
  <c r="AI6089" i="2"/>
  <c r="AI3204" i="2"/>
  <c r="AI3416" i="2"/>
  <c r="AI3451" i="2"/>
  <c r="AI3822" i="2"/>
  <c r="AI3855" i="2"/>
  <c r="AI262" i="2"/>
  <c r="AI263" i="2"/>
  <c r="AI686" i="2"/>
  <c r="AI720" i="2"/>
  <c r="AI1052" i="2"/>
  <c r="AI1071" i="2"/>
  <c r="AI1286" i="2"/>
  <c r="AI1304" i="2"/>
  <c r="AI1822" i="2"/>
  <c r="AI1902" i="2"/>
  <c r="AI1903" i="2"/>
  <c r="AI1990" i="2"/>
  <c r="AI2066" i="2"/>
  <c r="AI2129" i="2"/>
  <c r="AI2430" i="2"/>
  <c r="AI2514" i="2"/>
  <c r="AI156" i="2"/>
  <c r="AI264" i="2"/>
  <c r="AI1537" i="2"/>
  <c r="AI3089" i="2"/>
  <c r="AI4668" i="2"/>
  <c r="AI4816" i="2"/>
  <c r="AI5099" i="2"/>
  <c r="AI5377" i="2"/>
  <c r="AI5529" i="2"/>
  <c r="AI3205" i="2"/>
  <c r="AI4220" i="2"/>
  <c r="AI4221" i="2"/>
  <c r="AI4527" i="2"/>
  <c r="AI4528" i="2"/>
  <c r="AI2515" i="2"/>
  <c r="AI2601" i="2"/>
  <c r="AI2687" i="2"/>
  <c r="AI2761" i="2"/>
  <c r="AI4956" i="2"/>
  <c r="AI5280" i="2"/>
  <c r="AI5683" i="2"/>
  <c r="AI5811" i="2"/>
  <c r="AI5936" i="2"/>
  <c r="AI6066" i="2"/>
  <c r="AI77" i="2"/>
  <c r="AI157" i="2"/>
  <c r="AI1482" i="2"/>
  <c r="AI3090" i="2"/>
  <c r="AI3542" i="2"/>
  <c r="AI4641" i="2"/>
  <c r="AI4817" i="2"/>
  <c r="AI5100" i="2"/>
  <c r="AI5378" i="2"/>
  <c r="AI1694" i="2"/>
  <c r="AI1752" i="2"/>
  <c r="AI1823" i="2"/>
  <c r="AI1904" i="2"/>
  <c r="AI78" i="2"/>
  <c r="AI158" i="2"/>
  <c r="AI578" i="2"/>
  <c r="AI629" i="2"/>
  <c r="AI810" i="2"/>
  <c r="AI828" i="2"/>
  <c r="AI1006" i="2"/>
  <c r="AI1028" i="2"/>
  <c r="AI1240" i="2"/>
  <c r="AI1263" i="2"/>
  <c r="AI3372" i="2"/>
  <c r="AI3417" i="2"/>
  <c r="AI3780" i="2"/>
  <c r="AI3781" i="2"/>
  <c r="AI1905" i="2"/>
  <c r="AI1991" i="2"/>
  <c r="AI2374" i="2"/>
  <c r="AI2431" i="2"/>
  <c r="AI2516" i="2"/>
  <c r="AI2602" i="2"/>
  <c r="AI2603" i="2"/>
  <c r="AI2688" i="2"/>
  <c r="AI3562" i="2"/>
  <c r="AI4925" i="2"/>
  <c r="AI3930" i="2"/>
  <c r="AI4170" i="2"/>
  <c r="AI4193" i="2"/>
  <c r="AI4446" i="2"/>
  <c r="AI4489" i="2"/>
  <c r="AI5197" i="2"/>
  <c r="AI5480" i="2"/>
  <c r="AI5684" i="2"/>
  <c r="AI5812" i="2"/>
  <c r="AI5937" i="2"/>
  <c r="AI6040" i="2"/>
  <c r="AI159" i="2"/>
  <c r="AI265" i="2"/>
  <c r="AI1538" i="2"/>
  <c r="AI3091" i="2"/>
  <c r="AI3343" i="2"/>
  <c r="AI3373" i="2"/>
  <c r="AI3563" i="2"/>
  <c r="AI3710" i="2"/>
  <c r="AI3740" i="2"/>
  <c r="AI4669" i="2"/>
  <c r="AI4818" i="2"/>
  <c r="AI5130" i="2"/>
  <c r="AI5379" i="2"/>
  <c r="AI160" i="2"/>
  <c r="AI266" i="2"/>
  <c r="AI630" i="2"/>
  <c r="AI687" i="2"/>
  <c r="AI1007" i="2"/>
  <c r="AI1029" i="2"/>
  <c r="AI1241" i="2"/>
  <c r="AI1264" i="2"/>
  <c r="AI3596" i="2"/>
  <c r="AI4155" i="2"/>
  <c r="AI4171" i="2"/>
  <c r="AI4411" i="2"/>
  <c r="AI4447" i="2"/>
  <c r="AI4018" i="2"/>
  <c r="AI4026" i="2"/>
  <c r="AI4027" i="2"/>
  <c r="AI4039" i="2"/>
  <c r="AI4050" i="2"/>
  <c r="AI4051" i="2"/>
  <c r="AI4080" i="2"/>
  <c r="AI4089" i="2"/>
  <c r="AI4096" i="2"/>
  <c r="AI4097" i="2"/>
  <c r="AI4106" i="2"/>
  <c r="AI4115" i="2"/>
  <c r="AI4957" i="2"/>
  <c r="AI5267" i="2"/>
  <c r="AI5503" i="2"/>
  <c r="AI5685" i="2"/>
  <c r="AI5813" i="2"/>
  <c r="AI5938" i="2"/>
  <c r="AI6041" i="2"/>
  <c r="AI9" i="2"/>
  <c r="AI22" i="2"/>
  <c r="AI1483" i="2"/>
  <c r="AI3092" i="2"/>
  <c r="AI3527" i="2"/>
  <c r="AI4622" i="2"/>
  <c r="AI4819" i="2"/>
  <c r="AI5072" i="2"/>
  <c r="AI5380" i="2"/>
  <c r="AI1609" i="2"/>
  <c r="AI1616" i="2"/>
  <c r="AI1626" i="2"/>
  <c r="AI1635" i="2"/>
  <c r="AI1655" i="2"/>
  <c r="AI1695" i="2"/>
  <c r="AI1753" i="2"/>
  <c r="AI1754" i="2"/>
  <c r="AI1824" i="2"/>
  <c r="AI10" i="2"/>
  <c r="AI23" i="2"/>
  <c r="AI579" i="2"/>
  <c r="AI631" i="2"/>
  <c r="AI795" i="2"/>
  <c r="AI797" i="2"/>
  <c r="AI992" i="2"/>
  <c r="AI995" i="2"/>
  <c r="AI1242" i="2"/>
  <c r="AI1243" i="2"/>
  <c r="AI3309" i="2"/>
  <c r="AI3315" i="2"/>
  <c r="AI3741" i="2"/>
  <c r="AI3782" i="2"/>
  <c r="AI1906" i="2"/>
  <c r="AI1992" i="2"/>
  <c r="AI2277" i="2"/>
  <c r="AI3529" i="2"/>
  <c r="AI4909" i="2"/>
  <c r="AI3931" i="2"/>
  <c r="AI4139" i="2"/>
  <c r="AI4143" i="2"/>
  <c r="AI4448" i="2"/>
  <c r="AI4449" i="2"/>
  <c r="AI5191" i="2"/>
  <c r="AI5458" i="2"/>
  <c r="AI5686" i="2"/>
  <c r="AI5814" i="2"/>
  <c r="AI5939" i="2"/>
  <c r="AI6025" i="2"/>
  <c r="AI3180" i="2"/>
  <c r="AI3374" i="2"/>
  <c r="AI3375" i="2"/>
  <c r="AI3742" i="2"/>
  <c r="AI3783" i="2"/>
  <c r="AI79" i="2"/>
  <c r="AI80" i="2"/>
  <c r="AI580" i="2"/>
  <c r="AI632" i="2"/>
  <c r="AI1008" i="2"/>
  <c r="AI1030" i="2"/>
  <c r="AI1244" i="2"/>
  <c r="AI1265" i="2"/>
  <c r="AI1696" i="2"/>
  <c r="AI1697" i="2"/>
  <c r="AI1755" i="2"/>
  <c r="AI1825" i="2"/>
  <c r="AI1907" i="2"/>
  <c r="AI1908" i="2"/>
  <c r="AI2353" i="2"/>
  <c r="AI2375" i="2"/>
  <c r="AI2432" i="2"/>
  <c r="AI2433" i="2"/>
  <c r="AI81" i="2"/>
  <c r="AI161" i="2"/>
  <c r="AI1484" i="2"/>
  <c r="AI3093" i="2"/>
  <c r="AI4820" i="2"/>
  <c r="AI4623" i="2"/>
  <c r="AI5055" i="2"/>
  <c r="AI5381" i="2"/>
  <c r="AI5481" i="2"/>
  <c r="AI3186" i="2"/>
  <c r="AI4172" i="2"/>
  <c r="AI4194" i="2"/>
  <c r="AI4450" i="2"/>
  <c r="AI4490" i="2"/>
  <c r="AI4926" i="2"/>
  <c r="AI2517" i="2"/>
  <c r="AI2604" i="2"/>
  <c r="AI5257" i="2"/>
  <c r="AI5687" i="2"/>
  <c r="AI5815" i="2"/>
  <c r="AI5940" i="2"/>
  <c r="AI6026" i="2"/>
  <c r="AI162" i="2"/>
  <c r="AI267" i="2"/>
  <c r="AI1510" i="2"/>
  <c r="AI3094" i="2"/>
  <c r="AI3223" i="2"/>
  <c r="AI4670" i="2"/>
  <c r="AI4821" i="2"/>
  <c r="AI5073" i="2"/>
  <c r="AI5382" i="2"/>
  <c r="AI1698" i="2"/>
  <c r="AI1699" i="2"/>
  <c r="AI1756" i="2"/>
  <c r="AI1826" i="2"/>
  <c r="AI1909" i="2"/>
  <c r="AI82" i="2"/>
  <c r="AI163" i="2"/>
  <c r="AI581" i="2"/>
  <c r="AI633" i="2"/>
  <c r="AI881" i="2"/>
  <c r="AI903" i="2"/>
  <c r="AI1120" i="2"/>
  <c r="AI1143" i="2"/>
  <c r="AI1364" i="2"/>
  <c r="AI1365" i="2"/>
  <c r="AI3322" i="2"/>
  <c r="AI3344" i="2"/>
  <c r="AI3711" i="2"/>
  <c r="AI3743" i="2"/>
  <c r="AI1910" i="2"/>
  <c r="AI2376" i="2"/>
  <c r="AI2434" i="2"/>
  <c r="AI2518" i="2"/>
  <c r="AI2519" i="2"/>
  <c r="AI2605" i="2"/>
  <c r="AI2689" i="2"/>
  <c r="AI3206" i="2"/>
  <c r="AI3932" i="2"/>
  <c r="AI4250" i="2"/>
  <c r="AI4273" i="2"/>
  <c r="AI4388" i="2"/>
  <c r="AI4412" i="2"/>
  <c r="AI4971" i="2"/>
  <c r="AI5220" i="2"/>
  <c r="AI5482" i="2"/>
  <c r="AI5688" i="2"/>
  <c r="AI5816" i="2"/>
  <c r="AI5941" i="2"/>
  <c r="AI6090" i="2"/>
  <c r="AI164" i="2"/>
  <c r="AI268" i="2"/>
  <c r="AI1485" i="2"/>
  <c r="AI3095" i="2"/>
  <c r="AI3345" i="2"/>
  <c r="AI3376" i="2"/>
  <c r="AI3712" i="2"/>
  <c r="AI3744" i="2"/>
  <c r="AI4671" i="2"/>
  <c r="AI4822" i="2"/>
  <c r="AI5101" i="2"/>
  <c r="AI5383" i="2"/>
  <c r="AI83" i="2"/>
  <c r="AI165" i="2"/>
  <c r="AI582" i="2"/>
  <c r="AI634" i="2"/>
  <c r="AI865" i="2"/>
  <c r="AI882" i="2"/>
  <c r="AI1121" i="2"/>
  <c r="AI1144" i="2"/>
  <c r="AI1366" i="2"/>
  <c r="AI1388" i="2"/>
  <c r="AI1757" i="2"/>
  <c r="AI1758" i="2"/>
  <c r="AI1827" i="2"/>
  <c r="AI1911" i="2"/>
  <c r="AI1993" i="2"/>
  <c r="AI2067" i="2"/>
  <c r="AI2377" i="2"/>
  <c r="AI2435" i="2"/>
  <c r="AI2520" i="2"/>
  <c r="AI3564" i="2"/>
  <c r="AI5268" i="2"/>
  <c r="AI6067" i="2"/>
  <c r="AI3933" i="2"/>
  <c r="AI4274" i="2"/>
  <c r="AI4275" i="2"/>
  <c r="AI4413" i="2"/>
  <c r="AI4414" i="2"/>
  <c r="AI2521" i="2"/>
  <c r="AI2606" i="2"/>
  <c r="AI2690" i="2"/>
  <c r="AI3565" i="2"/>
  <c r="AI4958" i="2"/>
  <c r="AI5504" i="2"/>
  <c r="AI5689" i="2"/>
  <c r="AI5817" i="2"/>
  <c r="AI5942" i="2"/>
  <c r="AI84" i="2"/>
  <c r="AI166" i="2"/>
  <c r="AI1486" i="2"/>
  <c r="AI3096" i="2"/>
  <c r="AI3207" i="2"/>
  <c r="AI4672" i="2"/>
  <c r="AI4823" i="2"/>
  <c r="AI5074" i="2"/>
  <c r="AI5384" i="2"/>
  <c r="AI1669" i="2"/>
  <c r="AI1700" i="2"/>
  <c r="AI1759" i="2"/>
  <c r="AI1828" i="2"/>
  <c r="AI1912" i="2"/>
  <c r="AI41" i="2"/>
  <c r="AI85" i="2"/>
  <c r="AI555" i="2"/>
  <c r="AI583" i="2"/>
  <c r="AI883" i="2"/>
  <c r="AI884" i="2"/>
  <c r="AI1096" i="2"/>
  <c r="AI1122" i="2"/>
  <c r="AI1344" i="2"/>
  <c r="AI1367" i="2"/>
  <c r="AI3323" i="2"/>
  <c r="AI3324" i="2"/>
  <c r="AI3692" i="2"/>
  <c r="AI3713" i="2"/>
  <c r="AI1994" i="2"/>
  <c r="AI2354" i="2"/>
  <c r="AI2378" i="2"/>
  <c r="AI2436" i="2"/>
  <c r="AI2522" i="2"/>
  <c r="AI2607" i="2"/>
  <c r="AI2608" i="2"/>
  <c r="AI3208" i="2"/>
  <c r="AI3934" i="2"/>
  <c r="AI4251" i="2"/>
  <c r="AI4276" i="2"/>
  <c r="AI4389" i="2"/>
  <c r="AI4415" i="2"/>
  <c r="AI4959" i="2"/>
  <c r="AI5214" i="2"/>
  <c r="AI5483" i="2"/>
  <c r="AI5690" i="2"/>
  <c r="AI5818" i="2"/>
  <c r="AI5943" i="2"/>
  <c r="AI6091" i="2"/>
  <c r="AI269" i="2"/>
  <c r="AI339" i="2"/>
  <c r="AI1539" i="2"/>
  <c r="AI3097" i="2"/>
  <c r="AI3346" i="2"/>
  <c r="AI3377" i="2"/>
  <c r="AI3566" i="2"/>
  <c r="AI3745" i="2"/>
  <c r="AI3784" i="2"/>
  <c r="AI4673" i="2"/>
  <c r="AI4824" i="2"/>
  <c r="AI5131" i="2"/>
  <c r="AI5385" i="2"/>
  <c r="AI167" i="2"/>
  <c r="AI270" i="2"/>
  <c r="AI688" i="2"/>
  <c r="AI689" i="2"/>
  <c r="AI1031" i="2"/>
  <c r="AI1053" i="2"/>
  <c r="AI1266" i="2"/>
  <c r="AI1267" i="2"/>
  <c r="AI3621" i="2"/>
  <c r="AI4156" i="2"/>
  <c r="AI4173" i="2"/>
  <c r="AI4416" i="2"/>
  <c r="AI4451" i="2"/>
  <c r="AI4019" i="2"/>
  <c r="AI4028" i="2"/>
  <c r="AI4040" i="2"/>
  <c r="AI4041" i="2"/>
  <c r="AI4052" i="2"/>
  <c r="AI4056" i="2"/>
  <c r="AI4090" i="2"/>
  <c r="AI4098" i="2"/>
  <c r="AI4099" i="2"/>
  <c r="AI4107" i="2"/>
  <c r="AI4116" i="2"/>
  <c r="AI4117" i="2"/>
  <c r="AI4972" i="2"/>
  <c r="AI5269" i="2"/>
  <c r="AI5530" i="2"/>
  <c r="AI5691" i="2"/>
  <c r="AI5819" i="2"/>
  <c r="AI5944" i="2"/>
  <c r="AI6068" i="2"/>
  <c r="AI271" i="2"/>
  <c r="AI340" i="2"/>
  <c r="AI1540" i="2"/>
  <c r="AI3098" i="2"/>
  <c r="AI3418" i="2"/>
  <c r="AI3452" i="2"/>
  <c r="AI3785" i="2"/>
  <c r="AI3786" i="2"/>
  <c r="AI4695" i="2"/>
  <c r="AI4825" i="2"/>
  <c r="AI5132" i="2"/>
  <c r="AI5386" i="2"/>
  <c r="AI272" i="2"/>
  <c r="AI341" i="2"/>
  <c r="AI635" i="2"/>
  <c r="AI690" i="2"/>
  <c r="AI904" i="2"/>
  <c r="AI933" i="2"/>
  <c r="AI1173" i="2"/>
  <c r="AI1193" i="2"/>
  <c r="AI1389" i="2"/>
  <c r="AI1418" i="2"/>
  <c r="AI1829" i="2"/>
  <c r="AI1913" i="2"/>
  <c r="AI1995" i="2"/>
  <c r="AI2068" i="2"/>
  <c r="AI2130" i="2"/>
  <c r="AI2175" i="2"/>
  <c r="AI2523" i="2"/>
  <c r="AI3597" i="2"/>
  <c r="AI5292" i="2"/>
  <c r="AI6092" i="2"/>
  <c r="AI3978" i="2"/>
  <c r="AI4306" i="2"/>
  <c r="AI4329" i="2"/>
  <c r="AI4452" i="2"/>
  <c r="AI4491" i="2"/>
  <c r="AI2524" i="2"/>
  <c r="AI2609" i="2"/>
  <c r="AI2691" i="2"/>
  <c r="AI2762" i="2"/>
  <c r="AI2763" i="2"/>
  <c r="AI3622" i="2"/>
  <c r="AI4973" i="2"/>
  <c r="AI5531" i="2"/>
  <c r="AI5692" i="2"/>
  <c r="AI5945" i="2"/>
  <c r="AI5946" i="2"/>
  <c r="AI383" i="2"/>
  <c r="AI384" i="2"/>
  <c r="AI1569" i="2"/>
  <c r="AI3099" i="2"/>
  <c r="AI3453" i="2"/>
  <c r="AI3467" i="2"/>
  <c r="AI3823" i="2"/>
  <c r="AI3856" i="2"/>
  <c r="AI4735" i="2"/>
  <c r="AI4826" i="2"/>
  <c r="AI342" i="2"/>
  <c r="AI385" i="2"/>
  <c r="AI721" i="2"/>
  <c r="AI722" i="2"/>
  <c r="AI1194" i="2"/>
  <c r="AI1207" i="2"/>
  <c r="AI1434" i="2"/>
  <c r="AI1447" i="2"/>
  <c r="AI1996" i="2"/>
  <c r="AI2069" i="2"/>
  <c r="AI2131" i="2"/>
  <c r="AI2132" i="2"/>
  <c r="AI2176" i="2"/>
  <c r="AI2200" i="2"/>
  <c r="AI3637" i="2"/>
  <c r="AI5304" i="2"/>
  <c r="AI6126" i="2"/>
  <c r="AI2610" i="2"/>
  <c r="AI2692" i="2"/>
  <c r="AI2764" i="2"/>
  <c r="AI2813" i="2"/>
  <c r="AI2814" i="2"/>
  <c r="AI2847" i="2"/>
  <c r="AI3638" i="2"/>
  <c r="AI4998" i="2"/>
  <c r="AI5161" i="2"/>
  <c r="AI5387" i="2"/>
  <c r="AI5570" i="2"/>
  <c r="AI5693" i="2"/>
  <c r="AI5820" i="2"/>
  <c r="AI5947" i="2"/>
  <c r="AI1072" i="2"/>
  <c r="AI1085" i="2"/>
  <c r="AI1305" i="2"/>
  <c r="AI1319" i="2"/>
  <c r="AI343" i="2"/>
  <c r="AI386" i="2"/>
  <c r="AI1570" i="2"/>
  <c r="AI3100" i="2"/>
  <c r="AI4722" i="2"/>
  <c r="AI4827" i="2"/>
  <c r="AI5152" i="2"/>
  <c r="AI5388" i="2"/>
  <c r="AI5571" i="2"/>
  <c r="AI3241" i="2"/>
  <c r="AI4252" i="2"/>
  <c r="AI4277" i="2"/>
  <c r="AI4555" i="2"/>
  <c r="AI4575" i="2"/>
  <c r="AI4999" i="2"/>
  <c r="AI5694" i="2"/>
  <c r="AI5821" i="2"/>
  <c r="AI5948" i="2"/>
  <c r="AI11" i="2"/>
  <c r="AI24" i="2"/>
  <c r="AI1487" i="2"/>
  <c r="AI3101" i="2"/>
  <c r="AI4624" i="2"/>
  <c r="AI4828" i="2"/>
  <c r="AI5075" i="2"/>
  <c r="AI5389" i="2"/>
  <c r="AI12" i="2"/>
  <c r="AI16" i="2"/>
  <c r="AI556" i="2"/>
  <c r="AI584" i="2"/>
  <c r="AI3530" i="2"/>
  <c r="AI4910" i="2"/>
  <c r="AI5459" i="2"/>
  <c r="AI5695" i="2"/>
  <c r="AI5822" i="2"/>
  <c r="AI5949" i="2"/>
  <c r="AI168" i="2"/>
  <c r="AI273" i="2"/>
  <c r="AI1511" i="2"/>
  <c r="AI3102" i="2"/>
  <c r="AI3224" i="2"/>
  <c r="AI4696" i="2"/>
  <c r="AI4829" i="2"/>
  <c r="AI5102" i="2"/>
  <c r="AI5390" i="2"/>
  <c r="AI1701" i="2"/>
  <c r="AI1760" i="2"/>
  <c r="AI1830" i="2"/>
  <c r="AI1914" i="2"/>
  <c r="AI86" i="2"/>
  <c r="AI169" i="2"/>
  <c r="AI585" i="2"/>
  <c r="AI636" i="2"/>
  <c r="AI885" i="2"/>
  <c r="AI905" i="2"/>
  <c r="AI1123" i="2"/>
  <c r="AI1145" i="2"/>
  <c r="AI1368" i="2"/>
  <c r="AI1390" i="2"/>
  <c r="AI3325" i="2"/>
  <c r="AI3347" i="2"/>
  <c r="AI3714" i="2"/>
  <c r="AI3746" i="2"/>
  <c r="AI1997" i="2"/>
  <c r="AI2070" i="2"/>
  <c r="AI2379" i="2"/>
  <c r="AI2437" i="2"/>
  <c r="AI2525" i="2"/>
  <c r="AI2611" i="2"/>
  <c r="AI2693" i="2"/>
  <c r="AI2694" i="2"/>
  <c r="AI3225" i="2"/>
  <c r="AI3935" i="2"/>
  <c r="AI4278" i="2"/>
  <c r="AI4307" i="2"/>
  <c r="AI4417" i="2"/>
  <c r="AI4453" i="2"/>
  <c r="AI4974" i="2"/>
  <c r="AI5221" i="2"/>
  <c r="AI5505" i="2"/>
  <c r="AI5696" i="2"/>
  <c r="AI5823" i="2"/>
  <c r="AI5950" i="2"/>
  <c r="AI6107" i="2"/>
  <c r="AI3242" i="2"/>
  <c r="AI3468" i="2"/>
  <c r="AI3488" i="2"/>
  <c r="AI3874" i="2"/>
  <c r="AI3894" i="2"/>
  <c r="AI344" i="2"/>
  <c r="AI387" i="2"/>
  <c r="AI738" i="2"/>
  <c r="AI739" i="2"/>
  <c r="AI1086" i="2"/>
  <c r="AI1097" i="2"/>
  <c r="AI1320" i="2"/>
  <c r="AI1321" i="2"/>
  <c r="AI1998" i="2"/>
  <c r="AI1999" i="2"/>
  <c r="AI2071" i="2"/>
  <c r="AI2133" i="2"/>
  <c r="AI2177" i="2"/>
  <c r="AI2201" i="2"/>
  <c r="AI388" i="2"/>
  <c r="AI413" i="2"/>
  <c r="AI1585" i="2"/>
  <c r="AI3103" i="2"/>
  <c r="AI4736" i="2"/>
  <c r="AI4830" i="2"/>
  <c r="AI5162" i="2"/>
  <c r="AI5391" i="2"/>
  <c r="AI5572" i="2"/>
  <c r="AI3252" i="2"/>
  <c r="AI2612" i="2"/>
  <c r="AI2695" i="2"/>
  <c r="AI2696" i="2"/>
  <c r="AI2765" i="2"/>
  <c r="AI2815" i="2"/>
  <c r="AI2848" i="2"/>
  <c r="AI5016" i="2"/>
  <c r="AI5300" i="2"/>
  <c r="AI5697" i="2"/>
  <c r="AI5824" i="2"/>
  <c r="AI5951" i="2"/>
  <c r="AI6108" i="2"/>
  <c r="AI471" i="2"/>
  <c r="AI472" i="2"/>
  <c r="AI1488" i="2"/>
  <c r="AI3104" i="2"/>
  <c r="AI3378" i="2"/>
  <c r="AI3419" i="2"/>
  <c r="AI3598" i="2"/>
  <c r="AI3715" i="2"/>
  <c r="AI3747" i="2"/>
  <c r="AI4625" i="2"/>
  <c r="AI4831" i="2"/>
  <c r="AI5056" i="2"/>
  <c r="AI5392" i="2"/>
  <c r="AI27" i="2"/>
  <c r="AI42" i="2"/>
  <c r="AI540" i="2"/>
  <c r="AI557" i="2"/>
  <c r="AI866" i="2"/>
  <c r="AI867" i="2"/>
  <c r="AI1098" i="2"/>
  <c r="AI1099" i="2"/>
  <c r="AI1322" i="2"/>
  <c r="AI1345" i="2"/>
  <c r="AI1670" i="2"/>
  <c r="AI1671" i="2"/>
  <c r="AI1702" i="2"/>
  <c r="AI1761" i="2"/>
  <c r="AI1831" i="2"/>
  <c r="AI1915" i="2"/>
  <c r="AI2380" i="2"/>
  <c r="AI2438" i="2"/>
  <c r="AI2439" i="2"/>
  <c r="AI2526" i="2"/>
  <c r="AI2613" i="2"/>
  <c r="AI2697" i="2"/>
  <c r="AI3667" i="2"/>
  <c r="AI3907" i="2"/>
  <c r="AI4157" i="2"/>
  <c r="AI4158" i="2"/>
  <c r="AI4418" i="2"/>
  <c r="AI4419" i="2"/>
  <c r="AI4927" i="2"/>
  <c r="AI5215" i="2"/>
  <c r="AI5484" i="2"/>
  <c r="AI5698" i="2"/>
  <c r="AI5825" i="2"/>
  <c r="AI5952" i="2"/>
  <c r="AI6069" i="2"/>
  <c r="AI3187" i="2"/>
  <c r="AI3379" i="2"/>
  <c r="AI3420" i="2"/>
  <c r="AI3787" i="2"/>
  <c r="AI3824" i="2"/>
  <c r="AI87" i="2"/>
  <c r="AI170" i="2"/>
  <c r="AI586" i="2"/>
  <c r="AI637" i="2"/>
  <c r="AI1032" i="2"/>
  <c r="AI1033" i="2"/>
  <c r="AI1268" i="2"/>
  <c r="AI1269" i="2"/>
  <c r="AI1703" i="2"/>
  <c r="AI1762" i="2"/>
  <c r="AI1832" i="2"/>
  <c r="AI1916" i="2"/>
  <c r="AI2000" i="2"/>
  <c r="AI2072" i="2"/>
  <c r="AI2381" i="2"/>
  <c r="AI2382" i="2"/>
  <c r="AI2440" i="2"/>
  <c r="AI2527" i="2"/>
  <c r="AI88" i="2"/>
  <c r="AI171" i="2"/>
  <c r="AI1489" i="2"/>
  <c r="AI3105" i="2"/>
  <c r="AI4642" i="2"/>
  <c r="AI4832" i="2"/>
  <c r="AI5076" i="2"/>
  <c r="AI5393" i="2"/>
  <c r="AI5506" i="2"/>
  <c r="AI3188" i="2"/>
  <c r="AI4174" i="2"/>
  <c r="AI4195" i="2"/>
  <c r="AI4454" i="2"/>
  <c r="AI4492" i="2"/>
  <c r="AI4928" i="2"/>
  <c r="AI2614" i="2"/>
  <c r="AI2698" i="2"/>
  <c r="AI5270" i="2"/>
  <c r="AI5699" i="2"/>
  <c r="AI5826" i="2"/>
  <c r="AI5953" i="2"/>
  <c r="AI6042" i="2"/>
  <c r="AI89" i="2"/>
  <c r="AI172" i="2"/>
  <c r="AI1512" i="2"/>
  <c r="AI3106" i="2"/>
  <c r="AI4643" i="2"/>
  <c r="AI4833" i="2"/>
  <c r="AI5077" i="2"/>
  <c r="AI5394" i="2"/>
  <c r="AI90" i="2"/>
  <c r="AI91" i="2"/>
  <c r="AI587" i="2"/>
  <c r="AI588" i="2"/>
  <c r="AI3567" i="2"/>
  <c r="AI4929" i="2"/>
  <c r="AI5485" i="2"/>
  <c r="AI5700" i="2"/>
  <c r="AI5827" i="2"/>
  <c r="AI5954" i="2"/>
  <c r="AI173" i="2"/>
  <c r="AI274" i="2"/>
  <c r="AI1513" i="2"/>
  <c r="AI3107" i="2"/>
  <c r="AI3226" i="2"/>
  <c r="AI4697" i="2"/>
  <c r="AI4834" i="2"/>
  <c r="AI5103" i="2"/>
  <c r="AI5395" i="2"/>
  <c r="AI1763" i="2"/>
  <c r="AI1833" i="2"/>
  <c r="AI1834" i="2"/>
  <c r="AI92" i="2"/>
  <c r="AI174" i="2"/>
  <c r="AI638" i="2"/>
  <c r="AI639" i="2"/>
  <c r="AI906" i="2"/>
  <c r="AI907" i="2"/>
  <c r="AI1124" i="2"/>
  <c r="AI1146" i="2"/>
  <c r="AI1369" i="2"/>
  <c r="AI1391" i="2"/>
  <c r="AI3348" i="2"/>
  <c r="AI3349" i="2"/>
  <c r="AI3716" i="2"/>
  <c r="AI3748" i="2"/>
  <c r="AI1917" i="2"/>
  <c r="AI2073" i="2"/>
  <c r="AI2074" i="2"/>
  <c r="AI2441" i="2"/>
  <c r="AI2442" i="2"/>
  <c r="AI2528" i="2"/>
  <c r="AI2615" i="2"/>
  <c r="AI2699" i="2"/>
  <c r="AI2766" i="2"/>
  <c r="AI3227" i="2"/>
  <c r="AI3957" i="2"/>
  <c r="AI4279" i="2"/>
  <c r="AI4308" i="2"/>
  <c r="AI4420" i="2"/>
  <c r="AI4455" i="2"/>
  <c r="AI5000" i="2"/>
  <c r="AI5222" i="2"/>
  <c r="AI5507" i="2"/>
  <c r="AI5701" i="2"/>
  <c r="AI5828" i="2"/>
  <c r="AI5955" i="2"/>
  <c r="AI6109" i="2"/>
  <c r="AI43" i="2"/>
  <c r="AI93" i="2"/>
  <c r="AI1466" i="2"/>
  <c r="AI3108" i="2"/>
  <c r="AI3326" i="2"/>
  <c r="AI3350" i="2"/>
  <c r="AI3693" i="2"/>
  <c r="AI3717" i="2"/>
  <c r="AI4644" i="2"/>
  <c r="AI4835" i="2"/>
  <c r="AI5057" i="2"/>
  <c r="AI5396" i="2"/>
  <c r="AI44" i="2"/>
  <c r="AI94" i="2"/>
  <c r="AI558" i="2"/>
  <c r="AI559" i="2"/>
  <c r="AI851" i="2"/>
  <c r="AI868" i="2"/>
  <c r="AI1100" i="2"/>
  <c r="AI1125" i="2"/>
  <c r="AI1346" i="2"/>
  <c r="AI1347" i="2"/>
  <c r="AI1672" i="2"/>
  <c r="AI1704" i="2"/>
  <c r="AI1764" i="2"/>
  <c r="AI1765" i="2"/>
  <c r="AI1835" i="2"/>
  <c r="AI1918" i="2"/>
  <c r="AI2355" i="2"/>
  <c r="AI2383" i="2"/>
  <c r="AI2384" i="2"/>
  <c r="AI2443" i="2"/>
  <c r="AI3543" i="2"/>
  <c r="AI5258" i="2"/>
  <c r="AI6043" i="2"/>
  <c r="AI3916" i="2"/>
  <c r="AI4222" i="2"/>
  <c r="AI4253" i="2"/>
  <c r="AI4375" i="2"/>
  <c r="AI4390" i="2"/>
  <c r="AI2529" i="2"/>
  <c r="AI2616" i="2"/>
  <c r="AI3544" i="2"/>
  <c r="AI4911" i="2"/>
  <c r="AI5486" i="2"/>
  <c r="AI5702" i="2"/>
  <c r="AI5956" i="2"/>
  <c r="AI5957" i="2"/>
  <c r="AI3189" i="2"/>
  <c r="AI3380" i="2"/>
  <c r="AI3421" i="2"/>
  <c r="AI3788" i="2"/>
  <c r="AI3825" i="2"/>
  <c r="AI95" i="2"/>
  <c r="AI175" i="2"/>
  <c r="AI640" i="2"/>
  <c r="AI641" i="2"/>
  <c r="AI803" i="2"/>
  <c r="AI811" i="2"/>
  <c r="AI1034" i="2"/>
  <c r="AI1054" i="2"/>
  <c r="AI1270" i="2"/>
  <c r="AI1287" i="2"/>
  <c r="AI1705" i="2"/>
  <c r="AI1766" i="2"/>
  <c r="AI1836" i="2"/>
  <c r="AI1919" i="2"/>
  <c r="AI2001" i="2"/>
  <c r="AI2075" i="2"/>
  <c r="AI2385" i="2"/>
  <c r="AI2386" i="2"/>
  <c r="AI2444" i="2"/>
  <c r="AI2530" i="2"/>
  <c r="AI96" i="2"/>
  <c r="AI275" i="2"/>
  <c r="AI1514" i="2"/>
  <c r="AI3109" i="2"/>
  <c r="AI4645" i="2"/>
  <c r="AI4836" i="2"/>
  <c r="AI5078" i="2"/>
  <c r="AI5397" i="2"/>
  <c r="AI5508" i="2"/>
  <c r="AI3190" i="2"/>
  <c r="AI3917" i="2"/>
  <c r="AI4175" i="2"/>
  <c r="AI4196" i="2"/>
  <c r="AI4493" i="2"/>
  <c r="AI4494" i="2"/>
  <c r="AI2617" i="2"/>
  <c r="AI2618" i="2"/>
  <c r="AI4930" i="2"/>
  <c r="AI5271" i="2"/>
  <c r="AI5703" i="2"/>
  <c r="AI5829" i="2"/>
  <c r="AI5958" i="2"/>
  <c r="AI6044" i="2"/>
  <c r="AI345" i="2"/>
  <c r="AI346" i="2"/>
  <c r="AI1571" i="2"/>
  <c r="AI3110" i="2"/>
  <c r="AI3599" i="2"/>
  <c r="AI4723" i="2"/>
  <c r="AI4837" i="2"/>
  <c r="AI1920" i="2"/>
  <c r="AI276" i="2"/>
  <c r="AI389" i="2"/>
  <c r="AI691" i="2"/>
  <c r="AI723" i="2"/>
  <c r="AI840" i="2"/>
  <c r="AI848" i="2"/>
  <c r="AI1073" i="2"/>
  <c r="AI1087" i="2"/>
  <c r="AI1288" i="2"/>
  <c r="AI1306" i="2"/>
  <c r="AI3454" i="2"/>
  <c r="AI3469" i="2"/>
  <c r="AI3857" i="2"/>
  <c r="AI3875" i="2"/>
  <c r="AI2002" i="2"/>
  <c r="AI2076" i="2"/>
  <c r="AI2077" i="2"/>
  <c r="AI2134" i="2"/>
  <c r="AI2178" i="2"/>
  <c r="AI2619" i="2"/>
  <c r="AI2620" i="2"/>
  <c r="AI2700" i="2"/>
  <c r="AI2767" i="2"/>
  <c r="AI2816" i="2"/>
  <c r="AI2817" i="2"/>
  <c r="AI3623" i="2"/>
  <c r="AI3988" i="2"/>
  <c r="AI4223" i="2"/>
  <c r="AI4254" i="2"/>
  <c r="AI4529" i="2"/>
  <c r="AI4556" i="2"/>
  <c r="AI4975" i="2"/>
  <c r="AI5153" i="2"/>
  <c r="AI5398" i="2"/>
  <c r="AI5216" i="2"/>
  <c r="AI5553" i="2"/>
  <c r="AI5704" i="2"/>
  <c r="AI5830" i="2"/>
  <c r="AI5959" i="2"/>
  <c r="AI6093" i="2"/>
  <c r="AI176" i="2"/>
  <c r="AI277" i="2"/>
  <c r="AI1515" i="2"/>
  <c r="AI3111" i="2"/>
  <c r="AI3381" i="2"/>
  <c r="AI3422" i="2"/>
  <c r="AI3749" i="2"/>
  <c r="AI3750" i="2"/>
  <c r="AI4674" i="2"/>
  <c r="AI4838" i="2"/>
  <c r="AI5104" i="2"/>
  <c r="AI5399" i="2"/>
  <c r="AI177" i="2"/>
  <c r="AI278" i="2"/>
  <c r="AI589" i="2"/>
  <c r="AI642" i="2"/>
  <c r="AI886" i="2"/>
  <c r="AI908" i="2"/>
  <c r="AI1147" i="2"/>
  <c r="AI1148" i="2"/>
  <c r="AI1370" i="2"/>
  <c r="AI1392" i="2"/>
  <c r="AI1767" i="2"/>
  <c r="AI1837" i="2"/>
  <c r="AI1921" i="2"/>
  <c r="AI1922" i="2"/>
  <c r="AI2003" i="2"/>
  <c r="AI2078" i="2"/>
  <c r="AI2445" i="2"/>
  <c r="AI2446" i="2"/>
  <c r="AI3568" i="2"/>
  <c r="AI5281" i="2"/>
  <c r="AI6070" i="2"/>
  <c r="AI3958" i="2"/>
  <c r="AI4280" i="2"/>
  <c r="AI4309" i="2"/>
  <c r="AI4421" i="2"/>
  <c r="AI4456" i="2"/>
  <c r="AI2531" i="2"/>
  <c r="AI2621" i="2"/>
  <c r="AI2701" i="2"/>
  <c r="AI2702" i="2"/>
  <c r="AI3600" i="2"/>
  <c r="AI4960" i="2"/>
  <c r="AI5509" i="2"/>
  <c r="AI5705" i="2"/>
  <c r="AI5831" i="2"/>
  <c r="AI5960" i="2"/>
  <c r="AI279" i="2"/>
  <c r="AI347" i="2"/>
  <c r="AI1541" i="2"/>
  <c r="AI3112" i="2"/>
  <c r="AI3382" i="2"/>
  <c r="AI3423" i="2"/>
  <c r="AI3751" i="2"/>
  <c r="AI3789" i="2"/>
  <c r="AI4698" i="2"/>
  <c r="AI4839" i="2"/>
  <c r="AI5133" i="2"/>
  <c r="AI5400" i="2"/>
  <c r="AI280" i="2"/>
  <c r="AI281" i="2"/>
  <c r="AI643" i="2"/>
  <c r="AI692" i="2"/>
  <c r="AI909" i="2"/>
  <c r="AI910" i="2"/>
  <c r="AI1174" i="2"/>
  <c r="AI1175" i="2"/>
  <c r="AI1393" i="2"/>
  <c r="AI1419" i="2"/>
  <c r="AI1838" i="2"/>
  <c r="AI1923" i="2"/>
  <c r="AI2004" i="2"/>
  <c r="AI2079" i="2"/>
  <c r="AI2080" i="2"/>
  <c r="AI2135" i="2"/>
  <c r="AI2447" i="2"/>
  <c r="AI2448" i="2"/>
  <c r="AI3601" i="2"/>
  <c r="AI5293" i="2"/>
  <c r="AI6094" i="2"/>
  <c r="AI3979" i="2"/>
  <c r="AI4310" i="2"/>
  <c r="AI4330" i="2"/>
  <c r="AI4457" i="2"/>
  <c r="AI4495" i="2"/>
  <c r="AI2532" i="2"/>
  <c r="AI2622" i="2"/>
  <c r="AI2703" i="2"/>
  <c r="AI2704" i="2"/>
  <c r="AI3624" i="2"/>
  <c r="AI4976" i="2"/>
  <c r="AI5532" i="2"/>
  <c r="AI5706" i="2"/>
  <c r="AI5832" i="2"/>
  <c r="AI5961" i="2"/>
  <c r="AI282" i="2"/>
  <c r="AI348" i="2"/>
  <c r="AI1542" i="2"/>
  <c r="AI3113" i="2"/>
  <c r="AI4699" i="2"/>
  <c r="AI4840" i="2"/>
  <c r="AI5134" i="2"/>
  <c r="AI5401" i="2"/>
  <c r="AI1839" i="2"/>
  <c r="AI1924" i="2"/>
  <c r="AI841" i="2"/>
  <c r="AI849" i="2"/>
  <c r="AI1055" i="2"/>
  <c r="AI1074" i="2"/>
  <c r="AI1289" i="2"/>
  <c r="AI1307" i="2"/>
  <c r="AI2005" i="2"/>
  <c r="AI2006" i="2"/>
  <c r="AI2081" i="2"/>
  <c r="AI2136" i="2"/>
  <c r="AI2533" i="2"/>
  <c r="AI2623" i="2"/>
  <c r="AI2705" i="2"/>
  <c r="AI2706" i="2"/>
  <c r="AI2768" i="2"/>
  <c r="AI2818" i="2"/>
  <c r="AI3602" i="2"/>
  <c r="AI3980" i="2"/>
  <c r="AI4961" i="2"/>
  <c r="AI5533" i="2"/>
  <c r="AI5707" i="2"/>
  <c r="AI5833" i="2"/>
  <c r="AI5962" i="2"/>
  <c r="AI3209" i="2"/>
  <c r="AI3455" i="2"/>
  <c r="AI3470" i="2"/>
  <c r="AI3826" i="2"/>
  <c r="AI3858" i="2"/>
  <c r="AI283" i="2"/>
  <c r="AI390" i="2"/>
  <c r="AI693" i="2"/>
  <c r="AI724" i="2"/>
  <c r="AI812" i="2"/>
  <c r="AI813" i="2"/>
  <c r="AI1056" i="2"/>
  <c r="AI1075" i="2"/>
  <c r="AI1290" i="2"/>
  <c r="AI1308" i="2"/>
  <c r="AI1840" i="2"/>
  <c r="AI1925" i="2"/>
  <c r="AI2007" i="2"/>
  <c r="AI2008" i="2"/>
  <c r="AI2082" i="2"/>
  <c r="AI2137" i="2"/>
  <c r="AI2449" i="2"/>
  <c r="AI284" i="2"/>
  <c r="AI349" i="2"/>
  <c r="AI1543" i="2"/>
  <c r="AI3114" i="2"/>
  <c r="AI4700" i="2"/>
  <c r="AI4841" i="2"/>
  <c r="AI5135" i="2"/>
  <c r="AI5402" i="2"/>
  <c r="AI5534" i="2"/>
  <c r="AI3228" i="2"/>
  <c r="AI3936" i="2"/>
  <c r="AI4224" i="2"/>
  <c r="AI4255" i="2"/>
  <c r="AI4530" i="2"/>
  <c r="AI4557" i="2"/>
  <c r="AI2534" i="2"/>
  <c r="AI2624" i="2"/>
  <c r="AI2707" i="2"/>
  <c r="AI2769" i="2"/>
  <c r="AI2770" i="2"/>
  <c r="AI4977" i="2"/>
  <c r="AI5282" i="2"/>
  <c r="AI5708" i="2"/>
  <c r="AI5834" i="2"/>
  <c r="AI5963" i="2"/>
  <c r="AI6071" i="2"/>
  <c r="AI97" i="2"/>
  <c r="AI178" i="2"/>
  <c r="AI1516" i="2"/>
  <c r="AI3115" i="2"/>
  <c r="AI3569" i="2"/>
  <c r="AI4646" i="2"/>
  <c r="AI4842" i="2"/>
  <c r="AI5105" i="2"/>
  <c r="AI5403" i="2"/>
  <c r="AI1706" i="2"/>
  <c r="AI1768" i="2"/>
  <c r="AI1841" i="2"/>
  <c r="AI98" i="2"/>
  <c r="AI179" i="2"/>
  <c r="AI590" i="2"/>
  <c r="AI644" i="2"/>
  <c r="AI814" i="2"/>
  <c r="AI829" i="2"/>
  <c r="AI1035" i="2"/>
  <c r="AI1036" i="2"/>
  <c r="AI1245" i="2"/>
  <c r="AI1271" i="2"/>
  <c r="AI3383" i="2"/>
  <c r="AI3424" i="2"/>
  <c r="AI3790" i="2"/>
  <c r="AI3827" i="2"/>
  <c r="AI1926" i="2"/>
  <c r="AI2009" i="2"/>
  <c r="AI2083" i="2"/>
  <c r="AI2387" i="2"/>
  <c r="AI2450" i="2"/>
  <c r="AI2535" i="2"/>
  <c r="AI2625" i="2"/>
  <c r="AI2708" i="2"/>
  <c r="AI2709" i="2"/>
  <c r="AI3570" i="2"/>
  <c r="AI4931" i="2"/>
  <c r="AI3937" i="2"/>
  <c r="AI4176" i="2"/>
  <c r="AI4197" i="2"/>
  <c r="AI4458" i="2"/>
  <c r="AI4496" i="2"/>
  <c r="AI5203" i="2"/>
  <c r="AI5487" i="2"/>
  <c r="AI5709" i="2"/>
  <c r="AI5835" i="2"/>
  <c r="AI5964" i="2"/>
  <c r="AI6045" i="2"/>
  <c r="AI99" i="2"/>
  <c r="AI180" i="2"/>
  <c r="AI1490" i="2"/>
  <c r="AI3116" i="2"/>
  <c r="AI4647" i="2"/>
  <c r="AI4843" i="2"/>
  <c r="AI5079" i="2"/>
  <c r="AI5404" i="2"/>
  <c r="AI45" i="2"/>
  <c r="AI100" i="2"/>
  <c r="AI591" i="2"/>
  <c r="AI592" i="2"/>
  <c r="AI3571" i="2"/>
  <c r="AI4932" i="2"/>
  <c r="AI5488" i="2"/>
  <c r="AI5710" i="2"/>
  <c r="AI5836" i="2"/>
  <c r="AI5965" i="2"/>
  <c r="AI101" i="2"/>
  <c r="AI181" i="2"/>
  <c r="AI1491" i="2"/>
  <c r="AI3117" i="2"/>
  <c r="AI3351" i="2"/>
  <c r="AI3384" i="2"/>
  <c r="AI3718" i="2"/>
  <c r="AI3752" i="2"/>
  <c r="AI4675" i="2"/>
  <c r="AI4844" i="2"/>
  <c r="AI5080" i="2"/>
  <c r="AI5405" i="2"/>
  <c r="AI102" i="2"/>
  <c r="AI103" i="2"/>
  <c r="AI593" i="2"/>
  <c r="AI594" i="2"/>
  <c r="AI869" i="2"/>
  <c r="AI887" i="2"/>
  <c r="AI1126" i="2"/>
  <c r="AI1149" i="2"/>
  <c r="AI1348" i="2"/>
  <c r="AI1371" i="2"/>
  <c r="AI1707" i="2"/>
  <c r="AI1769" i="2"/>
  <c r="AI1842" i="2"/>
  <c r="AI1927" i="2"/>
  <c r="AI1928" i="2"/>
  <c r="AI2010" i="2"/>
  <c r="AI2388" i="2"/>
  <c r="AI2451" i="2"/>
  <c r="AI2452" i="2"/>
  <c r="AI3572" i="2"/>
  <c r="AI5272" i="2"/>
  <c r="AI6046" i="2"/>
  <c r="AI3938" i="2"/>
  <c r="AI4256" i="2"/>
  <c r="AI4281" i="2"/>
  <c r="AI4391" i="2"/>
  <c r="AI4422" i="2"/>
  <c r="AI2536" i="2"/>
  <c r="AI2626" i="2"/>
  <c r="AI2710" i="2"/>
  <c r="AI3573" i="2"/>
  <c r="AI4933" i="2"/>
  <c r="AI5510" i="2"/>
  <c r="AI5711" i="2"/>
  <c r="AI5837" i="2"/>
  <c r="AI5966" i="2"/>
  <c r="AI3229" i="2"/>
  <c r="AI3456" i="2"/>
  <c r="AI3471" i="2"/>
  <c r="AI3859" i="2"/>
  <c r="AI3860" i="2"/>
  <c r="AI285" i="2"/>
  <c r="AI391" i="2"/>
  <c r="AI694" i="2"/>
  <c r="AI725" i="2"/>
  <c r="AI1057" i="2"/>
  <c r="AI1088" i="2"/>
  <c r="AI1309" i="2"/>
  <c r="AI1310" i="2"/>
  <c r="AI1843" i="2"/>
  <c r="AI1929" i="2"/>
  <c r="AI2011" i="2"/>
  <c r="AI2084" i="2"/>
  <c r="AI2138" i="2"/>
  <c r="AI2139" i="2"/>
  <c r="AI2537" i="2"/>
  <c r="AI286" i="2"/>
  <c r="AI350" i="2"/>
  <c r="AI1544" i="2"/>
  <c r="AI3118" i="2"/>
  <c r="AI4701" i="2"/>
  <c r="AI4845" i="2"/>
  <c r="AI5136" i="2"/>
  <c r="AI5406" i="2"/>
  <c r="AI5554" i="2"/>
  <c r="AI3230" i="2"/>
  <c r="AI4225" i="2"/>
  <c r="AI4257" i="2"/>
  <c r="AI4531" i="2"/>
  <c r="AI4558" i="2"/>
  <c r="AI2538" i="2"/>
  <c r="AI2627" i="2"/>
  <c r="AI2711" i="2"/>
  <c r="AI2771" i="2"/>
  <c r="AI2772" i="2"/>
  <c r="AI4978" i="2"/>
  <c r="AI5294" i="2"/>
  <c r="AI5712" i="2"/>
  <c r="AI5838" i="2"/>
  <c r="AI5967" i="2"/>
  <c r="AI6095" i="2"/>
  <c r="AI287" i="2"/>
  <c r="AI288" i="2"/>
  <c r="AI1517" i="2"/>
  <c r="AI3119" i="2"/>
  <c r="AI3385" i="2"/>
  <c r="AI3425" i="2"/>
  <c r="AI3753" i="2"/>
  <c r="AI3791" i="2"/>
  <c r="AI4702" i="2"/>
  <c r="AI4846" i="2"/>
  <c r="AI5106" i="2"/>
  <c r="AI5407" i="2"/>
  <c r="AI182" i="2"/>
  <c r="AI289" i="2"/>
  <c r="AI645" i="2"/>
  <c r="AI695" i="2"/>
  <c r="AI888" i="2"/>
  <c r="AI911" i="2"/>
  <c r="AI1150" i="2"/>
  <c r="AI1176" i="2"/>
  <c r="AI1394" i="2"/>
  <c r="AI1420" i="2"/>
  <c r="AI1770" i="2"/>
  <c r="AI1844" i="2"/>
  <c r="AI1930" i="2"/>
  <c r="AI2012" i="2"/>
  <c r="AI2085" i="2"/>
  <c r="AI2140" i="2"/>
  <c r="AI2453" i="2"/>
  <c r="AI2539" i="2"/>
  <c r="AI3603" i="2"/>
  <c r="AI5283" i="2"/>
  <c r="AI6096" i="2"/>
  <c r="AI3959" i="2"/>
  <c r="AI4311" i="2"/>
  <c r="AI4312" i="2"/>
  <c r="AI4423" i="2"/>
  <c r="AI4459" i="2"/>
  <c r="AI2540" i="2"/>
  <c r="AI2628" i="2"/>
  <c r="AI2712" i="2"/>
  <c r="AI2773" i="2"/>
  <c r="AI3604" i="2"/>
  <c r="AI4962" i="2"/>
  <c r="AI5535" i="2"/>
  <c r="AI5713" i="2"/>
  <c r="AI5839" i="2"/>
  <c r="AI5968" i="2"/>
  <c r="AI183" i="2"/>
  <c r="AI290" i="2"/>
  <c r="AI1492" i="2"/>
  <c r="AI3120" i="2"/>
  <c r="AI3352" i="2"/>
  <c r="AI3386" i="2"/>
  <c r="AI3719" i="2"/>
  <c r="AI3754" i="2"/>
  <c r="AI4676" i="2"/>
  <c r="AI4847" i="2"/>
  <c r="AI5081" i="2"/>
  <c r="AI5408" i="2"/>
  <c r="AI104" i="2"/>
  <c r="AI184" i="2"/>
  <c r="AI595" i="2"/>
  <c r="AI646" i="2"/>
  <c r="AI870" i="2"/>
  <c r="AI889" i="2"/>
  <c r="AI1127" i="2"/>
  <c r="AI1151" i="2"/>
  <c r="AI1372" i="2"/>
  <c r="AI1373" i="2"/>
  <c r="AI1708" i="2"/>
  <c r="AI1771" i="2"/>
  <c r="AI1845" i="2"/>
  <c r="AI1931" i="2"/>
  <c r="AI1932" i="2"/>
  <c r="AI2013" i="2"/>
  <c r="AI2389" i="2"/>
  <c r="AI2454" i="2"/>
  <c r="AI2541" i="2"/>
  <c r="AI3574" i="2"/>
  <c r="AI5273" i="2"/>
  <c r="AI6072" i="2"/>
  <c r="AI3939" i="2"/>
  <c r="AI4258" i="2"/>
  <c r="AI4282" i="2"/>
  <c r="AI4392" i="2"/>
  <c r="AI4424" i="2"/>
  <c r="AI2629" i="2"/>
  <c r="AI2630" i="2"/>
  <c r="AI2713" i="2"/>
  <c r="AI3575" i="2"/>
  <c r="AI4934" i="2"/>
  <c r="AI5511" i="2"/>
  <c r="AI5714" i="2"/>
  <c r="AI5840" i="2"/>
  <c r="AI5969" i="2"/>
  <c r="AI351" i="2"/>
  <c r="AI392" i="2"/>
  <c r="AI1572" i="2"/>
  <c r="AI3121" i="2"/>
  <c r="AI3253" i="2"/>
  <c r="AI4737" i="2"/>
  <c r="AI4848" i="2"/>
  <c r="AI5154" i="2"/>
  <c r="AI5409" i="2"/>
  <c r="AI1933" i="2"/>
  <c r="AI291" i="2"/>
  <c r="AI352" i="2"/>
  <c r="AI696" i="2"/>
  <c r="AI726" i="2"/>
  <c r="AI934" i="2"/>
  <c r="AI947" i="2"/>
  <c r="AI1177" i="2"/>
  <c r="AI1195" i="2"/>
  <c r="AI1421" i="2"/>
  <c r="AI1435" i="2"/>
  <c r="AI3387" i="2"/>
  <c r="AI3426" i="2"/>
  <c r="AI3792" i="2"/>
  <c r="AI3828" i="2"/>
  <c r="AI1934" i="2"/>
  <c r="AI2086" i="2"/>
  <c r="AI2087" i="2"/>
  <c r="AI2141" i="2"/>
  <c r="AI2179" i="2"/>
  <c r="AI2631" i="2"/>
  <c r="AI2632" i="2"/>
  <c r="AI2714" i="2"/>
  <c r="AI2774" i="2"/>
  <c r="AI2819" i="2"/>
  <c r="AI2849" i="2"/>
  <c r="AI3254" i="2"/>
  <c r="AI3989" i="2"/>
  <c r="AI4331" i="2"/>
  <c r="AI4342" i="2"/>
  <c r="AI4497" i="2"/>
  <c r="AI4532" i="2"/>
  <c r="AI5017" i="2"/>
  <c r="AI5241" i="2"/>
  <c r="AI5555" i="2"/>
  <c r="AI5715" i="2"/>
  <c r="AI5841" i="2"/>
  <c r="AI5970" i="2"/>
  <c r="AI6135" i="2"/>
  <c r="AI353" i="2"/>
  <c r="AI393" i="2"/>
  <c r="AI1573" i="2"/>
  <c r="AI3122" i="2"/>
  <c r="AI3255" i="2"/>
  <c r="AI4724" i="2"/>
  <c r="AI4849" i="2"/>
  <c r="AI5137" i="2"/>
  <c r="AI5410" i="2"/>
  <c r="AI1846" i="2"/>
  <c r="AI292" i="2"/>
  <c r="AI394" i="2"/>
  <c r="AI697" i="2"/>
  <c r="AI727" i="2"/>
  <c r="AI935" i="2"/>
  <c r="AI948" i="2"/>
  <c r="AI1178" i="2"/>
  <c r="AI1196" i="2"/>
  <c r="AI1422" i="2"/>
  <c r="AI1423" i="2"/>
  <c r="AI3388" i="2"/>
  <c r="AI3427" i="2"/>
  <c r="AI3793" i="2"/>
  <c r="AI3829" i="2"/>
  <c r="AI1935" i="2"/>
  <c r="AI2014" i="2"/>
  <c r="AI2088" i="2"/>
  <c r="AI2089" i="2"/>
  <c r="AI2142" i="2"/>
  <c r="AI2542" i="2"/>
  <c r="AI2633" i="2"/>
  <c r="AI2715" i="2"/>
  <c r="AI2775" i="2"/>
  <c r="AI2776" i="2"/>
  <c r="AI2820" i="2"/>
  <c r="AI3243" i="2"/>
  <c r="AI3981" i="2"/>
  <c r="AI4313" i="2"/>
  <c r="AI4332" i="2"/>
  <c r="AI4460" i="2"/>
  <c r="AI4498" i="2"/>
  <c r="AI5018" i="2"/>
  <c r="AI5242" i="2"/>
  <c r="AI5536" i="2"/>
  <c r="AI5716" i="2"/>
  <c r="AI5842" i="2"/>
  <c r="AI5971" i="2"/>
  <c r="AI6127" i="2"/>
  <c r="AI293" i="2"/>
  <c r="AI354" i="2"/>
  <c r="AI1545" i="2"/>
  <c r="AI3123" i="2"/>
  <c r="AI3244" i="2"/>
  <c r="AI4703" i="2"/>
  <c r="AI4850" i="2"/>
  <c r="AI5138" i="2"/>
  <c r="AI5411" i="2"/>
  <c r="AI1772" i="2"/>
  <c r="AI1847" i="2"/>
  <c r="AI1936" i="2"/>
  <c r="AI185" i="2"/>
  <c r="AI294" i="2"/>
  <c r="AI647" i="2"/>
  <c r="AI698" i="2"/>
  <c r="AI912" i="2"/>
  <c r="AI936" i="2"/>
  <c r="AI1152" i="2"/>
  <c r="AI1179" i="2"/>
  <c r="AI1395" i="2"/>
  <c r="AI1424" i="2"/>
  <c r="AI3353" i="2"/>
  <c r="AI3389" i="2"/>
  <c r="AI3755" i="2"/>
  <c r="AI3794" i="2"/>
  <c r="AI2015" i="2"/>
  <c r="AI2016" i="2"/>
  <c r="AI2090" i="2"/>
  <c r="AI2455" i="2"/>
  <c r="AI2543" i="2"/>
  <c r="AI2634" i="2"/>
  <c r="AI2716" i="2"/>
  <c r="AI2717" i="2"/>
  <c r="AI2777" i="2"/>
  <c r="AI3245" i="2"/>
  <c r="AI3960" i="2"/>
  <c r="AI4314" i="2"/>
  <c r="AI4315" i="2"/>
  <c r="AI4461" i="2"/>
  <c r="AI4462" i="2"/>
  <c r="AI5001" i="2"/>
  <c r="AI5232" i="2"/>
  <c r="AI5537" i="2"/>
  <c r="AI5717" i="2"/>
  <c r="AI5843" i="2"/>
  <c r="AI5972" i="2"/>
  <c r="AI6110" i="2"/>
  <c r="AI355" i="2"/>
  <c r="AI395" i="2"/>
  <c r="AI1574" i="2"/>
  <c r="AI3124" i="2"/>
  <c r="AI3457" i="2"/>
  <c r="AI3472" i="2"/>
  <c r="AI3830" i="2"/>
  <c r="AI3831" i="2"/>
  <c r="AI4725" i="2"/>
  <c r="AI4851" i="2"/>
  <c r="AI937" i="2"/>
  <c r="AI949" i="2"/>
  <c r="AI1197" i="2"/>
  <c r="AI1198" i="2"/>
  <c r="AI1425" i="2"/>
  <c r="AI1436" i="2"/>
  <c r="AI1937" i="2"/>
  <c r="AI2017" i="2"/>
  <c r="AI2091" i="2"/>
  <c r="AI2143" i="2"/>
  <c r="AI2180" i="2"/>
  <c r="AI2202" i="2"/>
  <c r="AI3625" i="2"/>
  <c r="AI5301" i="2"/>
  <c r="AI6111" i="2"/>
  <c r="AI3990" i="2"/>
  <c r="AI4333" i="2"/>
  <c r="AI4343" i="2"/>
  <c r="AI4499" i="2"/>
  <c r="AI4533" i="2"/>
  <c r="AI2544" i="2"/>
  <c r="AI2635" i="2"/>
  <c r="AI2718" i="2"/>
  <c r="AI2778" i="2"/>
  <c r="AI2821" i="2"/>
  <c r="AI2850" i="2"/>
  <c r="AI3639" i="2"/>
  <c r="AI5002" i="2"/>
  <c r="AI5155" i="2"/>
  <c r="AI5412" i="2"/>
  <c r="AI5556" i="2"/>
  <c r="AI5718" i="2"/>
  <c r="AI5844" i="2"/>
  <c r="AI5973" i="2"/>
  <c r="AI396" i="2"/>
  <c r="AI414" i="2"/>
  <c r="AI1575" i="2"/>
  <c r="AI3125" i="2"/>
  <c r="AI4738" i="2"/>
  <c r="AI4852" i="2"/>
  <c r="AI938" i="2"/>
  <c r="AI950" i="2"/>
  <c r="AI1199" i="2"/>
  <c r="AI1208" i="2"/>
  <c r="AI1437" i="2"/>
  <c r="AI1438" i="2"/>
  <c r="AI2018" i="2"/>
  <c r="AI2092" i="2"/>
  <c r="AI2093" i="2"/>
  <c r="AI2144" i="2"/>
  <c r="AI2181" i="2"/>
  <c r="AI2182" i="2"/>
  <c r="AI3640" i="2"/>
  <c r="AI5302" i="2"/>
  <c r="AI6128" i="2"/>
  <c r="AI3991" i="2"/>
  <c r="AI4334" i="2"/>
  <c r="AI4344" i="2"/>
  <c r="AI4500" i="2"/>
  <c r="AI4534" i="2"/>
  <c r="AI2636" i="2"/>
  <c r="AI2719" i="2"/>
  <c r="AI2779" i="2"/>
  <c r="AI2780" i="2"/>
  <c r="AI2822" i="2"/>
  <c r="AI2851" i="2"/>
  <c r="AI3654" i="2"/>
  <c r="AI5019" i="2"/>
  <c r="AI5163" i="2"/>
  <c r="AI5413" i="2"/>
  <c r="AI5573" i="2"/>
  <c r="AI5719" i="2"/>
  <c r="AI5845" i="2"/>
  <c r="AI5974" i="2"/>
  <c r="AI356" i="2"/>
  <c r="AI397" i="2"/>
  <c r="AI1586" i="2"/>
  <c r="AI3126" i="2"/>
  <c r="AI3256" i="2"/>
  <c r="AI4739" i="2"/>
  <c r="AI4853" i="2"/>
  <c r="AI1938" i="2"/>
  <c r="AI357" i="2"/>
  <c r="AI358" i="2"/>
  <c r="AI728" i="2"/>
  <c r="AI729" i="2"/>
  <c r="AI951" i="2"/>
  <c r="AI952" i="2"/>
  <c r="AI1200" i="2"/>
  <c r="AI1201" i="2"/>
  <c r="AI1426" i="2"/>
  <c r="AI1439" i="2"/>
  <c r="AI3428" i="2"/>
  <c r="AI3458" i="2"/>
  <c r="AI3795" i="2"/>
  <c r="AI3832" i="2"/>
  <c r="AI2019" i="2"/>
  <c r="AI2094" i="2"/>
  <c r="AI2095" i="2"/>
  <c r="AI2145" i="2"/>
  <c r="AI2183" i="2"/>
  <c r="AI2637" i="2"/>
  <c r="AI2720" i="2"/>
  <c r="AI2721" i="2"/>
  <c r="AI2781" i="2"/>
  <c r="AI2823" i="2"/>
  <c r="AI2852" i="2"/>
  <c r="AI3257" i="2"/>
  <c r="AI3992" i="2"/>
  <c r="AI4335" i="2"/>
  <c r="AI4345" i="2"/>
  <c r="AI4501" i="2"/>
  <c r="AI4535" i="2"/>
  <c r="AI5023" i="2"/>
  <c r="AI5156" i="2"/>
  <c r="AI5414" i="2"/>
  <c r="AI5243" i="2"/>
  <c r="AI5557" i="2"/>
  <c r="AI5720" i="2"/>
  <c r="AI5846" i="2"/>
  <c r="AI5975" i="2"/>
  <c r="AI6136" i="2"/>
  <c r="AI105" i="2"/>
  <c r="AI106" i="2"/>
  <c r="AI1493" i="2"/>
  <c r="AI3127" i="2"/>
  <c r="AI3545" i="2"/>
  <c r="AI4648" i="2"/>
  <c r="AI4854" i="2"/>
  <c r="AI5082" i="2"/>
  <c r="AI5415" i="2"/>
  <c r="AI1709" i="2"/>
  <c r="AI1710" i="2"/>
  <c r="AI1773" i="2"/>
  <c r="AI1848" i="2"/>
  <c r="AI107" i="2"/>
  <c r="AI108" i="2"/>
  <c r="AI596" i="2"/>
  <c r="AI648" i="2"/>
  <c r="AI815" i="2"/>
  <c r="AI816" i="2"/>
  <c r="AI1009" i="2"/>
  <c r="AI1037" i="2"/>
  <c r="AI1246" i="2"/>
  <c r="AI1272" i="2"/>
  <c r="AI3354" i="2"/>
  <c r="AI3390" i="2"/>
  <c r="AI3756" i="2"/>
  <c r="AI3796" i="2"/>
  <c r="AI1939" i="2"/>
  <c r="AI2020" i="2"/>
  <c r="AI2390" i="2"/>
  <c r="AI2456" i="2"/>
  <c r="AI2457" i="2"/>
  <c r="AI2545" i="2"/>
  <c r="AI2638" i="2"/>
  <c r="AI2722" i="2"/>
  <c r="AI3546" i="2"/>
  <c r="AI4912" i="2"/>
  <c r="AI3940" i="2"/>
  <c r="AI4177" i="2"/>
  <c r="AI4178" i="2"/>
  <c r="AI4463" i="2"/>
  <c r="AI4464" i="2"/>
  <c r="AI5198" i="2"/>
  <c r="AI5489" i="2"/>
  <c r="AI5721" i="2"/>
  <c r="AI5847" i="2"/>
  <c r="AI5976" i="2"/>
  <c r="AI6047" i="2"/>
  <c r="AI186" i="2"/>
  <c r="AI187" i="2"/>
  <c r="AI1518" i="2"/>
  <c r="AI3128" i="2"/>
  <c r="AI3327" i="2"/>
  <c r="AI3355" i="2"/>
  <c r="AI3547" i="2"/>
  <c r="AI3720" i="2"/>
  <c r="AI3757" i="2"/>
  <c r="AI4649" i="2"/>
  <c r="AI4855" i="2"/>
  <c r="AI5107" i="2"/>
  <c r="AI5416" i="2"/>
  <c r="AI109" i="2"/>
  <c r="AI188" i="2"/>
  <c r="AI597" i="2"/>
  <c r="AI649" i="2"/>
  <c r="AI1010" i="2"/>
  <c r="AI1011" i="2"/>
  <c r="AI1228" i="2"/>
  <c r="AI1247" i="2"/>
  <c r="AI3605" i="2"/>
  <c r="AI4146" i="2"/>
  <c r="AI4159" i="2"/>
  <c r="AI4393" i="2"/>
  <c r="AI4425" i="2"/>
  <c r="AI4011" i="2"/>
  <c r="AI4020" i="2"/>
  <c r="AI4029" i="2"/>
  <c r="AI4030" i="2"/>
  <c r="AI4042" i="2"/>
  <c r="AI4053" i="2"/>
  <c r="AI4076" i="2"/>
  <c r="AI4081" i="2"/>
  <c r="AI4091" i="2"/>
  <c r="AI4100" i="2"/>
  <c r="AI4108" i="2"/>
  <c r="AI4109" i="2"/>
  <c r="AI4935" i="2"/>
  <c r="AI5259" i="2"/>
  <c r="AI5512" i="2"/>
  <c r="AI5722" i="2"/>
  <c r="AI5848" i="2"/>
  <c r="AI5977" i="2"/>
  <c r="AI6048" i="2"/>
  <c r="AI359" i="2"/>
  <c r="AI518" i="2"/>
  <c r="AI1494" i="2"/>
  <c r="AI3129" i="2"/>
  <c r="AI2995" i="2"/>
  <c r="AI3018" i="2"/>
  <c r="AI3130" i="2"/>
  <c r="AI3268" i="2"/>
  <c r="AI3269" i="2"/>
  <c r="AI4650" i="2"/>
  <c r="AI4856" i="2"/>
  <c r="AI4896" i="2"/>
  <c r="AI5042" i="2"/>
  <c r="AI5183" i="2"/>
  <c r="AI5417" i="2"/>
  <c r="AI5252" i="2"/>
  <c r="AI5592" i="2"/>
  <c r="AI6009" i="2"/>
  <c r="AI6012" i="2"/>
  <c r="AI6014" i="2"/>
  <c r="AI6027" i="2"/>
  <c r="AI478" i="2"/>
  <c r="AI490" i="2"/>
  <c r="AI778" i="2"/>
  <c r="AI779" i="2"/>
  <c r="AI967" i="2"/>
  <c r="AI974" i="2"/>
  <c r="AI1639" i="2"/>
  <c r="AI1640" i="2"/>
  <c r="AI1641" i="2"/>
  <c r="AI1642" i="2"/>
  <c r="AI1643" i="2"/>
  <c r="AI1646" i="2"/>
  <c r="AI2909" i="2"/>
  <c r="AI2938" i="2"/>
  <c r="AI2939" i="2"/>
  <c r="AI2940" i="2"/>
  <c r="AI2941" i="2"/>
  <c r="AI2963" i="2"/>
  <c r="AI2996" i="2"/>
  <c r="AI3000" i="2"/>
  <c r="AI3131" i="2"/>
  <c r="AI3270" i="2"/>
  <c r="AI3271" i="2"/>
  <c r="AI3918" i="2"/>
  <c r="AI4346" i="2"/>
  <c r="AI4360" i="2"/>
  <c r="AI4559" i="2"/>
  <c r="AI4560" i="2"/>
  <c r="AI4913" i="2"/>
  <c r="AI360" i="2"/>
  <c r="AI398" i="2"/>
  <c r="AI1576" i="2"/>
  <c r="AI3132" i="2"/>
  <c r="AI4857" i="2"/>
  <c r="AI4704" i="2"/>
  <c r="AI5157" i="2"/>
  <c r="AI5418" i="2"/>
  <c r="AI5558" i="2"/>
  <c r="AI5598" i="2"/>
  <c r="AI5723" i="2"/>
  <c r="AI5849" i="2"/>
  <c r="AI361" i="2"/>
  <c r="AI399" i="2"/>
  <c r="AI730" i="2"/>
  <c r="AI731" i="2"/>
  <c r="AI3626" i="2"/>
  <c r="AI4979" i="2"/>
  <c r="AI415" i="2"/>
  <c r="AI449" i="2"/>
  <c r="AI1587" i="2"/>
  <c r="AI3133" i="2"/>
  <c r="AI3473" i="2"/>
  <c r="AI3489" i="2"/>
  <c r="AI3655" i="2"/>
  <c r="AI3861" i="2"/>
  <c r="AI3862" i="2"/>
  <c r="AI4746" i="2"/>
  <c r="AI4858" i="2"/>
  <c r="AI5175" i="2"/>
  <c r="AI5419" i="2"/>
  <c r="AI5305" i="2"/>
  <c r="AI5581" i="2"/>
  <c r="AI6137" i="2"/>
  <c r="AI400" i="2"/>
  <c r="AI416" i="2"/>
  <c r="AI740" i="2"/>
  <c r="AI741" i="2"/>
  <c r="AI958" i="2"/>
  <c r="AI959" i="2"/>
  <c r="AI1214" i="2"/>
  <c r="AI1215" i="2"/>
  <c r="AI1448" i="2"/>
  <c r="AI1451" i="2"/>
  <c r="AI2226" i="2"/>
  <c r="AI2227" i="2"/>
  <c r="AI2228" i="2"/>
  <c r="AI2255" i="2"/>
  <c r="AI2256" i="2"/>
  <c r="AI2257" i="2"/>
  <c r="AI2874" i="2"/>
  <c r="AI2875" i="2"/>
  <c r="AI2876" i="2"/>
  <c r="AI2910" i="2"/>
  <c r="AI2911" i="2"/>
  <c r="AI2912" i="2"/>
  <c r="AI3656" i="2"/>
  <c r="AI3994" i="2"/>
  <c r="AI4347" i="2"/>
  <c r="AI4348" i="2"/>
  <c r="AI4561" i="2"/>
  <c r="AI4562" i="2"/>
  <c r="AI5020" i="2"/>
  <c r="AI5599" i="2"/>
  <c r="AI5724" i="2"/>
  <c r="AI5850" i="2"/>
  <c r="AI529" i="2"/>
  <c r="AI1460" i="2"/>
  <c r="AI1519" i="2"/>
  <c r="AI3134" i="2"/>
  <c r="AI3021" i="2"/>
  <c r="AI3023" i="2"/>
  <c r="AI3277" i="2"/>
  <c r="AI3285" i="2"/>
  <c r="AI3286" i="2"/>
  <c r="AI4677" i="2"/>
  <c r="AI4859" i="2"/>
  <c r="AI4897" i="2"/>
  <c r="AI5043" i="2"/>
  <c r="AI5184" i="2"/>
  <c r="AI5420" i="2"/>
  <c r="AI5312" i="2"/>
  <c r="AI5593" i="2"/>
  <c r="AI5994" i="2"/>
  <c r="AI5995" i="2"/>
  <c r="AI5996" i="2"/>
  <c r="AI6049" i="2"/>
  <c r="AI519" i="2"/>
  <c r="AI521" i="2"/>
  <c r="AI786" i="2"/>
  <c r="AI788" i="2"/>
  <c r="AI980" i="2"/>
  <c r="AI981" i="2"/>
  <c r="AI2184" i="2"/>
  <c r="AI2185" i="2"/>
  <c r="AI2203" i="2"/>
  <c r="AI2204" i="2"/>
  <c r="AI2229" i="2"/>
  <c r="AI2230" i="2"/>
  <c r="AI2723" i="2"/>
  <c r="AI2782" i="2"/>
  <c r="AI2783" i="2"/>
  <c r="AI2824" i="2"/>
  <c r="AI2825" i="2"/>
  <c r="AI2853" i="2"/>
  <c r="AI3007" i="2"/>
  <c r="AI3010" i="2"/>
  <c r="AI3191" i="2"/>
  <c r="AI3291" i="2"/>
  <c r="AI3292" i="2"/>
  <c r="AI3961" i="2"/>
  <c r="AI4364" i="2"/>
  <c r="AI4365" i="2"/>
  <c r="AI4598" i="2"/>
  <c r="AI4604" i="2"/>
  <c r="AI5038" i="2"/>
  <c r="AI531" i="2"/>
  <c r="AI532" i="2"/>
  <c r="AI533" i="2"/>
  <c r="AI534" i="2"/>
  <c r="AI535" i="2"/>
  <c r="AI1546" i="2"/>
  <c r="AI1547" i="2"/>
  <c r="AI3135" i="2"/>
  <c r="AI3136" i="2"/>
  <c r="AI3022" i="2"/>
  <c r="AI3024" i="2"/>
  <c r="AI3287" i="2"/>
  <c r="AI3288" i="2"/>
  <c r="AI3293" i="2"/>
  <c r="AI4678" i="2"/>
  <c r="AI4705" i="2"/>
  <c r="AI4860" i="2"/>
  <c r="AI4861" i="2"/>
  <c r="AI4898" i="2"/>
  <c r="AI5044" i="2"/>
  <c r="AI4901" i="2"/>
  <c r="AI5045" i="2"/>
  <c r="AI5185" i="2"/>
  <c r="AI5186" i="2"/>
  <c r="AI5421" i="2"/>
  <c r="AI5422" i="2"/>
  <c r="AI5313" i="2"/>
  <c r="AI5594" i="2"/>
  <c r="AI5596" i="2"/>
  <c r="AI5997" i="2"/>
  <c r="AI5999" i="2"/>
  <c r="AI6001" i="2"/>
  <c r="AI6002" i="2"/>
  <c r="AI6004" i="2"/>
  <c r="AI6005" i="2"/>
  <c r="AI6073" i="2"/>
  <c r="AI520" i="2"/>
  <c r="AI522" i="2"/>
  <c r="AI787" i="2"/>
  <c r="AI789" i="2"/>
  <c r="AI982" i="2"/>
  <c r="AI983" i="2"/>
  <c r="AI2186" i="2"/>
  <c r="AI2187" i="2"/>
  <c r="AI2205" i="2"/>
  <c r="AI2206" i="2"/>
  <c r="AI2231" i="2"/>
  <c r="AI2258" i="2"/>
  <c r="AI2784" i="2"/>
  <c r="AI2785" i="2"/>
  <c r="AI2826" i="2"/>
  <c r="AI2827" i="2"/>
  <c r="AI2854" i="2"/>
  <c r="AI2855" i="2"/>
  <c r="AI3008" i="2"/>
  <c r="AI3011" i="2"/>
  <c r="AI3192" i="2"/>
  <c r="AI3294" i="2"/>
  <c r="AI3295" i="2"/>
  <c r="AI3962" i="2"/>
  <c r="AI4366" i="2"/>
  <c r="AI4369" i="2"/>
  <c r="AI4599" i="2"/>
  <c r="AI4605" i="2"/>
  <c r="AI5039" i="2"/>
  <c r="AI1461" i="2"/>
  <c r="AI4899" i="2"/>
  <c r="AI5046" i="2"/>
  <c r="AI5187" i="2"/>
  <c r="AI5423" i="2"/>
  <c r="AI5597" i="2"/>
  <c r="AI1774" i="2"/>
  <c r="AI1849" i="2"/>
  <c r="AI1940" i="2"/>
  <c r="AI2021" i="2"/>
  <c r="AI2096" i="2"/>
  <c r="AI2146" i="2"/>
  <c r="AI2356" i="2"/>
  <c r="AI2391" i="2"/>
  <c r="AI2458" i="2"/>
  <c r="AI2546" i="2"/>
  <c r="AI2639" i="2"/>
  <c r="AI2724" i="2"/>
  <c r="AI514" i="2"/>
  <c r="AI516" i="2"/>
  <c r="AI782" i="2"/>
  <c r="AI783" i="2"/>
  <c r="AI976" i="2"/>
  <c r="AI979" i="2"/>
  <c r="AI3002" i="2"/>
  <c r="AI3004" i="2"/>
  <c r="AI3181" i="2"/>
  <c r="AI3278" i="2"/>
  <c r="AI3289" i="2"/>
  <c r="AI3941" i="2"/>
  <c r="AI4362" i="2"/>
  <c r="AI4363" i="2"/>
  <c r="AI4576" i="2"/>
  <c r="AI4600" i="2"/>
  <c r="AI5030" i="2"/>
  <c r="AI530" i="2"/>
  <c r="AI1520" i="2"/>
  <c r="AI3137" i="2"/>
  <c r="AI3019" i="2"/>
  <c r="AI3020" i="2"/>
  <c r="AI3272" i="2"/>
  <c r="AI3279" i="2"/>
  <c r="AI3280" i="2"/>
  <c r="AI4651" i="2"/>
  <c r="AI4862" i="2"/>
  <c r="AI5311" i="2"/>
  <c r="AI5991" i="2"/>
  <c r="AI5992" i="2"/>
  <c r="AI5993" i="2"/>
  <c r="AI6050" i="2"/>
  <c r="AI528" i="2"/>
  <c r="AI507" i="2"/>
  <c r="AI513" i="2"/>
  <c r="AI1495" i="2"/>
  <c r="AI3138" i="2"/>
  <c r="AI3012" i="2"/>
  <c r="AI3015" i="2"/>
  <c r="AI3296" i="2"/>
  <c r="AI3298" i="2"/>
  <c r="AI3576" i="2"/>
  <c r="AI4652" i="2"/>
  <c r="AI4863" i="2"/>
  <c r="AI5083" i="2"/>
  <c r="AI5424" i="2"/>
  <c r="AI5204" i="2"/>
  <c r="AI5513" i="2"/>
  <c r="AI6018" i="2"/>
  <c r="AI6019" i="2"/>
  <c r="AI6020" i="2"/>
  <c r="AI6097" i="2"/>
  <c r="AI523" i="2"/>
  <c r="AI524" i="2"/>
  <c r="AI790" i="2"/>
  <c r="AI793" i="2"/>
  <c r="AI984" i="2"/>
  <c r="AI985" i="2"/>
  <c r="AI1775" i="2"/>
  <c r="AI1776" i="2"/>
  <c r="AI1850" i="2"/>
  <c r="AI1941" i="2"/>
  <c r="AI2022" i="2"/>
  <c r="AI2097" i="2"/>
  <c r="AI2357" i="2"/>
  <c r="AI2392" i="2"/>
  <c r="AI2393" i="2"/>
  <c r="AI2459" i="2"/>
  <c r="AI2547" i="2"/>
  <c r="AI2640" i="2"/>
  <c r="AI3013" i="2"/>
  <c r="AI3016" i="2"/>
  <c r="AI3210" i="2"/>
  <c r="AI3297" i="2"/>
  <c r="AI3299" i="2"/>
  <c r="AI3963" i="2"/>
  <c r="AI4372" i="2"/>
  <c r="AI4373" i="2"/>
  <c r="AI4606" i="2"/>
  <c r="AI4612" i="2"/>
  <c r="AI5031" i="2"/>
  <c r="AI3510" i="2"/>
  <c r="AI3520" i="2"/>
  <c r="AI3876" i="2"/>
  <c r="AI3877" i="2"/>
  <c r="AI362" i="2"/>
  <c r="AI363" i="2"/>
  <c r="AI742" i="2"/>
  <c r="AI743" i="2"/>
  <c r="AI953" i="2"/>
  <c r="AI960" i="2"/>
  <c r="AI1209" i="2"/>
  <c r="AI1210" i="2"/>
  <c r="AI1440" i="2"/>
  <c r="AI1441" i="2"/>
  <c r="AI2319" i="2"/>
  <c r="AI2320" i="2"/>
  <c r="AI2321" i="2"/>
  <c r="AI2334" i="2"/>
  <c r="AI2335" i="2"/>
  <c r="AI2336" i="2"/>
  <c r="AI2964" i="2"/>
  <c r="AI2978" i="2"/>
  <c r="AI2979" i="2"/>
  <c r="AI2980" i="2"/>
  <c r="AI2981" i="2"/>
  <c r="AI2993" i="2"/>
  <c r="AI3982" i="2"/>
  <c r="AI4283" i="2"/>
  <c r="AI4284" i="2"/>
  <c r="AI4577" i="2"/>
  <c r="AI4578" i="2"/>
  <c r="AI3681" i="2"/>
  <c r="AI5032" i="2"/>
  <c r="AI508" i="2"/>
  <c r="AI509" i="2"/>
  <c r="AI1577" i="2"/>
  <c r="AI3139" i="2"/>
  <c r="AI3657" i="2"/>
  <c r="AI4740" i="2"/>
  <c r="AI4864" i="2"/>
  <c r="AI5164" i="2"/>
  <c r="AI5425" i="2"/>
  <c r="AI5244" i="2"/>
  <c r="AI5582" i="2"/>
  <c r="AI5725" i="2"/>
  <c r="AI5851" i="2"/>
  <c r="AI5852" i="2"/>
  <c r="AI6138" i="2"/>
  <c r="AI450" i="2"/>
  <c r="AI451" i="2"/>
  <c r="AI1595" i="2"/>
  <c r="AI3140" i="2"/>
  <c r="AI3490" i="2"/>
  <c r="AI3491" i="2"/>
  <c r="AI3658" i="2"/>
  <c r="AI3878" i="2"/>
  <c r="AI3879" i="2"/>
  <c r="AI4747" i="2"/>
  <c r="AI4865" i="2"/>
  <c r="AI5176" i="2"/>
  <c r="AI5426" i="2"/>
  <c r="AI5308" i="2"/>
  <c r="AI5583" i="2"/>
  <c r="AI6139" i="2"/>
  <c r="AI417" i="2"/>
  <c r="AI418" i="2"/>
  <c r="AI757" i="2"/>
  <c r="AI758" i="2"/>
  <c r="AI961" i="2"/>
  <c r="AI968" i="2"/>
  <c r="AI1216" i="2"/>
  <c r="AI1220" i="2"/>
  <c r="AI1452" i="2"/>
  <c r="AI1453" i="2"/>
  <c r="AI2278" i="2"/>
  <c r="AI2279" i="2"/>
  <c r="AI2280" i="2"/>
  <c r="AI2299" i="2"/>
  <c r="AI2300" i="2"/>
  <c r="AI2301" i="2"/>
  <c r="AI2942" i="2"/>
  <c r="AI2943" i="2"/>
  <c r="AI2944" i="2"/>
  <c r="AI2965" i="2"/>
  <c r="AI2966" i="2"/>
  <c r="AI2967" i="2"/>
  <c r="AI3668" i="2"/>
  <c r="AI3995" i="2"/>
  <c r="AI4349" i="2"/>
  <c r="AI4354" i="2"/>
  <c r="AI4579" i="2"/>
  <c r="AI4580" i="2"/>
  <c r="AI5024" i="2"/>
  <c r="AI5600" i="2"/>
  <c r="AI5726" i="2"/>
  <c r="AI5978" i="2"/>
  <c r="AI3511" i="2"/>
  <c r="AI3512" i="2"/>
  <c r="AI3863" i="2"/>
  <c r="AI3880" i="2"/>
  <c r="AI364" i="2"/>
  <c r="AI365" i="2"/>
  <c r="AI744" i="2"/>
  <c r="AI745" i="2"/>
  <c r="AI954" i="2"/>
  <c r="AI955" i="2"/>
  <c r="AI1202" i="2"/>
  <c r="AI1203" i="2"/>
  <c r="AI1442" i="2"/>
  <c r="AI1443" i="2"/>
  <c r="AI2302" i="2"/>
  <c r="AI2322" i="2"/>
  <c r="AI2323" i="2"/>
  <c r="AI2324" i="2"/>
  <c r="AI2337" i="2"/>
  <c r="AI2338" i="2"/>
  <c r="AI2968" i="2"/>
  <c r="AI2969" i="2"/>
  <c r="AI2982" i="2"/>
  <c r="AI2983" i="2"/>
  <c r="AI2984" i="2"/>
  <c r="AI2985" i="2"/>
  <c r="AI3983" i="2"/>
  <c r="AI4259" i="2"/>
  <c r="AI4285" i="2"/>
  <c r="AI4563" i="2"/>
  <c r="AI4564" i="2"/>
  <c r="AI3682" i="2"/>
  <c r="AI5033" i="2"/>
  <c r="AI502" i="2"/>
  <c r="AI503" i="2"/>
  <c r="AI1578" i="2"/>
  <c r="AI3141" i="2"/>
  <c r="AI3659" i="2"/>
  <c r="AI4726" i="2"/>
  <c r="AI4866" i="2"/>
  <c r="AI5165" i="2"/>
  <c r="AI5427" i="2"/>
  <c r="AI5245" i="2"/>
  <c r="AI5584" i="2"/>
  <c r="AI5601" i="2"/>
  <c r="AI5727" i="2"/>
  <c r="AI5853" i="2"/>
  <c r="AI6140" i="2"/>
  <c r="AI452" i="2"/>
  <c r="AI453" i="2"/>
  <c r="AI1596" i="2"/>
  <c r="AI3142" i="2"/>
  <c r="AI3492" i="2"/>
  <c r="AI3493" i="2"/>
  <c r="AI3660" i="2"/>
  <c r="AI3881" i="2"/>
  <c r="AI3882" i="2"/>
  <c r="AI4748" i="2"/>
  <c r="AI4867" i="2"/>
  <c r="AI5177" i="2"/>
  <c r="AI5428" i="2"/>
  <c r="AI5309" i="2"/>
  <c r="AI5585" i="2"/>
  <c r="AI6141" i="2"/>
  <c r="AI419" i="2"/>
  <c r="AI420" i="2"/>
  <c r="AI759" i="2"/>
  <c r="AI760" i="2"/>
  <c r="AI962" i="2"/>
  <c r="AI969" i="2"/>
  <c r="AI1217" i="2"/>
  <c r="AI1221" i="2"/>
  <c r="AI1454" i="2"/>
  <c r="AI1455" i="2"/>
  <c r="AI2281" i="2"/>
  <c r="AI2282" i="2"/>
  <c r="AI2283" i="2"/>
  <c r="AI2303" i="2"/>
  <c r="AI2304" i="2"/>
  <c r="AI2305" i="2"/>
  <c r="AI2945" i="2"/>
  <c r="AI2946" i="2"/>
  <c r="AI2947" i="2"/>
  <c r="AI2970" i="2"/>
  <c r="AI2971" i="2"/>
  <c r="AI2972" i="2"/>
  <c r="AI3669" i="2"/>
  <c r="AI3996" i="2"/>
  <c r="AI4355" i="2"/>
  <c r="AI4356" i="2"/>
  <c r="AI4581" i="2"/>
  <c r="AI4582" i="2"/>
  <c r="AI5025" i="2"/>
  <c r="AI5602" i="2"/>
  <c r="AI5728" i="2"/>
  <c r="AI5854" i="2"/>
  <c r="AI421" i="2"/>
  <c r="AI422" i="2"/>
  <c r="AI1588" i="2"/>
  <c r="AI3143" i="2"/>
  <c r="AI4868" i="2"/>
  <c r="AI4741" i="2"/>
  <c r="AI5166" i="2"/>
  <c r="AI5429" i="2"/>
  <c r="AI5574" i="2"/>
  <c r="AI4069" i="2"/>
  <c r="AI4070" i="2"/>
  <c r="AI4071" i="2"/>
  <c r="AI4072" i="2"/>
  <c r="AI4073" i="2"/>
  <c r="AI4074" i="2"/>
  <c r="AI4128" i="2"/>
  <c r="AI4129" i="2"/>
  <c r="AI4132" i="2"/>
  <c r="AI4133" i="2"/>
  <c r="AI4134" i="2"/>
  <c r="AI4135" i="2"/>
  <c r="AI423" i="2"/>
  <c r="AI424" i="2"/>
  <c r="AI761" i="2"/>
  <c r="AI762" i="2"/>
  <c r="AI1076" i="2"/>
  <c r="AI1077" i="2"/>
  <c r="AI1311" i="2"/>
  <c r="AI1312" i="2"/>
  <c r="AI3641" i="2"/>
  <c r="AI4198" i="2"/>
  <c r="AI4226" i="2"/>
  <c r="AI4536" i="2"/>
  <c r="AI4537" i="2"/>
  <c r="AI5003" i="2"/>
  <c r="AI3429" i="2"/>
  <c r="AI3430" i="2"/>
  <c r="AI3606" i="2"/>
  <c r="AI3833" i="2"/>
  <c r="AI3834" i="2"/>
  <c r="AI5295" i="2"/>
  <c r="AI5603" i="2"/>
  <c r="AI5729" i="2"/>
  <c r="AI5979" i="2"/>
  <c r="AI6098" i="2"/>
  <c r="AI454" i="2"/>
  <c r="AI473" i="2"/>
  <c r="AI1597" i="2"/>
  <c r="AI3144" i="2"/>
  <c r="AI3494" i="2"/>
  <c r="AI3513" i="2"/>
  <c r="AI3661" i="2"/>
  <c r="AI3883" i="2"/>
  <c r="AI3884" i="2"/>
  <c r="AI4754" i="2"/>
  <c r="AI4869" i="2"/>
  <c r="AI5178" i="2"/>
  <c r="AI5430" i="2"/>
  <c r="AI5310" i="2"/>
  <c r="AI5586" i="2"/>
  <c r="AI6142" i="2"/>
  <c r="AI425" i="2"/>
  <c r="AI455" i="2"/>
  <c r="AI763" i="2"/>
  <c r="AI764" i="2"/>
  <c r="AI970" i="2"/>
  <c r="AI971" i="2"/>
  <c r="AI1222" i="2"/>
  <c r="AI1223" i="2"/>
  <c r="AI1456" i="2"/>
  <c r="AI1459" i="2"/>
  <c r="AI2284" i="2"/>
  <c r="AI2285" i="2"/>
  <c r="AI2306" i="2"/>
  <c r="AI2307" i="2"/>
  <c r="AI2308" i="2"/>
  <c r="AI2325" i="2"/>
  <c r="AI2948" i="2"/>
  <c r="AI2949" i="2"/>
  <c r="AI2973" i="2"/>
  <c r="AI2974" i="2"/>
  <c r="AI2986" i="2"/>
  <c r="AI2987" i="2"/>
  <c r="AI3670" i="2"/>
  <c r="AI3997" i="2"/>
  <c r="AI4357" i="2"/>
  <c r="AI4358" i="2"/>
  <c r="AI4583" i="2"/>
  <c r="AI4584" i="2"/>
  <c r="AI5026" i="2"/>
  <c r="AI5604" i="2"/>
  <c r="AI5730" i="2"/>
  <c r="AI5855" i="2"/>
  <c r="AI456" i="2"/>
  <c r="AI457" i="2"/>
  <c r="AI1601" i="2"/>
  <c r="AI3145" i="2"/>
  <c r="AI3258" i="2"/>
  <c r="AI3514" i="2"/>
  <c r="AI3521" i="2"/>
  <c r="AI3900" i="2"/>
  <c r="AI3903" i="2"/>
  <c r="AI4749" i="2"/>
  <c r="AI4870" i="2"/>
  <c r="AI5431" i="2"/>
  <c r="AI5179" i="2"/>
  <c r="AI5306" i="2"/>
  <c r="AI5590" i="2"/>
  <c r="AI6129" i="2"/>
  <c r="AI458" i="2"/>
  <c r="AI459" i="2"/>
  <c r="AI773" i="2"/>
  <c r="AI774" i="2"/>
  <c r="AI842" i="2"/>
  <c r="AI843" i="2"/>
  <c r="AI1128" i="2"/>
  <c r="AI1129" i="2"/>
  <c r="AI1374" i="2"/>
  <c r="AI1375" i="2"/>
  <c r="AI2286" i="2"/>
  <c r="AI2309" i="2"/>
  <c r="AI2310" i="2"/>
  <c r="AI2311" i="2"/>
  <c r="AI2326" i="2"/>
  <c r="AI2327" i="2"/>
  <c r="AI2913" i="2"/>
  <c r="AI2914" i="2"/>
  <c r="AI2950" i="2"/>
  <c r="AI2951" i="2"/>
  <c r="AI2952" i="2"/>
  <c r="AI2953" i="2"/>
  <c r="AI3261" i="2"/>
  <c r="AI3984" i="2"/>
  <c r="AI4316" i="2"/>
  <c r="AI4336" i="2"/>
  <c r="AI4607" i="2"/>
  <c r="AI4608" i="2"/>
  <c r="AI5027" i="2"/>
  <c r="AI5605" i="2"/>
  <c r="AI5731" i="2"/>
  <c r="AI5856" i="2"/>
  <c r="AI460" i="2"/>
  <c r="AI474" i="2"/>
  <c r="AI1602" i="2"/>
  <c r="AI3146" i="2"/>
  <c r="AI3259" i="2"/>
  <c r="AI3522" i="2"/>
  <c r="AI3523" i="2"/>
  <c r="AI3901" i="2"/>
  <c r="AI3904" i="2"/>
  <c r="AI4750" i="2"/>
  <c r="AI4871" i="2"/>
  <c r="AI5180" i="2"/>
  <c r="AI5432" i="2"/>
  <c r="AI5307" i="2"/>
  <c r="AI5591" i="2"/>
  <c r="AI6130" i="2"/>
  <c r="AI461" i="2"/>
  <c r="AI462" i="2"/>
  <c r="AI775" i="2"/>
  <c r="AI776" i="2"/>
  <c r="AI1130" i="2"/>
  <c r="AI1131" i="2"/>
  <c r="AI1376" i="2"/>
  <c r="AI1377" i="2"/>
  <c r="AI2287" i="2"/>
  <c r="AI2312" i="2"/>
  <c r="AI2313" i="2"/>
  <c r="AI2314" i="2"/>
  <c r="AI2328" i="2"/>
  <c r="AI2329" i="2"/>
  <c r="AI2915" i="2"/>
  <c r="AI2954" i="2"/>
  <c r="AI2955" i="2"/>
  <c r="AI2956" i="2"/>
  <c r="AI2975" i="2"/>
  <c r="AI2988" i="2"/>
  <c r="AI3262" i="2"/>
  <c r="AI4337" i="2"/>
  <c r="AI4338" i="2"/>
  <c r="AI4609" i="2"/>
  <c r="AI4610" i="2"/>
  <c r="AI5028" i="2"/>
  <c r="AI5606" i="2"/>
  <c r="AI5732" i="2"/>
  <c r="AI5857" i="2"/>
  <c r="AI463" i="2"/>
  <c r="AI464" i="2"/>
  <c r="AI1598" i="2"/>
  <c r="AI3147" i="2"/>
  <c r="AI3495" i="2"/>
  <c r="AI3496" i="2"/>
  <c r="AI3885" i="2"/>
  <c r="AI3886" i="2"/>
  <c r="AI4751" i="2"/>
  <c r="AI4872" i="2"/>
  <c r="AI5433" i="2"/>
  <c r="AI5167" i="2"/>
  <c r="AI5575" i="2"/>
  <c r="AI426" i="2"/>
  <c r="AI427" i="2"/>
  <c r="AI765" i="2"/>
  <c r="AI777" i="2"/>
  <c r="AI972" i="2"/>
  <c r="AI973" i="2"/>
  <c r="AI1218" i="2"/>
  <c r="AI1219" i="2"/>
  <c r="AI1457" i="2"/>
  <c r="AI1458" i="2"/>
  <c r="AI2259" i="2"/>
  <c r="AI2260" i="2"/>
  <c r="AI2288" i="2"/>
  <c r="AI2289" i="2"/>
  <c r="AI2290" i="2"/>
  <c r="AI2315" i="2"/>
  <c r="AI2916" i="2"/>
  <c r="AI2917" i="2"/>
  <c r="AI2957" i="2"/>
  <c r="AI2958" i="2"/>
  <c r="AI2959" i="2"/>
  <c r="AI2960" i="2"/>
  <c r="AI3998" i="2"/>
  <c r="AI4350" i="2"/>
  <c r="AI4351" i="2"/>
  <c r="AI4585" i="2"/>
  <c r="AI4586" i="2"/>
  <c r="AI3263" i="2"/>
  <c r="AI5034" i="2"/>
  <c r="AI3267" i="2"/>
  <c r="AI5247" i="2"/>
  <c r="AI5607" i="2"/>
  <c r="AI5733" i="2"/>
  <c r="AI5858" i="2"/>
  <c r="AI6145" i="2"/>
  <c r="AI3515" i="2"/>
  <c r="AI3516" i="2"/>
  <c r="AI3887" i="2"/>
  <c r="AI3888" i="2"/>
  <c r="AI366" i="2"/>
  <c r="AI367" i="2"/>
  <c r="AI746" i="2"/>
  <c r="AI747" i="2"/>
  <c r="AI956" i="2"/>
  <c r="AI963" i="2"/>
  <c r="AI1204" i="2"/>
  <c r="AI1211" i="2"/>
  <c r="AI1444" i="2"/>
  <c r="AI1445" i="2"/>
  <c r="AI2330" i="2"/>
  <c r="AI2331" i="2"/>
  <c r="AI2332" i="2"/>
  <c r="AI2333" i="2"/>
  <c r="AI2339" i="2"/>
  <c r="AI2340" i="2"/>
  <c r="AI2976" i="2"/>
  <c r="AI2989" i="2"/>
  <c r="AI2990" i="2"/>
  <c r="AI2991" i="2"/>
  <c r="AI2992" i="2"/>
  <c r="AI2994" i="2"/>
  <c r="AI3985" i="2"/>
  <c r="AI4260" i="2"/>
  <c r="AI4286" i="2"/>
  <c r="AI4565" i="2"/>
  <c r="AI4587" i="2"/>
  <c r="AI3683" i="2"/>
  <c r="AI3684" i="2"/>
  <c r="AI5035" i="2"/>
  <c r="AI5036" i="2"/>
  <c r="AI504" i="2"/>
  <c r="AI510" i="2"/>
  <c r="AI511" i="2"/>
  <c r="AI512" i="2"/>
  <c r="AI1579" i="2"/>
  <c r="AI3148" i="2"/>
  <c r="AI1589" i="2"/>
  <c r="AI3149" i="2"/>
  <c r="AI3662" i="2"/>
  <c r="AI4727" i="2"/>
  <c r="AI4742" i="2"/>
  <c r="AI4873" i="2"/>
  <c r="AI4874" i="2"/>
  <c r="AI5168" i="2"/>
  <c r="AI5434" i="2"/>
  <c r="AI5169" i="2"/>
  <c r="AI5435" i="2"/>
  <c r="AI5246" i="2"/>
  <c r="AI5587" i="2"/>
  <c r="AI5588" i="2"/>
  <c r="AI5608" i="2"/>
  <c r="AI5734" i="2"/>
  <c r="AI5859" i="2"/>
  <c r="AI5980" i="2"/>
  <c r="AI5984" i="2"/>
  <c r="AI5988" i="2"/>
  <c r="AI6143" i="2"/>
  <c r="AI525" i="2"/>
  <c r="AI526" i="2"/>
  <c r="AI791" i="2"/>
  <c r="AI792" i="2"/>
  <c r="AI986" i="2"/>
  <c r="AI987" i="2"/>
  <c r="AI2261" i="2"/>
  <c r="AI2291" i="2"/>
  <c r="AI2292" i="2"/>
  <c r="AI2293" i="2"/>
  <c r="AI2294" i="2"/>
  <c r="AI2316" i="2"/>
  <c r="AI2877" i="2"/>
  <c r="AI2878" i="2"/>
  <c r="AI2879" i="2"/>
  <c r="AI2918" i="2"/>
  <c r="AI2919" i="2"/>
  <c r="AI2920" i="2"/>
  <c r="AI3014" i="2"/>
  <c r="AI3017" i="2"/>
  <c r="AI3193" i="2"/>
  <c r="AI3300" i="2"/>
  <c r="AI3303" i="2"/>
  <c r="AI3964" i="2"/>
  <c r="AI4370" i="2"/>
  <c r="AI4371" i="2"/>
  <c r="AI4611" i="2"/>
  <c r="AI4613" i="2"/>
  <c r="AI5040" i="2"/>
  <c r="AI536" i="2"/>
  <c r="AI537" i="2"/>
  <c r="AI1548" i="2"/>
  <c r="AI3150" i="2"/>
  <c r="AI3025" i="2"/>
  <c r="AI3026" i="2"/>
  <c r="AI3290" i="2"/>
  <c r="AI3301" i="2"/>
  <c r="AI3302" i="2"/>
  <c r="AI4728" i="2"/>
  <c r="AI4875" i="2"/>
  <c r="AI5047" i="2"/>
  <c r="AI4900" i="2"/>
  <c r="AI5188" i="2"/>
  <c r="AI5436" i="2"/>
  <c r="AI5314" i="2"/>
  <c r="AI5595" i="2"/>
  <c r="AI6006" i="2"/>
  <c r="AI6007" i="2"/>
  <c r="AI6008" i="2"/>
  <c r="AI6074" i="2"/>
  <c r="AI3474" i="2"/>
  <c r="AI3475" i="2"/>
  <c r="AI3797" i="2"/>
  <c r="AI3835" i="2"/>
  <c r="AI189" i="2"/>
  <c r="AI190" i="2"/>
  <c r="AI650" i="2"/>
  <c r="AI651" i="2"/>
  <c r="AI913" i="2"/>
  <c r="AI914" i="2"/>
  <c r="AI1153" i="2"/>
  <c r="AI1154" i="2"/>
  <c r="AI1396" i="2"/>
  <c r="AI1397" i="2"/>
  <c r="AI2098" i="2"/>
  <c r="AI2147" i="2"/>
  <c r="AI2148" i="2"/>
  <c r="AI2188" i="2"/>
  <c r="AI2207" i="2"/>
  <c r="AI2232" i="2"/>
  <c r="AI2786" i="2"/>
  <c r="AI2828" i="2"/>
  <c r="AI2856" i="2"/>
  <c r="AI2857" i="2"/>
  <c r="AI2880" i="2"/>
  <c r="AI2881" i="2"/>
  <c r="AI3942" i="2"/>
  <c r="AI4199" i="2"/>
  <c r="AI4227" i="2"/>
  <c r="AI4502" i="2"/>
  <c r="AI4538" i="2"/>
  <c r="AI3671" i="2"/>
  <c r="AI3672" i="2"/>
  <c r="AI4980" i="2"/>
  <c r="AI5004" i="2"/>
  <c r="AI480" i="2"/>
  <c r="AI481" i="2"/>
  <c r="AI491" i="2"/>
  <c r="AI492" i="2"/>
  <c r="AI1521" i="2"/>
  <c r="AI3151" i="2"/>
  <c r="AI1549" i="2"/>
  <c r="AI3152" i="2"/>
  <c r="AI3627" i="2"/>
  <c r="AI4679" i="2"/>
  <c r="AI4876" i="2"/>
  <c r="AI4706" i="2"/>
  <c r="AI4877" i="2"/>
  <c r="AI5108" i="2"/>
  <c r="AI5437" i="2"/>
  <c r="AI5139" i="2"/>
  <c r="AI5438" i="2"/>
  <c r="AI5223" i="2"/>
  <c r="AI5538" i="2"/>
  <c r="AI5559" i="2"/>
  <c r="AI5609" i="2"/>
  <c r="AI5735" i="2"/>
  <c r="AI5860" i="2"/>
  <c r="AI5981" i="2"/>
  <c r="AI5985" i="2"/>
  <c r="AI5989" i="2"/>
  <c r="AI6112" i="2"/>
  <c r="AI401" i="2"/>
  <c r="AI428" i="2"/>
  <c r="AI1590" i="2"/>
  <c r="AI3153" i="2"/>
  <c r="AI3497" i="2"/>
  <c r="AI3498" i="2"/>
  <c r="AI3628" i="2"/>
  <c r="AI3889" i="2"/>
  <c r="AI3895" i="2"/>
  <c r="AI4729" i="2"/>
  <c r="AI4878" i="2"/>
  <c r="AI5170" i="2"/>
  <c r="AI5439" i="2"/>
  <c r="AI5224" i="2"/>
  <c r="AI5560" i="2"/>
  <c r="AI6113" i="2"/>
  <c r="AI429" i="2"/>
  <c r="AI430" i="2"/>
  <c r="AI748" i="2"/>
  <c r="AI749" i="2"/>
  <c r="AI852" i="2"/>
  <c r="AI853" i="2"/>
  <c r="AI1101" i="2"/>
  <c r="AI1102" i="2"/>
  <c r="AI1323" i="2"/>
  <c r="AI1324" i="2"/>
  <c r="AI2189" i="2"/>
  <c r="AI2208" i="2"/>
  <c r="AI2233" i="2"/>
  <c r="AI2262" i="2"/>
  <c r="AI2263" i="2"/>
  <c r="AI2264" i="2"/>
  <c r="AI2858" i="2"/>
  <c r="AI2882" i="2"/>
  <c r="AI2883" i="2"/>
  <c r="AI2884" i="2"/>
  <c r="AI2921" i="2"/>
  <c r="AI2922" i="2"/>
  <c r="AI3642" i="2"/>
  <c r="AI3999" i="2"/>
  <c r="AI4287" i="2"/>
  <c r="AI4288" i="2"/>
  <c r="AI4588" i="2"/>
  <c r="AI4589" i="2"/>
  <c r="AI5005" i="2"/>
  <c r="AI5610" i="2"/>
  <c r="AI5736" i="2"/>
  <c r="AI5861" i="2"/>
  <c r="AI3476" i="2"/>
  <c r="AI3477" i="2"/>
  <c r="AI3798" i="2"/>
  <c r="AI3799" i="2"/>
  <c r="AI110" i="2"/>
  <c r="AI191" i="2"/>
  <c r="AI598" i="2"/>
  <c r="AI652" i="2"/>
  <c r="AI915" i="2"/>
  <c r="AI916" i="2"/>
  <c r="AI1155" i="2"/>
  <c r="AI1156" i="2"/>
  <c r="AI1378" i="2"/>
  <c r="AI1398" i="2"/>
  <c r="AI2099" i="2"/>
  <c r="AI2100" i="2"/>
  <c r="AI2149" i="2"/>
  <c r="AI2150" i="2"/>
  <c r="AI2190" i="2"/>
  <c r="AI2209" i="2"/>
  <c r="AI2787" i="2"/>
  <c r="AI2788" i="2"/>
  <c r="AI2789" i="2"/>
  <c r="AI2829" i="2"/>
  <c r="AI2859" i="2"/>
  <c r="AI2885" i="2"/>
  <c r="AI3943" i="2"/>
  <c r="AI4200" i="2"/>
  <c r="AI4201" i="2"/>
  <c r="AI4503" i="2"/>
  <c r="AI4504" i="2"/>
  <c r="AI3673" i="2"/>
  <c r="AI3674" i="2"/>
  <c r="AI4981" i="2"/>
  <c r="AI4982" i="2"/>
  <c r="AI482" i="2"/>
  <c r="AI483" i="2"/>
  <c r="AI484" i="2"/>
  <c r="AI485" i="2"/>
  <c r="AI1522" i="2"/>
  <c r="AI3154" i="2"/>
  <c r="AI1523" i="2"/>
  <c r="AI3155" i="2"/>
  <c r="AI3629" i="2"/>
  <c r="AI4680" i="2"/>
  <c r="AI4879" i="2"/>
  <c r="AI4681" i="2"/>
  <c r="AI4880" i="2"/>
  <c r="AI5109" i="2"/>
  <c r="AI5440" i="2"/>
  <c r="AI5110" i="2"/>
  <c r="AI5441" i="2"/>
  <c r="AI5225" i="2"/>
  <c r="AI5539" i="2"/>
  <c r="AI5540" i="2"/>
  <c r="AI5737" i="2"/>
  <c r="AI5738" i="2"/>
  <c r="AI5862" i="2"/>
  <c r="AI5982" i="2"/>
  <c r="AI5986" i="2"/>
  <c r="AI5990" i="2"/>
  <c r="AI6114" i="2"/>
  <c r="AI3478" i="2"/>
  <c r="AI3479" i="2"/>
  <c r="AI3800" i="2"/>
  <c r="AI3801" i="2"/>
  <c r="AI111" i="2"/>
  <c r="AI192" i="2"/>
  <c r="AI599" i="2"/>
  <c r="AI653" i="2"/>
  <c r="AI917" i="2"/>
  <c r="AI918" i="2"/>
  <c r="AI1157" i="2"/>
  <c r="AI1158" i="2"/>
  <c r="AI1399" i="2"/>
  <c r="AI1400" i="2"/>
  <c r="AI2101" i="2"/>
  <c r="AI2151" i="2"/>
  <c r="AI2152" i="2"/>
  <c r="AI2191" i="2"/>
  <c r="AI2210" i="2"/>
  <c r="AI2234" i="2"/>
  <c r="AI2790" i="2"/>
  <c r="AI2791" i="2"/>
  <c r="AI2792" i="2"/>
  <c r="AI2830" i="2"/>
  <c r="AI2860" i="2"/>
  <c r="AI2861" i="2"/>
  <c r="AI3944" i="2"/>
  <c r="AI4202" i="2"/>
  <c r="AI4203" i="2"/>
  <c r="AI4505" i="2"/>
  <c r="AI4539" i="2"/>
  <c r="AI3675" i="2"/>
  <c r="AI4983" i="2"/>
  <c r="AI486" i="2"/>
  <c r="AI487" i="2"/>
  <c r="AI1524" i="2"/>
  <c r="AI3156" i="2"/>
  <c r="AI3630" i="2"/>
  <c r="AI4682" i="2"/>
  <c r="AI4881" i="2"/>
  <c r="AI5111" i="2"/>
  <c r="AI5442" i="2"/>
  <c r="AI5226" i="2"/>
  <c r="AI5541" i="2"/>
  <c r="AI5611" i="2"/>
  <c r="AI5739" i="2"/>
  <c r="AI5863" i="2"/>
  <c r="AI6115" i="2"/>
  <c r="AI402" i="2"/>
  <c r="AI431" i="2"/>
  <c r="AI1591" i="2"/>
  <c r="AI3157" i="2"/>
  <c r="AI3480" i="2"/>
  <c r="AI3499" i="2"/>
  <c r="AI3631" i="2"/>
  <c r="AI3890" i="2"/>
  <c r="AI3891" i="2"/>
  <c r="AI4730" i="2"/>
  <c r="AI4882" i="2"/>
  <c r="AI5171" i="2"/>
  <c r="AI5443" i="2"/>
  <c r="AI5227" i="2"/>
  <c r="AI5561" i="2"/>
  <c r="AI6116" i="2"/>
  <c r="AI403" i="2"/>
  <c r="AI432" i="2"/>
  <c r="AI750" i="2"/>
  <c r="AI766" i="2"/>
  <c r="AI854" i="2"/>
  <c r="AI855" i="2"/>
  <c r="AI1089" i="2"/>
  <c r="AI1103" i="2"/>
  <c r="AI1325" i="2"/>
  <c r="AI1326" i="2"/>
  <c r="AI2192" i="2"/>
  <c r="AI2211" i="2"/>
  <c r="AI2212" i="2"/>
  <c r="AI2235" i="2"/>
  <c r="AI2236" i="2"/>
  <c r="AI2237" i="2"/>
  <c r="AI2862" i="2"/>
  <c r="AI2886" i="2"/>
  <c r="AI2887" i="2"/>
  <c r="AI2888" i="2"/>
  <c r="AI2889" i="2"/>
  <c r="AI2923" i="2"/>
  <c r="AI3643" i="2"/>
  <c r="AI3993" i="2"/>
  <c r="AI4289" i="2"/>
  <c r="AI4290" i="2"/>
  <c r="AI4590" i="2"/>
  <c r="AI4591" i="2"/>
  <c r="AI5006" i="2"/>
  <c r="AI5612" i="2"/>
  <c r="AI5740" i="2"/>
  <c r="AI5864" i="2"/>
  <c r="AI404" i="2"/>
  <c r="AI405" i="2"/>
  <c r="AI1580" i="2"/>
  <c r="AI3158" i="2"/>
  <c r="AI4883" i="2"/>
  <c r="AI4731" i="2"/>
  <c r="AI5158" i="2"/>
  <c r="AI5444" i="2"/>
  <c r="AI5562" i="2"/>
  <c r="AI4057" i="2"/>
  <c r="AI4058" i="2"/>
  <c r="AI4059" i="2"/>
  <c r="AI4063" i="2"/>
  <c r="AI4064" i="2"/>
  <c r="AI4065" i="2"/>
  <c r="AI4118" i="2"/>
  <c r="AI4120" i="2"/>
  <c r="AI4121" i="2"/>
  <c r="AI4122" i="2"/>
  <c r="AI4123" i="2"/>
  <c r="AI4130" i="2"/>
  <c r="AI406" i="2"/>
  <c r="AI407" i="2"/>
  <c r="AI732" i="2"/>
  <c r="AI751" i="2"/>
  <c r="AI1058" i="2"/>
  <c r="AI1059" i="2"/>
  <c r="AI1291" i="2"/>
  <c r="AI1292" i="2"/>
  <c r="AI3644" i="2"/>
  <c r="AI5007" i="2"/>
  <c r="AI3607" i="2"/>
  <c r="AI5284" i="2"/>
  <c r="AI5613" i="2"/>
  <c r="AI5741" i="2"/>
  <c r="AI5865" i="2"/>
  <c r="AI6099" i="2"/>
  <c r="AI433" i="2"/>
  <c r="AI465" i="2"/>
  <c r="AI3159" i="2"/>
  <c r="AI1599" i="2"/>
  <c r="AI3260" i="2"/>
  <c r="AI3517" i="2"/>
  <c r="AI3518" i="2"/>
  <c r="AI3896" i="2"/>
  <c r="AI3902" i="2"/>
  <c r="AI4752" i="2"/>
  <c r="AI4884" i="2"/>
  <c r="AI5181" i="2"/>
  <c r="AI5445" i="2"/>
  <c r="AI5303" i="2"/>
  <c r="AI5589" i="2"/>
  <c r="AI6131" i="2"/>
  <c r="AI434" i="2"/>
  <c r="AI435" i="2"/>
  <c r="AI767" i="2"/>
  <c r="AI768" i="2"/>
  <c r="AI844" i="2"/>
  <c r="AI845" i="2"/>
  <c r="AI1104" i="2"/>
  <c r="AI1132" i="2"/>
  <c r="AI1349" i="2"/>
  <c r="AI1350" i="2"/>
  <c r="AI2238" i="2"/>
  <c r="AI2265" i="2"/>
  <c r="AI2266" i="2"/>
  <c r="AI2267" i="2"/>
  <c r="AI2268" i="2"/>
  <c r="AI2295" i="2"/>
  <c r="AI2863" i="2"/>
  <c r="AI2890" i="2"/>
  <c r="AI2891" i="2"/>
  <c r="AI2892" i="2"/>
  <c r="AI2893" i="2"/>
  <c r="AI2924" i="2"/>
  <c r="AI3264" i="2"/>
  <c r="AI3965" i="2"/>
  <c r="AI4317" i="2"/>
  <c r="AI4318" i="2"/>
  <c r="AI4601" i="2"/>
  <c r="AI4602" i="2"/>
  <c r="AI5021" i="2"/>
  <c r="AI5614" i="2"/>
  <c r="AI5742" i="2"/>
  <c r="AI5866" i="2"/>
  <c r="AI436" i="2"/>
  <c r="AI437" i="2"/>
  <c r="AI1600" i="2"/>
  <c r="AI3160" i="2"/>
  <c r="AI3500" i="2"/>
  <c r="AI3501" i="2"/>
  <c r="AI3645" i="2"/>
  <c r="AI3897" i="2"/>
  <c r="AI3898" i="2"/>
  <c r="AI4743" i="2"/>
  <c r="AI4885" i="2"/>
  <c r="AI5182" i="2"/>
  <c r="AI5446" i="2"/>
  <c r="AI5233" i="2"/>
  <c r="AI5576" i="2"/>
  <c r="AI6132" i="2"/>
  <c r="AI438" i="2"/>
  <c r="AI439" i="2"/>
  <c r="AI752" i="2"/>
  <c r="AI769" i="2"/>
  <c r="AI1105" i="2"/>
  <c r="AI1106" i="2"/>
  <c r="AI1327" i="2"/>
  <c r="AI1328" i="2"/>
  <c r="AI2213" i="2"/>
  <c r="AI2214" i="2"/>
  <c r="AI2239" i="2"/>
  <c r="AI2240" i="2"/>
  <c r="AI2241" i="2"/>
  <c r="AI2269" i="2"/>
  <c r="AI2894" i="2"/>
  <c r="AI2895" i="2"/>
  <c r="AI2896" i="2"/>
  <c r="AI2925" i="2"/>
  <c r="AI2926" i="2"/>
  <c r="AI2927" i="2"/>
  <c r="AI3663" i="2"/>
  <c r="AI4291" i="2"/>
  <c r="AI4292" i="2"/>
  <c r="AI4592" i="2"/>
  <c r="AI4603" i="2"/>
  <c r="AI5022" i="2"/>
  <c r="AI5615" i="2"/>
  <c r="AI5743" i="2"/>
  <c r="AI5867" i="2"/>
  <c r="AI3502" i="2"/>
  <c r="AI3503" i="2"/>
  <c r="AI3836" i="2"/>
  <c r="AI3837" i="2"/>
  <c r="AI193" i="2"/>
  <c r="AI194" i="2"/>
  <c r="AI654" i="2"/>
  <c r="AI699" i="2"/>
  <c r="AI939" i="2"/>
  <c r="AI940" i="2"/>
  <c r="AI1180" i="2"/>
  <c r="AI1181" i="2"/>
  <c r="AI1401" i="2"/>
  <c r="AI1427" i="2"/>
  <c r="AI2102" i="2"/>
  <c r="AI2153" i="2"/>
  <c r="AI2193" i="2"/>
  <c r="AI2215" i="2"/>
  <c r="AI2242" i="2"/>
  <c r="AI2270" i="2"/>
  <c r="AI2831" i="2"/>
  <c r="AI2832" i="2"/>
  <c r="AI2864" i="2"/>
  <c r="AI2865" i="2"/>
  <c r="AI2897" i="2"/>
  <c r="AI2898" i="2"/>
  <c r="AI3945" i="2"/>
  <c r="AI4228" i="2"/>
  <c r="AI4229" i="2"/>
  <c r="AI4540" i="2"/>
  <c r="AI4541" i="2"/>
  <c r="AI3677" i="2"/>
  <c r="AI5008" i="2"/>
  <c r="AI493" i="2"/>
  <c r="AI494" i="2"/>
  <c r="AI1550" i="2"/>
  <c r="AI3161" i="2"/>
  <c r="AI3646" i="2"/>
  <c r="AI4707" i="2"/>
  <c r="AI4886" i="2"/>
  <c r="AI5140" i="2"/>
  <c r="AI5447" i="2"/>
  <c r="AI5234" i="2"/>
  <c r="AI5542" i="2"/>
  <c r="AI5616" i="2"/>
  <c r="AI5744" i="2"/>
  <c r="AI5868" i="2"/>
  <c r="AI6117" i="2"/>
  <c r="AI3481" i="2"/>
  <c r="AI3504" i="2"/>
  <c r="AI3838" i="2"/>
  <c r="AI3839" i="2"/>
  <c r="AI195" i="2"/>
  <c r="AI196" i="2"/>
  <c r="AI655" i="2"/>
  <c r="AI656" i="2"/>
  <c r="AI919" i="2"/>
  <c r="AI941" i="2"/>
  <c r="AI1159" i="2"/>
  <c r="AI1182" i="2"/>
  <c r="AI1402" i="2"/>
  <c r="AI1403" i="2"/>
  <c r="AI2103" i="2"/>
  <c r="AI2154" i="2"/>
  <c r="AI2155" i="2"/>
  <c r="AI2194" i="2"/>
  <c r="AI2195" i="2"/>
  <c r="AI2216" i="2"/>
  <c r="AI2833" i="2"/>
  <c r="AI2834" i="2"/>
  <c r="AI2835" i="2"/>
  <c r="AI2866" i="2"/>
  <c r="AI2867" i="2"/>
  <c r="AI2868" i="2"/>
  <c r="AI3946" i="2"/>
  <c r="AI4204" i="2"/>
  <c r="AI4230" i="2"/>
  <c r="AI4506" i="2"/>
  <c r="AI4542" i="2"/>
  <c r="AI3678" i="2"/>
  <c r="AI5009" i="2"/>
  <c r="AI488" i="2"/>
  <c r="AI495" i="2"/>
  <c r="AI1551" i="2"/>
  <c r="AI3162" i="2"/>
  <c r="AI3647" i="2"/>
  <c r="AI4683" i="2"/>
  <c r="AI4887" i="2"/>
  <c r="AI5112" i="2"/>
  <c r="AI5448" i="2"/>
  <c r="AI5235" i="2"/>
  <c r="AI5543" i="2"/>
  <c r="AI5617" i="2"/>
  <c r="AI5745" i="2"/>
  <c r="AI5869" i="2"/>
  <c r="AI6118" i="2"/>
  <c r="AI3482" i="2"/>
  <c r="AI3483" i="2"/>
  <c r="AI3802" i="2"/>
  <c r="AI3840" i="2"/>
  <c r="AI197" i="2"/>
  <c r="AI198" i="2"/>
  <c r="AI657" i="2"/>
  <c r="AI658" i="2"/>
  <c r="AI920" i="2"/>
  <c r="AI921" i="2"/>
  <c r="AI1160" i="2"/>
  <c r="AI1161" i="2"/>
  <c r="AI1404" i="2"/>
  <c r="AI1405" i="2"/>
  <c r="AI2104" i="2"/>
  <c r="AI2105" i="2"/>
  <c r="AI2156" i="2"/>
  <c r="AI2157" i="2"/>
  <c r="AI2158" i="2"/>
  <c r="AI2159" i="2"/>
  <c r="AI2793" i="2"/>
  <c r="AI2836" i="2"/>
  <c r="AI2837" i="2"/>
  <c r="AI2838" i="2"/>
  <c r="AI2839" i="2"/>
  <c r="AI2869" i="2"/>
  <c r="AI3947" i="2"/>
  <c r="AI4205" i="2"/>
  <c r="AI4231" i="2"/>
  <c r="AI4507" i="2"/>
  <c r="AI4508" i="2"/>
  <c r="AI3676" i="2"/>
  <c r="AI4984" i="2"/>
  <c r="AI489" i="2"/>
  <c r="AI496" i="2"/>
  <c r="AI1552" i="2"/>
  <c r="AI3163" i="2"/>
  <c r="AI3632" i="2"/>
  <c r="AI4684" i="2"/>
  <c r="AI4888" i="2"/>
  <c r="AI5113" i="2"/>
  <c r="AI5449" i="2"/>
  <c r="AI5236" i="2"/>
  <c r="AI5544" i="2"/>
  <c r="AI5618" i="2"/>
  <c r="AI5746" i="2"/>
  <c r="AI5870" i="2"/>
  <c r="AI6119" i="2"/>
  <c r="AI3505" i="2"/>
  <c r="AI3506" i="2"/>
  <c r="AI3841" i="2"/>
  <c r="AI3842" i="2"/>
  <c r="AI199" i="2"/>
  <c r="AI295" i="2"/>
  <c r="AI659" i="2"/>
  <c r="AI700" i="2"/>
  <c r="AI942" i="2"/>
  <c r="AI943" i="2"/>
  <c r="AI1183" i="2"/>
  <c r="AI1184" i="2"/>
  <c r="AI1428" i="2"/>
  <c r="AI1429" i="2"/>
  <c r="AI2160" i="2"/>
  <c r="AI2196" i="2"/>
  <c r="AI2217" i="2"/>
  <c r="AI2218" i="2"/>
  <c r="AI2243" i="2"/>
  <c r="AI2244" i="2"/>
  <c r="AI2840" i="2"/>
  <c r="AI2841" i="2"/>
  <c r="AI2842" i="2"/>
  <c r="AI2870" i="2"/>
  <c r="AI2871" i="2"/>
  <c r="AI2872" i="2"/>
  <c r="AI3966" i="2"/>
  <c r="AI4232" i="2"/>
  <c r="AI4233" i="2"/>
  <c r="AI4543" i="2"/>
  <c r="AI4544" i="2"/>
  <c r="AI3679" i="2"/>
  <c r="AI5010" i="2"/>
  <c r="AI497" i="2"/>
  <c r="AI498" i="2"/>
  <c r="AI1553" i="2"/>
  <c r="AI3164" i="2"/>
  <c r="AI3648" i="2"/>
  <c r="AI4708" i="2"/>
  <c r="AI4889" i="2"/>
  <c r="AI5141" i="2"/>
  <c r="AI5450" i="2"/>
  <c r="AI5237" i="2"/>
  <c r="AI5563" i="2"/>
  <c r="AI5619" i="2"/>
  <c r="AI5747" i="2"/>
  <c r="AI5871" i="2"/>
  <c r="AI6133" i="2"/>
  <c r="AI440" i="2"/>
  <c r="AI441" i="2"/>
  <c r="AI1592" i="2"/>
  <c r="AI3165" i="2"/>
  <c r="AI3507" i="2"/>
  <c r="AI3508" i="2"/>
  <c r="AI3649" i="2"/>
  <c r="AI3892" i="2"/>
  <c r="AI3899" i="2"/>
  <c r="AI4744" i="2"/>
  <c r="AI4890" i="2"/>
  <c r="AI5172" i="2"/>
  <c r="AI5451" i="2"/>
  <c r="AI5238" i="2"/>
  <c r="AI5577" i="2"/>
  <c r="AI6120" i="2"/>
  <c r="AI442" i="2"/>
  <c r="AI443" i="2"/>
  <c r="AI753" i="2"/>
  <c r="AI770" i="2"/>
  <c r="AI1107" i="2"/>
  <c r="AI1108" i="2"/>
  <c r="AI1329" i="2"/>
  <c r="AI1330" i="2"/>
  <c r="AI2219" i="2"/>
  <c r="AI2220" i="2"/>
  <c r="AI2221" i="2"/>
  <c r="AI2245" i="2"/>
  <c r="AI2246" i="2"/>
  <c r="AI2247" i="2"/>
  <c r="AI2899" i="2"/>
  <c r="AI2900" i="2"/>
  <c r="AI2901" i="2"/>
  <c r="AI2902" i="2"/>
  <c r="AI2928" i="2"/>
  <c r="AI2929" i="2"/>
  <c r="AI3650" i="2"/>
  <c r="AI4293" i="2"/>
  <c r="AI4294" i="2"/>
  <c r="AI4593" i="2"/>
  <c r="AI4594" i="2"/>
  <c r="AI5011" i="2"/>
  <c r="AI5748" i="2"/>
  <c r="AI5749" i="2"/>
  <c r="AI5872" i="2"/>
  <c r="AI444" i="2"/>
  <c r="AI445" i="2"/>
  <c r="AI1593" i="2"/>
  <c r="AI3166" i="2"/>
  <c r="AI4745" i="2"/>
  <c r="AI4891" i="2"/>
  <c r="AI5173" i="2"/>
  <c r="AI5452" i="2"/>
  <c r="AI5578" i="2"/>
  <c r="AI856" i="2"/>
  <c r="AI857" i="2"/>
  <c r="AI2222" i="2"/>
  <c r="AI2248" i="2"/>
  <c r="AI2271" i="2"/>
  <c r="AI2272" i="2"/>
  <c r="AI2273" i="2"/>
  <c r="AI2274" i="2"/>
  <c r="AI2903" i="2"/>
  <c r="AI2904" i="2"/>
  <c r="AI2930" i="2"/>
  <c r="AI2931" i="2"/>
  <c r="AI2932" i="2"/>
  <c r="AI2933" i="2"/>
  <c r="AI3651" i="2"/>
  <c r="AI4000" i="2"/>
  <c r="AI5012" i="2"/>
  <c r="AI5620" i="2"/>
  <c r="AI5750" i="2"/>
  <c r="AI5873" i="2"/>
  <c r="AI408" i="2"/>
  <c r="AI409" i="2"/>
  <c r="AI754" i="2"/>
  <c r="AI755" i="2"/>
  <c r="AI1060" i="2"/>
  <c r="AI1078" i="2"/>
  <c r="AI1293" i="2"/>
  <c r="AI1294" i="2"/>
  <c r="AI3431" i="2"/>
  <c r="AI3432" i="2"/>
  <c r="AI3608" i="2"/>
  <c r="AI3803" i="2"/>
  <c r="AI3843" i="2"/>
  <c r="AI5285" i="2"/>
  <c r="AI6100" i="2"/>
  <c r="AI410" i="2"/>
  <c r="AI411" i="2"/>
  <c r="AI1581" i="2"/>
  <c r="AI3167" i="2"/>
  <c r="AI4892" i="2"/>
  <c r="AI4732" i="2"/>
  <c r="AI5159" i="2"/>
  <c r="AI5453" i="2"/>
  <c r="AI5564" i="2"/>
  <c r="AI4060" i="2"/>
  <c r="AI4061" i="2"/>
  <c r="AI4062" i="2"/>
  <c r="AI4066" i="2"/>
  <c r="AI4067" i="2"/>
  <c r="AI4068" i="2"/>
  <c r="AI4119" i="2"/>
  <c r="AI4124" i="2"/>
  <c r="AI4125" i="2"/>
  <c r="AI4126" i="2"/>
  <c r="AI4127" i="2"/>
  <c r="AI4131" i="2"/>
  <c r="AI3652" i="2"/>
  <c r="AI4206" i="2"/>
  <c r="AI4207" i="2"/>
  <c r="AI4509" i="2"/>
  <c r="AI4510" i="2"/>
  <c r="AI5013" i="2"/>
  <c r="AI5621" i="2"/>
  <c r="AI5751" i="2"/>
  <c r="AI5874" i="2"/>
  <c r="AI446" i="2"/>
  <c r="AI447" i="2"/>
  <c r="AI1594" i="2"/>
  <c r="AI3168" i="2"/>
  <c r="AI3484" i="2"/>
  <c r="AI3485" i="2"/>
  <c r="AI3864" i="2"/>
  <c r="AI3865" i="2"/>
  <c r="AI4753" i="2"/>
  <c r="AI4893" i="2"/>
  <c r="AI5174" i="2"/>
  <c r="AI5454" i="2"/>
  <c r="AI5579" i="2"/>
  <c r="AI412" i="2"/>
  <c r="AI448" i="2"/>
  <c r="AI771" i="2"/>
  <c r="AI772" i="2"/>
  <c r="AI964" i="2"/>
  <c r="AI965" i="2"/>
  <c r="AI1212" i="2"/>
  <c r="AI1213" i="2"/>
  <c r="AI1449" i="2"/>
  <c r="AI1450" i="2"/>
  <c r="AI2223" i="2"/>
  <c r="AI2224" i="2"/>
  <c r="AI2225" i="2"/>
  <c r="AI2249" i="2"/>
  <c r="AI2250" i="2"/>
  <c r="AI2275" i="2"/>
  <c r="AI2873" i="2"/>
  <c r="AI2905" i="2"/>
  <c r="AI2906" i="2"/>
  <c r="AI2907" i="2"/>
  <c r="AI2908" i="2"/>
  <c r="AI2934" i="2"/>
  <c r="AI4001" i="2"/>
  <c r="AI4352" i="2"/>
  <c r="AI4353" i="2"/>
  <c r="AI4566" i="2"/>
  <c r="AI4567" i="2"/>
  <c r="AI3265" i="2"/>
  <c r="AI5029" i="2"/>
  <c r="AI3266" i="2"/>
  <c r="AI5248" i="2"/>
  <c r="AI5622" i="2"/>
  <c r="AI5752" i="2"/>
  <c r="AI5875" i="2"/>
  <c r="AI6144" i="2"/>
  <c r="AI527" i="2"/>
  <c r="AI475" i="2"/>
  <c r="AI1554" i="2"/>
  <c r="AI3169" i="2"/>
  <c r="AI3170" i="2"/>
  <c r="AI4653" i="2"/>
  <c r="AI4894" i="2"/>
  <c r="AI5114" i="2"/>
  <c r="AI5455" i="2"/>
  <c r="AI5315" i="2"/>
  <c r="AI5565" i="2"/>
  <c r="AI5998" i="2"/>
  <c r="AI6000" i="2"/>
  <c r="AI6003" i="2"/>
  <c r="AI6028" i="2"/>
  <c r="AI660" i="2"/>
  <c r="AI756" i="2"/>
  <c r="AI804" i="2"/>
  <c r="AI830" i="2"/>
  <c r="AI988" i="2"/>
  <c r="AI989" i="2"/>
  <c r="AI1224" i="2"/>
  <c r="AI1225" i="2"/>
  <c r="AI1603" i="2"/>
  <c r="AI1610" i="2"/>
  <c r="AI1617" i="2"/>
  <c r="AI1619" i="2"/>
  <c r="AI1620" i="2"/>
  <c r="AI1625" i="2"/>
  <c r="AI1627" i="2"/>
  <c r="AI1628" i="2"/>
  <c r="AI1630" i="2"/>
  <c r="AI1636" i="2"/>
  <c r="AI1637" i="2"/>
  <c r="AI1711" i="2"/>
  <c r="AI3171" i="2"/>
  <c r="AI3948" i="2"/>
  <c r="AI4006" i="2"/>
  <c r="AI4007" i="2"/>
  <c r="AI4426" i="2"/>
  <c r="AI4568" i="2"/>
  <c r="AI5041" i="2"/>
  <c r="AI5189" i="2"/>
  <c r="AI5190" i="2"/>
  <c r="AI499" i="2"/>
  <c r="AI505" i="2"/>
  <c r="AI1582" i="2"/>
  <c r="AI3172" i="2"/>
  <c r="AI3509" i="2"/>
  <c r="AI3519" i="2"/>
  <c r="AI3653" i="2"/>
  <c r="AI3866" i="2"/>
  <c r="AI3867" i="2"/>
  <c r="AI4733" i="2"/>
  <c r="AI4895" i="2"/>
  <c r="AI5160" i="2"/>
  <c r="AI5456" i="2"/>
  <c r="AI5239" i="2"/>
  <c r="AI5580" i="2"/>
  <c r="AI5623" i="2"/>
  <c r="AI5753" i="2"/>
  <c r="AI5876" i="2"/>
  <c r="AI6134" i="2"/>
  <c r="AI296" i="2"/>
  <c r="AI297" i="2"/>
  <c r="AI701" i="2"/>
  <c r="AI733" i="2"/>
  <c r="AI944" i="2"/>
  <c r="AI957" i="2"/>
  <c r="AI1185" i="2"/>
  <c r="AI1205" i="2"/>
  <c r="AI1430" i="2"/>
  <c r="AI1446" i="2"/>
  <c r="AI2276" i="2"/>
  <c r="AI2296" i="2"/>
  <c r="AI2297" i="2"/>
  <c r="AI2298" i="2"/>
  <c r="AI2317" i="2"/>
  <c r="AI2318" i="2"/>
  <c r="AI2935" i="2"/>
  <c r="AI2936" i="2"/>
  <c r="AI2937" i="2"/>
  <c r="AI2961" i="2"/>
  <c r="AI2962" i="2"/>
  <c r="AI2977" i="2"/>
  <c r="AI3680" i="2"/>
  <c r="AI3967" i="2"/>
  <c r="AI4261" i="2"/>
  <c r="AI4262" i="2"/>
  <c r="AI4569" i="2"/>
  <c r="AI4570" i="2"/>
  <c r="AI5037" i="2"/>
  <c r="AJ298" i="2"/>
  <c r="AJ299" i="2"/>
  <c r="AJ1525" i="2"/>
  <c r="AJ3027" i="2"/>
  <c r="AJ3391" i="2"/>
  <c r="AJ3433" i="2"/>
  <c r="AJ3758" i="2"/>
  <c r="AJ3804" i="2"/>
  <c r="AJ4709" i="2"/>
  <c r="AJ4755" i="2"/>
  <c r="AJ5115" i="2"/>
  <c r="AJ5316" i="2"/>
  <c r="AJ200" i="2"/>
  <c r="AJ368" i="2"/>
  <c r="AJ661" i="2"/>
  <c r="AJ702" i="2"/>
  <c r="AJ890" i="2"/>
  <c r="AJ922" i="2"/>
  <c r="AJ1162" i="2"/>
  <c r="AJ1186" i="2"/>
  <c r="AJ1406" i="2"/>
  <c r="AJ1407" i="2"/>
  <c r="AJ1777" i="2"/>
  <c r="AJ1851" i="2"/>
  <c r="AJ1942" i="2"/>
  <c r="AJ2023" i="2"/>
  <c r="AJ2106" i="2"/>
  <c r="AJ2161" i="2"/>
  <c r="AJ2460" i="2"/>
  <c r="AJ3609" i="2"/>
  <c r="AJ5286" i="2"/>
  <c r="AJ6101" i="2"/>
  <c r="AJ3968" i="2"/>
  <c r="AJ4319" i="2"/>
  <c r="AJ4320" i="2"/>
  <c r="AJ4465" i="2"/>
  <c r="AJ4466" i="2"/>
  <c r="AJ2548" i="2"/>
  <c r="AJ2549" i="2"/>
  <c r="AJ2641" i="2"/>
  <c r="AJ2725" i="2"/>
  <c r="AJ2794" i="2"/>
  <c r="AJ3610" i="2"/>
  <c r="AJ4985" i="2"/>
  <c r="AJ5545" i="2"/>
  <c r="AJ5624" i="2"/>
  <c r="AJ5754" i="2"/>
  <c r="AJ5877" i="2"/>
  <c r="AJ300" i="2"/>
  <c r="AJ301" i="2"/>
  <c r="AJ1555" i="2"/>
  <c r="AJ3028" i="2"/>
  <c r="AJ3392" i="2"/>
  <c r="AJ3434" i="2"/>
  <c r="AJ3759" i="2"/>
  <c r="AJ3805" i="2"/>
  <c r="AJ4710" i="2"/>
  <c r="AJ4756" i="2"/>
  <c r="AJ5142" i="2"/>
  <c r="AJ5317" i="2"/>
  <c r="AJ201" i="2"/>
  <c r="AJ302" i="2"/>
  <c r="AJ662" i="2"/>
  <c r="AJ703" i="2"/>
  <c r="AJ891" i="2"/>
  <c r="AJ923" i="2"/>
  <c r="AJ1163" i="2"/>
  <c r="AJ1187" i="2"/>
  <c r="AJ1408" i="2"/>
  <c r="AJ1431" i="2"/>
  <c r="AJ1852" i="2"/>
  <c r="AJ1943" i="2"/>
  <c r="AJ2024" i="2"/>
  <c r="AJ2025" i="2"/>
  <c r="AJ2107" i="2"/>
  <c r="AJ2162" i="2"/>
  <c r="AJ3611" i="2"/>
  <c r="AJ5287" i="2"/>
  <c r="AJ6102" i="2"/>
  <c r="AJ3986" i="2"/>
  <c r="AJ4321" i="2"/>
  <c r="AJ4339" i="2"/>
  <c r="AJ4467" i="2"/>
  <c r="AJ4511" i="2"/>
  <c r="AJ2461" i="2"/>
  <c r="AJ2550" i="2"/>
  <c r="AJ2642" i="2"/>
  <c r="AJ2726" i="2"/>
  <c r="AJ2727" i="2"/>
  <c r="AJ2795" i="2"/>
  <c r="AJ3633" i="2"/>
  <c r="AJ4986" i="2"/>
  <c r="AJ5546" i="2"/>
  <c r="AJ5625" i="2"/>
  <c r="AJ5755" i="2"/>
  <c r="AJ5878" i="2"/>
  <c r="AJ466" i="2"/>
  <c r="AJ467" i="2"/>
  <c r="AJ1467" i="2"/>
  <c r="AJ3029" i="2"/>
  <c r="AJ3356" i="2"/>
  <c r="AJ3393" i="2"/>
  <c r="AJ3577" i="2"/>
  <c r="AJ3694" i="2"/>
  <c r="AJ3721" i="2"/>
  <c r="AJ4614" i="2"/>
  <c r="AJ4757" i="2"/>
  <c r="AJ5048" i="2"/>
  <c r="AJ5318" i="2"/>
  <c r="AJ26" i="2"/>
  <c r="AJ28" i="2"/>
  <c r="AJ538" i="2"/>
  <c r="AJ541" i="2"/>
  <c r="AJ858" i="2"/>
  <c r="AJ871" i="2"/>
  <c r="AJ1090" i="2"/>
  <c r="AJ1109" i="2"/>
  <c r="AJ1331" i="2"/>
  <c r="AJ1332" i="2"/>
  <c r="AJ1656" i="2"/>
  <c r="AJ1673" i="2"/>
  <c r="AJ1674" i="2"/>
  <c r="AJ1712" i="2"/>
  <c r="AJ1778" i="2"/>
  <c r="AJ1853" i="2"/>
  <c r="AJ2358" i="2"/>
  <c r="AJ2394" i="2"/>
  <c r="AJ2395" i="2"/>
  <c r="AJ2462" i="2"/>
  <c r="AJ2551" i="2"/>
  <c r="AJ2643" i="2"/>
  <c r="AJ3664" i="2"/>
  <c r="AJ3905" i="2"/>
  <c r="AJ4147" i="2"/>
  <c r="AJ4160" i="2"/>
  <c r="AJ4394" i="2"/>
  <c r="AJ4427" i="2"/>
  <c r="AJ4936" i="2"/>
  <c r="AJ5205" i="2"/>
  <c r="AJ5460" i="2"/>
  <c r="AJ5626" i="2"/>
  <c r="AJ5756" i="2"/>
  <c r="AJ5879" i="2"/>
  <c r="AJ6051" i="2"/>
  <c r="AJ202" i="2"/>
  <c r="AJ303" i="2"/>
  <c r="AJ1526" i="2"/>
  <c r="AJ3030" i="2"/>
  <c r="AJ3231" i="2"/>
  <c r="AJ4685" i="2"/>
  <c r="AJ4758" i="2"/>
  <c r="AJ5084" i="2"/>
  <c r="AJ5319" i="2"/>
  <c r="AJ1713" i="2"/>
  <c r="AJ1779" i="2"/>
  <c r="AJ1780" i="2"/>
  <c r="AJ112" i="2"/>
  <c r="AJ203" i="2"/>
  <c r="AJ600" i="2"/>
  <c r="AJ601" i="2"/>
  <c r="AJ892" i="2"/>
  <c r="AJ924" i="2"/>
  <c r="AJ1133" i="2"/>
  <c r="AJ1134" i="2"/>
  <c r="AJ1351" i="2"/>
  <c r="AJ1379" i="2"/>
  <c r="AJ3328" i="2"/>
  <c r="AJ3357" i="2"/>
  <c r="AJ3722" i="2"/>
  <c r="AJ3723" i="2"/>
  <c r="AJ1854" i="2"/>
  <c r="AJ2026" i="2"/>
  <c r="AJ2027" i="2"/>
  <c r="AJ2396" i="2"/>
  <c r="AJ2463" i="2"/>
  <c r="AJ2464" i="2"/>
  <c r="AJ2552" i="2"/>
  <c r="AJ2644" i="2"/>
  <c r="AJ2728" i="2"/>
  <c r="AJ3211" i="2"/>
  <c r="AJ3949" i="2"/>
  <c r="AJ4263" i="2"/>
  <c r="AJ4295" i="2"/>
  <c r="AJ4395" i="2"/>
  <c r="AJ4428" i="2"/>
  <c r="AJ4987" i="2"/>
  <c r="AJ5217" i="2"/>
  <c r="AJ5490" i="2"/>
  <c r="AJ5627" i="2"/>
  <c r="AJ5757" i="2"/>
  <c r="AJ5880" i="2"/>
  <c r="AJ6103" i="2"/>
  <c r="AJ113" i="2"/>
  <c r="AJ204" i="2"/>
  <c r="AJ1527" i="2"/>
  <c r="AJ3031" i="2"/>
  <c r="AJ3578" i="2"/>
  <c r="AJ4654" i="2"/>
  <c r="AJ4759" i="2"/>
  <c r="AJ5116" i="2"/>
  <c r="AJ5320" i="2"/>
  <c r="AJ1714" i="2"/>
  <c r="AJ1781" i="2"/>
  <c r="AJ114" i="2"/>
  <c r="AJ205" i="2"/>
  <c r="AJ602" i="2"/>
  <c r="AJ663" i="2"/>
  <c r="AJ817" i="2"/>
  <c r="AJ831" i="2"/>
  <c r="AJ1038" i="2"/>
  <c r="AJ1061" i="2"/>
  <c r="AJ1248" i="2"/>
  <c r="AJ1273" i="2"/>
  <c r="AJ3394" i="2"/>
  <c r="AJ3435" i="2"/>
  <c r="AJ3806" i="2"/>
  <c r="AJ3844" i="2"/>
  <c r="AJ1855" i="2"/>
  <c r="AJ1944" i="2"/>
  <c r="AJ2028" i="2"/>
  <c r="AJ2029" i="2"/>
  <c r="AJ2465" i="2"/>
  <c r="AJ2466" i="2"/>
  <c r="AJ2553" i="2"/>
  <c r="AJ2645" i="2"/>
  <c r="AJ2729" i="2"/>
  <c r="AJ2730" i="2"/>
  <c r="AJ3579" i="2"/>
  <c r="AJ3969" i="2"/>
  <c r="AJ4179" i="2"/>
  <c r="AJ4208" i="2"/>
  <c r="AJ4468" i="2"/>
  <c r="AJ4512" i="2"/>
  <c r="AJ4937" i="2"/>
  <c r="AJ5206" i="2"/>
  <c r="AJ5491" i="2"/>
  <c r="AJ5628" i="2"/>
  <c r="AJ5758" i="2"/>
  <c r="AJ5881" i="2"/>
  <c r="AJ6052" i="2"/>
  <c r="AJ304" i="2"/>
  <c r="AJ369" i="2"/>
  <c r="AJ1556" i="2"/>
  <c r="AJ3032" i="2"/>
  <c r="AJ3436" i="2"/>
  <c r="AJ3437" i="2"/>
  <c r="AJ3760" i="2"/>
  <c r="AJ3807" i="2"/>
  <c r="AJ4711" i="2"/>
  <c r="AJ4760" i="2"/>
  <c r="AJ5143" i="2"/>
  <c r="AJ305" i="2"/>
  <c r="AJ306" i="2"/>
  <c r="AJ664" i="2"/>
  <c r="AJ704" i="2"/>
  <c r="AJ925" i="2"/>
  <c r="AJ926" i="2"/>
  <c r="AJ1188" i="2"/>
  <c r="AJ1189" i="2"/>
  <c r="AJ1409" i="2"/>
  <c r="AJ1432" i="2"/>
  <c r="AJ1856" i="2"/>
  <c r="AJ1945" i="2"/>
  <c r="AJ2030" i="2"/>
  <c r="AJ2108" i="2"/>
  <c r="AJ2163" i="2"/>
  <c r="AJ2197" i="2"/>
  <c r="AJ3612" i="2"/>
  <c r="AJ5296" i="2"/>
  <c r="AJ6104" i="2"/>
  <c r="AJ3987" i="2"/>
  <c r="AJ4322" i="2"/>
  <c r="AJ4340" i="2"/>
  <c r="AJ4469" i="2"/>
  <c r="AJ4513" i="2"/>
  <c r="AJ2467" i="2"/>
  <c r="AJ2554" i="2"/>
  <c r="AJ2646" i="2"/>
  <c r="AJ2731" i="2"/>
  <c r="AJ2732" i="2"/>
  <c r="AJ2796" i="2"/>
  <c r="AJ3634" i="2"/>
  <c r="AJ4988" i="2"/>
  <c r="AJ5321" i="2"/>
  <c r="AJ5547" i="2"/>
  <c r="AJ5629" i="2"/>
  <c r="AJ5759" i="2"/>
  <c r="AJ5882" i="2"/>
  <c r="AJ206" i="2"/>
  <c r="AJ307" i="2"/>
  <c r="AJ1528" i="2"/>
  <c r="AJ3033" i="2"/>
  <c r="AJ3395" i="2"/>
  <c r="AJ3438" i="2"/>
  <c r="AJ3761" i="2"/>
  <c r="AJ3808" i="2"/>
  <c r="AJ4712" i="2"/>
  <c r="AJ4761" i="2"/>
  <c r="AJ5117" i="2"/>
  <c r="AJ5322" i="2"/>
  <c r="AJ207" i="2"/>
  <c r="AJ308" i="2"/>
  <c r="AJ665" i="2"/>
  <c r="AJ705" i="2"/>
  <c r="AJ893" i="2"/>
  <c r="AJ927" i="2"/>
  <c r="AJ1164" i="2"/>
  <c r="AJ1190" i="2"/>
  <c r="AJ1410" i="2"/>
  <c r="AJ1411" i="2"/>
  <c r="AJ1782" i="2"/>
  <c r="AJ1857" i="2"/>
  <c r="AJ1946" i="2"/>
  <c r="AJ2031" i="2"/>
  <c r="AJ2109" i="2"/>
  <c r="AJ2164" i="2"/>
  <c r="AJ2468" i="2"/>
  <c r="AJ3613" i="2"/>
  <c r="AJ5288" i="2"/>
  <c r="AJ6075" i="2"/>
  <c r="AJ3970" i="2"/>
  <c r="AJ4296" i="2"/>
  <c r="AJ4323" i="2"/>
  <c r="AJ4429" i="2"/>
  <c r="AJ4470" i="2"/>
  <c r="AJ2469" i="2"/>
  <c r="AJ2555" i="2"/>
  <c r="AJ2647" i="2"/>
  <c r="AJ2733" i="2"/>
  <c r="AJ2797" i="2"/>
  <c r="AJ3614" i="2"/>
  <c r="AJ4963" i="2"/>
  <c r="AJ5548" i="2"/>
  <c r="AJ5630" i="2"/>
  <c r="AJ5760" i="2"/>
  <c r="AJ5883" i="2"/>
  <c r="AJ309" i="2"/>
  <c r="AJ370" i="2"/>
  <c r="AJ1557" i="2"/>
  <c r="AJ3034" i="2"/>
  <c r="AJ3246" i="2"/>
  <c r="AJ4713" i="2"/>
  <c r="AJ4762" i="2"/>
  <c r="AJ5144" i="2"/>
  <c r="AJ5323" i="2"/>
  <c r="AJ1783" i="2"/>
  <c r="AJ208" i="2"/>
  <c r="AJ371" i="2"/>
  <c r="AJ666" i="2"/>
  <c r="AJ706" i="2"/>
  <c r="AJ928" i="2"/>
  <c r="AJ945" i="2"/>
  <c r="AJ1165" i="2"/>
  <c r="AJ1191" i="2"/>
  <c r="AJ1412" i="2"/>
  <c r="AJ1413" i="2"/>
  <c r="AJ3396" i="2"/>
  <c r="AJ3397" i="2"/>
  <c r="AJ3762" i="2"/>
  <c r="AJ3809" i="2"/>
  <c r="AJ1858" i="2"/>
  <c r="AJ2032" i="2"/>
  <c r="AJ2033" i="2"/>
  <c r="AJ2110" i="2"/>
  <c r="AJ2165" i="2"/>
  <c r="AJ2470" i="2"/>
  <c r="AJ2556" i="2"/>
  <c r="AJ2648" i="2"/>
  <c r="AJ2734" i="2"/>
  <c r="AJ2798" i="2"/>
  <c r="AJ2843" i="2"/>
  <c r="AJ3247" i="2"/>
  <c r="AJ3971" i="2"/>
  <c r="AJ4324" i="2"/>
  <c r="AJ4341" i="2"/>
  <c r="AJ4471" i="2"/>
  <c r="AJ4472" i="2"/>
  <c r="AJ5014" i="2"/>
  <c r="AJ5240" i="2"/>
  <c r="AJ5514" i="2"/>
  <c r="AJ5631" i="2"/>
  <c r="AJ5632" i="2"/>
  <c r="AJ5884" i="2"/>
  <c r="AJ6121" i="2"/>
  <c r="AJ3212" i="2"/>
  <c r="AJ3459" i="2"/>
  <c r="AJ3486" i="2"/>
  <c r="AJ3868" i="2"/>
  <c r="AJ3869" i="2"/>
  <c r="AJ310" i="2"/>
  <c r="AJ372" i="2"/>
  <c r="AJ707" i="2"/>
  <c r="AJ734" i="2"/>
  <c r="AJ1859" i="2"/>
  <c r="AJ1947" i="2"/>
  <c r="AJ2034" i="2"/>
  <c r="AJ2111" i="2"/>
  <c r="AJ2112" i="2"/>
  <c r="AJ2166" i="2"/>
  <c r="AJ311" i="2"/>
  <c r="AJ373" i="2"/>
  <c r="AJ1558" i="2"/>
  <c r="AJ3035" i="2"/>
  <c r="AJ4714" i="2"/>
  <c r="AJ4763" i="2"/>
  <c r="AJ5145" i="2"/>
  <c r="AJ5324" i="2"/>
  <c r="AJ5566" i="2"/>
  <c r="AJ3232" i="2"/>
  <c r="AJ2471" i="2"/>
  <c r="AJ2557" i="2"/>
  <c r="AJ2649" i="2"/>
  <c r="AJ2735" i="2"/>
  <c r="AJ2736" i="2"/>
  <c r="AJ2799" i="2"/>
  <c r="AJ4989" i="2"/>
  <c r="AJ5297" i="2"/>
  <c r="AJ5633" i="2"/>
  <c r="AJ5761" i="2"/>
  <c r="AJ5885" i="2"/>
  <c r="AJ6076" i="2"/>
  <c r="AJ209" i="2"/>
  <c r="AJ312" i="2"/>
  <c r="AJ1529" i="2"/>
  <c r="AJ3036" i="2"/>
  <c r="AJ3233" i="2"/>
  <c r="AJ4686" i="2"/>
  <c r="AJ4764" i="2"/>
  <c r="AJ5085" i="2"/>
  <c r="AJ5325" i="2"/>
  <c r="AJ1715" i="2"/>
  <c r="AJ1784" i="2"/>
  <c r="AJ1860" i="2"/>
  <c r="AJ115" i="2"/>
  <c r="AJ210" i="2"/>
  <c r="AJ603" i="2"/>
  <c r="AJ667" i="2"/>
  <c r="AJ894" i="2"/>
  <c r="AJ929" i="2"/>
  <c r="AJ1135" i="2"/>
  <c r="AJ1166" i="2"/>
  <c r="AJ1352" i="2"/>
  <c r="AJ1380" i="2"/>
  <c r="AJ3329" i="2"/>
  <c r="AJ3358" i="2"/>
  <c r="AJ3724" i="2"/>
  <c r="AJ3763" i="2"/>
  <c r="AJ1948" i="2"/>
  <c r="AJ1949" i="2"/>
  <c r="AJ2035" i="2"/>
  <c r="AJ2397" i="2"/>
  <c r="AJ2472" i="2"/>
  <c r="AJ2558" i="2"/>
  <c r="AJ2559" i="2"/>
  <c r="AJ2650" i="2"/>
  <c r="AJ2737" i="2"/>
  <c r="AJ3213" i="2"/>
  <c r="AJ3950" i="2"/>
  <c r="AJ4297" i="2"/>
  <c r="AJ4298" i="2"/>
  <c r="AJ4396" i="2"/>
  <c r="AJ4430" i="2"/>
  <c r="AJ4990" i="2"/>
  <c r="AJ5228" i="2"/>
  <c r="AJ5492" i="2"/>
  <c r="AJ5634" i="2"/>
  <c r="AJ5762" i="2"/>
  <c r="AJ5886" i="2"/>
  <c r="AJ6105" i="2"/>
  <c r="AJ3177" i="2"/>
  <c r="AJ3330" i="2"/>
  <c r="AJ3359" i="2"/>
  <c r="AJ3725" i="2"/>
  <c r="AJ3764" i="2"/>
  <c r="AJ46" i="2"/>
  <c r="AJ47" i="2"/>
  <c r="AJ560" i="2"/>
  <c r="AJ604" i="2"/>
  <c r="AJ999" i="2"/>
  <c r="AJ1012" i="2"/>
  <c r="AJ1229" i="2"/>
  <c r="AJ1249" i="2"/>
  <c r="AJ1675" i="2"/>
  <c r="AJ1716" i="2"/>
  <c r="AJ1717" i="2"/>
  <c r="AJ1785" i="2"/>
  <c r="AJ1950" i="2"/>
  <c r="AJ2036" i="2"/>
  <c r="AJ2347" i="2"/>
  <c r="AJ2359" i="2"/>
  <c r="AJ2398" i="2"/>
  <c r="AJ2399" i="2"/>
  <c r="AJ29" i="2"/>
  <c r="AJ48" i="2"/>
  <c r="AJ1468" i="2"/>
  <c r="AJ3037" i="2"/>
  <c r="AJ4765" i="2"/>
  <c r="AJ4615" i="2"/>
  <c r="AJ5049" i="2"/>
  <c r="AJ5326" i="2"/>
  <c r="AJ5461" i="2"/>
  <c r="AJ3178" i="2"/>
  <c r="AJ4161" i="2"/>
  <c r="AJ4162" i="2"/>
  <c r="AJ4431" i="2"/>
  <c r="AJ4473" i="2"/>
  <c r="AJ4902" i="2"/>
  <c r="AJ2473" i="2"/>
  <c r="AJ2560" i="2"/>
  <c r="AJ5253" i="2"/>
  <c r="AJ5635" i="2"/>
  <c r="AJ5763" i="2"/>
  <c r="AJ5887" i="2"/>
  <c r="AJ6021" i="2"/>
  <c r="AJ49" i="2"/>
  <c r="AJ50" i="2"/>
  <c r="AJ1469" i="2"/>
  <c r="AJ3038" i="2"/>
  <c r="AJ4616" i="2"/>
  <c r="AJ4766" i="2"/>
  <c r="AJ5058" i="2"/>
  <c r="AJ5327" i="2"/>
  <c r="AJ30" i="2"/>
  <c r="AJ51" i="2"/>
  <c r="AJ542" i="2"/>
  <c r="AJ561" i="2"/>
  <c r="AJ3548" i="2"/>
  <c r="AJ4914" i="2"/>
  <c r="AJ5462" i="2"/>
  <c r="AJ5636" i="2"/>
  <c r="AJ5764" i="2"/>
  <c r="AJ5888" i="2"/>
  <c r="AJ3" i="2"/>
  <c r="AJ17" i="2"/>
  <c r="AJ1462" i="2"/>
  <c r="AJ3039" i="2"/>
  <c r="AJ3305" i="2"/>
  <c r="AJ3310" i="2"/>
  <c r="AJ3685" i="2"/>
  <c r="AJ3695" i="2"/>
  <c r="AJ4626" i="2"/>
  <c r="AJ4767" i="2"/>
  <c r="AJ5050" i="2"/>
  <c r="AJ5328" i="2"/>
  <c r="AJ4" i="2"/>
  <c r="AJ14" i="2"/>
  <c r="AJ543" i="2"/>
  <c r="AJ544" i="2"/>
  <c r="AJ798" i="2"/>
  <c r="AJ818" i="2"/>
  <c r="AJ997" i="2"/>
  <c r="AJ1013" i="2"/>
  <c r="AJ1313" i="2"/>
  <c r="AJ1333" i="2"/>
  <c r="AJ1605" i="2"/>
  <c r="AJ1612" i="2"/>
  <c r="AJ1621" i="2"/>
  <c r="AJ1631" i="2"/>
  <c r="AJ1647" i="2"/>
  <c r="AJ1657" i="2"/>
  <c r="AJ1676" i="2"/>
  <c r="AJ1677" i="2"/>
  <c r="AJ1718" i="2"/>
  <c r="AJ1786" i="2"/>
  <c r="AJ1861" i="2"/>
  <c r="AJ2251" i="2"/>
  <c r="AJ3524" i="2"/>
  <c r="AJ5251" i="2"/>
  <c r="AJ6022" i="2"/>
  <c r="AJ3908" i="2"/>
  <c r="AJ4144" i="2"/>
  <c r="AJ4148" i="2"/>
  <c r="AJ4374" i="2"/>
  <c r="AJ4376" i="2"/>
  <c r="AJ3528" i="2"/>
  <c r="AJ4903" i="2"/>
  <c r="AJ5463" i="2"/>
  <c r="AJ5637" i="2"/>
  <c r="AJ5765" i="2"/>
  <c r="AJ5889" i="2"/>
  <c r="AJ211" i="2"/>
  <c r="AJ313" i="2"/>
  <c r="AJ1559" i="2"/>
  <c r="AJ3040" i="2"/>
  <c r="AJ3580" i="2"/>
  <c r="AJ4687" i="2"/>
  <c r="AJ4768" i="2"/>
  <c r="AJ5146" i="2"/>
  <c r="AJ5329" i="2"/>
  <c r="AJ1787" i="2"/>
  <c r="AJ212" i="2"/>
  <c r="AJ314" i="2"/>
  <c r="AJ668" i="2"/>
  <c r="AJ708" i="2"/>
  <c r="AJ832" i="2"/>
  <c r="AJ846" i="2"/>
  <c r="AJ1062" i="2"/>
  <c r="AJ1063" i="2"/>
  <c r="AJ1274" i="2"/>
  <c r="AJ1295" i="2"/>
  <c r="AJ3439" i="2"/>
  <c r="AJ3460" i="2"/>
  <c r="AJ3810" i="2"/>
  <c r="AJ3845" i="2"/>
  <c r="AJ1862" i="2"/>
  <c r="AJ1951" i="2"/>
  <c r="AJ2037" i="2"/>
  <c r="AJ2113" i="2"/>
  <c r="AJ2114" i="2"/>
  <c r="AJ2474" i="2"/>
  <c r="AJ2561" i="2"/>
  <c r="AJ2651" i="2"/>
  <c r="AJ2738" i="2"/>
  <c r="AJ2800" i="2"/>
  <c r="AJ2801" i="2"/>
  <c r="AJ3615" i="2"/>
  <c r="AJ3972" i="2"/>
  <c r="AJ4209" i="2"/>
  <c r="AJ4234" i="2"/>
  <c r="AJ4514" i="2"/>
  <c r="AJ4545" i="2"/>
  <c r="AJ4964" i="2"/>
  <c r="AJ5207" i="2"/>
  <c r="AJ5515" i="2"/>
  <c r="AJ5638" i="2"/>
  <c r="AJ5766" i="2"/>
  <c r="AJ5890" i="2"/>
  <c r="AJ6077" i="2"/>
  <c r="AJ213" i="2"/>
  <c r="AJ315" i="2"/>
  <c r="AJ1560" i="2"/>
  <c r="AJ3041" i="2"/>
  <c r="AJ3581" i="2"/>
  <c r="AJ4688" i="2"/>
  <c r="AJ4769" i="2"/>
  <c r="AJ5118" i="2"/>
  <c r="AJ5330" i="2"/>
  <c r="AJ1788" i="2"/>
  <c r="AJ1039" i="2"/>
  <c r="AJ1064" i="2"/>
  <c r="AJ1275" i="2"/>
  <c r="AJ1296" i="2"/>
  <c r="AJ1863" i="2"/>
  <c r="AJ1952" i="2"/>
  <c r="AJ2038" i="2"/>
  <c r="AJ2039" i="2"/>
  <c r="AJ2115" i="2"/>
  <c r="AJ2475" i="2"/>
  <c r="AJ2562" i="2"/>
  <c r="AJ2652" i="2"/>
  <c r="AJ2739" i="2"/>
  <c r="AJ2740" i="2"/>
  <c r="AJ2802" i="2"/>
  <c r="AJ3616" i="2"/>
  <c r="AJ4210" i="2"/>
  <c r="AJ4211" i="2"/>
  <c r="AJ4515" i="2"/>
  <c r="AJ4546" i="2"/>
  <c r="AJ4938" i="2"/>
  <c r="AJ5208" i="2"/>
  <c r="AJ5516" i="2"/>
  <c r="AJ5639" i="2"/>
  <c r="AJ5767" i="2"/>
  <c r="AJ5891" i="2"/>
  <c r="AJ6078" i="2"/>
  <c r="AJ116" i="2"/>
  <c r="AJ214" i="2"/>
  <c r="AJ1496" i="2"/>
  <c r="AJ3042" i="2"/>
  <c r="AJ3549" i="2"/>
  <c r="AJ4655" i="2"/>
  <c r="AJ4770" i="2"/>
  <c r="AJ5086" i="2"/>
  <c r="AJ5331" i="2"/>
  <c r="AJ1719" i="2"/>
  <c r="AJ1789" i="2"/>
  <c r="AJ1864" i="2"/>
  <c r="AJ117" i="2"/>
  <c r="AJ215" i="2"/>
  <c r="AJ605" i="2"/>
  <c r="AJ669" i="2"/>
  <c r="AJ819" i="2"/>
  <c r="AJ833" i="2"/>
  <c r="AJ1014" i="2"/>
  <c r="AJ1040" i="2"/>
  <c r="AJ1250" i="2"/>
  <c r="AJ1276" i="2"/>
  <c r="AJ3398" i="2"/>
  <c r="AJ3399" i="2"/>
  <c r="AJ3765" i="2"/>
  <c r="AJ3811" i="2"/>
  <c r="AJ1953" i="2"/>
  <c r="AJ2040" i="2"/>
  <c r="AJ2041" i="2"/>
  <c r="AJ2400" i="2"/>
  <c r="AJ2476" i="2"/>
  <c r="AJ2563" i="2"/>
  <c r="AJ2653" i="2"/>
  <c r="AJ2654" i="2"/>
  <c r="AJ2741" i="2"/>
  <c r="AJ3582" i="2"/>
  <c r="AJ3951" i="2"/>
  <c r="AJ4180" i="2"/>
  <c r="AJ4181" i="2"/>
  <c r="AJ4474" i="2"/>
  <c r="AJ4516" i="2"/>
  <c r="AJ4915" i="2"/>
  <c r="AJ5199" i="2"/>
  <c r="AJ5493" i="2"/>
  <c r="AJ5640" i="2"/>
  <c r="AJ5768" i="2"/>
  <c r="AJ5892" i="2"/>
  <c r="AJ6053" i="2"/>
  <c r="AJ118" i="2"/>
  <c r="AJ216" i="2"/>
  <c r="AJ1497" i="2"/>
  <c r="AJ3043" i="2"/>
  <c r="AJ3214" i="2"/>
  <c r="AJ4656" i="2"/>
  <c r="AJ4771" i="2"/>
  <c r="AJ5087" i="2"/>
  <c r="AJ5332" i="2"/>
  <c r="AJ1678" i="2"/>
  <c r="AJ1720" i="2"/>
  <c r="AJ1790" i="2"/>
  <c r="AJ1865" i="2"/>
  <c r="AJ52" i="2"/>
  <c r="AJ119" i="2"/>
  <c r="AJ562" i="2"/>
  <c r="AJ606" i="2"/>
  <c r="AJ872" i="2"/>
  <c r="AJ895" i="2"/>
  <c r="AJ1110" i="2"/>
  <c r="AJ1136" i="2"/>
  <c r="AJ1353" i="2"/>
  <c r="AJ1354" i="2"/>
  <c r="AJ3317" i="2"/>
  <c r="AJ3331" i="2"/>
  <c r="AJ3696" i="2"/>
  <c r="AJ3726" i="2"/>
  <c r="AJ1866" i="2"/>
  <c r="AJ2042" i="2"/>
  <c r="AJ2360" i="2"/>
  <c r="AJ2401" i="2"/>
  <c r="AJ2477" i="2"/>
  <c r="AJ2478" i="2"/>
  <c r="AJ2564" i="2"/>
  <c r="AJ2655" i="2"/>
  <c r="AJ3215" i="2"/>
  <c r="AJ3919" i="2"/>
  <c r="AJ4264" i="2"/>
  <c r="AJ4299" i="2"/>
  <c r="AJ4397" i="2"/>
  <c r="AJ4398" i="2"/>
  <c r="AJ4965" i="2"/>
  <c r="AJ5218" i="2"/>
  <c r="AJ5464" i="2"/>
  <c r="AJ5641" i="2"/>
  <c r="AJ5769" i="2"/>
  <c r="AJ5893" i="2"/>
  <c r="AJ6079" i="2"/>
  <c r="AJ3216" i="2"/>
  <c r="AJ3440" i="2"/>
  <c r="AJ3461" i="2"/>
  <c r="AJ3846" i="2"/>
  <c r="AJ3870" i="2"/>
  <c r="AJ217" i="2"/>
  <c r="AJ316" i="2"/>
  <c r="AJ709" i="2"/>
  <c r="AJ710" i="2"/>
  <c r="AJ1065" i="2"/>
  <c r="AJ1079" i="2"/>
  <c r="AJ1297" i="2"/>
  <c r="AJ1298" i="2"/>
  <c r="AJ1867" i="2"/>
  <c r="AJ1868" i="2"/>
  <c r="AJ1954" i="2"/>
  <c r="AJ2043" i="2"/>
  <c r="AJ2116" i="2"/>
  <c r="AJ2167" i="2"/>
  <c r="AJ2479" i="2"/>
  <c r="AJ218" i="2"/>
  <c r="AJ317" i="2"/>
  <c r="AJ1561" i="2"/>
  <c r="AJ3044" i="2"/>
  <c r="AJ4689" i="2"/>
  <c r="AJ4772" i="2"/>
  <c r="AJ5119" i="2"/>
  <c r="AJ5333" i="2"/>
  <c r="AJ5549" i="2"/>
  <c r="AJ3217" i="2"/>
  <c r="AJ4212" i="2"/>
  <c r="AJ4235" i="2"/>
  <c r="AJ4517" i="2"/>
  <c r="AJ4547" i="2"/>
  <c r="AJ2480" i="2"/>
  <c r="AJ2565" i="2"/>
  <c r="AJ2656" i="2"/>
  <c r="AJ2742" i="2"/>
  <c r="AJ2803" i="2"/>
  <c r="AJ4966" i="2"/>
  <c r="AJ5289" i="2"/>
  <c r="AJ5642" i="2"/>
  <c r="AJ5770" i="2"/>
  <c r="AJ5894" i="2"/>
  <c r="AJ6080" i="2"/>
  <c r="AJ53" i="2"/>
  <c r="AJ120" i="2"/>
  <c r="AJ1498" i="2"/>
  <c r="AJ3045" i="2"/>
  <c r="AJ3306" i="2"/>
  <c r="AJ3312" i="2"/>
  <c r="AJ3525" i="2"/>
  <c r="AJ3697" i="2"/>
  <c r="AJ3727" i="2"/>
  <c r="AJ4627" i="2"/>
  <c r="AJ4773" i="2"/>
  <c r="AJ5088" i="2"/>
  <c r="AJ5334" i="2"/>
  <c r="AJ54" i="2"/>
  <c r="AJ121" i="2"/>
  <c r="AJ563" i="2"/>
  <c r="AJ607" i="2"/>
  <c r="AJ990" i="2"/>
  <c r="AJ993" i="2"/>
  <c r="AJ1226" i="2"/>
  <c r="AJ1230" i="2"/>
  <c r="AJ3550" i="2"/>
  <c r="AJ4136" i="2"/>
  <c r="AJ4140" i="2"/>
  <c r="AJ4377" i="2"/>
  <c r="AJ4399" i="2"/>
  <c r="AJ4002" i="2"/>
  <c r="AJ4003" i="2"/>
  <c r="AJ4004" i="2"/>
  <c r="AJ4005" i="2"/>
  <c r="AJ4008" i="2"/>
  <c r="AJ4009" i="2"/>
  <c r="AJ4012" i="2"/>
  <c r="AJ4021" i="2"/>
  <c r="AJ4031" i="2"/>
  <c r="AJ4032" i="2"/>
  <c r="AJ4043" i="2"/>
  <c r="AJ4075" i="2"/>
  <c r="AJ4916" i="2"/>
  <c r="AJ5249" i="2"/>
  <c r="AJ5465" i="2"/>
  <c r="AJ5643" i="2"/>
  <c r="AJ5771" i="2"/>
  <c r="AJ5895" i="2"/>
  <c r="AJ6029" i="2"/>
  <c r="AJ5" i="2"/>
  <c r="AJ25" i="2"/>
  <c r="AJ31" i="2"/>
  <c r="AJ219" i="2"/>
  <c r="AJ1470" i="2"/>
  <c r="AJ3046" i="2"/>
  <c r="AJ1471" i="2"/>
  <c r="AJ3047" i="2"/>
  <c r="AJ3307" i="2"/>
  <c r="AJ3313" i="2"/>
  <c r="AJ3531" i="2"/>
  <c r="AJ3698" i="2"/>
  <c r="AJ3699" i="2"/>
  <c r="AJ4617" i="2"/>
  <c r="AJ4774" i="2"/>
  <c r="AJ4628" i="2"/>
  <c r="AJ4775" i="2"/>
  <c r="AJ5051" i="2"/>
  <c r="AJ5335" i="2"/>
  <c r="AJ5059" i="2"/>
  <c r="AJ5336" i="2"/>
  <c r="AJ2" i="2"/>
  <c r="AJ15" i="2"/>
  <c r="AJ539" i="2"/>
  <c r="AJ545" i="2"/>
  <c r="AJ799" i="2"/>
  <c r="AJ820" i="2"/>
  <c r="AJ996" i="2"/>
  <c r="AJ1015" i="2"/>
  <c r="AJ1314" i="2"/>
  <c r="AJ1334" i="2"/>
  <c r="AJ1606" i="2"/>
  <c r="AJ1613" i="2"/>
  <c r="AJ1622" i="2"/>
  <c r="AJ1632" i="2"/>
  <c r="AJ1648" i="2"/>
  <c r="AJ1658" i="2"/>
  <c r="AJ1659" i="2"/>
  <c r="AJ1679" i="2"/>
  <c r="AJ1721" i="2"/>
  <c r="AJ1791" i="2"/>
  <c r="AJ1869" i="2"/>
  <c r="AJ2252" i="2"/>
  <c r="AJ3532" i="2"/>
  <c r="AJ3583" i="2"/>
  <c r="AJ3906" i="2"/>
  <c r="AJ4137" i="2"/>
  <c r="AJ4141" i="2"/>
  <c r="AJ4378" i="2"/>
  <c r="AJ4400" i="2"/>
  <c r="AJ4917" i="2"/>
  <c r="AJ4939" i="2"/>
  <c r="AJ5193" i="2"/>
  <c r="AJ5466" i="2"/>
  <c r="AJ5494" i="2"/>
  <c r="AJ5644" i="2"/>
  <c r="AJ5772" i="2"/>
  <c r="AJ5896" i="2"/>
  <c r="AJ5897" i="2"/>
  <c r="AJ5983" i="2"/>
  <c r="AJ5987" i="2"/>
  <c r="AJ6054" i="2"/>
  <c r="AJ32" i="2"/>
  <c r="AJ55" i="2"/>
  <c r="AJ1472" i="2"/>
  <c r="AJ3048" i="2"/>
  <c r="AJ4618" i="2"/>
  <c r="AJ4776" i="2"/>
  <c r="AJ5060" i="2"/>
  <c r="AJ5337" i="2"/>
  <c r="AJ33" i="2"/>
  <c r="AJ56" i="2"/>
  <c r="AJ546" i="2"/>
  <c r="AJ564" i="2"/>
  <c r="AJ3533" i="2"/>
  <c r="AJ4904" i="2"/>
  <c r="AJ5467" i="2"/>
  <c r="AJ5645" i="2"/>
  <c r="AJ5773" i="2"/>
  <c r="AJ5898" i="2"/>
  <c r="AJ13" i="2"/>
  <c r="AJ18" i="2"/>
  <c r="AJ1473" i="2"/>
  <c r="AJ3049" i="2"/>
  <c r="AJ3175" i="2"/>
  <c r="AJ4629" i="2"/>
  <c r="AJ4777" i="2"/>
  <c r="AJ5061" i="2"/>
  <c r="AJ5338" i="2"/>
  <c r="AJ1607" i="2"/>
  <c r="AJ1615" i="2"/>
  <c r="AJ1623" i="2"/>
  <c r="AJ1633" i="2"/>
  <c r="AJ1652" i="2"/>
  <c r="AJ1660" i="2"/>
  <c r="AJ1680" i="2"/>
  <c r="AJ1722" i="2"/>
  <c r="AJ1792" i="2"/>
  <c r="AJ1793" i="2"/>
  <c r="AJ6" i="2"/>
  <c r="AJ19" i="2"/>
  <c r="AJ547" i="2"/>
  <c r="AJ565" i="2"/>
  <c r="AJ800" i="2"/>
  <c r="AJ834" i="2"/>
  <c r="AJ998" i="2"/>
  <c r="AJ1016" i="2"/>
  <c r="AJ1335" i="2"/>
  <c r="AJ1355" i="2"/>
  <c r="AJ3304" i="2"/>
  <c r="AJ3311" i="2"/>
  <c r="AJ3686" i="2"/>
  <c r="AJ3700" i="2"/>
  <c r="AJ1870" i="2"/>
  <c r="AJ2253" i="2"/>
  <c r="AJ3176" i="2"/>
  <c r="AJ3909" i="2"/>
  <c r="AJ4145" i="2"/>
  <c r="AJ4149" i="2"/>
  <c r="AJ4379" i="2"/>
  <c r="AJ4380" i="2"/>
  <c r="AJ4940" i="2"/>
  <c r="AJ5194" i="2"/>
  <c r="AJ5457" i="2"/>
  <c r="AJ5646" i="2"/>
  <c r="AJ5774" i="2"/>
  <c r="AJ5899" i="2"/>
  <c r="AJ6055" i="2"/>
  <c r="AJ3194" i="2"/>
  <c r="AJ3441" i="2"/>
  <c r="AJ3442" i="2"/>
  <c r="AJ3812" i="2"/>
  <c r="AJ3847" i="2"/>
  <c r="AJ220" i="2"/>
  <c r="AJ318" i="2"/>
  <c r="AJ670" i="2"/>
  <c r="AJ711" i="2"/>
  <c r="AJ1041" i="2"/>
  <c r="AJ1066" i="2"/>
  <c r="AJ1277" i="2"/>
  <c r="AJ1299" i="2"/>
  <c r="AJ1794" i="2"/>
  <c r="AJ1871" i="2"/>
  <c r="AJ1872" i="2"/>
  <c r="AJ1955" i="2"/>
  <c r="AJ2044" i="2"/>
  <c r="AJ2117" i="2"/>
  <c r="AJ2402" i="2"/>
  <c r="AJ2481" i="2"/>
  <c r="AJ221" i="2"/>
  <c r="AJ222" i="2"/>
  <c r="AJ1530" i="2"/>
  <c r="AJ3050" i="2"/>
  <c r="AJ4657" i="2"/>
  <c r="AJ4778" i="2"/>
  <c r="AJ5089" i="2"/>
  <c r="AJ5339" i="2"/>
  <c r="AJ5517" i="2"/>
  <c r="AJ3218" i="2"/>
  <c r="AJ4213" i="2"/>
  <c r="AJ4236" i="2"/>
  <c r="AJ4518" i="2"/>
  <c r="AJ4548" i="2"/>
  <c r="AJ2566" i="2"/>
  <c r="AJ2657" i="2"/>
  <c r="AJ2658" i="2"/>
  <c r="AJ2743" i="2"/>
  <c r="AJ4941" i="2"/>
  <c r="AJ5274" i="2"/>
  <c r="AJ5647" i="2"/>
  <c r="AJ5775" i="2"/>
  <c r="AJ5900" i="2"/>
  <c r="AJ6056" i="2"/>
  <c r="AJ122" i="2"/>
  <c r="AJ223" i="2"/>
  <c r="AJ1499" i="2"/>
  <c r="AJ3051" i="2"/>
  <c r="AJ3551" i="2"/>
  <c r="AJ4630" i="2"/>
  <c r="AJ4779" i="2"/>
  <c r="AJ5090" i="2"/>
  <c r="AJ5340" i="2"/>
  <c r="AJ1723" i="2"/>
  <c r="AJ1724" i="2"/>
  <c r="AJ1795" i="2"/>
  <c r="AJ57" i="2"/>
  <c r="AJ123" i="2"/>
  <c r="AJ608" i="2"/>
  <c r="AJ609" i="2"/>
  <c r="AJ821" i="2"/>
  <c r="AJ822" i="2"/>
  <c r="AJ1017" i="2"/>
  <c r="AJ1042" i="2"/>
  <c r="AJ1251" i="2"/>
  <c r="AJ1252" i="2"/>
  <c r="AJ3360" i="2"/>
  <c r="AJ3400" i="2"/>
  <c r="AJ3766" i="2"/>
  <c r="AJ3813" i="2"/>
  <c r="AJ1873" i="2"/>
  <c r="AJ1956" i="2"/>
  <c r="AJ1957" i="2"/>
  <c r="AJ2403" i="2"/>
  <c r="AJ2404" i="2"/>
  <c r="AJ2482" i="2"/>
  <c r="AJ2567" i="2"/>
  <c r="AJ2659" i="2"/>
  <c r="AJ2744" i="2"/>
  <c r="AJ3552" i="2"/>
  <c r="AJ3952" i="2"/>
  <c r="AJ4163" i="2"/>
  <c r="AJ4182" i="2"/>
  <c r="AJ4475" i="2"/>
  <c r="AJ4476" i="2"/>
  <c r="AJ4918" i="2"/>
  <c r="AJ5200" i="2"/>
  <c r="AJ5468" i="2"/>
  <c r="AJ5648" i="2"/>
  <c r="AJ5776" i="2"/>
  <c r="AJ5901" i="2"/>
  <c r="AJ6030" i="2"/>
  <c r="AJ374" i="2"/>
  <c r="AJ468" i="2"/>
  <c r="AJ1463" i="2"/>
  <c r="AJ3052" i="2"/>
  <c r="AJ2997" i="2"/>
  <c r="AJ2999" i="2"/>
  <c r="AJ3273" i="2"/>
  <c r="AJ3281" i="2"/>
  <c r="AJ3526" i="2"/>
  <c r="AJ4619" i="2"/>
  <c r="AJ4780" i="2"/>
  <c r="AJ5052" i="2"/>
  <c r="AJ5341" i="2"/>
  <c r="AJ479" i="2"/>
  <c r="AJ506" i="2"/>
  <c r="AJ780" i="2"/>
  <c r="AJ784" i="2"/>
  <c r="AJ966" i="2"/>
  <c r="AJ975" i="2"/>
  <c r="AJ1604" i="2"/>
  <c r="AJ1611" i="2"/>
  <c r="AJ1618" i="2"/>
  <c r="AJ1629" i="2"/>
  <c r="AJ1638" i="2"/>
  <c r="AJ1644" i="2"/>
  <c r="AJ1649" i="2"/>
  <c r="AJ1653" i="2"/>
  <c r="AJ1661" i="2"/>
  <c r="AJ1662" i="2"/>
  <c r="AJ1681" i="2"/>
  <c r="AJ2045" i="2"/>
  <c r="AJ2998" i="2"/>
  <c r="AJ3001" i="2"/>
  <c r="AJ3173" i="2"/>
  <c r="AJ3274" i="2"/>
  <c r="AJ3282" i="2"/>
  <c r="AJ3920" i="2"/>
  <c r="AJ4359" i="2"/>
  <c r="AJ4361" i="2"/>
  <c r="AJ4595" i="2"/>
  <c r="AJ4596" i="2"/>
  <c r="AJ4905" i="2"/>
  <c r="AJ5192" i="2"/>
  <c r="AJ5469" i="2"/>
  <c r="AJ6010" i="2"/>
  <c r="AJ6011" i="2"/>
  <c r="AJ6013" i="2"/>
  <c r="AJ6057" i="2"/>
  <c r="AJ224" i="2"/>
  <c r="AJ319" i="2"/>
  <c r="AJ1531" i="2"/>
  <c r="AJ3053" i="2"/>
  <c r="AJ3248" i="2"/>
  <c r="AJ4715" i="2"/>
  <c r="AJ4781" i="2"/>
  <c r="AJ5120" i="2"/>
  <c r="AJ5342" i="2"/>
  <c r="AJ1725" i="2"/>
  <c r="AJ1796" i="2"/>
  <c r="AJ124" i="2"/>
  <c r="AJ225" i="2"/>
  <c r="AJ610" i="2"/>
  <c r="AJ671" i="2"/>
  <c r="AJ896" i="2"/>
  <c r="AJ930" i="2"/>
  <c r="AJ1137" i="2"/>
  <c r="AJ1167" i="2"/>
  <c r="AJ1381" i="2"/>
  <c r="AJ1414" i="2"/>
  <c r="AJ3332" i="2"/>
  <c r="AJ3361" i="2"/>
  <c r="AJ3728" i="2"/>
  <c r="AJ3767" i="2"/>
  <c r="AJ1874" i="2"/>
  <c r="AJ1958" i="2"/>
  <c r="AJ2046" i="2"/>
  <c r="AJ2118" i="2"/>
  <c r="AJ2405" i="2"/>
  <c r="AJ2483" i="2"/>
  <c r="AJ2568" i="2"/>
  <c r="AJ2660" i="2"/>
  <c r="AJ2745" i="2"/>
  <c r="AJ2804" i="2"/>
  <c r="AJ3234" i="2"/>
  <c r="AJ3973" i="2"/>
  <c r="AJ4300" i="2"/>
  <c r="AJ4325" i="2"/>
  <c r="AJ4432" i="2"/>
  <c r="AJ4477" i="2"/>
  <c r="AJ4991" i="2"/>
  <c r="AJ5229" i="2"/>
  <c r="AJ5518" i="2"/>
  <c r="AJ5649" i="2"/>
  <c r="AJ5777" i="2"/>
  <c r="AJ5902" i="2"/>
  <c r="AJ6122" i="2"/>
  <c r="AJ4237" i="2"/>
  <c r="AJ4265" i="2"/>
  <c r="AJ4549" i="2"/>
  <c r="AJ4571" i="2"/>
  <c r="AJ3195" i="2"/>
  <c r="AJ3401" i="2"/>
  <c r="AJ3443" i="2"/>
  <c r="AJ3814" i="2"/>
  <c r="AJ3815" i="2"/>
  <c r="AJ125" i="2"/>
  <c r="AJ226" i="2"/>
  <c r="AJ611" i="2"/>
  <c r="AJ672" i="2"/>
  <c r="AJ801" i="2"/>
  <c r="AJ805" i="2"/>
  <c r="AJ1043" i="2"/>
  <c r="AJ1044" i="2"/>
  <c r="AJ1253" i="2"/>
  <c r="AJ1278" i="2"/>
  <c r="AJ1726" i="2"/>
  <c r="AJ1797" i="2"/>
  <c r="AJ1875" i="2"/>
  <c r="AJ1959" i="2"/>
  <c r="AJ1960" i="2"/>
  <c r="AJ2047" i="2"/>
  <c r="AJ2406" i="2"/>
  <c r="AJ2407" i="2"/>
  <c r="AJ126" i="2"/>
  <c r="AJ227" i="2"/>
  <c r="AJ1500" i="2"/>
  <c r="AJ3054" i="2"/>
  <c r="AJ4658" i="2"/>
  <c r="AJ4782" i="2"/>
  <c r="AJ5091" i="2"/>
  <c r="AJ5343" i="2"/>
  <c r="AJ5519" i="2"/>
  <c r="AJ3196" i="2"/>
  <c r="AJ3921" i="2"/>
  <c r="AJ4183" i="2"/>
  <c r="AJ4214" i="2"/>
  <c r="AJ4478" i="2"/>
  <c r="AJ4519" i="2"/>
  <c r="AJ2484" i="2"/>
  <c r="AJ2569" i="2"/>
  <c r="AJ2661" i="2"/>
  <c r="AJ2662" i="2"/>
  <c r="AJ4942" i="2"/>
  <c r="AJ5275" i="2"/>
  <c r="AJ5650" i="2"/>
  <c r="AJ5778" i="2"/>
  <c r="AJ5903" i="2"/>
  <c r="AJ6031" i="2"/>
  <c r="AJ58" i="2"/>
  <c r="AJ127" i="2"/>
  <c r="AJ1474" i="2"/>
  <c r="AJ3055" i="2"/>
  <c r="AJ3197" i="2"/>
  <c r="AJ4631" i="2"/>
  <c r="AJ4783" i="2"/>
  <c r="AJ5062" i="2"/>
  <c r="AJ5344" i="2"/>
  <c r="AJ1663" i="2"/>
  <c r="AJ1682" i="2"/>
  <c r="AJ1727" i="2"/>
  <c r="AJ1798" i="2"/>
  <c r="AJ34" i="2"/>
  <c r="AJ59" i="2"/>
  <c r="AJ548" i="2"/>
  <c r="AJ566" i="2"/>
  <c r="AJ859" i="2"/>
  <c r="AJ873" i="2"/>
  <c r="AJ1091" i="2"/>
  <c r="AJ1111" i="2"/>
  <c r="AJ1336" i="2"/>
  <c r="AJ1356" i="2"/>
  <c r="AJ3316" i="2"/>
  <c r="AJ3318" i="2"/>
  <c r="AJ3687" i="2"/>
  <c r="AJ3701" i="2"/>
  <c r="AJ1876" i="2"/>
  <c r="AJ1961" i="2"/>
  <c r="AJ2348" i="2"/>
  <c r="AJ2361" i="2"/>
  <c r="AJ2408" i="2"/>
  <c r="AJ2485" i="2"/>
  <c r="AJ2570" i="2"/>
  <c r="AJ2571" i="2"/>
  <c r="AJ3198" i="2"/>
  <c r="AJ3910" i="2"/>
  <c r="AJ4238" i="2"/>
  <c r="AJ4266" i="2"/>
  <c r="AJ4381" i="2"/>
  <c r="AJ4401" i="2"/>
  <c r="AJ4943" i="2"/>
  <c r="AJ5209" i="2"/>
  <c r="AJ5470" i="2"/>
  <c r="AJ5651" i="2"/>
  <c r="AJ5779" i="2"/>
  <c r="AJ5904" i="2"/>
  <c r="AJ6081" i="2"/>
  <c r="AJ228" i="2"/>
  <c r="AJ320" i="2"/>
  <c r="AJ1562" i="2"/>
  <c r="AJ3056" i="2"/>
  <c r="AJ3617" i="2"/>
  <c r="AJ4690" i="2"/>
  <c r="AJ4784" i="2"/>
  <c r="AJ5147" i="2"/>
  <c r="AJ5345" i="2"/>
  <c r="AJ1877" i="2"/>
  <c r="AJ229" i="2"/>
  <c r="AJ321" i="2"/>
  <c r="AJ673" i="2"/>
  <c r="AJ712" i="2"/>
  <c r="AJ835" i="2"/>
  <c r="AJ847" i="2"/>
  <c r="AJ1067" i="2"/>
  <c r="AJ1080" i="2"/>
  <c r="AJ1300" i="2"/>
  <c r="AJ1301" i="2"/>
  <c r="AJ3444" i="2"/>
  <c r="AJ3445" i="2"/>
  <c r="AJ3848" i="2"/>
  <c r="AJ3849" i="2"/>
  <c r="AJ1962" i="2"/>
  <c r="AJ2048" i="2"/>
  <c r="AJ2049" i="2"/>
  <c r="AJ2119" i="2"/>
  <c r="AJ2168" i="2"/>
  <c r="AJ2572" i="2"/>
  <c r="AJ2663" i="2"/>
  <c r="AJ2664" i="2"/>
  <c r="AJ2746" i="2"/>
  <c r="AJ2805" i="2"/>
  <c r="AJ2844" i="2"/>
  <c r="AJ3618" i="2"/>
  <c r="AJ3974" i="2"/>
  <c r="AJ4215" i="2"/>
  <c r="AJ4239" i="2"/>
  <c r="AJ4520" i="2"/>
  <c r="AJ4550" i="2"/>
  <c r="AJ4967" i="2"/>
  <c r="AJ5219" i="2"/>
  <c r="AJ5520" i="2"/>
  <c r="AJ5652" i="2"/>
  <c r="AJ5780" i="2"/>
  <c r="AJ5905" i="2"/>
  <c r="AJ6082" i="2"/>
  <c r="AJ128" i="2"/>
  <c r="AJ230" i="2"/>
  <c r="AJ1501" i="2"/>
  <c r="AJ3057" i="2"/>
  <c r="AJ3333" i="2"/>
  <c r="AJ3334" i="2"/>
  <c r="AJ3534" i="2"/>
  <c r="AJ3702" i="2"/>
  <c r="AJ3729" i="2"/>
  <c r="AJ4632" i="2"/>
  <c r="AJ4785" i="2"/>
  <c r="AJ5092" i="2"/>
  <c r="AJ5346" i="2"/>
  <c r="AJ60" i="2"/>
  <c r="AJ129" i="2"/>
  <c r="AJ567" i="2"/>
  <c r="AJ612" i="2"/>
  <c r="AJ1000" i="2"/>
  <c r="AJ1001" i="2"/>
  <c r="AJ1227" i="2"/>
  <c r="AJ1231" i="2"/>
  <c r="AJ3584" i="2"/>
  <c r="AJ4150" i="2"/>
  <c r="AJ4151" i="2"/>
  <c r="AJ4402" i="2"/>
  <c r="AJ4403" i="2"/>
  <c r="AJ4010" i="2"/>
  <c r="AJ4013" i="2"/>
  <c r="AJ4022" i="2"/>
  <c r="AJ4033" i="2"/>
  <c r="AJ4034" i="2"/>
  <c r="AJ4044" i="2"/>
  <c r="AJ4077" i="2"/>
  <c r="AJ4082" i="2"/>
  <c r="AJ4083" i="2"/>
  <c r="AJ4092" i="2"/>
  <c r="AJ4101" i="2"/>
  <c r="AJ4110" i="2"/>
  <c r="AJ4944" i="2"/>
  <c r="AJ5254" i="2"/>
  <c r="AJ5495" i="2"/>
  <c r="AJ5653" i="2"/>
  <c r="AJ5781" i="2"/>
  <c r="AJ5906" i="2"/>
  <c r="AJ6032" i="2"/>
  <c r="AJ3199" i="2"/>
  <c r="AJ3402" i="2"/>
  <c r="AJ3446" i="2"/>
  <c r="AJ3816" i="2"/>
  <c r="AJ3850" i="2"/>
  <c r="AJ130" i="2"/>
  <c r="AJ231" i="2"/>
  <c r="AJ613" i="2"/>
  <c r="AJ674" i="2"/>
  <c r="AJ1045" i="2"/>
  <c r="AJ1046" i="2"/>
  <c r="AJ1279" i="2"/>
  <c r="AJ1280" i="2"/>
  <c r="AJ1728" i="2"/>
  <c r="AJ1799" i="2"/>
  <c r="AJ1878" i="2"/>
  <c r="AJ1963" i="2"/>
  <c r="AJ2050" i="2"/>
  <c r="AJ2051" i="2"/>
  <c r="AJ2409" i="2"/>
  <c r="AJ2410" i="2"/>
  <c r="AJ131" i="2"/>
  <c r="AJ232" i="2"/>
  <c r="AJ1502" i="2"/>
  <c r="AJ3058" i="2"/>
  <c r="AJ4659" i="2"/>
  <c r="AJ4786" i="2"/>
  <c r="AJ5093" i="2"/>
  <c r="AJ5347" i="2"/>
  <c r="AJ5521" i="2"/>
  <c r="AJ3200" i="2"/>
  <c r="AJ4184" i="2"/>
  <c r="AJ4216" i="2"/>
  <c r="AJ4479" i="2"/>
  <c r="AJ4521" i="2"/>
  <c r="AJ2486" i="2"/>
  <c r="AJ2573" i="2"/>
  <c r="AJ2665" i="2"/>
  <c r="AJ2747" i="2"/>
  <c r="AJ4945" i="2"/>
  <c r="AJ5276" i="2"/>
  <c r="AJ5654" i="2"/>
  <c r="AJ5782" i="2"/>
  <c r="AJ5907" i="2"/>
  <c r="AJ6058" i="2"/>
  <c r="AJ3462" i="2"/>
  <c r="AJ3487" i="2"/>
  <c r="AJ3871" i="2"/>
  <c r="AJ3893" i="2"/>
  <c r="AJ322" i="2"/>
  <c r="AJ375" i="2"/>
  <c r="AJ713" i="2"/>
  <c r="AJ735" i="2"/>
  <c r="AJ1879" i="2"/>
  <c r="AJ2052" i="2"/>
  <c r="AJ2120" i="2"/>
  <c r="AJ2169" i="2"/>
  <c r="AJ2170" i="2"/>
  <c r="AJ2198" i="2"/>
  <c r="AJ323" i="2"/>
  <c r="AJ376" i="2"/>
  <c r="AJ1583" i="2"/>
  <c r="AJ3059" i="2"/>
  <c r="AJ4716" i="2"/>
  <c r="AJ4787" i="2"/>
  <c r="AJ5148" i="2"/>
  <c r="AJ5348" i="2"/>
  <c r="AJ5567" i="2"/>
  <c r="AJ3249" i="2"/>
  <c r="AJ2574" i="2"/>
  <c r="AJ2575" i="2"/>
  <c r="AJ2666" i="2"/>
  <c r="AJ2748" i="2"/>
  <c r="AJ2806" i="2"/>
  <c r="AJ2845" i="2"/>
  <c r="AJ4992" i="2"/>
  <c r="AJ5655" i="2"/>
  <c r="AJ5783" i="2"/>
  <c r="AJ5908" i="2"/>
  <c r="AJ3060" i="2"/>
  <c r="AJ3308" i="2"/>
  <c r="AJ3314" i="2"/>
  <c r="AJ3730" i="2"/>
  <c r="AJ3768" i="2"/>
  <c r="AJ7" i="2"/>
  <c r="AJ20" i="2"/>
  <c r="AJ568" i="2"/>
  <c r="AJ614" i="2"/>
  <c r="AJ794" i="2"/>
  <c r="AJ796" i="2"/>
  <c r="AJ991" i="2"/>
  <c r="AJ994" i="2"/>
  <c r="AJ1232" i="2"/>
  <c r="AJ1254" i="2"/>
  <c r="AJ1608" i="2"/>
  <c r="AJ1614" i="2"/>
  <c r="AJ1624" i="2"/>
  <c r="AJ1634" i="2"/>
  <c r="AJ1650" i="2"/>
  <c r="AJ1683" i="2"/>
  <c r="AJ1729" i="2"/>
  <c r="AJ1730" i="2"/>
  <c r="AJ1800" i="2"/>
  <c r="AJ1880" i="2"/>
  <c r="AJ1964" i="2"/>
  <c r="AJ2254" i="2"/>
  <c r="AJ8" i="2"/>
  <c r="AJ21" i="2"/>
  <c r="AJ1475" i="2"/>
  <c r="AJ3061" i="2"/>
  <c r="AJ4788" i="2"/>
  <c r="AJ4620" i="2"/>
  <c r="AJ5053" i="2"/>
  <c r="AJ5349" i="2"/>
  <c r="AJ5471" i="2"/>
  <c r="AJ3174" i="2"/>
  <c r="AJ3911" i="2"/>
  <c r="AJ4138" i="2"/>
  <c r="AJ4142" i="2"/>
  <c r="AJ4433" i="2"/>
  <c r="AJ4434" i="2"/>
  <c r="AJ4906" i="2"/>
  <c r="AJ5250" i="2"/>
  <c r="AJ5656" i="2"/>
  <c r="AJ5784" i="2"/>
  <c r="AJ5909" i="2"/>
  <c r="AJ6023" i="2"/>
  <c r="AJ3219" i="2"/>
  <c r="AJ3463" i="2"/>
  <c r="AJ3464" i="2"/>
  <c r="AJ3851" i="2"/>
  <c r="AJ3872" i="2"/>
  <c r="AJ324" i="2"/>
  <c r="AJ377" i="2"/>
  <c r="AJ714" i="2"/>
  <c r="AJ736" i="2"/>
  <c r="AJ806" i="2"/>
  <c r="AJ823" i="2"/>
  <c r="AJ1068" i="2"/>
  <c r="AJ1081" i="2"/>
  <c r="AJ1302" i="2"/>
  <c r="AJ1315" i="2"/>
  <c r="AJ1881" i="2"/>
  <c r="AJ1965" i="2"/>
  <c r="AJ2053" i="2"/>
  <c r="AJ2121" i="2"/>
  <c r="AJ2171" i="2"/>
  <c r="AJ2199" i="2"/>
  <c r="AJ233" i="2"/>
  <c r="AJ325" i="2"/>
  <c r="AJ1563" i="2"/>
  <c r="AJ3062" i="2"/>
  <c r="AJ4691" i="2"/>
  <c r="AJ4789" i="2"/>
  <c r="AJ5121" i="2"/>
  <c r="AJ5350" i="2"/>
  <c r="AJ5550" i="2"/>
  <c r="AJ3220" i="2"/>
  <c r="AJ3922" i="2"/>
  <c r="AJ4240" i="2"/>
  <c r="AJ4241" i="2"/>
  <c r="AJ4551" i="2"/>
  <c r="AJ4552" i="2"/>
  <c r="AJ2487" i="2"/>
  <c r="AJ2576" i="2"/>
  <c r="AJ2667" i="2"/>
  <c r="AJ2668" i="2"/>
  <c r="AJ2749" i="2"/>
  <c r="AJ2807" i="2"/>
  <c r="AJ4968" i="2"/>
  <c r="AJ5290" i="2"/>
  <c r="AJ5657" i="2"/>
  <c r="AJ5785" i="2"/>
  <c r="AJ5910" i="2"/>
  <c r="AJ6083" i="2"/>
  <c r="AJ234" i="2"/>
  <c r="AJ326" i="2"/>
  <c r="AJ1564" i="2"/>
  <c r="AJ3063" i="2"/>
  <c r="AJ3235" i="2"/>
  <c r="AJ4717" i="2"/>
  <c r="AJ4790" i="2"/>
  <c r="AJ5122" i="2"/>
  <c r="AJ5351" i="2"/>
  <c r="AJ1801" i="2"/>
  <c r="AJ1802" i="2"/>
  <c r="AJ235" i="2"/>
  <c r="AJ236" i="2"/>
  <c r="AJ675" i="2"/>
  <c r="AJ676" i="2"/>
  <c r="AJ897" i="2"/>
  <c r="AJ931" i="2"/>
  <c r="AJ1138" i="2"/>
  <c r="AJ1168" i="2"/>
  <c r="AJ1382" i="2"/>
  <c r="AJ1415" i="2"/>
  <c r="AJ3362" i="2"/>
  <c r="AJ3403" i="2"/>
  <c r="AJ3731" i="2"/>
  <c r="AJ3769" i="2"/>
  <c r="AJ1882" i="2"/>
  <c r="AJ1966" i="2"/>
  <c r="AJ2054" i="2"/>
  <c r="AJ2122" i="2"/>
  <c r="AJ2488" i="2"/>
  <c r="AJ2489" i="2"/>
  <c r="AJ2577" i="2"/>
  <c r="AJ2669" i="2"/>
  <c r="AJ2750" i="2"/>
  <c r="AJ2808" i="2"/>
  <c r="AJ3236" i="2"/>
  <c r="AJ3975" i="2"/>
  <c r="AJ4301" i="2"/>
  <c r="AJ4326" i="2"/>
  <c r="AJ4435" i="2"/>
  <c r="AJ4480" i="2"/>
  <c r="AJ4993" i="2"/>
  <c r="AJ5230" i="2"/>
  <c r="AJ5522" i="2"/>
  <c r="AJ5658" i="2"/>
  <c r="AJ5786" i="2"/>
  <c r="AJ5787" i="2"/>
  <c r="AJ6123" i="2"/>
  <c r="AJ132" i="2"/>
  <c r="AJ237" i="2"/>
  <c r="AJ1532" i="2"/>
  <c r="AJ3064" i="2"/>
  <c r="AJ3535" i="2"/>
  <c r="AJ4660" i="2"/>
  <c r="AJ4791" i="2"/>
  <c r="AJ5094" i="2"/>
  <c r="AJ5352" i="2"/>
  <c r="AJ133" i="2"/>
  <c r="AJ238" i="2"/>
  <c r="AJ615" i="2"/>
  <c r="AJ616" i="2"/>
  <c r="AJ1002" i="2"/>
  <c r="AJ1018" i="2"/>
  <c r="AJ1233" i="2"/>
  <c r="AJ1234" i="2"/>
  <c r="AJ3585" i="2"/>
  <c r="AJ4014" i="2"/>
  <c r="AJ4015" i="2"/>
  <c r="AJ4023" i="2"/>
  <c r="AJ4035" i="2"/>
  <c r="AJ4045" i="2"/>
  <c r="AJ4046" i="2"/>
  <c r="AJ4078" i="2"/>
  <c r="AJ4084" i="2"/>
  <c r="AJ4085" i="2"/>
  <c r="AJ4093" i="2"/>
  <c r="AJ4102" i="2"/>
  <c r="AJ4111" i="2"/>
  <c r="AJ4946" i="2"/>
  <c r="AJ5260" i="2"/>
  <c r="AJ5496" i="2"/>
  <c r="AJ5659" i="2"/>
  <c r="AJ5788" i="2"/>
  <c r="AJ5911" i="2"/>
  <c r="AJ6033" i="2"/>
  <c r="AJ134" i="2"/>
  <c r="AJ239" i="2"/>
  <c r="AJ1503" i="2"/>
  <c r="AJ3065" i="2"/>
  <c r="AJ3221" i="2"/>
  <c r="AJ4661" i="2"/>
  <c r="AJ4792" i="2"/>
  <c r="AJ5063" i="2"/>
  <c r="AJ5353" i="2"/>
  <c r="AJ1684" i="2"/>
  <c r="AJ1731" i="2"/>
  <c r="AJ1732" i="2"/>
  <c r="AJ1803" i="2"/>
  <c r="AJ61" i="2"/>
  <c r="AJ62" i="2"/>
  <c r="AJ569" i="2"/>
  <c r="AJ570" i="2"/>
  <c r="AJ874" i="2"/>
  <c r="AJ898" i="2"/>
  <c r="AJ1112" i="2"/>
  <c r="AJ1113" i="2"/>
  <c r="AJ1337" i="2"/>
  <c r="AJ1357" i="2"/>
  <c r="AJ3319" i="2"/>
  <c r="AJ3335" i="2"/>
  <c r="AJ3688" i="2"/>
  <c r="AJ3703" i="2"/>
  <c r="AJ1883" i="2"/>
  <c r="AJ1967" i="2"/>
  <c r="AJ2362" i="2"/>
  <c r="AJ2363" i="2"/>
  <c r="AJ2411" i="2"/>
  <c r="AJ2412" i="2"/>
  <c r="AJ2490" i="2"/>
  <c r="AJ2578" i="2"/>
  <c r="AJ3201" i="2"/>
  <c r="AJ3923" i="2"/>
  <c r="AJ4242" i="2"/>
  <c r="AJ4267" i="2"/>
  <c r="AJ4382" i="2"/>
  <c r="AJ4404" i="2"/>
  <c r="AJ4969" i="2"/>
  <c r="AJ5210" i="2"/>
  <c r="AJ5472" i="2"/>
  <c r="AJ5660" i="2"/>
  <c r="AJ5912" i="2"/>
  <c r="AJ5913" i="2"/>
  <c r="AJ6084" i="2"/>
  <c r="AJ3222" i="2"/>
  <c r="AJ327" i="2"/>
  <c r="AJ378" i="2"/>
  <c r="AJ715" i="2"/>
  <c r="AJ737" i="2"/>
  <c r="AJ1069" i="2"/>
  <c r="AJ1082" i="2"/>
  <c r="AJ1303" i="2"/>
  <c r="AJ1316" i="2"/>
  <c r="AJ1884" i="2"/>
  <c r="AJ1968" i="2"/>
  <c r="AJ1969" i="2"/>
  <c r="AJ2055" i="2"/>
  <c r="AJ2123" i="2"/>
  <c r="AJ2172" i="2"/>
  <c r="AJ328" i="2"/>
  <c r="AJ379" i="2"/>
  <c r="AJ1565" i="2"/>
  <c r="AJ3066" i="2"/>
  <c r="AJ4718" i="2"/>
  <c r="AJ4793" i="2"/>
  <c r="AJ5149" i="2"/>
  <c r="AJ5354" i="2"/>
  <c r="AJ5551" i="2"/>
  <c r="AJ3237" i="2"/>
  <c r="AJ2491" i="2"/>
  <c r="AJ2579" i="2"/>
  <c r="AJ2670" i="2"/>
  <c r="AJ2751" i="2"/>
  <c r="AJ2752" i="2"/>
  <c r="AJ2809" i="2"/>
  <c r="AJ4994" i="2"/>
  <c r="AJ5291" i="2"/>
  <c r="AJ5661" i="2"/>
  <c r="AJ5789" i="2"/>
  <c r="AJ5914" i="2"/>
  <c r="AJ6085" i="2"/>
  <c r="AJ329" i="2"/>
  <c r="AJ330" i="2"/>
  <c r="AJ1566" i="2"/>
  <c r="AJ3067" i="2"/>
  <c r="AJ3250" i="2"/>
  <c r="AJ4719" i="2"/>
  <c r="AJ4794" i="2"/>
  <c r="AJ5123" i="2"/>
  <c r="AJ5355" i="2"/>
  <c r="AJ1804" i="2"/>
  <c r="AJ1885" i="2"/>
  <c r="AJ240" i="2"/>
  <c r="AJ331" i="2"/>
  <c r="AJ677" i="2"/>
  <c r="AJ716" i="2"/>
  <c r="AJ932" i="2"/>
  <c r="AJ946" i="2"/>
  <c r="AJ1169" i="2"/>
  <c r="AJ1170" i="2"/>
  <c r="AJ1383" i="2"/>
  <c r="AJ1416" i="2"/>
  <c r="AJ3363" i="2"/>
  <c r="AJ3404" i="2"/>
  <c r="AJ3770" i="2"/>
  <c r="AJ3771" i="2"/>
  <c r="AJ1970" i="2"/>
  <c r="AJ1971" i="2"/>
  <c r="AJ2056" i="2"/>
  <c r="AJ2124" i="2"/>
  <c r="AJ2492" i="2"/>
  <c r="AJ2580" i="2"/>
  <c r="AJ2671" i="2"/>
  <c r="AJ2672" i="2"/>
  <c r="AJ2753" i="2"/>
  <c r="AJ2810" i="2"/>
  <c r="AJ3238" i="2"/>
  <c r="AJ3976" i="2"/>
  <c r="AJ4302" i="2"/>
  <c r="AJ4327" i="2"/>
  <c r="AJ4436" i="2"/>
  <c r="AJ4481" i="2"/>
  <c r="AJ5015" i="2"/>
  <c r="AJ5231" i="2"/>
  <c r="AJ5523" i="2"/>
  <c r="AJ5662" i="2"/>
  <c r="AJ5790" i="2"/>
  <c r="AJ5915" i="2"/>
  <c r="AJ6124" i="2"/>
  <c r="AJ63" i="2"/>
  <c r="AJ135" i="2"/>
  <c r="AJ1476" i="2"/>
  <c r="AJ3068" i="2"/>
  <c r="AJ3336" i="2"/>
  <c r="AJ3337" i="2"/>
  <c r="AJ3689" i="2"/>
  <c r="AJ3704" i="2"/>
  <c r="AJ4633" i="2"/>
  <c r="AJ4795" i="2"/>
  <c r="AJ5064" i="2"/>
  <c r="AJ5356" i="2"/>
  <c r="AJ35" i="2"/>
  <c r="AJ64" i="2"/>
  <c r="AJ549" i="2"/>
  <c r="AJ571" i="2"/>
  <c r="AJ860" i="2"/>
  <c r="AJ875" i="2"/>
  <c r="AJ1114" i="2"/>
  <c r="AJ1115" i="2"/>
  <c r="AJ1338" i="2"/>
  <c r="AJ1358" i="2"/>
  <c r="AJ1685" i="2"/>
  <c r="AJ1733" i="2"/>
  <c r="AJ1734" i="2"/>
  <c r="AJ1805" i="2"/>
  <c r="AJ1886" i="2"/>
  <c r="AJ1972" i="2"/>
  <c r="AJ2349" i="2"/>
  <c r="AJ2364" i="2"/>
  <c r="AJ2413" i="2"/>
  <c r="AJ2493" i="2"/>
  <c r="AJ3536" i="2"/>
  <c r="AJ5261" i="2"/>
  <c r="AJ6034" i="2"/>
  <c r="AJ3924" i="2"/>
  <c r="AJ4243" i="2"/>
  <c r="AJ4268" i="2"/>
  <c r="AJ4383" i="2"/>
  <c r="AJ4405" i="2"/>
  <c r="AJ2581" i="2"/>
  <c r="AJ2582" i="2"/>
  <c r="AJ3553" i="2"/>
  <c r="AJ4919" i="2"/>
  <c r="AJ5473" i="2"/>
  <c r="AJ5663" i="2"/>
  <c r="AJ5791" i="2"/>
  <c r="AJ5916" i="2"/>
  <c r="AJ241" i="2"/>
  <c r="AJ332" i="2"/>
  <c r="AJ1533" i="2"/>
  <c r="AJ3069" i="2"/>
  <c r="AJ3364" i="2"/>
  <c r="AJ3405" i="2"/>
  <c r="AJ3732" i="2"/>
  <c r="AJ3772" i="2"/>
  <c r="AJ4692" i="2"/>
  <c r="AJ4796" i="2"/>
  <c r="AJ5124" i="2"/>
  <c r="AJ5357" i="2"/>
  <c r="AJ136" i="2"/>
  <c r="AJ242" i="2"/>
  <c r="AJ617" i="2"/>
  <c r="AJ678" i="2"/>
  <c r="AJ899" i="2"/>
  <c r="AJ900" i="2"/>
  <c r="AJ1139" i="2"/>
  <c r="AJ1171" i="2"/>
  <c r="AJ1384" i="2"/>
  <c r="AJ1385" i="2"/>
  <c r="AJ1735" i="2"/>
  <c r="AJ1806" i="2"/>
  <c r="AJ1887" i="2"/>
  <c r="AJ1973" i="2"/>
  <c r="AJ2057" i="2"/>
  <c r="AJ2125" i="2"/>
  <c r="AJ2414" i="2"/>
  <c r="AJ2494" i="2"/>
  <c r="AJ3586" i="2"/>
  <c r="AJ5277" i="2"/>
  <c r="AJ6086" i="2"/>
  <c r="AJ3953" i="2"/>
  <c r="AJ4303" i="2"/>
  <c r="AJ4328" i="2"/>
  <c r="AJ4437" i="2"/>
  <c r="AJ4438" i="2"/>
  <c r="AJ2583" i="2"/>
  <c r="AJ2673" i="2"/>
  <c r="AJ2674" i="2"/>
  <c r="AJ2754" i="2"/>
  <c r="AJ3619" i="2"/>
  <c r="AJ4970" i="2"/>
  <c r="AJ5524" i="2"/>
  <c r="AJ5664" i="2"/>
  <c r="AJ5792" i="2"/>
  <c r="AJ5917" i="2"/>
  <c r="AJ500" i="2"/>
  <c r="AJ501" i="2"/>
  <c r="AJ1464" i="2"/>
  <c r="AJ3070" i="2"/>
  <c r="AJ3003" i="2"/>
  <c r="AJ3005" i="2"/>
  <c r="AJ3275" i="2"/>
  <c r="AJ3283" i="2"/>
  <c r="AJ3537" i="2"/>
  <c r="AJ4621" i="2"/>
  <c r="AJ4797" i="2"/>
  <c r="AJ5054" i="2"/>
  <c r="AJ5358" i="2"/>
  <c r="AJ515" i="2"/>
  <c r="AJ517" i="2"/>
  <c r="AJ781" i="2"/>
  <c r="AJ785" i="2"/>
  <c r="AJ977" i="2"/>
  <c r="AJ978" i="2"/>
  <c r="AJ1645" i="2"/>
  <c r="AJ1651" i="2"/>
  <c r="AJ1654" i="2"/>
  <c r="AJ1664" i="2"/>
  <c r="AJ1665" i="2"/>
  <c r="AJ1686" i="2"/>
  <c r="AJ2341" i="2"/>
  <c r="AJ2342" i="2"/>
  <c r="AJ2343" i="2"/>
  <c r="AJ2344" i="2"/>
  <c r="AJ2345" i="2"/>
  <c r="AJ2346" i="2"/>
  <c r="AJ3006" i="2"/>
  <c r="AJ3009" i="2"/>
  <c r="AJ3182" i="2"/>
  <c r="AJ3276" i="2"/>
  <c r="AJ3284" i="2"/>
  <c r="AJ3925" i="2"/>
  <c r="AJ4367" i="2"/>
  <c r="AJ4368" i="2"/>
  <c r="AJ4572" i="2"/>
  <c r="AJ4597" i="2"/>
  <c r="AJ4907" i="2"/>
  <c r="AJ5195" i="2"/>
  <c r="AJ5474" i="2"/>
  <c r="AJ6015" i="2"/>
  <c r="AJ6016" i="2"/>
  <c r="AJ6017" i="2"/>
  <c r="AJ6059" i="2"/>
  <c r="AJ3183" i="2"/>
  <c r="AJ3406" i="2"/>
  <c r="AJ3447" i="2"/>
  <c r="AJ3773" i="2"/>
  <c r="AJ3817" i="2"/>
  <c r="AJ137" i="2"/>
  <c r="AJ243" i="2"/>
  <c r="AJ618" i="2"/>
  <c r="AJ679" i="2"/>
  <c r="AJ1019" i="2"/>
  <c r="AJ1047" i="2"/>
  <c r="AJ1255" i="2"/>
  <c r="AJ1281" i="2"/>
  <c r="AJ1736" i="2"/>
  <c r="AJ1807" i="2"/>
  <c r="AJ1888" i="2"/>
  <c r="AJ1974" i="2"/>
  <c r="AJ2058" i="2"/>
  <c r="AJ2126" i="2"/>
  <c r="AJ2365" i="2"/>
  <c r="AJ2415" i="2"/>
  <c r="AJ2495" i="2"/>
  <c r="AJ138" i="2"/>
  <c r="AJ244" i="2"/>
  <c r="AJ1504" i="2"/>
  <c r="AJ3071" i="2"/>
  <c r="AJ4662" i="2"/>
  <c r="AJ4798" i="2"/>
  <c r="AJ5095" i="2"/>
  <c r="AJ5359" i="2"/>
  <c r="AJ5497" i="2"/>
  <c r="AJ3202" i="2"/>
  <c r="AJ4185" i="2"/>
  <c r="AJ4217" i="2"/>
  <c r="AJ4482" i="2"/>
  <c r="AJ4522" i="2"/>
  <c r="AJ2584" i="2"/>
  <c r="AJ2585" i="2"/>
  <c r="AJ2675" i="2"/>
  <c r="AJ4947" i="2"/>
  <c r="AJ5262" i="2"/>
  <c r="AJ5665" i="2"/>
  <c r="AJ5793" i="2"/>
  <c r="AJ5918" i="2"/>
  <c r="AJ6035" i="2"/>
  <c r="AJ245" i="2"/>
  <c r="AJ246" i="2"/>
  <c r="AJ1534" i="2"/>
  <c r="AJ3072" i="2"/>
  <c r="AJ3338" i="2"/>
  <c r="AJ3365" i="2"/>
  <c r="AJ3554" i="2"/>
  <c r="AJ3733" i="2"/>
  <c r="AJ3734" i="2"/>
  <c r="AJ4663" i="2"/>
  <c r="AJ4799" i="2"/>
  <c r="AJ5125" i="2"/>
  <c r="AJ5360" i="2"/>
  <c r="AJ139" i="2"/>
  <c r="AJ247" i="2"/>
  <c r="AJ619" i="2"/>
  <c r="AJ680" i="2"/>
  <c r="AJ1020" i="2"/>
  <c r="AJ1021" i="2"/>
  <c r="AJ1235" i="2"/>
  <c r="AJ1256" i="2"/>
  <c r="AJ3620" i="2"/>
  <c r="AJ4152" i="2"/>
  <c r="AJ4164" i="2"/>
  <c r="AJ4406" i="2"/>
  <c r="AJ4439" i="2"/>
  <c r="AJ4016" i="2"/>
  <c r="AJ4024" i="2"/>
  <c r="AJ4036" i="2"/>
  <c r="AJ4047" i="2"/>
  <c r="AJ4048" i="2"/>
  <c r="AJ4054" i="2"/>
  <c r="AJ4086" i="2"/>
  <c r="AJ4087" i="2"/>
  <c r="AJ4094" i="2"/>
  <c r="AJ4103" i="2"/>
  <c r="AJ4112" i="2"/>
  <c r="AJ4113" i="2"/>
  <c r="AJ4948" i="2"/>
  <c r="AJ5263" i="2"/>
  <c r="AJ5525" i="2"/>
  <c r="AJ5666" i="2"/>
  <c r="AJ5794" i="2"/>
  <c r="AJ5919" i="2"/>
  <c r="AJ6060" i="2"/>
  <c r="AJ3179" i="2"/>
  <c r="AJ3366" i="2"/>
  <c r="AJ3407" i="2"/>
  <c r="AJ3774" i="2"/>
  <c r="AJ3775" i="2"/>
  <c r="AJ65" i="2"/>
  <c r="AJ140" i="2"/>
  <c r="AJ572" i="2"/>
  <c r="AJ620" i="2"/>
  <c r="AJ1003" i="2"/>
  <c r="AJ1022" i="2"/>
  <c r="AJ1236" i="2"/>
  <c r="AJ1257" i="2"/>
  <c r="AJ1687" i="2"/>
  <c r="AJ1737" i="2"/>
  <c r="AJ1808" i="2"/>
  <c r="AJ1889" i="2"/>
  <c r="AJ1975" i="2"/>
  <c r="AJ1976" i="2"/>
  <c r="AJ2350" i="2"/>
  <c r="AJ2366" i="2"/>
  <c r="AJ2416" i="2"/>
  <c r="AJ2496" i="2"/>
  <c r="AJ66" i="2"/>
  <c r="AJ141" i="2"/>
  <c r="AJ1477" i="2"/>
  <c r="AJ3073" i="2"/>
  <c r="AJ4634" i="2"/>
  <c r="AJ4800" i="2"/>
  <c r="AJ5065" i="2"/>
  <c r="AJ5361" i="2"/>
  <c r="AJ5475" i="2"/>
  <c r="AJ3184" i="2"/>
  <c r="AJ4165" i="2"/>
  <c r="AJ4186" i="2"/>
  <c r="AJ4440" i="2"/>
  <c r="AJ4483" i="2"/>
  <c r="AJ4920" i="2"/>
  <c r="AJ2497" i="2"/>
  <c r="AJ2586" i="2"/>
  <c r="AJ5264" i="2"/>
  <c r="AJ5667" i="2"/>
  <c r="AJ5795" i="2"/>
  <c r="AJ5920" i="2"/>
  <c r="AJ6024" i="2"/>
  <c r="AJ469" i="2"/>
  <c r="AJ476" i="2"/>
  <c r="AJ1478" i="2"/>
  <c r="AJ3074" i="2"/>
  <c r="AJ3408" i="2"/>
  <c r="AJ3448" i="2"/>
  <c r="AJ3587" i="2"/>
  <c r="AJ3705" i="2"/>
  <c r="AJ3735" i="2"/>
  <c r="AJ4635" i="2"/>
  <c r="AJ4801" i="2"/>
  <c r="AJ5066" i="2"/>
  <c r="AJ5362" i="2"/>
  <c r="AJ36" i="2"/>
  <c r="AJ67" i="2"/>
  <c r="AJ550" i="2"/>
  <c r="AJ573" i="2"/>
  <c r="AJ861" i="2"/>
  <c r="AJ876" i="2"/>
  <c r="AJ1092" i="2"/>
  <c r="AJ1116" i="2"/>
  <c r="AJ1339" i="2"/>
  <c r="AJ1359" i="2"/>
  <c r="AJ1666" i="2"/>
  <c r="AJ1688" i="2"/>
  <c r="AJ1738" i="2"/>
  <c r="AJ1809" i="2"/>
  <c r="AJ1890" i="2"/>
  <c r="AJ1977" i="2"/>
  <c r="AJ2367" i="2"/>
  <c r="AJ2417" i="2"/>
  <c r="AJ2498" i="2"/>
  <c r="AJ2587" i="2"/>
  <c r="AJ2588" i="2"/>
  <c r="AJ2676" i="2"/>
  <c r="AJ3665" i="2"/>
  <c r="AJ3912" i="2"/>
  <c r="AJ4153" i="2"/>
  <c r="AJ4166" i="2"/>
  <c r="AJ4407" i="2"/>
  <c r="AJ4441" i="2"/>
  <c r="AJ4949" i="2"/>
  <c r="AJ5211" i="2"/>
  <c r="AJ5498" i="2"/>
  <c r="AJ5668" i="2"/>
  <c r="AJ5796" i="2"/>
  <c r="AJ5921" i="2"/>
  <c r="AJ6087" i="2"/>
  <c r="AJ142" i="2"/>
  <c r="AJ248" i="2"/>
  <c r="AJ1505" i="2"/>
  <c r="AJ3075" i="2"/>
  <c r="AJ3555" i="2"/>
  <c r="AJ4664" i="2"/>
  <c r="AJ4802" i="2"/>
  <c r="AJ5096" i="2"/>
  <c r="AJ5363" i="2"/>
  <c r="AJ1739" i="2"/>
  <c r="AJ1810" i="2"/>
  <c r="AJ1811" i="2"/>
  <c r="AJ143" i="2"/>
  <c r="AJ249" i="2"/>
  <c r="AJ621" i="2"/>
  <c r="AJ681" i="2"/>
  <c r="AJ824" i="2"/>
  <c r="AJ836" i="2"/>
  <c r="AJ1023" i="2"/>
  <c r="AJ1048" i="2"/>
  <c r="AJ1258" i="2"/>
  <c r="AJ1259" i="2"/>
  <c r="AJ3367" i="2"/>
  <c r="AJ3409" i="2"/>
  <c r="AJ3776" i="2"/>
  <c r="AJ3818" i="2"/>
  <c r="AJ1891" i="2"/>
  <c r="AJ1978" i="2"/>
  <c r="AJ2059" i="2"/>
  <c r="AJ2418" i="2"/>
  <c r="AJ2499" i="2"/>
  <c r="AJ2500" i="2"/>
  <c r="AJ2589" i="2"/>
  <c r="AJ2677" i="2"/>
  <c r="AJ2755" i="2"/>
  <c r="AJ3556" i="2"/>
  <c r="AJ3954" i="2"/>
  <c r="AJ4187" i="2"/>
  <c r="AJ4188" i="2"/>
  <c r="AJ4484" i="2"/>
  <c r="AJ4485" i="2"/>
  <c r="AJ4921" i="2"/>
  <c r="AJ5201" i="2"/>
  <c r="AJ5499" i="2"/>
  <c r="AJ5669" i="2"/>
  <c r="AJ5797" i="2"/>
  <c r="AJ5922" i="2"/>
  <c r="AJ6061" i="2"/>
  <c r="AJ68" i="2"/>
  <c r="AJ144" i="2"/>
  <c r="AJ1479" i="2"/>
  <c r="AJ3076" i="2"/>
  <c r="AJ3538" i="2"/>
  <c r="AJ4636" i="2"/>
  <c r="AJ4803" i="2"/>
  <c r="AJ5067" i="2"/>
  <c r="AJ5364" i="2"/>
  <c r="AJ1689" i="2"/>
  <c r="AJ1740" i="2"/>
  <c r="AJ1741" i="2"/>
  <c r="AJ1812" i="2"/>
  <c r="AJ69" i="2"/>
  <c r="AJ70" i="2"/>
  <c r="AJ574" i="2"/>
  <c r="AJ622" i="2"/>
  <c r="AJ807" i="2"/>
  <c r="AJ825" i="2"/>
  <c r="AJ1004" i="2"/>
  <c r="AJ1024" i="2"/>
  <c r="AJ1237" i="2"/>
  <c r="AJ1260" i="2"/>
  <c r="AJ3339" i="2"/>
  <c r="AJ3368" i="2"/>
  <c r="AJ3736" i="2"/>
  <c r="AJ3777" i="2"/>
  <c r="AJ1892" i="2"/>
  <c r="AJ1979" i="2"/>
  <c r="AJ2368" i="2"/>
  <c r="AJ2419" i="2"/>
  <c r="AJ2501" i="2"/>
  <c r="AJ2502" i="2"/>
  <c r="AJ2590" i="2"/>
  <c r="AJ2678" i="2"/>
  <c r="AJ3557" i="2"/>
  <c r="AJ4908" i="2"/>
  <c r="AJ3926" i="2"/>
  <c r="AJ4167" i="2"/>
  <c r="AJ4168" i="2"/>
  <c r="AJ4442" i="2"/>
  <c r="AJ4486" i="2"/>
  <c r="AJ5196" i="2"/>
  <c r="AJ5476" i="2"/>
  <c r="AJ5670" i="2"/>
  <c r="AJ5798" i="2"/>
  <c r="AJ5923" i="2"/>
  <c r="AJ6036" i="2"/>
  <c r="AJ3239" i="2"/>
  <c r="AJ1083" i="2"/>
  <c r="AJ1084" i="2"/>
  <c r="AJ1317" i="2"/>
  <c r="AJ1318" i="2"/>
  <c r="AJ380" i="2"/>
  <c r="AJ381" i="2"/>
  <c r="AJ1584" i="2"/>
  <c r="AJ3077" i="2"/>
  <c r="AJ4720" i="2"/>
  <c r="AJ4804" i="2"/>
  <c r="AJ5150" i="2"/>
  <c r="AJ5365" i="2"/>
  <c r="AJ5568" i="2"/>
  <c r="AJ3251" i="2"/>
  <c r="AJ4244" i="2"/>
  <c r="AJ4269" i="2"/>
  <c r="AJ4553" i="2"/>
  <c r="AJ4573" i="2"/>
  <c r="AJ4995" i="2"/>
  <c r="AJ5298" i="2"/>
  <c r="AJ5671" i="2"/>
  <c r="AJ5799" i="2"/>
  <c r="AJ5924" i="2"/>
  <c r="AJ6106" i="2"/>
  <c r="AJ333" i="2"/>
  <c r="AJ382" i="2"/>
  <c r="AJ1567" i="2"/>
  <c r="AJ3078" i="2"/>
  <c r="AJ4734" i="2"/>
  <c r="AJ4805" i="2"/>
  <c r="AJ334" i="2"/>
  <c r="AJ335" i="2"/>
  <c r="AJ717" i="2"/>
  <c r="AJ718" i="2"/>
  <c r="AJ1192" i="2"/>
  <c r="AJ1206" i="2"/>
  <c r="AJ1417" i="2"/>
  <c r="AJ1433" i="2"/>
  <c r="AJ1893" i="2"/>
  <c r="AJ1980" i="2"/>
  <c r="AJ2060" i="2"/>
  <c r="AJ2127" i="2"/>
  <c r="AJ2173" i="2"/>
  <c r="AJ2174" i="2"/>
  <c r="AJ3635" i="2"/>
  <c r="AJ5299" i="2"/>
  <c r="AJ6125" i="2"/>
  <c r="AJ2591" i="2"/>
  <c r="AJ2679" i="2"/>
  <c r="AJ2680" i="2"/>
  <c r="AJ2756" i="2"/>
  <c r="AJ2811" i="2"/>
  <c r="AJ2846" i="2"/>
  <c r="AJ3636" i="2"/>
  <c r="AJ4996" i="2"/>
  <c r="AJ5151" i="2"/>
  <c r="AJ5366" i="2"/>
  <c r="AJ5569" i="2"/>
  <c r="AJ5672" i="2"/>
  <c r="AJ5800" i="2"/>
  <c r="AJ5925" i="2"/>
  <c r="AJ71" i="2"/>
  <c r="AJ145" i="2"/>
  <c r="AJ1480" i="2"/>
  <c r="AJ3079" i="2"/>
  <c r="AJ3320" i="2"/>
  <c r="AJ3340" i="2"/>
  <c r="AJ3690" i="2"/>
  <c r="AJ3706" i="2"/>
  <c r="AJ4637" i="2"/>
  <c r="AJ4806" i="2"/>
  <c r="AJ5068" i="2"/>
  <c r="AJ5367" i="2"/>
  <c r="AJ37" i="2"/>
  <c r="AJ72" i="2"/>
  <c r="AJ551" i="2"/>
  <c r="AJ575" i="2"/>
  <c r="AJ862" i="2"/>
  <c r="AJ877" i="2"/>
  <c r="AJ1093" i="2"/>
  <c r="AJ1117" i="2"/>
  <c r="AJ1340" i="2"/>
  <c r="AJ1341" i="2"/>
  <c r="AJ1690" i="2"/>
  <c r="AJ1691" i="2"/>
  <c r="AJ1742" i="2"/>
  <c r="AJ1813" i="2"/>
  <c r="AJ1894" i="2"/>
  <c r="AJ1981" i="2"/>
  <c r="AJ2351" i="2"/>
  <c r="AJ2369" i="2"/>
  <c r="AJ2420" i="2"/>
  <c r="AJ2421" i="2"/>
  <c r="AJ3539" i="2"/>
  <c r="AJ5255" i="2"/>
  <c r="AJ6037" i="2"/>
  <c r="AJ3913" i="2"/>
  <c r="AJ4245" i="2"/>
  <c r="AJ4270" i="2"/>
  <c r="AJ4384" i="2"/>
  <c r="AJ4385" i="2"/>
  <c r="AJ2503" i="2"/>
  <c r="AJ2592" i="2"/>
  <c r="AJ3558" i="2"/>
  <c r="AJ4922" i="2"/>
  <c r="AJ5477" i="2"/>
  <c r="AJ5673" i="2"/>
  <c r="AJ5801" i="2"/>
  <c r="AJ5926" i="2"/>
  <c r="AJ470" i="2"/>
  <c r="AJ477" i="2"/>
  <c r="AJ1481" i="2"/>
  <c r="AJ3080" i="2"/>
  <c r="AJ3369" i="2"/>
  <c r="AJ3410" i="2"/>
  <c r="AJ3588" i="2"/>
  <c r="AJ3707" i="2"/>
  <c r="AJ3737" i="2"/>
  <c r="AJ4638" i="2"/>
  <c r="AJ4807" i="2"/>
  <c r="AJ5069" i="2"/>
  <c r="AJ5368" i="2"/>
  <c r="AJ38" i="2"/>
  <c r="AJ39" i="2"/>
  <c r="AJ552" i="2"/>
  <c r="AJ553" i="2"/>
  <c r="AJ863" i="2"/>
  <c r="AJ878" i="2"/>
  <c r="AJ1094" i="2"/>
  <c r="AJ1118" i="2"/>
  <c r="AJ1342" i="2"/>
  <c r="AJ1360" i="2"/>
  <c r="AJ1667" i="2"/>
  <c r="AJ1692" i="2"/>
  <c r="AJ1743" i="2"/>
  <c r="AJ1744" i="2"/>
  <c r="AJ1814" i="2"/>
  <c r="AJ1895" i="2"/>
  <c r="AJ2370" i="2"/>
  <c r="AJ2422" i="2"/>
  <c r="AJ2504" i="2"/>
  <c r="AJ2505" i="2"/>
  <c r="AJ2593" i="2"/>
  <c r="AJ2681" i="2"/>
  <c r="AJ3666" i="2"/>
  <c r="AJ3914" i="2"/>
  <c r="AJ4154" i="2"/>
  <c r="AJ4169" i="2"/>
  <c r="AJ4408" i="2"/>
  <c r="AJ4443" i="2"/>
  <c r="AJ4950" i="2"/>
  <c r="AJ5212" i="2"/>
  <c r="AJ5478" i="2"/>
  <c r="AJ5674" i="2"/>
  <c r="AJ5802" i="2"/>
  <c r="AJ5927" i="2"/>
  <c r="AJ6088" i="2"/>
  <c r="AJ146" i="2"/>
  <c r="AJ250" i="2"/>
  <c r="AJ1506" i="2"/>
  <c r="AJ3081" i="2"/>
  <c r="AJ3341" i="2"/>
  <c r="AJ3370" i="2"/>
  <c r="AJ3708" i="2"/>
  <c r="AJ3738" i="2"/>
  <c r="AJ4665" i="2"/>
  <c r="AJ4808" i="2"/>
  <c r="AJ5097" i="2"/>
  <c r="AJ5369" i="2"/>
  <c r="AJ73" i="2"/>
  <c r="AJ147" i="2"/>
  <c r="AJ576" i="2"/>
  <c r="AJ623" i="2"/>
  <c r="AJ879" i="2"/>
  <c r="AJ901" i="2"/>
  <c r="AJ1140" i="2"/>
  <c r="AJ1141" i="2"/>
  <c r="AJ1361" i="2"/>
  <c r="AJ1386" i="2"/>
  <c r="AJ1745" i="2"/>
  <c r="AJ1746" i="2"/>
  <c r="AJ1815" i="2"/>
  <c r="AJ1896" i="2"/>
  <c r="AJ1982" i="2"/>
  <c r="AJ1983" i="2"/>
  <c r="AJ2371" i="2"/>
  <c r="AJ2423" i="2"/>
  <c r="AJ2506" i="2"/>
  <c r="AJ3559" i="2"/>
  <c r="AJ5278" i="2"/>
  <c r="AJ6062" i="2"/>
  <c r="AJ3927" i="2"/>
  <c r="AJ4271" i="2"/>
  <c r="AJ4304" i="2"/>
  <c r="AJ4409" i="2"/>
  <c r="AJ4444" i="2"/>
  <c r="AJ2594" i="2"/>
  <c r="AJ2595" i="2"/>
  <c r="AJ2682" i="2"/>
  <c r="AJ3589" i="2"/>
  <c r="AJ4951" i="2"/>
  <c r="AJ5500" i="2"/>
  <c r="AJ5675" i="2"/>
  <c r="AJ5803" i="2"/>
  <c r="AJ5928" i="2"/>
  <c r="AJ74" i="2"/>
  <c r="AJ75" i="2"/>
  <c r="AJ1465" i="2"/>
  <c r="AJ3082" i="2"/>
  <c r="AJ3321" i="2"/>
  <c r="AJ3342" i="2"/>
  <c r="AJ3691" i="2"/>
  <c r="AJ3709" i="2"/>
  <c r="AJ4639" i="2"/>
  <c r="AJ4809" i="2"/>
  <c r="AJ5070" i="2"/>
  <c r="AJ5370" i="2"/>
  <c r="AJ40" i="2"/>
  <c r="AJ76" i="2"/>
  <c r="AJ554" i="2"/>
  <c r="AJ577" i="2"/>
  <c r="AJ850" i="2"/>
  <c r="AJ864" i="2"/>
  <c r="AJ1095" i="2"/>
  <c r="AJ1119" i="2"/>
  <c r="AJ1343" i="2"/>
  <c r="AJ1362" i="2"/>
  <c r="AJ1668" i="2"/>
  <c r="AJ1693" i="2"/>
  <c r="AJ1747" i="2"/>
  <c r="AJ1816" i="2"/>
  <c r="AJ1897" i="2"/>
  <c r="AJ1984" i="2"/>
  <c r="AJ2352" i="2"/>
  <c r="AJ2372" i="2"/>
  <c r="AJ2424" i="2"/>
  <c r="AJ2425" i="2"/>
  <c r="AJ3540" i="2"/>
  <c r="AJ5256" i="2"/>
  <c r="AJ6038" i="2"/>
  <c r="AJ3915" i="2"/>
  <c r="AJ4246" i="2"/>
  <c r="AJ4247" i="2"/>
  <c r="AJ4386" i="2"/>
  <c r="AJ4387" i="2"/>
  <c r="AJ2507" i="2"/>
  <c r="AJ2596" i="2"/>
  <c r="AJ3541" i="2"/>
  <c r="AJ4923" i="2"/>
  <c r="AJ5479" i="2"/>
  <c r="AJ5676" i="2"/>
  <c r="AJ5804" i="2"/>
  <c r="AJ5929" i="2"/>
  <c r="AJ148" i="2"/>
  <c r="AJ251" i="2"/>
  <c r="AJ1535" i="2"/>
  <c r="AJ3083" i="2"/>
  <c r="AJ3560" i="2"/>
  <c r="AJ4666" i="2"/>
  <c r="AJ4810" i="2"/>
  <c r="AJ5126" i="2"/>
  <c r="AJ5371" i="2"/>
  <c r="AJ149" i="2"/>
  <c r="AJ252" i="2"/>
  <c r="AJ624" i="2"/>
  <c r="AJ682" i="2"/>
  <c r="AJ1005" i="2"/>
  <c r="AJ1025" i="2"/>
  <c r="AJ1238" i="2"/>
  <c r="AJ1239" i="2"/>
  <c r="AJ3590" i="2"/>
  <c r="AJ4017" i="2"/>
  <c r="AJ4025" i="2"/>
  <c r="AJ4037" i="2"/>
  <c r="AJ4038" i="2"/>
  <c r="AJ4049" i="2"/>
  <c r="AJ4055" i="2"/>
  <c r="AJ4079" i="2"/>
  <c r="AJ4088" i="2"/>
  <c r="AJ4095" i="2"/>
  <c r="AJ4104" i="2"/>
  <c r="AJ4105" i="2"/>
  <c r="AJ4114" i="2"/>
  <c r="AJ4952" i="2"/>
  <c r="AJ5265" i="2"/>
  <c r="AJ5526" i="2"/>
  <c r="AJ5677" i="2"/>
  <c r="AJ5805" i="2"/>
  <c r="AJ5930" i="2"/>
  <c r="AJ6063" i="2"/>
  <c r="AJ3185" i="2"/>
  <c r="AJ3411" i="2"/>
  <c r="AJ3412" i="2"/>
  <c r="AJ3778" i="2"/>
  <c r="AJ3819" i="2"/>
  <c r="AJ150" i="2"/>
  <c r="AJ253" i="2"/>
  <c r="AJ625" i="2"/>
  <c r="AJ683" i="2"/>
  <c r="AJ802" i="2"/>
  <c r="AJ808" i="2"/>
  <c r="AJ1026" i="2"/>
  <c r="AJ1049" i="2"/>
  <c r="AJ1261" i="2"/>
  <c r="AJ1282" i="2"/>
  <c r="AJ1748" i="2"/>
  <c r="AJ1749" i="2"/>
  <c r="AJ1817" i="2"/>
  <c r="AJ1898" i="2"/>
  <c r="AJ1985" i="2"/>
  <c r="AJ2061" i="2"/>
  <c r="AJ2373" i="2"/>
  <c r="AJ2426" i="2"/>
  <c r="AJ2508" i="2"/>
  <c r="AJ151" i="2"/>
  <c r="AJ254" i="2"/>
  <c r="AJ1507" i="2"/>
  <c r="AJ3084" i="2"/>
  <c r="AJ4640" i="2"/>
  <c r="AJ4811" i="2"/>
  <c r="AJ5071" i="2"/>
  <c r="AJ5372" i="2"/>
  <c r="AJ5501" i="2"/>
  <c r="AJ3203" i="2"/>
  <c r="AJ3928" i="2"/>
  <c r="AJ4189" i="2"/>
  <c r="AJ4190" i="2"/>
  <c r="AJ4487" i="2"/>
  <c r="AJ4523" i="2"/>
  <c r="AJ2509" i="2"/>
  <c r="AJ2597" i="2"/>
  <c r="AJ2683" i="2"/>
  <c r="AJ4924" i="2"/>
  <c r="AJ5266" i="2"/>
  <c r="AJ5678" i="2"/>
  <c r="AJ5806" i="2"/>
  <c r="AJ5931" i="2"/>
  <c r="AJ6039" i="2"/>
  <c r="AJ3465" i="2"/>
  <c r="AJ3466" i="2"/>
  <c r="AJ3852" i="2"/>
  <c r="AJ3873" i="2"/>
  <c r="AJ809" i="2"/>
  <c r="AJ826" i="2"/>
  <c r="AJ336" i="2"/>
  <c r="AJ337" i="2"/>
  <c r="AJ1568" i="2"/>
  <c r="AJ3085" i="2"/>
  <c r="AJ4721" i="2"/>
  <c r="AJ4812" i="2"/>
  <c r="AJ5127" i="2"/>
  <c r="AJ5373" i="2"/>
  <c r="AJ5552" i="2"/>
  <c r="AJ3240" i="2"/>
  <c r="AJ3929" i="2"/>
  <c r="AJ4248" i="2"/>
  <c r="AJ4249" i="2"/>
  <c r="AJ4554" i="2"/>
  <c r="AJ4574" i="2"/>
  <c r="AJ4997" i="2"/>
  <c r="AJ5679" i="2"/>
  <c r="AJ5807" i="2"/>
  <c r="AJ5932" i="2"/>
  <c r="AJ152" i="2"/>
  <c r="AJ255" i="2"/>
  <c r="AJ1508" i="2"/>
  <c r="AJ3086" i="2"/>
  <c r="AJ3561" i="2"/>
  <c r="AJ4667" i="2"/>
  <c r="AJ4813" i="2"/>
  <c r="AJ5128" i="2"/>
  <c r="AJ5374" i="2"/>
  <c r="AJ1750" i="2"/>
  <c r="AJ1818" i="2"/>
  <c r="AJ1899" i="2"/>
  <c r="AJ153" i="2"/>
  <c r="AJ256" i="2"/>
  <c r="AJ626" i="2"/>
  <c r="AJ684" i="2"/>
  <c r="AJ827" i="2"/>
  <c r="AJ837" i="2"/>
  <c r="AJ1027" i="2"/>
  <c r="AJ1050" i="2"/>
  <c r="AJ1262" i="2"/>
  <c r="AJ1283" i="2"/>
  <c r="AJ3413" i="2"/>
  <c r="AJ3449" i="2"/>
  <c r="AJ3820" i="2"/>
  <c r="AJ3853" i="2"/>
  <c r="AJ1986" i="2"/>
  <c r="AJ2062" i="2"/>
  <c r="AJ2063" i="2"/>
  <c r="AJ2427" i="2"/>
  <c r="AJ2510" i="2"/>
  <c r="AJ2598" i="2"/>
  <c r="AJ2684" i="2"/>
  <c r="AJ2757" i="2"/>
  <c r="AJ2758" i="2"/>
  <c r="AJ3591" i="2"/>
  <c r="AJ3955" i="2"/>
  <c r="AJ4191" i="2"/>
  <c r="AJ4218" i="2"/>
  <c r="AJ4488" i="2"/>
  <c r="AJ4524" i="2"/>
  <c r="AJ4953" i="2"/>
  <c r="AJ5202" i="2"/>
  <c r="AJ5502" i="2"/>
  <c r="AJ5680" i="2"/>
  <c r="AJ5808" i="2"/>
  <c r="AJ5933" i="2"/>
  <c r="AJ6064" i="2"/>
  <c r="AJ257" i="2"/>
  <c r="AJ258" i="2"/>
  <c r="AJ1509" i="2"/>
  <c r="AJ3087" i="2"/>
  <c r="AJ3371" i="2"/>
  <c r="AJ3414" i="2"/>
  <c r="AJ3739" i="2"/>
  <c r="AJ3779" i="2"/>
  <c r="AJ4693" i="2"/>
  <c r="AJ4814" i="2"/>
  <c r="AJ5098" i="2"/>
  <c r="AJ5375" i="2"/>
  <c r="AJ154" i="2"/>
  <c r="AJ259" i="2"/>
  <c r="AJ627" i="2"/>
  <c r="AJ628" i="2"/>
  <c r="AJ880" i="2"/>
  <c r="AJ902" i="2"/>
  <c r="AJ1142" i="2"/>
  <c r="AJ1172" i="2"/>
  <c r="AJ1363" i="2"/>
  <c r="AJ1387" i="2"/>
  <c r="AJ1751" i="2"/>
  <c r="AJ1819" i="2"/>
  <c r="AJ1900" i="2"/>
  <c r="AJ1987" i="2"/>
  <c r="AJ1988" i="2"/>
  <c r="AJ2064" i="2"/>
  <c r="AJ2428" i="2"/>
  <c r="AJ2429" i="2"/>
  <c r="AJ3592" i="2"/>
  <c r="AJ5279" i="2"/>
  <c r="AJ6065" i="2"/>
  <c r="AJ3956" i="2"/>
  <c r="AJ4272" i="2"/>
  <c r="AJ4305" i="2"/>
  <c r="AJ4410" i="2"/>
  <c r="AJ4445" i="2"/>
  <c r="AJ2511" i="2"/>
  <c r="AJ2599" i="2"/>
  <c r="AJ2685" i="2"/>
  <c r="AJ2759" i="2"/>
  <c r="AJ3593" i="2"/>
  <c r="AJ4954" i="2"/>
  <c r="AJ5527" i="2"/>
  <c r="AJ5681" i="2"/>
  <c r="AJ5809" i="2"/>
  <c r="AJ5934" i="2"/>
  <c r="AJ260" i="2"/>
  <c r="AJ338" i="2"/>
  <c r="AJ1536" i="2"/>
  <c r="AJ3088" i="2"/>
  <c r="AJ3594" i="2"/>
  <c r="AJ4694" i="2"/>
  <c r="AJ4815" i="2"/>
  <c r="AJ5129" i="2"/>
  <c r="AJ5376" i="2"/>
  <c r="AJ1820" i="2"/>
  <c r="AJ1821" i="2"/>
  <c r="AJ155" i="2"/>
  <c r="AJ261" i="2"/>
  <c r="AJ685" i="2"/>
  <c r="AJ719" i="2"/>
  <c r="AJ838" i="2"/>
  <c r="AJ839" i="2"/>
  <c r="AJ1051" i="2"/>
  <c r="AJ1070" i="2"/>
  <c r="AJ1284" i="2"/>
  <c r="AJ1285" i="2"/>
  <c r="AJ3415" i="2"/>
  <c r="AJ3450" i="2"/>
  <c r="AJ3821" i="2"/>
  <c r="AJ3854" i="2"/>
  <c r="AJ1901" i="2"/>
  <c r="AJ1989" i="2"/>
  <c r="AJ2065" i="2"/>
  <c r="AJ2128" i="2"/>
  <c r="AJ2512" i="2"/>
  <c r="AJ2513" i="2"/>
  <c r="AJ2600" i="2"/>
  <c r="AJ2686" i="2"/>
  <c r="AJ2760" i="2"/>
  <c r="AJ2812" i="2"/>
  <c r="AJ3595" i="2"/>
  <c r="AJ3977" i="2"/>
  <c r="AJ4192" i="2"/>
  <c r="AJ4219" i="2"/>
  <c r="AJ4525" i="2"/>
  <c r="AJ4526" i="2"/>
  <c r="AJ4955" i="2"/>
  <c r="AJ5213" i="2"/>
  <c r="AJ5528" i="2"/>
  <c r="AJ5682" i="2"/>
  <c r="AJ5810" i="2"/>
  <c r="AJ5935" i="2"/>
  <c r="AJ6089" i="2"/>
  <c r="AJ3204" i="2"/>
  <c r="AJ3416" i="2"/>
  <c r="AJ3451" i="2"/>
  <c r="AJ3822" i="2"/>
  <c r="AJ3855" i="2"/>
  <c r="AJ262" i="2"/>
  <c r="AJ263" i="2"/>
  <c r="AJ686" i="2"/>
  <c r="AJ720" i="2"/>
  <c r="AJ1052" i="2"/>
  <c r="AJ1071" i="2"/>
  <c r="AJ1286" i="2"/>
  <c r="AJ1304" i="2"/>
  <c r="AJ1822" i="2"/>
  <c r="AJ1902" i="2"/>
  <c r="AJ1903" i="2"/>
  <c r="AJ1990" i="2"/>
  <c r="AJ2066" i="2"/>
  <c r="AJ2129" i="2"/>
  <c r="AJ2430" i="2"/>
  <c r="AJ2514" i="2"/>
  <c r="AJ156" i="2"/>
  <c r="AJ264" i="2"/>
  <c r="AJ1537" i="2"/>
  <c r="AJ3089" i="2"/>
  <c r="AJ4668" i="2"/>
  <c r="AJ4816" i="2"/>
  <c r="AJ5099" i="2"/>
  <c r="AJ5377" i="2"/>
  <c r="AJ5529" i="2"/>
  <c r="AJ3205" i="2"/>
  <c r="AJ4220" i="2"/>
  <c r="AJ4221" i="2"/>
  <c r="AJ4527" i="2"/>
  <c r="AJ4528" i="2"/>
  <c r="AJ2515" i="2"/>
  <c r="AJ2601" i="2"/>
  <c r="AJ2687" i="2"/>
  <c r="AJ2761" i="2"/>
  <c r="AJ4956" i="2"/>
  <c r="AJ5280" i="2"/>
  <c r="AJ5683" i="2"/>
  <c r="AJ5811" i="2"/>
  <c r="AJ5936" i="2"/>
  <c r="AJ6066" i="2"/>
  <c r="AJ77" i="2"/>
  <c r="AJ157" i="2"/>
  <c r="AJ1482" i="2"/>
  <c r="AJ3090" i="2"/>
  <c r="AJ3542" i="2"/>
  <c r="AJ4641" i="2"/>
  <c r="AJ4817" i="2"/>
  <c r="AJ5100" i="2"/>
  <c r="AJ5378" i="2"/>
  <c r="AJ1694" i="2"/>
  <c r="AJ1752" i="2"/>
  <c r="AJ1823" i="2"/>
  <c r="AJ1904" i="2"/>
  <c r="AJ78" i="2"/>
  <c r="AJ158" i="2"/>
  <c r="AJ578" i="2"/>
  <c r="AJ629" i="2"/>
  <c r="AJ810" i="2"/>
  <c r="AJ828" i="2"/>
  <c r="AJ1006" i="2"/>
  <c r="AJ1028" i="2"/>
  <c r="AJ1240" i="2"/>
  <c r="AJ1263" i="2"/>
  <c r="AJ3372" i="2"/>
  <c r="AJ3417" i="2"/>
  <c r="AJ3780" i="2"/>
  <c r="AJ3781" i="2"/>
  <c r="AJ1905" i="2"/>
  <c r="AJ1991" i="2"/>
  <c r="AJ2374" i="2"/>
  <c r="AJ2431" i="2"/>
  <c r="AJ2516" i="2"/>
  <c r="AJ2602" i="2"/>
  <c r="AJ2603" i="2"/>
  <c r="AJ2688" i="2"/>
  <c r="AJ3562" i="2"/>
  <c r="AJ4925" i="2"/>
  <c r="AJ3930" i="2"/>
  <c r="AJ4170" i="2"/>
  <c r="AJ4193" i="2"/>
  <c r="AJ4446" i="2"/>
  <c r="AJ4489" i="2"/>
  <c r="AJ5197" i="2"/>
  <c r="AJ5480" i="2"/>
  <c r="AJ5684" i="2"/>
  <c r="AJ5812" i="2"/>
  <c r="AJ5937" i="2"/>
  <c r="AJ6040" i="2"/>
  <c r="AJ159" i="2"/>
  <c r="AJ265" i="2"/>
  <c r="AJ1538" i="2"/>
  <c r="AJ3091" i="2"/>
  <c r="AJ3343" i="2"/>
  <c r="AJ3373" i="2"/>
  <c r="AJ3563" i="2"/>
  <c r="AJ3710" i="2"/>
  <c r="AJ3740" i="2"/>
  <c r="AJ4669" i="2"/>
  <c r="AJ4818" i="2"/>
  <c r="AJ5130" i="2"/>
  <c r="AJ5379" i="2"/>
  <c r="AJ160" i="2"/>
  <c r="AJ266" i="2"/>
  <c r="AJ630" i="2"/>
  <c r="AJ687" i="2"/>
  <c r="AJ1007" i="2"/>
  <c r="AJ1029" i="2"/>
  <c r="AJ1241" i="2"/>
  <c r="AJ1264" i="2"/>
  <c r="AJ3596" i="2"/>
  <c r="AJ4155" i="2"/>
  <c r="AJ4171" i="2"/>
  <c r="AJ4411" i="2"/>
  <c r="AJ4447" i="2"/>
  <c r="AJ4018" i="2"/>
  <c r="AJ4026" i="2"/>
  <c r="AJ4027" i="2"/>
  <c r="AJ4039" i="2"/>
  <c r="AJ4050" i="2"/>
  <c r="AJ4051" i="2"/>
  <c r="AJ4080" i="2"/>
  <c r="AJ4089" i="2"/>
  <c r="AJ4096" i="2"/>
  <c r="AJ4097" i="2"/>
  <c r="AJ4106" i="2"/>
  <c r="AJ4115" i="2"/>
  <c r="AJ4957" i="2"/>
  <c r="AJ5267" i="2"/>
  <c r="AJ5503" i="2"/>
  <c r="AJ5685" i="2"/>
  <c r="AJ5813" i="2"/>
  <c r="AJ5938" i="2"/>
  <c r="AJ6041" i="2"/>
  <c r="AJ9" i="2"/>
  <c r="AJ22" i="2"/>
  <c r="AJ1483" i="2"/>
  <c r="AJ3092" i="2"/>
  <c r="AJ3527" i="2"/>
  <c r="AJ4622" i="2"/>
  <c r="AJ4819" i="2"/>
  <c r="AJ5072" i="2"/>
  <c r="AJ5380" i="2"/>
  <c r="AJ1609" i="2"/>
  <c r="AJ1616" i="2"/>
  <c r="AJ1626" i="2"/>
  <c r="AJ1635" i="2"/>
  <c r="AJ1655" i="2"/>
  <c r="AJ1695" i="2"/>
  <c r="AJ1753" i="2"/>
  <c r="AJ1754" i="2"/>
  <c r="AJ1824" i="2"/>
  <c r="AJ10" i="2"/>
  <c r="AJ23" i="2"/>
  <c r="AJ579" i="2"/>
  <c r="AJ631" i="2"/>
  <c r="AJ795" i="2"/>
  <c r="AJ797" i="2"/>
  <c r="AJ992" i="2"/>
  <c r="AJ995" i="2"/>
  <c r="AJ1242" i="2"/>
  <c r="AJ1243" i="2"/>
  <c r="AJ3309" i="2"/>
  <c r="AJ3315" i="2"/>
  <c r="AJ3741" i="2"/>
  <c r="AJ3782" i="2"/>
  <c r="AJ1906" i="2"/>
  <c r="AJ1992" i="2"/>
  <c r="AJ2277" i="2"/>
  <c r="AJ3529" i="2"/>
  <c r="AJ4909" i="2"/>
  <c r="AJ3931" i="2"/>
  <c r="AJ4139" i="2"/>
  <c r="AJ4143" i="2"/>
  <c r="AJ4448" i="2"/>
  <c r="AJ4449" i="2"/>
  <c r="AJ5191" i="2"/>
  <c r="AJ5458" i="2"/>
  <c r="AJ5686" i="2"/>
  <c r="AJ5814" i="2"/>
  <c r="AJ5939" i="2"/>
  <c r="AJ6025" i="2"/>
  <c r="AJ3180" i="2"/>
  <c r="AJ3374" i="2"/>
  <c r="AJ3375" i="2"/>
  <c r="AJ3742" i="2"/>
  <c r="AJ3783" i="2"/>
  <c r="AJ79" i="2"/>
  <c r="AJ80" i="2"/>
  <c r="AJ580" i="2"/>
  <c r="AJ632" i="2"/>
  <c r="AJ1008" i="2"/>
  <c r="AJ1030" i="2"/>
  <c r="AJ1244" i="2"/>
  <c r="AJ1265" i="2"/>
  <c r="AJ1696" i="2"/>
  <c r="AJ1697" i="2"/>
  <c r="AJ1755" i="2"/>
  <c r="AJ1825" i="2"/>
  <c r="AJ1907" i="2"/>
  <c r="AJ1908" i="2"/>
  <c r="AJ2353" i="2"/>
  <c r="AJ2375" i="2"/>
  <c r="AJ2432" i="2"/>
  <c r="AJ2433" i="2"/>
  <c r="AJ81" i="2"/>
  <c r="AJ161" i="2"/>
  <c r="AJ1484" i="2"/>
  <c r="AJ3093" i="2"/>
  <c r="AJ4820" i="2"/>
  <c r="AJ4623" i="2"/>
  <c r="AJ5055" i="2"/>
  <c r="AJ5381" i="2"/>
  <c r="AJ5481" i="2"/>
  <c r="AJ3186" i="2"/>
  <c r="AJ4172" i="2"/>
  <c r="AJ4194" i="2"/>
  <c r="AJ4450" i="2"/>
  <c r="AJ4490" i="2"/>
  <c r="AJ4926" i="2"/>
  <c r="AJ2517" i="2"/>
  <c r="AJ2604" i="2"/>
  <c r="AJ5257" i="2"/>
  <c r="AJ5687" i="2"/>
  <c r="AJ5815" i="2"/>
  <c r="AJ5940" i="2"/>
  <c r="AJ6026" i="2"/>
  <c r="AJ162" i="2"/>
  <c r="AJ267" i="2"/>
  <c r="AJ1510" i="2"/>
  <c r="AJ3094" i="2"/>
  <c r="AJ3223" i="2"/>
  <c r="AJ4670" i="2"/>
  <c r="AJ4821" i="2"/>
  <c r="AJ5073" i="2"/>
  <c r="AJ5382" i="2"/>
  <c r="AJ1698" i="2"/>
  <c r="AJ1699" i="2"/>
  <c r="AJ1756" i="2"/>
  <c r="AJ1826" i="2"/>
  <c r="AJ1909" i="2"/>
  <c r="AJ82" i="2"/>
  <c r="AJ163" i="2"/>
  <c r="AJ581" i="2"/>
  <c r="AJ633" i="2"/>
  <c r="AJ881" i="2"/>
  <c r="AJ903" i="2"/>
  <c r="AJ1120" i="2"/>
  <c r="AJ1143" i="2"/>
  <c r="AJ1364" i="2"/>
  <c r="AJ1365" i="2"/>
  <c r="AJ3322" i="2"/>
  <c r="AJ3344" i="2"/>
  <c r="AJ3711" i="2"/>
  <c r="AJ3743" i="2"/>
  <c r="AJ1910" i="2"/>
  <c r="AJ2376" i="2"/>
  <c r="AJ2434" i="2"/>
  <c r="AJ2518" i="2"/>
  <c r="AJ2519" i="2"/>
  <c r="AJ2605" i="2"/>
  <c r="AJ2689" i="2"/>
  <c r="AJ3206" i="2"/>
  <c r="AJ3932" i="2"/>
  <c r="AJ4250" i="2"/>
  <c r="AJ4273" i="2"/>
  <c r="AJ4388" i="2"/>
  <c r="AJ4412" i="2"/>
  <c r="AJ4971" i="2"/>
  <c r="AJ5220" i="2"/>
  <c r="AJ5482" i="2"/>
  <c r="AJ5688" i="2"/>
  <c r="AJ5816" i="2"/>
  <c r="AJ5941" i="2"/>
  <c r="AJ6090" i="2"/>
  <c r="AJ164" i="2"/>
  <c r="AJ268" i="2"/>
  <c r="AJ1485" i="2"/>
  <c r="AJ3095" i="2"/>
  <c r="AJ3345" i="2"/>
  <c r="AJ3376" i="2"/>
  <c r="AJ3712" i="2"/>
  <c r="AJ3744" i="2"/>
  <c r="AJ4671" i="2"/>
  <c r="AJ4822" i="2"/>
  <c r="AJ5101" i="2"/>
  <c r="AJ5383" i="2"/>
  <c r="AJ83" i="2"/>
  <c r="AJ165" i="2"/>
  <c r="AJ582" i="2"/>
  <c r="AJ634" i="2"/>
  <c r="AJ865" i="2"/>
  <c r="AJ882" i="2"/>
  <c r="AJ1121" i="2"/>
  <c r="AJ1144" i="2"/>
  <c r="AJ1366" i="2"/>
  <c r="AJ1388" i="2"/>
  <c r="AJ1757" i="2"/>
  <c r="AJ1758" i="2"/>
  <c r="AJ1827" i="2"/>
  <c r="AJ1911" i="2"/>
  <c r="AJ1993" i="2"/>
  <c r="AJ2067" i="2"/>
  <c r="AJ2377" i="2"/>
  <c r="AJ2435" i="2"/>
  <c r="AJ2520" i="2"/>
  <c r="AJ3564" i="2"/>
  <c r="AJ5268" i="2"/>
  <c r="AJ6067" i="2"/>
  <c r="AJ3933" i="2"/>
  <c r="AJ4274" i="2"/>
  <c r="AJ4275" i="2"/>
  <c r="AJ4413" i="2"/>
  <c r="AJ4414" i="2"/>
  <c r="AJ2521" i="2"/>
  <c r="AJ2606" i="2"/>
  <c r="AJ2690" i="2"/>
  <c r="AJ3565" i="2"/>
  <c r="AJ4958" i="2"/>
  <c r="AJ5504" i="2"/>
  <c r="AJ5689" i="2"/>
  <c r="AJ5817" i="2"/>
  <c r="AJ5942" i="2"/>
  <c r="AJ84" i="2"/>
  <c r="AJ166" i="2"/>
  <c r="AJ1486" i="2"/>
  <c r="AJ3096" i="2"/>
  <c r="AJ3207" i="2"/>
  <c r="AJ4672" i="2"/>
  <c r="AJ4823" i="2"/>
  <c r="AJ5074" i="2"/>
  <c r="AJ5384" i="2"/>
  <c r="AJ1669" i="2"/>
  <c r="AJ1700" i="2"/>
  <c r="AJ1759" i="2"/>
  <c r="AJ1828" i="2"/>
  <c r="AJ1912" i="2"/>
  <c r="AJ41" i="2"/>
  <c r="AJ85" i="2"/>
  <c r="AJ555" i="2"/>
  <c r="AJ583" i="2"/>
  <c r="AJ883" i="2"/>
  <c r="AJ884" i="2"/>
  <c r="AJ1096" i="2"/>
  <c r="AJ1122" i="2"/>
  <c r="AJ1344" i="2"/>
  <c r="AJ1367" i="2"/>
  <c r="AJ3323" i="2"/>
  <c r="AJ3324" i="2"/>
  <c r="AJ3692" i="2"/>
  <c r="AJ3713" i="2"/>
  <c r="AJ1994" i="2"/>
  <c r="AJ2354" i="2"/>
  <c r="AJ2378" i="2"/>
  <c r="AJ2436" i="2"/>
  <c r="AJ2522" i="2"/>
  <c r="AJ2607" i="2"/>
  <c r="AJ2608" i="2"/>
  <c r="AJ3208" i="2"/>
  <c r="AJ3934" i="2"/>
  <c r="AJ4251" i="2"/>
  <c r="AJ4276" i="2"/>
  <c r="AJ4389" i="2"/>
  <c r="AJ4415" i="2"/>
  <c r="AJ4959" i="2"/>
  <c r="AJ5214" i="2"/>
  <c r="AJ5483" i="2"/>
  <c r="AJ5690" i="2"/>
  <c r="AJ5818" i="2"/>
  <c r="AJ5943" i="2"/>
  <c r="AJ6091" i="2"/>
  <c r="AJ269" i="2"/>
  <c r="AJ339" i="2"/>
  <c r="AJ1539" i="2"/>
  <c r="AJ3097" i="2"/>
  <c r="AJ3346" i="2"/>
  <c r="AJ3377" i="2"/>
  <c r="AJ3566" i="2"/>
  <c r="AJ3745" i="2"/>
  <c r="AJ3784" i="2"/>
  <c r="AJ4673" i="2"/>
  <c r="AJ4824" i="2"/>
  <c r="AJ5131" i="2"/>
  <c r="AJ5385" i="2"/>
  <c r="AJ167" i="2"/>
  <c r="AJ270" i="2"/>
  <c r="AJ688" i="2"/>
  <c r="AJ689" i="2"/>
  <c r="AJ1031" i="2"/>
  <c r="AJ1053" i="2"/>
  <c r="AJ1266" i="2"/>
  <c r="AJ1267" i="2"/>
  <c r="AJ3621" i="2"/>
  <c r="AJ4156" i="2"/>
  <c r="AJ4173" i="2"/>
  <c r="AJ4416" i="2"/>
  <c r="AJ4451" i="2"/>
  <c r="AJ4019" i="2"/>
  <c r="AJ4028" i="2"/>
  <c r="AJ4040" i="2"/>
  <c r="AJ4041" i="2"/>
  <c r="AJ4052" i="2"/>
  <c r="AJ4056" i="2"/>
  <c r="AJ4090" i="2"/>
  <c r="AJ4098" i="2"/>
  <c r="AJ4099" i="2"/>
  <c r="AJ4107" i="2"/>
  <c r="AJ4116" i="2"/>
  <c r="AJ4117" i="2"/>
  <c r="AJ4972" i="2"/>
  <c r="AJ5269" i="2"/>
  <c r="AJ5530" i="2"/>
  <c r="AJ5691" i="2"/>
  <c r="AJ5819" i="2"/>
  <c r="AJ5944" i="2"/>
  <c r="AJ6068" i="2"/>
  <c r="AJ271" i="2"/>
  <c r="AJ340" i="2"/>
  <c r="AJ1540" i="2"/>
  <c r="AJ3098" i="2"/>
  <c r="AJ3418" i="2"/>
  <c r="AJ3452" i="2"/>
  <c r="AJ3785" i="2"/>
  <c r="AJ3786" i="2"/>
  <c r="AJ4695" i="2"/>
  <c r="AJ4825" i="2"/>
  <c r="AJ5132" i="2"/>
  <c r="AJ5386" i="2"/>
  <c r="AJ272" i="2"/>
  <c r="AJ341" i="2"/>
  <c r="AJ635" i="2"/>
  <c r="AJ690" i="2"/>
  <c r="AJ904" i="2"/>
  <c r="AJ933" i="2"/>
  <c r="AJ1173" i="2"/>
  <c r="AJ1193" i="2"/>
  <c r="AJ1389" i="2"/>
  <c r="AJ1418" i="2"/>
  <c r="AJ1829" i="2"/>
  <c r="AJ1913" i="2"/>
  <c r="AJ1995" i="2"/>
  <c r="AJ2068" i="2"/>
  <c r="AJ2130" i="2"/>
  <c r="AJ2175" i="2"/>
  <c r="AJ2523" i="2"/>
  <c r="AJ3597" i="2"/>
  <c r="AJ5292" i="2"/>
  <c r="AJ6092" i="2"/>
  <c r="AJ3978" i="2"/>
  <c r="AJ4306" i="2"/>
  <c r="AJ4329" i="2"/>
  <c r="AJ4452" i="2"/>
  <c r="AJ4491" i="2"/>
  <c r="AJ2524" i="2"/>
  <c r="AJ2609" i="2"/>
  <c r="AJ2691" i="2"/>
  <c r="AJ2762" i="2"/>
  <c r="AJ2763" i="2"/>
  <c r="AJ3622" i="2"/>
  <c r="AJ4973" i="2"/>
  <c r="AJ5531" i="2"/>
  <c r="AJ5692" i="2"/>
  <c r="AJ5945" i="2"/>
  <c r="AJ5946" i="2"/>
  <c r="AJ383" i="2"/>
  <c r="AJ384" i="2"/>
  <c r="AJ1569" i="2"/>
  <c r="AJ3099" i="2"/>
  <c r="AJ3453" i="2"/>
  <c r="AJ3467" i="2"/>
  <c r="AJ3823" i="2"/>
  <c r="AJ3856" i="2"/>
  <c r="AJ4735" i="2"/>
  <c r="AJ4826" i="2"/>
  <c r="AJ342" i="2"/>
  <c r="AJ385" i="2"/>
  <c r="AJ721" i="2"/>
  <c r="AJ722" i="2"/>
  <c r="AJ1194" i="2"/>
  <c r="AJ1207" i="2"/>
  <c r="AJ1434" i="2"/>
  <c r="AJ1447" i="2"/>
  <c r="AJ1996" i="2"/>
  <c r="AJ2069" i="2"/>
  <c r="AJ2131" i="2"/>
  <c r="AJ2132" i="2"/>
  <c r="AJ2176" i="2"/>
  <c r="AJ2200" i="2"/>
  <c r="AJ3637" i="2"/>
  <c r="AJ5304" i="2"/>
  <c r="AJ6126" i="2"/>
  <c r="AJ2610" i="2"/>
  <c r="AJ2692" i="2"/>
  <c r="AJ2764" i="2"/>
  <c r="AJ2813" i="2"/>
  <c r="AJ2814" i="2"/>
  <c r="AJ2847" i="2"/>
  <c r="AJ3638" i="2"/>
  <c r="AJ4998" i="2"/>
  <c r="AJ5161" i="2"/>
  <c r="AJ5387" i="2"/>
  <c r="AJ5570" i="2"/>
  <c r="AJ5693" i="2"/>
  <c r="AJ5820" i="2"/>
  <c r="AJ5947" i="2"/>
  <c r="AJ1072" i="2"/>
  <c r="AJ1085" i="2"/>
  <c r="AJ1305" i="2"/>
  <c r="AJ1319" i="2"/>
  <c r="AJ343" i="2"/>
  <c r="AJ386" i="2"/>
  <c r="AJ1570" i="2"/>
  <c r="AJ3100" i="2"/>
  <c r="AJ4722" i="2"/>
  <c r="AJ4827" i="2"/>
  <c r="AJ5152" i="2"/>
  <c r="AJ5388" i="2"/>
  <c r="AJ5571" i="2"/>
  <c r="AJ3241" i="2"/>
  <c r="AJ4252" i="2"/>
  <c r="AJ4277" i="2"/>
  <c r="AJ4555" i="2"/>
  <c r="AJ4575" i="2"/>
  <c r="AJ4999" i="2"/>
  <c r="AJ5694" i="2"/>
  <c r="AJ5821" i="2"/>
  <c r="AJ5948" i="2"/>
  <c r="AJ11" i="2"/>
  <c r="AJ24" i="2"/>
  <c r="AJ1487" i="2"/>
  <c r="AJ3101" i="2"/>
  <c r="AJ4624" i="2"/>
  <c r="AJ4828" i="2"/>
  <c r="AJ5075" i="2"/>
  <c r="AJ5389" i="2"/>
  <c r="AJ12" i="2"/>
  <c r="AJ16" i="2"/>
  <c r="AJ556" i="2"/>
  <c r="AJ584" i="2"/>
  <c r="AJ3530" i="2"/>
  <c r="AJ4910" i="2"/>
  <c r="AJ5459" i="2"/>
  <c r="AJ5695" i="2"/>
  <c r="AJ5822" i="2"/>
  <c r="AJ5949" i="2"/>
  <c r="AJ168" i="2"/>
  <c r="AJ273" i="2"/>
  <c r="AJ1511" i="2"/>
  <c r="AJ3102" i="2"/>
  <c r="AJ3224" i="2"/>
  <c r="AJ4696" i="2"/>
  <c r="AJ4829" i="2"/>
  <c r="AJ5102" i="2"/>
  <c r="AJ5390" i="2"/>
  <c r="AJ1701" i="2"/>
  <c r="AJ1760" i="2"/>
  <c r="AJ1830" i="2"/>
  <c r="AJ1914" i="2"/>
  <c r="AJ86" i="2"/>
  <c r="AJ169" i="2"/>
  <c r="AJ585" i="2"/>
  <c r="AJ636" i="2"/>
  <c r="AJ885" i="2"/>
  <c r="AJ905" i="2"/>
  <c r="AJ1123" i="2"/>
  <c r="AJ1145" i="2"/>
  <c r="AJ1368" i="2"/>
  <c r="AJ1390" i="2"/>
  <c r="AJ3325" i="2"/>
  <c r="AJ3347" i="2"/>
  <c r="AJ3714" i="2"/>
  <c r="AJ3746" i="2"/>
  <c r="AJ1997" i="2"/>
  <c r="AJ2070" i="2"/>
  <c r="AJ2379" i="2"/>
  <c r="AJ2437" i="2"/>
  <c r="AJ2525" i="2"/>
  <c r="AJ2611" i="2"/>
  <c r="AJ2693" i="2"/>
  <c r="AJ2694" i="2"/>
  <c r="AJ3225" i="2"/>
  <c r="AJ3935" i="2"/>
  <c r="AJ4278" i="2"/>
  <c r="AJ4307" i="2"/>
  <c r="AJ4417" i="2"/>
  <c r="AJ4453" i="2"/>
  <c r="AJ4974" i="2"/>
  <c r="AJ5221" i="2"/>
  <c r="AJ5505" i="2"/>
  <c r="AJ5696" i="2"/>
  <c r="AJ5823" i="2"/>
  <c r="AJ5950" i="2"/>
  <c r="AJ6107" i="2"/>
  <c r="AJ3242" i="2"/>
  <c r="AJ3468" i="2"/>
  <c r="AJ3488" i="2"/>
  <c r="AJ3874" i="2"/>
  <c r="AJ3894" i="2"/>
  <c r="AJ344" i="2"/>
  <c r="AJ387" i="2"/>
  <c r="AJ738" i="2"/>
  <c r="AJ739" i="2"/>
  <c r="AJ1086" i="2"/>
  <c r="AJ1097" i="2"/>
  <c r="AJ1320" i="2"/>
  <c r="AJ1321" i="2"/>
  <c r="AJ1998" i="2"/>
  <c r="AJ1999" i="2"/>
  <c r="AJ2071" i="2"/>
  <c r="AJ2133" i="2"/>
  <c r="AJ2177" i="2"/>
  <c r="AJ2201" i="2"/>
  <c r="AJ388" i="2"/>
  <c r="AJ413" i="2"/>
  <c r="AJ1585" i="2"/>
  <c r="AJ3103" i="2"/>
  <c r="AJ4736" i="2"/>
  <c r="AJ4830" i="2"/>
  <c r="AJ5162" i="2"/>
  <c r="AJ5391" i="2"/>
  <c r="AJ5572" i="2"/>
  <c r="AJ3252" i="2"/>
  <c r="AJ2612" i="2"/>
  <c r="AJ2695" i="2"/>
  <c r="AJ2696" i="2"/>
  <c r="AJ2765" i="2"/>
  <c r="AJ2815" i="2"/>
  <c r="AJ2848" i="2"/>
  <c r="AJ5016" i="2"/>
  <c r="AJ5300" i="2"/>
  <c r="AJ5697" i="2"/>
  <c r="AJ5824" i="2"/>
  <c r="AJ5951" i="2"/>
  <c r="AJ6108" i="2"/>
  <c r="AJ471" i="2"/>
  <c r="AJ472" i="2"/>
  <c r="AJ1488" i="2"/>
  <c r="AJ3104" i="2"/>
  <c r="AJ3378" i="2"/>
  <c r="AJ3419" i="2"/>
  <c r="AJ3598" i="2"/>
  <c r="AJ3715" i="2"/>
  <c r="AJ3747" i="2"/>
  <c r="AJ4625" i="2"/>
  <c r="AJ4831" i="2"/>
  <c r="AJ5056" i="2"/>
  <c r="AJ5392" i="2"/>
  <c r="AJ27" i="2"/>
  <c r="AJ42" i="2"/>
  <c r="AJ540" i="2"/>
  <c r="AJ557" i="2"/>
  <c r="AJ866" i="2"/>
  <c r="AJ867" i="2"/>
  <c r="AJ1098" i="2"/>
  <c r="AJ1099" i="2"/>
  <c r="AJ1322" i="2"/>
  <c r="AJ1345" i="2"/>
  <c r="AJ1670" i="2"/>
  <c r="AJ1671" i="2"/>
  <c r="AJ1702" i="2"/>
  <c r="AJ1761" i="2"/>
  <c r="AJ1831" i="2"/>
  <c r="AJ1915" i="2"/>
  <c r="AJ2380" i="2"/>
  <c r="AJ2438" i="2"/>
  <c r="AJ2439" i="2"/>
  <c r="AJ2526" i="2"/>
  <c r="AJ2613" i="2"/>
  <c r="AJ2697" i="2"/>
  <c r="AJ3667" i="2"/>
  <c r="AJ3907" i="2"/>
  <c r="AJ4157" i="2"/>
  <c r="AJ4158" i="2"/>
  <c r="AJ4418" i="2"/>
  <c r="AJ4419" i="2"/>
  <c r="AJ4927" i="2"/>
  <c r="AJ5215" i="2"/>
  <c r="AJ5484" i="2"/>
  <c r="AJ5698" i="2"/>
  <c r="AJ5825" i="2"/>
  <c r="AJ5952" i="2"/>
  <c r="AJ6069" i="2"/>
  <c r="AJ3187" i="2"/>
  <c r="AJ3379" i="2"/>
  <c r="AJ3420" i="2"/>
  <c r="AJ3787" i="2"/>
  <c r="AJ3824" i="2"/>
  <c r="AJ87" i="2"/>
  <c r="AJ170" i="2"/>
  <c r="AJ586" i="2"/>
  <c r="AJ637" i="2"/>
  <c r="AJ1032" i="2"/>
  <c r="AJ1033" i="2"/>
  <c r="AJ1268" i="2"/>
  <c r="AJ1269" i="2"/>
  <c r="AJ1703" i="2"/>
  <c r="AJ1762" i="2"/>
  <c r="AJ1832" i="2"/>
  <c r="AJ1916" i="2"/>
  <c r="AJ2000" i="2"/>
  <c r="AJ2072" i="2"/>
  <c r="AJ2381" i="2"/>
  <c r="AJ2382" i="2"/>
  <c r="AJ2440" i="2"/>
  <c r="AJ2527" i="2"/>
  <c r="AJ88" i="2"/>
  <c r="AJ171" i="2"/>
  <c r="AJ1489" i="2"/>
  <c r="AJ3105" i="2"/>
  <c r="AJ4642" i="2"/>
  <c r="AJ4832" i="2"/>
  <c r="AJ5076" i="2"/>
  <c r="AJ5393" i="2"/>
  <c r="AJ5506" i="2"/>
  <c r="AJ3188" i="2"/>
  <c r="AJ4174" i="2"/>
  <c r="AJ4195" i="2"/>
  <c r="AJ4454" i="2"/>
  <c r="AJ4492" i="2"/>
  <c r="AJ4928" i="2"/>
  <c r="AJ2614" i="2"/>
  <c r="AJ2698" i="2"/>
  <c r="AJ5270" i="2"/>
  <c r="AJ5699" i="2"/>
  <c r="AJ5826" i="2"/>
  <c r="AJ5953" i="2"/>
  <c r="AJ6042" i="2"/>
  <c r="AJ89" i="2"/>
  <c r="AJ172" i="2"/>
  <c r="AJ1512" i="2"/>
  <c r="AJ3106" i="2"/>
  <c r="AJ4643" i="2"/>
  <c r="AJ4833" i="2"/>
  <c r="AJ5077" i="2"/>
  <c r="AJ5394" i="2"/>
  <c r="AJ90" i="2"/>
  <c r="AJ91" i="2"/>
  <c r="AJ587" i="2"/>
  <c r="AJ588" i="2"/>
  <c r="AJ3567" i="2"/>
  <c r="AJ4929" i="2"/>
  <c r="AJ5485" i="2"/>
  <c r="AJ5700" i="2"/>
  <c r="AJ5827" i="2"/>
  <c r="AJ5954" i="2"/>
  <c r="AJ173" i="2"/>
  <c r="AJ274" i="2"/>
  <c r="AJ1513" i="2"/>
  <c r="AJ3107" i="2"/>
  <c r="AJ3226" i="2"/>
  <c r="AJ4697" i="2"/>
  <c r="AJ4834" i="2"/>
  <c r="AJ5103" i="2"/>
  <c r="AJ5395" i="2"/>
  <c r="AJ1763" i="2"/>
  <c r="AJ1833" i="2"/>
  <c r="AJ1834" i="2"/>
  <c r="AJ92" i="2"/>
  <c r="AJ174" i="2"/>
  <c r="AJ638" i="2"/>
  <c r="AJ639" i="2"/>
  <c r="AJ906" i="2"/>
  <c r="AJ907" i="2"/>
  <c r="AJ1124" i="2"/>
  <c r="AJ1146" i="2"/>
  <c r="AJ1369" i="2"/>
  <c r="AJ1391" i="2"/>
  <c r="AJ3348" i="2"/>
  <c r="AJ3349" i="2"/>
  <c r="AJ3716" i="2"/>
  <c r="AJ3748" i="2"/>
  <c r="AJ1917" i="2"/>
  <c r="AJ2073" i="2"/>
  <c r="AJ2074" i="2"/>
  <c r="AJ2441" i="2"/>
  <c r="AJ2442" i="2"/>
  <c r="AJ2528" i="2"/>
  <c r="AJ2615" i="2"/>
  <c r="AJ2699" i="2"/>
  <c r="AJ2766" i="2"/>
  <c r="AJ3227" i="2"/>
  <c r="AJ3957" i="2"/>
  <c r="AJ4279" i="2"/>
  <c r="AJ4308" i="2"/>
  <c r="AJ4420" i="2"/>
  <c r="AJ4455" i="2"/>
  <c r="AJ5000" i="2"/>
  <c r="AJ5222" i="2"/>
  <c r="AJ5507" i="2"/>
  <c r="AJ5701" i="2"/>
  <c r="AJ5828" i="2"/>
  <c r="AJ5955" i="2"/>
  <c r="AJ6109" i="2"/>
  <c r="AJ43" i="2"/>
  <c r="AJ93" i="2"/>
  <c r="AJ1466" i="2"/>
  <c r="AJ3108" i="2"/>
  <c r="AJ3326" i="2"/>
  <c r="AJ3350" i="2"/>
  <c r="AJ3693" i="2"/>
  <c r="AJ3717" i="2"/>
  <c r="AJ4644" i="2"/>
  <c r="AJ4835" i="2"/>
  <c r="AJ5057" i="2"/>
  <c r="AJ5396" i="2"/>
  <c r="AJ44" i="2"/>
  <c r="AJ94" i="2"/>
  <c r="AJ558" i="2"/>
  <c r="AJ559" i="2"/>
  <c r="AJ851" i="2"/>
  <c r="AJ868" i="2"/>
  <c r="AJ1100" i="2"/>
  <c r="AJ1125" i="2"/>
  <c r="AJ1346" i="2"/>
  <c r="AJ1347" i="2"/>
  <c r="AJ1672" i="2"/>
  <c r="AJ1704" i="2"/>
  <c r="AJ1764" i="2"/>
  <c r="AJ1765" i="2"/>
  <c r="AJ1835" i="2"/>
  <c r="AJ1918" i="2"/>
  <c r="AJ2355" i="2"/>
  <c r="AJ2383" i="2"/>
  <c r="AJ2384" i="2"/>
  <c r="AJ2443" i="2"/>
  <c r="AJ3543" i="2"/>
  <c r="AJ5258" i="2"/>
  <c r="AJ6043" i="2"/>
  <c r="AJ3916" i="2"/>
  <c r="AJ4222" i="2"/>
  <c r="AJ4253" i="2"/>
  <c r="AJ4375" i="2"/>
  <c r="AJ4390" i="2"/>
  <c r="AJ2529" i="2"/>
  <c r="AJ2616" i="2"/>
  <c r="AJ3544" i="2"/>
  <c r="AJ4911" i="2"/>
  <c r="AJ5486" i="2"/>
  <c r="AJ5702" i="2"/>
  <c r="AJ5956" i="2"/>
  <c r="AJ5957" i="2"/>
  <c r="AJ3189" i="2"/>
  <c r="AJ3380" i="2"/>
  <c r="AJ3421" i="2"/>
  <c r="AJ3788" i="2"/>
  <c r="AJ3825" i="2"/>
  <c r="AJ95" i="2"/>
  <c r="AJ175" i="2"/>
  <c r="AJ640" i="2"/>
  <c r="AJ641" i="2"/>
  <c r="AJ803" i="2"/>
  <c r="AJ811" i="2"/>
  <c r="AJ1034" i="2"/>
  <c r="AJ1054" i="2"/>
  <c r="AJ1270" i="2"/>
  <c r="AJ1287" i="2"/>
  <c r="AJ1705" i="2"/>
  <c r="AJ1766" i="2"/>
  <c r="AJ1836" i="2"/>
  <c r="AJ1919" i="2"/>
  <c r="AJ2001" i="2"/>
  <c r="AJ2075" i="2"/>
  <c r="AJ2385" i="2"/>
  <c r="AJ2386" i="2"/>
  <c r="AJ2444" i="2"/>
  <c r="AJ2530" i="2"/>
  <c r="AJ96" i="2"/>
  <c r="AJ275" i="2"/>
  <c r="AJ1514" i="2"/>
  <c r="AJ3109" i="2"/>
  <c r="AJ4645" i="2"/>
  <c r="AJ4836" i="2"/>
  <c r="AJ5078" i="2"/>
  <c r="AJ5397" i="2"/>
  <c r="AJ5508" i="2"/>
  <c r="AJ3190" i="2"/>
  <c r="AJ3917" i="2"/>
  <c r="AJ4175" i="2"/>
  <c r="AJ4196" i="2"/>
  <c r="AJ4493" i="2"/>
  <c r="AJ4494" i="2"/>
  <c r="AJ2617" i="2"/>
  <c r="AJ2618" i="2"/>
  <c r="AJ4930" i="2"/>
  <c r="AJ5271" i="2"/>
  <c r="AJ5703" i="2"/>
  <c r="AJ5829" i="2"/>
  <c r="AJ5958" i="2"/>
  <c r="AJ6044" i="2"/>
  <c r="AJ345" i="2"/>
  <c r="AJ346" i="2"/>
  <c r="AJ1571" i="2"/>
  <c r="AJ3110" i="2"/>
  <c r="AJ3599" i="2"/>
  <c r="AJ4723" i="2"/>
  <c r="AJ4837" i="2"/>
  <c r="AJ1920" i="2"/>
  <c r="AJ276" i="2"/>
  <c r="AJ389" i="2"/>
  <c r="AJ691" i="2"/>
  <c r="AJ723" i="2"/>
  <c r="AJ840" i="2"/>
  <c r="AJ848" i="2"/>
  <c r="AJ1073" i="2"/>
  <c r="AJ1087" i="2"/>
  <c r="AJ1288" i="2"/>
  <c r="AJ1306" i="2"/>
  <c r="AJ3454" i="2"/>
  <c r="AJ3469" i="2"/>
  <c r="AJ3857" i="2"/>
  <c r="AJ3875" i="2"/>
  <c r="AJ2002" i="2"/>
  <c r="AJ2076" i="2"/>
  <c r="AJ2077" i="2"/>
  <c r="AJ2134" i="2"/>
  <c r="AJ2178" i="2"/>
  <c r="AJ2619" i="2"/>
  <c r="AJ2620" i="2"/>
  <c r="AJ2700" i="2"/>
  <c r="AJ2767" i="2"/>
  <c r="AJ2816" i="2"/>
  <c r="AJ2817" i="2"/>
  <c r="AJ3623" i="2"/>
  <c r="AJ3988" i="2"/>
  <c r="AJ4223" i="2"/>
  <c r="AJ4254" i="2"/>
  <c r="AJ4529" i="2"/>
  <c r="AJ4556" i="2"/>
  <c r="AJ4975" i="2"/>
  <c r="AJ5153" i="2"/>
  <c r="AJ5398" i="2"/>
  <c r="AJ5216" i="2"/>
  <c r="AJ5553" i="2"/>
  <c r="AJ5704" i="2"/>
  <c r="AJ5830" i="2"/>
  <c r="AJ5959" i="2"/>
  <c r="AJ6093" i="2"/>
  <c r="AJ176" i="2"/>
  <c r="AJ277" i="2"/>
  <c r="AJ1515" i="2"/>
  <c r="AJ3111" i="2"/>
  <c r="AJ3381" i="2"/>
  <c r="AJ3422" i="2"/>
  <c r="AJ3749" i="2"/>
  <c r="AJ3750" i="2"/>
  <c r="AJ4674" i="2"/>
  <c r="AJ4838" i="2"/>
  <c r="AJ5104" i="2"/>
  <c r="AJ5399" i="2"/>
  <c r="AJ177" i="2"/>
  <c r="AJ278" i="2"/>
  <c r="AJ589" i="2"/>
  <c r="AJ642" i="2"/>
  <c r="AJ886" i="2"/>
  <c r="AJ908" i="2"/>
  <c r="AJ1147" i="2"/>
  <c r="AJ1148" i="2"/>
  <c r="AJ1370" i="2"/>
  <c r="AJ1392" i="2"/>
  <c r="AJ1767" i="2"/>
  <c r="AJ1837" i="2"/>
  <c r="AJ1921" i="2"/>
  <c r="AJ1922" i="2"/>
  <c r="AJ2003" i="2"/>
  <c r="AJ2078" i="2"/>
  <c r="AJ2445" i="2"/>
  <c r="AJ2446" i="2"/>
  <c r="AJ3568" i="2"/>
  <c r="AJ5281" i="2"/>
  <c r="AJ6070" i="2"/>
  <c r="AJ3958" i="2"/>
  <c r="AJ4280" i="2"/>
  <c r="AJ4309" i="2"/>
  <c r="AJ4421" i="2"/>
  <c r="AJ4456" i="2"/>
  <c r="AJ2531" i="2"/>
  <c r="AJ2621" i="2"/>
  <c r="AJ2701" i="2"/>
  <c r="AJ2702" i="2"/>
  <c r="AJ3600" i="2"/>
  <c r="AJ4960" i="2"/>
  <c r="AJ5509" i="2"/>
  <c r="AJ5705" i="2"/>
  <c r="AJ5831" i="2"/>
  <c r="AJ5960" i="2"/>
  <c r="AJ279" i="2"/>
  <c r="AJ347" i="2"/>
  <c r="AJ1541" i="2"/>
  <c r="AJ3112" i="2"/>
  <c r="AJ3382" i="2"/>
  <c r="AJ3423" i="2"/>
  <c r="AJ3751" i="2"/>
  <c r="AJ3789" i="2"/>
  <c r="AJ4698" i="2"/>
  <c r="AJ4839" i="2"/>
  <c r="AJ5133" i="2"/>
  <c r="AJ5400" i="2"/>
  <c r="AJ280" i="2"/>
  <c r="AJ281" i="2"/>
  <c r="AJ643" i="2"/>
  <c r="AJ692" i="2"/>
  <c r="AJ909" i="2"/>
  <c r="AJ910" i="2"/>
  <c r="AJ1174" i="2"/>
  <c r="AJ1175" i="2"/>
  <c r="AJ1393" i="2"/>
  <c r="AJ1419" i="2"/>
  <c r="AJ1838" i="2"/>
  <c r="AJ1923" i="2"/>
  <c r="AJ2004" i="2"/>
  <c r="AJ2079" i="2"/>
  <c r="AJ2080" i="2"/>
  <c r="AJ2135" i="2"/>
  <c r="AJ2447" i="2"/>
  <c r="AJ2448" i="2"/>
  <c r="AJ3601" i="2"/>
  <c r="AJ5293" i="2"/>
  <c r="AJ6094" i="2"/>
  <c r="AJ3979" i="2"/>
  <c r="AJ4310" i="2"/>
  <c r="AJ4330" i="2"/>
  <c r="AJ4457" i="2"/>
  <c r="AJ4495" i="2"/>
  <c r="AJ2532" i="2"/>
  <c r="AJ2622" i="2"/>
  <c r="AJ2703" i="2"/>
  <c r="AJ2704" i="2"/>
  <c r="AJ3624" i="2"/>
  <c r="AJ4976" i="2"/>
  <c r="AJ5532" i="2"/>
  <c r="AJ5706" i="2"/>
  <c r="AJ5832" i="2"/>
  <c r="AJ5961" i="2"/>
  <c r="AJ282" i="2"/>
  <c r="AJ348" i="2"/>
  <c r="AJ1542" i="2"/>
  <c r="AJ3113" i="2"/>
  <c r="AJ4699" i="2"/>
  <c r="AJ4840" i="2"/>
  <c r="AJ5134" i="2"/>
  <c r="AJ5401" i="2"/>
  <c r="AJ1839" i="2"/>
  <c r="AJ1924" i="2"/>
  <c r="AJ841" i="2"/>
  <c r="AJ849" i="2"/>
  <c r="AJ1055" i="2"/>
  <c r="AJ1074" i="2"/>
  <c r="AJ1289" i="2"/>
  <c r="AJ1307" i="2"/>
  <c r="AJ2005" i="2"/>
  <c r="AJ2006" i="2"/>
  <c r="AJ2081" i="2"/>
  <c r="AJ2136" i="2"/>
  <c r="AJ2533" i="2"/>
  <c r="AJ2623" i="2"/>
  <c r="AJ2705" i="2"/>
  <c r="AJ2706" i="2"/>
  <c r="AJ2768" i="2"/>
  <c r="AJ2818" i="2"/>
  <c r="AJ3602" i="2"/>
  <c r="AJ3980" i="2"/>
  <c r="AJ4961" i="2"/>
  <c r="AJ5533" i="2"/>
  <c r="AJ5707" i="2"/>
  <c r="AJ5833" i="2"/>
  <c r="AJ5962" i="2"/>
  <c r="AJ3209" i="2"/>
  <c r="AJ3455" i="2"/>
  <c r="AJ3470" i="2"/>
  <c r="AJ3826" i="2"/>
  <c r="AJ3858" i="2"/>
  <c r="AJ283" i="2"/>
  <c r="AJ390" i="2"/>
  <c r="AJ693" i="2"/>
  <c r="AJ724" i="2"/>
  <c r="AJ812" i="2"/>
  <c r="AJ813" i="2"/>
  <c r="AJ1056" i="2"/>
  <c r="AJ1075" i="2"/>
  <c r="AJ1290" i="2"/>
  <c r="AJ1308" i="2"/>
  <c r="AJ1840" i="2"/>
  <c r="AJ1925" i="2"/>
  <c r="AJ2007" i="2"/>
  <c r="AJ2008" i="2"/>
  <c r="AJ2082" i="2"/>
  <c r="AJ2137" i="2"/>
  <c r="AJ2449" i="2"/>
  <c r="AJ284" i="2"/>
  <c r="AJ349" i="2"/>
  <c r="AJ1543" i="2"/>
  <c r="AJ3114" i="2"/>
  <c r="AJ4700" i="2"/>
  <c r="AJ4841" i="2"/>
  <c r="AJ5135" i="2"/>
  <c r="AJ5402" i="2"/>
  <c r="AJ5534" i="2"/>
  <c r="AJ3228" i="2"/>
  <c r="AJ3936" i="2"/>
  <c r="AJ4224" i="2"/>
  <c r="AJ4255" i="2"/>
  <c r="AJ4530" i="2"/>
  <c r="AJ4557" i="2"/>
  <c r="AJ2534" i="2"/>
  <c r="AJ2624" i="2"/>
  <c r="AJ2707" i="2"/>
  <c r="AJ2769" i="2"/>
  <c r="AJ2770" i="2"/>
  <c r="AJ4977" i="2"/>
  <c r="AJ5282" i="2"/>
  <c r="AJ5708" i="2"/>
  <c r="AJ5834" i="2"/>
  <c r="AJ5963" i="2"/>
  <c r="AJ6071" i="2"/>
  <c r="AJ97" i="2"/>
  <c r="AJ178" i="2"/>
  <c r="AJ1516" i="2"/>
  <c r="AJ3115" i="2"/>
  <c r="AJ3569" i="2"/>
  <c r="AJ4646" i="2"/>
  <c r="AJ4842" i="2"/>
  <c r="AJ5105" i="2"/>
  <c r="AJ5403" i="2"/>
  <c r="AJ1706" i="2"/>
  <c r="AJ1768" i="2"/>
  <c r="AJ1841" i="2"/>
  <c r="AJ98" i="2"/>
  <c r="AJ179" i="2"/>
  <c r="AJ590" i="2"/>
  <c r="AJ644" i="2"/>
  <c r="AJ814" i="2"/>
  <c r="AJ829" i="2"/>
  <c r="AJ1035" i="2"/>
  <c r="AJ1036" i="2"/>
  <c r="AJ1245" i="2"/>
  <c r="AJ1271" i="2"/>
  <c r="AJ3383" i="2"/>
  <c r="AJ3424" i="2"/>
  <c r="AJ3790" i="2"/>
  <c r="AJ3827" i="2"/>
  <c r="AJ1926" i="2"/>
  <c r="AJ2009" i="2"/>
  <c r="AJ2083" i="2"/>
  <c r="AJ2387" i="2"/>
  <c r="AJ2450" i="2"/>
  <c r="AJ2535" i="2"/>
  <c r="AJ2625" i="2"/>
  <c r="AJ2708" i="2"/>
  <c r="AJ2709" i="2"/>
  <c r="AJ3570" i="2"/>
  <c r="AJ4931" i="2"/>
  <c r="AJ3937" i="2"/>
  <c r="AJ4176" i="2"/>
  <c r="AJ4197" i="2"/>
  <c r="AJ4458" i="2"/>
  <c r="AJ4496" i="2"/>
  <c r="AJ5203" i="2"/>
  <c r="AJ5487" i="2"/>
  <c r="AJ5709" i="2"/>
  <c r="AJ5835" i="2"/>
  <c r="AJ5964" i="2"/>
  <c r="AJ6045" i="2"/>
  <c r="AJ99" i="2"/>
  <c r="AJ180" i="2"/>
  <c r="AJ1490" i="2"/>
  <c r="AJ3116" i="2"/>
  <c r="AJ4647" i="2"/>
  <c r="AJ4843" i="2"/>
  <c r="AJ5079" i="2"/>
  <c r="AJ5404" i="2"/>
  <c r="AJ45" i="2"/>
  <c r="AJ100" i="2"/>
  <c r="AJ591" i="2"/>
  <c r="AJ592" i="2"/>
  <c r="AJ3571" i="2"/>
  <c r="AJ4932" i="2"/>
  <c r="AJ5488" i="2"/>
  <c r="AJ5710" i="2"/>
  <c r="AJ5836" i="2"/>
  <c r="AJ5965" i="2"/>
  <c r="AJ101" i="2"/>
  <c r="AJ181" i="2"/>
  <c r="AJ1491" i="2"/>
  <c r="AJ3117" i="2"/>
  <c r="AJ3351" i="2"/>
  <c r="AJ3384" i="2"/>
  <c r="AJ3718" i="2"/>
  <c r="AJ3752" i="2"/>
  <c r="AJ4675" i="2"/>
  <c r="AJ4844" i="2"/>
  <c r="AJ5080" i="2"/>
  <c r="AJ5405" i="2"/>
  <c r="AJ102" i="2"/>
  <c r="AJ103" i="2"/>
  <c r="AJ593" i="2"/>
  <c r="AJ594" i="2"/>
  <c r="AJ869" i="2"/>
  <c r="AJ887" i="2"/>
  <c r="AJ1126" i="2"/>
  <c r="AJ1149" i="2"/>
  <c r="AJ1348" i="2"/>
  <c r="AJ1371" i="2"/>
  <c r="AJ1707" i="2"/>
  <c r="AJ1769" i="2"/>
  <c r="AJ1842" i="2"/>
  <c r="AJ1927" i="2"/>
  <c r="AJ1928" i="2"/>
  <c r="AJ2010" i="2"/>
  <c r="AJ2388" i="2"/>
  <c r="AJ2451" i="2"/>
  <c r="AJ2452" i="2"/>
  <c r="AJ3572" i="2"/>
  <c r="AJ5272" i="2"/>
  <c r="AJ6046" i="2"/>
  <c r="AJ3938" i="2"/>
  <c r="AJ4256" i="2"/>
  <c r="AJ4281" i="2"/>
  <c r="AJ4391" i="2"/>
  <c r="AJ4422" i="2"/>
  <c r="AJ2536" i="2"/>
  <c r="AJ2626" i="2"/>
  <c r="AJ2710" i="2"/>
  <c r="AJ3573" i="2"/>
  <c r="AJ4933" i="2"/>
  <c r="AJ5510" i="2"/>
  <c r="AJ5711" i="2"/>
  <c r="AJ5837" i="2"/>
  <c r="AJ5966" i="2"/>
  <c r="AJ3229" i="2"/>
  <c r="AJ3456" i="2"/>
  <c r="AJ3471" i="2"/>
  <c r="AJ3859" i="2"/>
  <c r="AJ3860" i="2"/>
  <c r="AJ285" i="2"/>
  <c r="AJ391" i="2"/>
  <c r="AJ694" i="2"/>
  <c r="AJ725" i="2"/>
  <c r="AJ1057" i="2"/>
  <c r="AJ1088" i="2"/>
  <c r="AJ1309" i="2"/>
  <c r="AJ1310" i="2"/>
  <c r="AJ1843" i="2"/>
  <c r="AJ1929" i="2"/>
  <c r="AJ2011" i="2"/>
  <c r="AJ2084" i="2"/>
  <c r="AJ2138" i="2"/>
  <c r="AJ2139" i="2"/>
  <c r="AJ2537" i="2"/>
  <c r="AJ286" i="2"/>
  <c r="AJ350" i="2"/>
  <c r="AJ1544" i="2"/>
  <c r="AJ3118" i="2"/>
  <c r="AJ4701" i="2"/>
  <c r="AJ4845" i="2"/>
  <c r="AJ5136" i="2"/>
  <c r="AJ5406" i="2"/>
  <c r="AJ5554" i="2"/>
  <c r="AJ3230" i="2"/>
  <c r="AJ4225" i="2"/>
  <c r="AJ4257" i="2"/>
  <c r="AJ4531" i="2"/>
  <c r="AJ4558" i="2"/>
  <c r="AJ2538" i="2"/>
  <c r="AJ2627" i="2"/>
  <c r="AJ2711" i="2"/>
  <c r="AJ2771" i="2"/>
  <c r="AJ2772" i="2"/>
  <c r="AJ4978" i="2"/>
  <c r="AJ5294" i="2"/>
  <c r="AJ5712" i="2"/>
  <c r="AJ5838" i="2"/>
  <c r="AJ5967" i="2"/>
  <c r="AJ6095" i="2"/>
  <c r="AJ287" i="2"/>
  <c r="AJ288" i="2"/>
  <c r="AJ1517" i="2"/>
  <c r="AJ3119" i="2"/>
  <c r="AJ3385" i="2"/>
  <c r="AJ3425" i="2"/>
  <c r="AJ3753" i="2"/>
  <c r="AJ3791" i="2"/>
  <c r="AJ4702" i="2"/>
  <c r="AJ4846" i="2"/>
  <c r="AJ5106" i="2"/>
  <c r="AJ5407" i="2"/>
  <c r="AJ182" i="2"/>
  <c r="AJ289" i="2"/>
  <c r="AJ645" i="2"/>
  <c r="AJ695" i="2"/>
  <c r="AJ888" i="2"/>
  <c r="AJ911" i="2"/>
  <c r="AJ1150" i="2"/>
  <c r="AJ1176" i="2"/>
  <c r="AJ1394" i="2"/>
  <c r="AJ1420" i="2"/>
  <c r="AJ1770" i="2"/>
  <c r="AJ1844" i="2"/>
  <c r="AJ1930" i="2"/>
  <c r="AJ2012" i="2"/>
  <c r="AJ2085" i="2"/>
  <c r="AJ2140" i="2"/>
  <c r="AJ2453" i="2"/>
  <c r="AJ2539" i="2"/>
  <c r="AJ3603" i="2"/>
  <c r="AJ5283" i="2"/>
  <c r="AJ6096" i="2"/>
  <c r="AJ3959" i="2"/>
  <c r="AJ4311" i="2"/>
  <c r="AJ4312" i="2"/>
  <c r="AJ4423" i="2"/>
  <c r="AJ4459" i="2"/>
  <c r="AJ2540" i="2"/>
  <c r="AJ2628" i="2"/>
  <c r="AJ2712" i="2"/>
  <c r="AJ2773" i="2"/>
  <c r="AJ3604" i="2"/>
  <c r="AJ4962" i="2"/>
  <c r="AJ5535" i="2"/>
  <c r="AJ5713" i="2"/>
  <c r="AJ5839" i="2"/>
  <c r="AJ5968" i="2"/>
  <c r="AJ183" i="2"/>
  <c r="AJ290" i="2"/>
  <c r="AJ1492" i="2"/>
  <c r="AJ3120" i="2"/>
  <c r="AJ3352" i="2"/>
  <c r="AJ3386" i="2"/>
  <c r="AJ3719" i="2"/>
  <c r="AJ3754" i="2"/>
  <c r="AJ4676" i="2"/>
  <c r="AJ4847" i="2"/>
  <c r="AJ5081" i="2"/>
  <c r="AJ5408" i="2"/>
  <c r="AJ104" i="2"/>
  <c r="AJ184" i="2"/>
  <c r="AJ595" i="2"/>
  <c r="AJ646" i="2"/>
  <c r="AJ870" i="2"/>
  <c r="AJ889" i="2"/>
  <c r="AJ1127" i="2"/>
  <c r="AJ1151" i="2"/>
  <c r="AJ1372" i="2"/>
  <c r="AJ1373" i="2"/>
  <c r="AJ1708" i="2"/>
  <c r="AJ1771" i="2"/>
  <c r="AJ1845" i="2"/>
  <c r="AJ1931" i="2"/>
  <c r="AJ1932" i="2"/>
  <c r="AJ2013" i="2"/>
  <c r="AJ2389" i="2"/>
  <c r="AJ2454" i="2"/>
  <c r="AJ2541" i="2"/>
  <c r="AJ3574" i="2"/>
  <c r="AJ5273" i="2"/>
  <c r="AJ6072" i="2"/>
  <c r="AJ3939" i="2"/>
  <c r="AJ4258" i="2"/>
  <c r="AJ4282" i="2"/>
  <c r="AJ4392" i="2"/>
  <c r="AJ4424" i="2"/>
  <c r="AJ2629" i="2"/>
  <c r="AJ2630" i="2"/>
  <c r="AJ2713" i="2"/>
  <c r="AJ3575" i="2"/>
  <c r="AJ4934" i="2"/>
  <c r="AJ5511" i="2"/>
  <c r="AJ5714" i="2"/>
  <c r="AJ5840" i="2"/>
  <c r="AJ5969" i="2"/>
  <c r="AJ351" i="2"/>
  <c r="AJ392" i="2"/>
  <c r="AJ1572" i="2"/>
  <c r="AJ3121" i="2"/>
  <c r="AJ3253" i="2"/>
  <c r="AJ4737" i="2"/>
  <c r="AJ4848" i="2"/>
  <c r="AJ5154" i="2"/>
  <c r="AJ5409" i="2"/>
  <c r="AJ1933" i="2"/>
  <c r="AJ291" i="2"/>
  <c r="AJ352" i="2"/>
  <c r="AJ696" i="2"/>
  <c r="AJ726" i="2"/>
  <c r="AJ934" i="2"/>
  <c r="AJ947" i="2"/>
  <c r="AJ1177" i="2"/>
  <c r="AJ1195" i="2"/>
  <c r="AJ1421" i="2"/>
  <c r="AJ1435" i="2"/>
  <c r="AJ3387" i="2"/>
  <c r="AJ3426" i="2"/>
  <c r="AJ3792" i="2"/>
  <c r="AJ3828" i="2"/>
  <c r="AJ1934" i="2"/>
  <c r="AJ2086" i="2"/>
  <c r="AJ2087" i="2"/>
  <c r="AJ2141" i="2"/>
  <c r="AJ2179" i="2"/>
  <c r="AJ2631" i="2"/>
  <c r="AJ2632" i="2"/>
  <c r="AJ2714" i="2"/>
  <c r="AJ2774" i="2"/>
  <c r="AJ2819" i="2"/>
  <c r="AJ2849" i="2"/>
  <c r="AJ3254" i="2"/>
  <c r="AJ3989" i="2"/>
  <c r="AJ4331" i="2"/>
  <c r="AJ4342" i="2"/>
  <c r="AJ4497" i="2"/>
  <c r="AJ4532" i="2"/>
  <c r="AJ5017" i="2"/>
  <c r="AJ5241" i="2"/>
  <c r="AJ5555" i="2"/>
  <c r="AJ5715" i="2"/>
  <c r="AJ5841" i="2"/>
  <c r="AJ5970" i="2"/>
  <c r="AJ6135" i="2"/>
  <c r="AJ353" i="2"/>
  <c r="AJ393" i="2"/>
  <c r="AJ1573" i="2"/>
  <c r="AJ3122" i="2"/>
  <c r="AJ3255" i="2"/>
  <c r="AJ4724" i="2"/>
  <c r="AJ4849" i="2"/>
  <c r="AJ5137" i="2"/>
  <c r="AJ5410" i="2"/>
  <c r="AJ1846" i="2"/>
  <c r="AJ292" i="2"/>
  <c r="AJ394" i="2"/>
  <c r="AJ697" i="2"/>
  <c r="AJ727" i="2"/>
  <c r="AJ935" i="2"/>
  <c r="AJ948" i="2"/>
  <c r="AJ1178" i="2"/>
  <c r="AJ1196" i="2"/>
  <c r="AJ1422" i="2"/>
  <c r="AJ1423" i="2"/>
  <c r="AJ3388" i="2"/>
  <c r="AJ3427" i="2"/>
  <c r="AJ3793" i="2"/>
  <c r="AJ3829" i="2"/>
  <c r="AJ1935" i="2"/>
  <c r="AJ2014" i="2"/>
  <c r="AJ2088" i="2"/>
  <c r="AJ2089" i="2"/>
  <c r="AJ2142" i="2"/>
  <c r="AJ2542" i="2"/>
  <c r="AJ2633" i="2"/>
  <c r="AJ2715" i="2"/>
  <c r="AJ2775" i="2"/>
  <c r="AJ2776" i="2"/>
  <c r="AJ2820" i="2"/>
  <c r="AJ3243" i="2"/>
  <c r="AJ3981" i="2"/>
  <c r="AJ4313" i="2"/>
  <c r="AJ4332" i="2"/>
  <c r="AJ4460" i="2"/>
  <c r="AJ4498" i="2"/>
  <c r="AJ5018" i="2"/>
  <c r="AJ5242" i="2"/>
  <c r="AJ5536" i="2"/>
  <c r="AJ5716" i="2"/>
  <c r="AJ5842" i="2"/>
  <c r="AJ5971" i="2"/>
  <c r="AJ6127" i="2"/>
  <c r="AJ293" i="2"/>
  <c r="AJ354" i="2"/>
  <c r="AJ1545" i="2"/>
  <c r="AJ3123" i="2"/>
  <c r="AJ3244" i="2"/>
  <c r="AJ4703" i="2"/>
  <c r="AJ4850" i="2"/>
  <c r="AJ5138" i="2"/>
  <c r="AJ5411" i="2"/>
  <c r="AJ1772" i="2"/>
  <c r="AJ1847" i="2"/>
  <c r="AJ1936" i="2"/>
  <c r="AJ185" i="2"/>
  <c r="AJ294" i="2"/>
  <c r="AJ647" i="2"/>
  <c r="AJ698" i="2"/>
  <c r="AJ912" i="2"/>
  <c r="AJ936" i="2"/>
  <c r="AJ1152" i="2"/>
  <c r="AJ1179" i="2"/>
  <c r="AJ1395" i="2"/>
  <c r="AJ1424" i="2"/>
  <c r="AJ3353" i="2"/>
  <c r="AJ3389" i="2"/>
  <c r="AJ3755" i="2"/>
  <c r="AJ3794" i="2"/>
  <c r="AJ2015" i="2"/>
  <c r="AJ2016" i="2"/>
  <c r="AJ2090" i="2"/>
  <c r="AJ2455" i="2"/>
  <c r="AJ2543" i="2"/>
  <c r="AJ2634" i="2"/>
  <c r="AJ2716" i="2"/>
  <c r="AJ2717" i="2"/>
  <c r="AJ2777" i="2"/>
  <c r="AJ3245" i="2"/>
  <c r="AJ3960" i="2"/>
  <c r="AJ4314" i="2"/>
  <c r="AJ4315" i="2"/>
  <c r="AJ4461" i="2"/>
  <c r="AJ4462" i="2"/>
  <c r="AJ5001" i="2"/>
  <c r="AJ5232" i="2"/>
  <c r="AJ5537" i="2"/>
  <c r="AJ5717" i="2"/>
  <c r="AJ5843" i="2"/>
  <c r="AJ5972" i="2"/>
  <c r="AJ6110" i="2"/>
  <c r="AJ355" i="2"/>
  <c r="AJ395" i="2"/>
  <c r="AJ1574" i="2"/>
  <c r="AJ3124" i="2"/>
  <c r="AJ3457" i="2"/>
  <c r="AJ3472" i="2"/>
  <c r="AJ3830" i="2"/>
  <c r="AJ3831" i="2"/>
  <c r="AJ4725" i="2"/>
  <c r="AJ4851" i="2"/>
  <c r="AJ937" i="2"/>
  <c r="AJ949" i="2"/>
  <c r="AJ1197" i="2"/>
  <c r="AJ1198" i="2"/>
  <c r="AJ1425" i="2"/>
  <c r="AJ1436" i="2"/>
  <c r="AJ1937" i="2"/>
  <c r="AJ2017" i="2"/>
  <c r="AJ2091" i="2"/>
  <c r="AJ2143" i="2"/>
  <c r="AJ2180" i="2"/>
  <c r="AJ2202" i="2"/>
  <c r="AJ3625" i="2"/>
  <c r="AJ5301" i="2"/>
  <c r="AJ6111" i="2"/>
  <c r="AJ3990" i="2"/>
  <c r="AJ4333" i="2"/>
  <c r="AJ4343" i="2"/>
  <c r="AJ4499" i="2"/>
  <c r="AJ4533" i="2"/>
  <c r="AJ2544" i="2"/>
  <c r="AJ2635" i="2"/>
  <c r="AJ2718" i="2"/>
  <c r="AJ2778" i="2"/>
  <c r="AJ2821" i="2"/>
  <c r="AJ2850" i="2"/>
  <c r="AJ3639" i="2"/>
  <c r="AJ5002" i="2"/>
  <c r="AJ5155" i="2"/>
  <c r="AJ5412" i="2"/>
  <c r="AJ5556" i="2"/>
  <c r="AJ5718" i="2"/>
  <c r="AJ5844" i="2"/>
  <c r="AJ5973" i="2"/>
  <c r="AJ396" i="2"/>
  <c r="AJ414" i="2"/>
  <c r="AJ1575" i="2"/>
  <c r="AJ3125" i="2"/>
  <c r="AJ4738" i="2"/>
  <c r="AJ4852" i="2"/>
  <c r="AJ938" i="2"/>
  <c r="AJ950" i="2"/>
  <c r="AJ1199" i="2"/>
  <c r="AJ1208" i="2"/>
  <c r="AJ1437" i="2"/>
  <c r="AJ1438" i="2"/>
  <c r="AJ2018" i="2"/>
  <c r="AJ2092" i="2"/>
  <c r="AJ2093" i="2"/>
  <c r="AJ2144" i="2"/>
  <c r="AJ2181" i="2"/>
  <c r="AJ2182" i="2"/>
  <c r="AJ3640" i="2"/>
  <c r="AJ5302" i="2"/>
  <c r="AJ6128" i="2"/>
  <c r="AJ3991" i="2"/>
  <c r="AJ4334" i="2"/>
  <c r="AJ4344" i="2"/>
  <c r="AJ4500" i="2"/>
  <c r="AJ4534" i="2"/>
  <c r="AJ2636" i="2"/>
  <c r="AJ2719" i="2"/>
  <c r="AJ2779" i="2"/>
  <c r="AJ2780" i="2"/>
  <c r="AJ2822" i="2"/>
  <c r="AJ2851" i="2"/>
  <c r="AJ3654" i="2"/>
  <c r="AJ5019" i="2"/>
  <c r="AJ5163" i="2"/>
  <c r="AJ5413" i="2"/>
  <c r="AJ5573" i="2"/>
  <c r="AJ5719" i="2"/>
  <c r="AJ5845" i="2"/>
  <c r="AJ5974" i="2"/>
  <c r="AJ356" i="2"/>
  <c r="AJ397" i="2"/>
  <c r="AJ1586" i="2"/>
  <c r="AJ3126" i="2"/>
  <c r="AJ3256" i="2"/>
  <c r="AJ4739" i="2"/>
  <c r="AJ4853" i="2"/>
  <c r="AJ1938" i="2"/>
  <c r="AJ357" i="2"/>
  <c r="AJ358" i="2"/>
  <c r="AJ728" i="2"/>
  <c r="AJ729" i="2"/>
  <c r="AJ951" i="2"/>
  <c r="AJ952" i="2"/>
  <c r="AJ1200" i="2"/>
  <c r="AJ1201" i="2"/>
  <c r="AJ1426" i="2"/>
  <c r="AJ1439" i="2"/>
  <c r="AJ3428" i="2"/>
  <c r="AJ3458" i="2"/>
  <c r="AJ3795" i="2"/>
  <c r="AJ3832" i="2"/>
  <c r="AJ2019" i="2"/>
  <c r="AJ2094" i="2"/>
  <c r="AJ2095" i="2"/>
  <c r="AJ2145" i="2"/>
  <c r="AJ2183" i="2"/>
  <c r="AJ2637" i="2"/>
  <c r="AJ2720" i="2"/>
  <c r="AJ2721" i="2"/>
  <c r="AJ2781" i="2"/>
  <c r="AJ2823" i="2"/>
  <c r="AJ2852" i="2"/>
  <c r="AJ3257" i="2"/>
  <c r="AJ3992" i="2"/>
  <c r="AJ4335" i="2"/>
  <c r="AJ4345" i="2"/>
  <c r="AJ4501" i="2"/>
  <c r="AJ4535" i="2"/>
  <c r="AJ5023" i="2"/>
  <c r="AJ5156" i="2"/>
  <c r="AJ5414" i="2"/>
  <c r="AJ5243" i="2"/>
  <c r="AJ5557" i="2"/>
  <c r="AJ5720" i="2"/>
  <c r="AJ5846" i="2"/>
  <c r="AJ5975" i="2"/>
  <c r="AJ6136" i="2"/>
  <c r="AJ105" i="2"/>
  <c r="AJ106" i="2"/>
  <c r="AJ1493" i="2"/>
  <c r="AJ3127" i="2"/>
  <c r="AJ3545" i="2"/>
  <c r="AJ4648" i="2"/>
  <c r="AJ4854" i="2"/>
  <c r="AJ5082" i="2"/>
  <c r="AJ5415" i="2"/>
  <c r="AJ1709" i="2"/>
  <c r="AJ1710" i="2"/>
  <c r="AJ1773" i="2"/>
  <c r="AJ1848" i="2"/>
  <c r="AJ107" i="2"/>
  <c r="AJ108" i="2"/>
  <c r="AJ596" i="2"/>
  <c r="AJ648" i="2"/>
  <c r="AJ815" i="2"/>
  <c r="AJ816" i="2"/>
  <c r="AJ1009" i="2"/>
  <c r="AJ1037" i="2"/>
  <c r="AJ1246" i="2"/>
  <c r="AJ1272" i="2"/>
  <c r="AJ3354" i="2"/>
  <c r="AJ3390" i="2"/>
  <c r="AJ3756" i="2"/>
  <c r="AJ3796" i="2"/>
  <c r="AJ1939" i="2"/>
  <c r="AJ2020" i="2"/>
  <c r="AJ2390" i="2"/>
  <c r="AJ2456" i="2"/>
  <c r="AJ2457" i="2"/>
  <c r="AJ2545" i="2"/>
  <c r="AJ2638" i="2"/>
  <c r="AJ2722" i="2"/>
  <c r="AJ3546" i="2"/>
  <c r="AJ4912" i="2"/>
  <c r="AJ3940" i="2"/>
  <c r="AJ4177" i="2"/>
  <c r="AJ4178" i="2"/>
  <c r="AJ4463" i="2"/>
  <c r="AJ4464" i="2"/>
  <c r="AJ5198" i="2"/>
  <c r="AJ5489" i="2"/>
  <c r="AJ5721" i="2"/>
  <c r="AJ5847" i="2"/>
  <c r="AJ5976" i="2"/>
  <c r="AJ6047" i="2"/>
  <c r="AJ186" i="2"/>
  <c r="AJ187" i="2"/>
  <c r="AJ1518" i="2"/>
  <c r="AJ3128" i="2"/>
  <c r="AJ3327" i="2"/>
  <c r="AJ3355" i="2"/>
  <c r="AJ3547" i="2"/>
  <c r="AJ3720" i="2"/>
  <c r="AJ3757" i="2"/>
  <c r="AJ4649" i="2"/>
  <c r="AJ4855" i="2"/>
  <c r="AJ5107" i="2"/>
  <c r="AJ5416" i="2"/>
  <c r="AJ109" i="2"/>
  <c r="AJ188" i="2"/>
  <c r="AJ597" i="2"/>
  <c r="AJ649" i="2"/>
  <c r="AJ1010" i="2"/>
  <c r="AJ1011" i="2"/>
  <c r="AJ1228" i="2"/>
  <c r="AJ1247" i="2"/>
  <c r="AJ3605" i="2"/>
  <c r="AJ4146" i="2"/>
  <c r="AJ4159" i="2"/>
  <c r="AJ4393" i="2"/>
  <c r="AJ4425" i="2"/>
  <c r="AJ4011" i="2"/>
  <c r="AJ4020" i="2"/>
  <c r="AJ4029" i="2"/>
  <c r="AJ4030" i="2"/>
  <c r="AJ4042" i="2"/>
  <c r="AJ4053" i="2"/>
  <c r="AJ4076" i="2"/>
  <c r="AJ4081" i="2"/>
  <c r="AJ4091" i="2"/>
  <c r="AJ4100" i="2"/>
  <c r="AJ4108" i="2"/>
  <c r="AJ4109" i="2"/>
  <c r="AJ4935" i="2"/>
  <c r="AJ5259" i="2"/>
  <c r="AJ5512" i="2"/>
  <c r="AJ5722" i="2"/>
  <c r="AJ5848" i="2"/>
  <c r="AJ5977" i="2"/>
  <c r="AJ6048" i="2"/>
  <c r="AJ359" i="2"/>
  <c r="AJ518" i="2"/>
  <c r="AJ1494" i="2"/>
  <c r="AJ3129" i="2"/>
  <c r="AJ2995" i="2"/>
  <c r="AJ3018" i="2"/>
  <c r="AJ3130" i="2"/>
  <c r="AJ3268" i="2"/>
  <c r="AJ3269" i="2"/>
  <c r="AJ4650" i="2"/>
  <c r="AJ4856" i="2"/>
  <c r="AJ4896" i="2"/>
  <c r="AJ5042" i="2"/>
  <c r="AJ5183" i="2"/>
  <c r="AJ5417" i="2"/>
  <c r="AJ5252" i="2"/>
  <c r="AJ5592" i="2"/>
  <c r="AJ6009" i="2"/>
  <c r="AJ6012" i="2"/>
  <c r="AJ6014" i="2"/>
  <c r="AJ6027" i="2"/>
  <c r="AJ478" i="2"/>
  <c r="AJ490" i="2"/>
  <c r="AJ778" i="2"/>
  <c r="AJ779" i="2"/>
  <c r="AJ967" i="2"/>
  <c r="AJ974" i="2"/>
  <c r="AJ1639" i="2"/>
  <c r="AJ1640" i="2"/>
  <c r="AJ1641" i="2"/>
  <c r="AJ1642" i="2"/>
  <c r="AJ1643" i="2"/>
  <c r="AJ1646" i="2"/>
  <c r="AJ2909" i="2"/>
  <c r="AJ2938" i="2"/>
  <c r="AJ2939" i="2"/>
  <c r="AJ2940" i="2"/>
  <c r="AJ2941" i="2"/>
  <c r="AJ2963" i="2"/>
  <c r="AJ2996" i="2"/>
  <c r="AJ3000" i="2"/>
  <c r="AJ3131" i="2"/>
  <c r="AJ3270" i="2"/>
  <c r="AJ3271" i="2"/>
  <c r="AJ3918" i="2"/>
  <c r="AJ4346" i="2"/>
  <c r="AJ4360" i="2"/>
  <c r="AJ4559" i="2"/>
  <c r="AJ4560" i="2"/>
  <c r="AJ4913" i="2"/>
  <c r="AJ360" i="2"/>
  <c r="AJ398" i="2"/>
  <c r="AJ1576" i="2"/>
  <c r="AJ3132" i="2"/>
  <c r="AJ4857" i="2"/>
  <c r="AJ4704" i="2"/>
  <c r="AJ5157" i="2"/>
  <c r="AJ5418" i="2"/>
  <c r="AJ5558" i="2"/>
  <c r="AJ5598" i="2"/>
  <c r="AJ5723" i="2"/>
  <c r="AJ5849" i="2"/>
  <c r="AJ361" i="2"/>
  <c r="AJ399" i="2"/>
  <c r="AJ730" i="2"/>
  <c r="AJ731" i="2"/>
  <c r="AJ3626" i="2"/>
  <c r="AJ4979" i="2"/>
  <c r="AJ415" i="2"/>
  <c r="AJ449" i="2"/>
  <c r="AJ1587" i="2"/>
  <c r="AJ3133" i="2"/>
  <c r="AJ3473" i="2"/>
  <c r="AJ3489" i="2"/>
  <c r="AJ3655" i="2"/>
  <c r="AJ3861" i="2"/>
  <c r="AJ3862" i="2"/>
  <c r="AJ4746" i="2"/>
  <c r="AJ4858" i="2"/>
  <c r="AJ5175" i="2"/>
  <c r="AJ5419" i="2"/>
  <c r="AJ5305" i="2"/>
  <c r="AJ5581" i="2"/>
  <c r="AJ6137" i="2"/>
  <c r="AJ400" i="2"/>
  <c r="AJ416" i="2"/>
  <c r="AJ740" i="2"/>
  <c r="AJ741" i="2"/>
  <c r="AJ958" i="2"/>
  <c r="AJ959" i="2"/>
  <c r="AJ1214" i="2"/>
  <c r="AJ1215" i="2"/>
  <c r="AJ1448" i="2"/>
  <c r="AJ1451" i="2"/>
  <c r="AJ2226" i="2"/>
  <c r="AJ2227" i="2"/>
  <c r="AJ2228" i="2"/>
  <c r="AJ2255" i="2"/>
  <c r="AJ2256" i="2"/>
  <c r="AJ2257" i="2"/>
  <c r="AJ2874" i="2"/>
  <c r="AJ2875" i="2"/>
  <c r="AJ2876" i="2"/>
  <c r="AJ2910" i="2"/>
  <c r="AJ2911" i="2"/>
  <c r="AJ2912" i="2"/>
  <c r="AJ3656" i="2"/>
  <c r="AJ3994" i="2"/>
  <c r="AJ4347" i="2"/>
  <c r="AJ4348" i="2"/>
  <c r="AJ4561" i="2"/>
  <c r="AJ4562" i="2"/>
  <c r="AJ5020" i="2"/>
  <c r="AJ5599" i="2"/>
  <c r="AJ5724" i="2"/>
  <c r="AJ5850" i="2"/>
  <c r="AJ529" i="2"/>
  <c r="AJ1460" i="2"/>
  <c r="AJ1519" i="2"/>
  <c r="AJ3134" i="2"/>
  <c r="AJ3021" i="2"/>
  <c r="AJ3023" i="2"/>
  <c r="AJ3277" i="2"/>
  <c r="AJ3285" i="2"/>
  <c r="AJ3286" i="2"/>
  <c r="AJ4677" i="2"/>
  <c r="AJ4859" i="2"/>
  <c r="AJ4897" i="2"/>
  <c r="AJ5043" i="2"/>
  <c r="AJ5184" i="2"/>
  <c r="AJ5420" i="2"/>
  <c r="AJ5312" i="2"/>
  <c r="AJ5593" i="2"/>
  <c r="AJ5994" i="2"/>
  <c r="AJ5995" i="2"/>
  <c r="AJ5996" i="2"/>
  <c r="AJ6049" i="2"/>
  <c r="AJ519" i="2"/>
  <c r="AJ521" i="2"/>
  <c r="AJ786" i="2"/>
  <c r="AJ788" i="2"/>
  <c r="AJ980" i="2"/>
  <c r="AJ981" i="2"/>
  <c r="AJ2184" i="2"/>
  <c r="AJ2185" i="2"/>
  <c r="AJ2203" i="2"/>
  <c r="AJ2204" i="2"/>
  <c r="AJ2229" i="2"/>
  <c r="AJ2230" i="2"/>
  <c r="AJ2723" i="2"/>
  <c r="AJ2782" i="2"/>
  <c r="AJ2783" i="2"/>
  <c r="AJ2824" i="2"/>
  <c r="AJ2825" i="2"/>
  <c r="AJ2853" i="2"/>
  <c r="AJ3007" i="2"/>
  <c r="AJ3010" i="2"/>
  <c r="AJ3191" i="2"/>
  <c r="AJ3291" i="2"/>
  <c r="AJ3292" i="2"/>
  <c r="AJ3961" i="2"/>
  <c r="AJ4364" i="2"/>
  <c r="AJ4365" i="2"/>
  <c r="AJ4598" i="2"/>
  <c r="AJ4604" i="2"/>
  <c r="AJ5038" i="2"/>
  <c r="AJ531" i="2"/>
  <c r="AJ532" i="2"/>
  <c r="AJ533" i="2"/>
  <c r="AJ534" i="2"/>
  <c r="AJ535" i="2"/>
  <c r="AJ1546" i="2"/>
  <c r="AJ1547" i="2"/>
  <c r="AJ3135" i="2"/>
  <c r="AJ3136" i="2"/>
  <c r="AJ3022" i="2"/>
  <c r="AJ3024" i="2"/>
  <c r="AJ3287" i="2"/>
  <c r="AJ3288" i="2"/>
  <c r="AJ3293" i="2"/>
  <c r="AJ4678" i="2"/>
  <c r="AJ4705" i="2"/>
  <c r="AJ4860" i="2"/>
  <c r="AJ4861" i="2"/>
  <c r="AJ4898" i="2"/>
  <c r="AJ5044" i="2"/>
  <c r="AJ4901" i="2"/>
  <c r="AJ5045" i="2"/>
  <c r="AJ5185" i="2"/>
  <c r="AJ5186" i="2"/>
  <c r="AJ5421" i="2"/>
  <c r="AJ5422" i="2"/>
  <c r="AJ5313" i="2"/>
  <c r="AJ5594" i="2"/>
  <c r="AJ5596" i="2"/>
  <c r="AJ5997" i="2"/>
  <c r="AJ5999" i="2"/>
  <c r="AJ6001" i="2"/>
  <c r="AJ6002" i="2"/>
  <c r="AJ6004" i="2"/>
  <c r="AJ6005" i="2"/>
  <c r="AJ6073" i="2"/>
  <c r="AJ520" i="2"/>
  <c r="AJ522" i="2"/>
  <c r="AJ787" i="2"/>
  <c r="AJ789" i="2"/>
  <c r="AJ982" i="2"/>
  <c r="AJ983" i="2"/>
  <c r="AJ2186" i="2"/>
  <c r="AJ2187" i="2"/>
  <c r="AJ2205" i="2"/>
  <c r="AJ2206" i="2"/>
  <c r="AJ2231" i="2"/>
  <c r="AJ2258" i="2"/>
  <c r="AJ2784" i="2"/>
  <c r="AJ2785" i="2"/>
  <c r="AJ2826" i="2"/>
  <c r="AJ2827" i="2"/>
  <c r="AJ2854" i="2"/>
  <c r="AJ2855" i="2"/>
  <c r="AJ3008" i="2"/>
  <c r="AJ3011" i="2"/>
  <c r="AJ3192" i="2"/>
  <c r="AJ3294" i="2"/>
  <c r="AJ3295" i="2"/>
  <c r="AJ3962" i="2"/>
  <c r="AJ4366" i="2"/>
  <c r="AJ4369" i="2"/>
  <c r="AJ4599" i="2"/>
  <c r="AJ4605" i="2"/>
  <c r="AJ5039" i="2"/>
  <c r="AJ1461" i="2"/>
  <c r="AJ4899" i="2"/>
  <c r="AJ5046" i="2"/>
  <c r="AJ5187" i="2"/>
  <c r="AJ5423" i="2"/>
  <c r="AJ5597" i="2"/>
  <c r="AJ1774" i="2"/>
  <c r="AJ1849" i="2"/>
  <c r="AJ1940" i="2"/>
  <c r="AJ2021" i="2"/>
  <c r="AJ2096" i="2"/>
  <c r="AJ2146" i="2"/>
  <c r="AJ2356" i="2"/>
  <c r="AJ2391" i="2"/>
  <c r="AJ2458" i="2"/>
  <c r="AJ2546" i="2"/>
  <c r="AJ2639" i="2"/>
  <c r="AJ2724" i="2"/>
  <c r="AJ514" i="2"/>
  <c r="AJ516" i="2"/>
  <c r="AJ782" i="2"/>
  <c r="AJ783" i="2"/>
  <c r="AJ976" i="2"/>
  <c r="AJ979" i="2"/>
  <c r="AJ3002" i="2"/>
  <c r="AJ3004" i="2"/>
  <c r="AJ3181" i="2"/>
  <c r="AJ3278" i="2"/>
  <c r="AJ3289" i="2"/>
  <c r="AJ3941" i="2"/>
  <c r="AJ4362" i="2"/>
  <c r="AJ4363" i="2"/>
  <c r="AJ4576" i="2"/>
  <c r="AJ4600" i="2"/>
  <c r="AJ5030" i="2"/>
  <c r="AJ530" i="2"/>
  <c r="AJ1520" i="2"/>
  <c r="AJ3137" i="2"/>
  <c r="AJ3019" i="2"/>
  <c r="AJ3020" i="2"/>
  <c r="AJ3272" i="2"/>
  <c r="AJ3279" i="2"/>
  <c r="AJ3280" i="2"/>
  <c r="AJ4651" i="2"/>
  <c r="AJ4862" i="2"/>
  <c r="AJ5311" i="2"/>
  <c r="AJ5991" i="2"/>
  <c r="AJ5992" i="2"/>
  <c r="AJ5993" i="2"/>
  <c r="AJ6050" i="2"/>
  <c r="AJ528" i="2"/>
  <c r="AJ507" i="2"/>
  <c r="AJ513" i="2"/>
  <c r="AJ1495" i="2"/>
  <c r="AJ3138" i="2"/>
  <c r="AJ3012" i="2"/>
  <c r="AJ3015" i="2"/>
  <c r="AJ3296" i="2"/>
  <c r="AJ3298" i="2"/>
  <c r="AJ3576" i="2"/>
  <c r="AJ4652" i="2"/>
  <c r="AJ4863" i="2"/>
  <c r="AJ5083" i="2"/>
  <c r="AJ5424" i="2"/>
  <c r="AJ5204" i="2"/>
  <c r="AJ5513" i="2"/>
  <c r="AJ6018" i="2"/>
  <c r="AJ6019" i="2"/>
  <c r="AJ6020" i="2"/>
  <c r="AJ6097" i="2"/>
  <c r="AJ523" i="2"/>
  <c r="AJ524" i="2"/>
  <c r="AJ790" i="2"/>
  <c r="AJ793" i="2"/>
  <c r="AJ984" i="2"/>
  <c r="AJ985" i="2"/>
  <c r="AJ1775" i="2"/>
  <c r="AJ1776" i="2"/>
  <c r="AJ1850" i="2"/>
  <c r="AJ1941" i="2"/>
  <c r="AJ2022" i="2"/>
  <c r="AJ2097" i="2"/>
  <c r="AJ2357" i="2"/>
  <c r="AJ2392" i="2"/>
  <c r="AJ2393" i="2"/>
  <c r="AJ2459" i="2"/>
  <c r="AJ2547" i="2"/>
  <c r="AJ2640" i="2"/>
  <c r="AJ3013" i="2"/>
  <c r="AJ3016" i="2"/>
  <c r="AJ3210" i="2"/>
  <c r="AJ3297" i="2"/>
  <c r="AJ3299" i="2"/>
  <c r="AJ3963" i="2"/>
  <c r="AJ4372" i="2"/>
  <c r="AJ4373" i="2"/>
  <c r="AJ4606" i="2"/>
  <c r="AJ4612" i="2"/>
  <c r="AJ5031" i="2"/>
  <c r="AJ3510" i="2"/>
  <c r="AJ3520" i="2"/>
  <c r="AJ3876" i="2"/>
  <c r="AJ3877" i="2"/>
  <c r="AJ362" i="2"/>
  <c r="AJ363" i="2"/>
  <c r="AJ742" i="2"/>
  <c r="AJ743" i="2"/>
  <c r="AJ953" i="2"/>
  <c r="AJ960" i="2"/>
  <c r="AJ1209" i="2"/>
  <c r="AJ1210" i="2"/>
  <c r="AJ1440" i="2"/>
  <c r="AJ1441" i="2"/>
  <c r="AJ2319" i="2"/>
  <c r="AJ2320" i="2"/>
  <c r="AJ2321" i="2"/>
  <c r="AJ2334" i="2"/>
  <c r="AJ2335" i="2"/>
  <c r="AJ2336" i="2"/>
  <c r="AJ2964" i="2"/>
  <c r="AJ2978" i="2"/>
  <c r="AJ2979" i="2"/>
  <c r="AJ2980" i="2"/>
  <c r="AJ2981" i="2"/>
  <c r="AJ2993" i="2"/>
  <c r="AJ3982" i="2"/>
  <c r="AJ4283" i="2"/>
  <c r="AJ4284" i="2"/>
  <c r="AJ4577" i="2"/>
  <c r="AJ4578" i="2"/>
  <c r="AJ3681" i="2"/>
  <c r="AJ5032" i="2"/>
  <c r="AJ508" i="2"/>
  <c r="AJ509" i="2"/>
  <c r="AJ1577" i="2"/>
  <c r="AJ3139" i="2"/>
  <c r="AJ3657" i="2"/>
  <c r="AJ4740" i="2"/>
  <c r="AJ4864" i="2"/>
  <c r="AJ5164" i="2"/>
  <c r="AJ5425" i="2"/>
  <c r="AJ5244" i="2"/>
  <c r="AJ5582" i="2"/>
  <c r="AJ5725" i="2"/>
  <c r="AJ5851" i="2"/>
  <c r="AJ5852" i="2"/>
  <c r="AJ6138" i="2"/>
  <c r="AJ450" i="2"/>
  <c r="AJ451" i="2"/>
  <c r="AJ1595" i="2"/>
  <c r="AJ3140" i="2"/>
  <c r="AJ3490" i="2"/>
  <c r="AJ3491" i="2"/>
  <c r="AJ3658" i="2"/>
  <c r="AJ3878" i="2"/>
  <c r="AJ3879" i="2"/>
  <c r="AJ4747" i="2"/>
  <c r="AJ4865" i="2"/>
  <c r="AJ5176" i="2"/>
  <c r="AJ5426" i="2"/>
  <c r="AJ5308" i="2"/>
  <c r="AJ5583" i="2"/>
  <c r="AJ6139" i="2"/>
  <c r="AJ417" i="2"/>
  <c r="AJ418" i="2"/>
  <c r="AJ757" i="2"/>
  <c r="AJ758" i="2"/>
  <c r="AJ961" i="2"/>
  <c r="AJ968" i="2"/>
  <c r="AJ1216" i="2"/>
  <c r="AJ1220" i="2"/>
  <c r="AJ1452" i="2"/>
  <c r="AJ1453" i="2"/>
  <c r="AJ2278" i="2"/>
  <c r="AJ2279" i="2"/>
  <c r="AJ2280" i="2"/>
  <c r="AJ2299" i="2"/>
  <c r="AJ2300" i="2"/>
  <c r="AJ2301" i="2"/>
  <c r="AJ2942" i="2"/>
  <c r="AJ2943" i="2"/>
  <c r="AJ2944" i="2"/>
  <c r="AJ2965" i="2"/>
  <c r="AJ2966" i="2"/>
  <c r="AJ2967" i="2"/>
  <c r="AJ3668" i="2"/>
  <c r="AJ3995" i="2"/>
  <c r="AJ4349" i="2"/>
  <c r="AJ4354" i="2"/>
  <c r="AJ4579" i="2"/>
  <c r="AJ4580" i="2"/>
  <c r="AJ5024" i="2"/>
  <c r="AJ5600" i="2"/>
  <c r="AJ5726" i="2"/>
  <c r="AJ5978" i="2"/>
  <c r="AJ3511" i="2"/>
  <c r="AJ3512" i="2"/>
  <c r="AJ3863" i="2"/>
  <c r="AJ3880" i="2"/>
  <c r="AJ364" i="2"/>
  <c r="AJ365" i="2"/>
  <c r="AJ744" i="2"/>
  <c r="AJ745" i="2"/>
  <c r="AJ954" i="2"/>
  <c r="AJ955" i="2"/>
  <c r="AJ1202" i="2"/>
  <c r="AJ1203" i="2"/>
  <c r="AJ1442" i="2"/>
  <c r="AJ1443" i="2"/>
  <c r="AJ2302" i="2"/>
  <c r="AJ2322" i="2"/>
  <c r="AJ2323" i="2"/>
  <c r="AJ2324" i="2"/>
  <c r="AJ2337" i="2"/>
  <c r="AJ2338" i="2"/>
  <c r="AJ2968" i="2"/>
  <c r="AJ2969" i="2"/>
  <c r="AJ2982" i="2"/>
  <c r="AJ2983" i="2"/>
  <c r="AJ2984" i="2"/>
  <c r="AJ2985" i="2"/>
  <c r="AJ3983" i="2"/>
  <c r="AJ4259" i="2"/>
  <c r="AJ4285" i="2"/>
  <c r="AJ4563" i="2"/>
  <c r="AJ4564" i="2"/>
  <c r="AJ3682" i="2"/>
  <c r="AJ5033" i="2"/>
  <c r="AJ502" i="2"/>
  <c r="AJ503" i="2"/>
  <c r="AJ1578" i="2"/>
  <c r="AJ3141" i="2"/>
  <c r="AJ3659" i="2"/>
  <c r="AJ4726" i="2"/>
  <c r="AJ4866" i="2"/>
  <c r="AJ5165" i="2"/>
  <c r="AJ5427" i="2"/>
  <c r="AJ5245" i="2"/>
  <c r="AJ5584" i="2"/>
  <c r="AJ5601" i="2"/>
  <c r="AJ5727" i="2"/>
  <c r="AJ5853" i="2"/>
  <c r="AJ6140" i="2"/>
  <c r="AJ452" i="2"/>
  <c r="AJ453" i="2"/>
  <c r="AJ1596" i="2"/>
  <c r="AJ3142" i="2"/>
  <c r="AJ3492" i="2"/>
  <c r="AJ3493" i="2"/>
  <c r="AJ3660" i="2"/>
  <c r="AJ3881" i="2"/>
  <c r="AJ3882" i="2"/>
  <c r="AJ4748" i="2"/>
  <c r="AJ4867" i="2"/>
  <c r="AJ5177" i="2"/>
  <c r="AJ5428" i="2"/>
  <c r="AJ5309" i="2"/>
  <c r="AJ5585" i="2"/>
  <c r="AJ6141" i="2"/>
  <c r="AJ419" i="2"/>
  <c r="AJ420" i="2"/>
  <c r="AJ759" i="2"/>
  <c r="AJ760" i="2"/>
  <c r="AJ962" i="2"/>
  <c r="AJ969" i="2"/>
  <c r="AJ1217" i="2"/>
  <c r="AJ1221" i="2"/>
  <c r="AJ1454" i="2"/>
  <c r="AJ1455" i="2"/>
  <c r="AJ2281" i="2"/>
  <c r="AJ2282" i="2"/>
  <c r="AJ2283" i="2"/>
  <c r="AJ2303" i="2"/>
  <c r="AJ2304" i="2"/>
  <c r="AJ2305" i="2"/>
  <c r="AJ2945" i="2"/>
  <c r="AJ2946" i="2"/>
  <c r="AJ2947" i="2"/>
  <c r="AJ2970" i="2"/>
  <c r="AJ2971" i="2"/>
  <c r="AJ2972" i="2"/>
  <c r="AJ3669" i="2"/>
  <c r="AJ3996" i="2"/>
  <c r="AJ4355" i="2"/>
  <c r="AJ4356" i="2"/>
  <c r="AJ4581" i="2"/>
  <c r="AJ4582" i="2"/>
  <c r="AJ5025" i="2"/>
  <c r="AJ5602" i="2"/>
  <c r="AJ5728" i="2"/>
  <c r="AJ5854" i="2"/>
  <c r="AJ421" i="2"/>
  <c r="AJ422" i="2"/>
  <c r="AJ1588" i="2"/>
  <c r="AJ3143" i="2"/>
  <c r="AJ4868" i="2"/>
  <c r="AJ4741" i="2"/>
  <c r="AJ5166" i="2"/>
  <c r="AJ5429" i="2"/>
  <c r="AJ5574" i="2"/>
  <c r="AJ4069" i="2"/>
  <c r="AJ4070" i="2"/>
  <c r="AJ4071" i="2"/>
  <c r="AJ4072" i="2"/>
  <c r="AJ4073" i="2"/>
  <c r="AJ4074" i="2"/>
  <c r="AJ4128" i="2"/>
  <c r="AJ4129" i="2"/>
  <c r="AJ4132" i="2"/>
  <c r="AJ4133" i="2"/>
  <c r="AJ4134" i="2"/>
  <c r="AJ4135" i="2"/>
  <c r="AJ423" i="2"/>
  <c r="AJ424" i="2"/>
  <c r="AJ761" i="2"/>
  <c r="AJ762" i="2"/>
  <c r="AJ1076" i="2"/>
  <c r="AJ1077" i="2"/>
  <c r="AJ1311" i="2"/>
  <c r="AJ1312" i="2"/>
  <c r="AJ3641" i="2"/>
  <c r="AJ4198" i="2"/>
  <c r="AJ4226" i="2"/>
  <c r="AJ4536" i="2"/>
  <c r="AJ4537" i="2"/>
  <c r="AJ5003" i="2"/>
  <c r="AJ3429" i="2"/>
  <c r="AJ3430" i="2"/>
  <c r="AJ3606" i="2"/>
  <c r="AJ3833" i="2"/>
  <c r="AJ3834" i="2"/>
  <c r="AJ5295" i="2"/>
  <c r="AJ5603" i="2"/>
  <c r="AJ5729" i="2"/>
  <c r="AJ5979" i="2"/>
  <c r="AJ6098" i="2"/>
  <c r="AJ454" i="2"/>
  <c r="AJ473" i="2"/>
  <c r="AJ1597" i="2"/>
  <c r="AJ3144" i="2"/>
  <c r="AJ3494" i="2"/>
  <c r="AJ3513" i="2"/>
  <c r="AJ3661" i="2"/>
  <c r="AJ3883" i="2"/>
  <c r="AJ3884" i="2"/>
  <c r="AJ4754" i="2"/>
  <c r="AJ4869" i="2"/>
  <c r="AJ5178" i="2"/>
  <c r="AJ5430" i="2"/>
  <c r="AJ5310" i="2"/>
  <c r="AJ5586" i="2"/>
  <c r="AJ6142" i="2"/>
  <c r="AJ425" i="2"/>
  <c r="AJ455" i="2"/>
  <c r="AJ763" i="2"/>
  <c r="AJ764" i="2"/>
  <c r="AJ970" i="2"/>
  <c r="AJ971" i="2"/>
  <c r="AJ1222" i="2"/>
  <c r="AJ1223" i="2"/>
  <c r="AJ1456" i="2"/>
  <c r="AJ1459" i="2"/>
  <c r="AJ2284" i="2"/>
  <c r="AJ2285" i="2"/>
  <c r="AJ2306" i="2"/>
  <c r="AJ2307" i="2"/>
  <c r="AJ2308" i="2"/>
  <c r="AJ2325" i="2"/>
  <c r="AJ2948" i="2"/>
  <c r="AJ2949" i="2"/>
  <c r="AJ2973" i="2"/>
  <c r="AJ2974" i="2"/>
  <c r="AJ2986" i="2"/>
  <c r="AJ2987" i="2"/>
  <c r="AJ3670" i="2"/>
  <c r="AJ3997" i="2"/>
  <c r="AJ4357" i="2"/>
  <c r="AJ4358" i="2"/>
  <c r="AJ4583" i="2"/>
  <c r="AJ4584" i="2"/>
  <c r="AJ5026" i="2"/>
  <c r="AJ5604" i="2"/>
  <c r="AJ5730" i="2"/>
  <c r="AJ5855" i="2"/>
  <c r="AJ456" i="2"/>
  <c r="AJ457" i="2"/>
  <c r="AJ1601" i="2"/>
  <c r="AJ3145" i="2"/>
  <c r="AJ3258" i="2"/>
  <c r="AJ3514" i="2"/>
  <c r="AJ3521" i="2"/>
  <c r="AJ3900" i="2"/>
  <c r="AJ3903" i="2"/>
  <c r="AJ4749" i="2"/>
  <c r="AJ4870" i="2"/>
  <c r="AJ5431" i="2"/>
  <c r="AJ5179" i="2"/>
  <c r="AJ5306" i="2"/>
  <c r="AJ5590" i="2"/>
  <c r="AJ6129" i="2"/>
  <c r="AJ458" i="2"/>
  <c r="AJ459" i="2"/>
  <c r="AJ773" i="2"/>
  <c r="AJ774" i="2"/>
  <c r="AJ842" i="2"/>
  <c r="AJ843" i="2"/>
  <c r="AJ1128" i="2"/>
  <c r="AJ1129" i="2"/>
  <c r="AJ1374" i="2"/>
  <c r="AJ1375" i="2"/>
  <c r="AJ2286" i="2"/>
  <c r="AJ2309" i="2"/>
  <c r="AJ2310" i="2"/>
  <c r="AJ2311" i="2"/>
  <c r="AJ2326" i="2"/>
  <c r="AJ2327" i="2"/>
  <c r="AJ2913" i="2"/>
  <c r="AJ2914" i="2"/>
  <c r="AJ2950" i="2"/>
  <c r="AJ2951" i="2"/>
  <c r="AJ2952" i="2"/>
  <c r="AJ2953" i="2"/>
  <c r="AJ3261" i="2"/>
  <c r="AJ3984" i="2"/>
  <c r="AJ4316" i="2"/>
  <c r="AJ4336" i="2"/>
  <c r="AJ4607" i="2"/>
  <c r="AJ4608" i="2"/>
  <c r="AJ5027" i="2"/>
  <c r="AJ5605" i="2"/>
  <c r="AJ5731" i="2"/>
  <c r="AJ5856" i="2"/>
  <c r="AJ460" i="2"/>
  <c r="AJ474" i="2"/>
  <c r="AJ1602" i="2"/>
  <c r="AJ3146" i="2"/>
  <c r="AJ3259" i="2"/>
  <c r="AJ3522" i="2"/>
  <c r="AJ3523" i="2"/>
  <c r="AJ3901" i="2"/>
  <c r="AJ3904" i="2"/>
  <c r="AJ4750" i="2"/>
  <c r="AJ4871" i="2"/>
  <c r="AJ5180" i="2"/>
  <c r="AJ5432" i="2"/>
  <c r="AJ5307" i="2"/>
  <c r="AJ5591" i="2"/>
  <c r="AJ6130" i="2"/>
  <c r="AJ461" i="2"/>
  <c r="AJ462" i="2"/>
  <c r="AJ775" i="2"/>
  <c r="AJ776" i="2"/>
  <c r="AJ1130" i="2"/>
  <c r="AJ1131" i="2"/>
  <c r="AJ1376" i="2"/>
  <c r="AJ1377" i="2"/>
  <c r="AJ2287" i="2"/>
  <c r="AJ2312" i="2"/>
  <c r="AJ2313" i="2"/>
  <c r="AJ2314" i="2"/>
  <c r="AJ2328" i="2"/>
  <c r="AJ2329" i="2"/>
  <c r="AJ2915" i="2"/>
  <c r="AJ2954" i="2"/>
  <c r="AJ2955" i="2"/>
  <c r="AJ2956" i="2"/>
  <c r="AJ2975" i="2"/>
  <c r="AJ2988" i="2"/>
  <c r="AJ3262" i="2"/>
  <c r="AJ4337" i="2"/>
  <c r="AJ4338" i="2"/>
  <c r="AJ4609" i="2"/>
  <c r="AJ4610" i="2"/>
  <c r="AJ5028" i="2"/>
  <c r="AJ5606" i="2"/>
  <c r="AJ5732" i="2"/>
  <c r="AJ5857" i="2"/>
  <c r="AJ463" i="2"/>
  <c r="AJ464" i="2"/>
  <c r="AJ1598" i="2"/>
  <c r="AJ3147" i="2"/>
  <c r="AJ3495" i="2"/>
  <c r="AJ3496" i="2"/>
  <c r="AJ3885" i="2"/>
  <c r="AJ3886" i="2"/>
  <c r="AJ4751" i="2"/>
  <c r="AJ4872" i="2"/>
  <c r="AJ5433" i="2"/>
  <c r="AJ5167" i="2"/>
  <c r="AJ5575" i="2"/>
  <c r="AJ426" i="2"/>
  <c r="AJ427" i="2"/>
  <c r="AJ765" i="2"/>
  <c r="AJ777" i="2"/>
  <c r="AJ972" i="2"/>
  <c r="AJ973" i="2"/>
  <c r="AJ1218" i="2"/>
  <c r="AJ1219" i="2"/>
  <c r="AJ1457" i="2"/>
  <c r="AJ1458" i="2"/>
  <c r="AJ2259" i="2"/>
  <c r="AJ2260" i="2"/>
  <c r="AJ2288" i="2"/>
  <c r="AJ2289" i="2"/>
  <c r="AJ2290" i="2"/>
  <c r="AJ2315" i="2"/>
  <c r="AJ2916" i="2"/>
  <c r="AJ2917" i="2"/>
  <c r="AJ2957" i="2"/>
  <c r="AJ2958" i="2"/>
  <c r="AJ2959" i="2"/>
  <c r="AJ2960" i="2"/>
  <c r="AJ3998" i="2"/>
  <c r="AJ4350" i="2"/>
  <c r="AJ4351" i="2"/>
  <c r="AJ4585" i="2"/>
  <c r="AJ4586" i="2"/>
  <c r="AJ3263" i="2"/>
  <c r="AJ5034" i="2"/>
  <c r="AJ3267" i="2"/>
  <c r="AJ5247" i="2"/>
  <c r="AJ5607" i="2"/>
  <c r="AJ5733" i="2"/>
  <c r="AJ5858" i="2"/>
  <c r="AJ6145" i="2"/>
  <c r="AJ3515" i="2"/>
  <c r="AJ3516" i="2"/>
  <c r="AJ3887" i="2"/>
  <c r="AJ3888" i="2"/>
  <c r="AJ366" i="2"/>
  <c r="AJ367" i="2"/>
  <c r="AJ746" i="2"/>
  <c r="AJ747" i="2"/>
  <c r="AJ956" i="2"/>
  <c r="AJ963" i="2"/>
  <c r="AJ1204" i="2"/>
  <c r="AJ1211" i="2"/>
  <c r="AJ1444" i="2"/>
  <c r="AJ1445" i="2"/>
  <c r="AJ2330" i="2"/>
  <c r="AJ2331" i="2"/>
  <c r="AJ2332" i="2"/>
  <c r="AJ2333" i="2"/>
  <c r="AJ2339" i="2"/>
  <c r="AJ2340" i="2"/>
  <c r="AJ2976" i="2"/>
  <c r="AJ2989" i="2"/>
  <c r="AJ2990" i="2"/>
  <c r="AJ2991" i="2"/>
  <c r="AJ2992" i="2"/>
  <c r="AJ2994" i="2"/>
  <c r="AJ3985" i="2"/>
  <c r="AJ4260" i="2"/>
  <c r="AJ4286" i="2"/>
  <c r="AJ4565" i="2"/>
  <c r="AJ4587" i="2"/>
  <c r="AJ3683" i="2"/>
  <c r="AJ3684" i="2"/>
  <c r="AJ5035" i="2"/>
  <c r="AJ5036" i="2"/>
  <c r="AJ504" i="2"/>
  <c r="AJ510" i="2"/>
  <c r="AJ511" i="2"/>
  <c r="AJ512" i="2"/>
  <c r="AJ1579" i="2"/>
  <c r="AJ3148" i="2"/>
  <c r="AJ1589" i="2"/>
  <c r="AJ3149" i="2"/>
  <c r="AJ3662" i="2"/>
  <c r="AJ4727" i="2"/>
  <c r="AJ4742" i="2"/>
  <c r="AJ4873" i="2"/>
  <c r="AJ4874" i="2"/>
  <c r="AJ5168" i="2"/>
  <c r="AJ5434" i="2"/>
  <c r="AJ5169" i="2"/>
  <c r="AJ5435" i="2"/>
  <c r="AJ5246" i="2"/>
  <c r="AJ5587" i="2"/>
  <c r="AJ5588" i="2"/>
  <c r="AJ5608" i="2"/>
  <c r="AJ5734" i="2"/>
  <c r="AJ5859" i="2"/>
  <c r="AJ5980" i="2"/>
  <c r="AJ5984" i="2"/>
  <c r="AJ5988" i="2"/>
  <c r="AJ6143" i="2"/>
  <c r="AJ525" i="2"/>
  <c r="AJ526" i="2"/>
  <c r="AJ791" i="2"/>
  <c r="AJ792" i="2"/>
  <c r="AJ986" i="2"/>
  <c r="AJ987" i="2"/>
  <c r="AJ2261" i="2"/>
  <c r="AJ2291" i="2"/>
  <c r="AJ2292" i="2"/>
  <c r="AJ2293" i="2"/>
  <c r="AJ2294" i="2"/>
  <c r="AJ2316" i="2"/>
  <c r="AJ2877" i="2"/>
  <c r="AJ2878" i="2"/>
  <c r="AJ2879" i="2"/>
  <c r="AJ2918" i="2"/>
  <c r="AJ2919" i="2"/>
  <c r="AJ2920" i="2"/>
  <c r="AJ3014" i="2"/>
  <c r="AJ3017" i="2"/>
  <c r="AJ3193" i="2"/>
  <c r="AJ3300" i="2"/>
  <c r="AJ3303" i="2"/>
  <c r="AJ3964" i="2"/>
  <c r="AJ4370" i="2"/>
  <c r="AJ4371" i="2"/>
  <c r="AJ4611" i="2"/>
  <c r="AJ4613" i="2"/>
  <c r="AJ5040" i="2"/>
  <c r="AJ536" i="2"/>
  <c r="AJ537" i="2"/>
  <c r="AJ1548" i="2"/>
  <c r="AJ3150" i="2"/>
  <c r="AJ3025" i="2"/>
  <c r="AJ3026" i="2"/>
  <c r="AJ3290" i="2"/>
  <c r="AJ3301" i="2"/>
  <c r="AJ3302" i="2"/>
  <c r="AJ4728" i="2"/>
  <c r="AJ4875" i="2"/>
  <c r="AJ5047" i="2"/>
  <c r="AJ4900" i="2"/>
  <c r="AJ5188" i="2"/>
  <c r="AJ5436" i="2"/>
  <c r="AJ5314" i="2"/>
  <c r="AJ5595" i="2"/>
  <c r="AJ6006" i="2"/>
  <c r="AJ6007" i="2"/>
  <c r="AJ6008" i="2"/>
  <c r="AJ6074" i="2"/>
  <c r="AJ3474" i="2"/>
  <c r="AJ3475" i="2"/>
  <c r="AJ3797" i="2"/>
  <c r="AJ3835" i="2"/>
  <c r="AJ189" i="2"/>
  <c r="AJ190" i="2"/>
  <c r="AJ650" i="2"/>
  <c r="AJ651" i="2"/>
  <c r="AJ913" i="2"/>
  <c r="AJ914" i="2"/>
  <c r="AJ1153" i="2"/>
  <c r="AJ1154" i="2"/>
  <c r="AJ1396" i="2"/>
  <c r="AJ1397" i="2"/>
  <c r="AJ2098" i="2"/>
  <c r="AJ2147" i="2"/>
  <c r="AJ2148" i="2"/>
  <c r="AJ2188" i="2"/>
  <c r="AJ2207" i="2"/>
  <c r="AJ2232" i="2"/>
  <c r="AJ2786" i="2"/>
  <c r="AJ2828" i="2"/>
  <c r="AJ2856" i="2"/>
  <c r="AJ2857" i="2"/>
  <c r="AJ2880" i="2"/>
  <c r="AJ2881" i="2"/>
  <c r="AJ3942" i="2"/>
  <c r="AJ4199" i="2"/>
  <c r="AJ4227" i="2"/>
  <c r="AJ4502" i="2"/>
  <c r="AJ4538" i="2"/>
  <c r="AJ3671" i="2"/>
  <c r="AJ3672" i="2"/>
  <c r="AJ4980" i="2"/>
  <c r="AJ5004" i="2"/>
  <c r="AJ480" i="2"/>
  <c r="AJ481" i="2"/>
  <c r="AJ491" i="2"/>
  <c r="AJ492" i="2"/>
  <c r="AJ1521" i="2"/>
  <c r="AJ3151" i="2"/>
  <c r="AJ1549" i="2"/>
  <c r="AJ3152" i="2"/>
  <c r="AJ3627" i="2"/>
  <c r="AJ4679" i="2"/>
  <c r="AJ4876" i="2"/>
  <c r="AJ4706" i="2"/>
  <c r="AJ4877" i="2"/>
  <c r="AJ5108" i="2"/>
  <c r="AJ5437" i="2"/>
  <c r="AJ5139" i="2"/>
  <c r="AJ5438" i="2"/>
  <c r="AJ5223" i="2"/>
  <c r="AJ5538" i="2"/>
  <c r="AJ5559" i="2"/>
  <c r="AJ5609" i="2"/>
  <c r="AJ5735" i="2"/>
  <c r="AJ5860" i="2"/>
  <c r="AJ5981" i="2"/>
  <c r="AJ5985" i="2"/>
  <c r="AJ5989" i="2"/>
  <c r="AJ6112" i="2"/>
  <c r="AJ401" i="2"/>
  <c r="AJ428" i="2"/>
  <c r="AJ1590" i="2"/>
  <c r="AJ3153" i="2"/>
  <c r="AJ3497" i="2"/>
  <c r="AJ3498" i="2"/>
  <c r="AJ3628" i="2"/>
  <c r="AJ3889" i="2"/>
  <c r="AJ3895" i="2"/>
  <c r="AJ4729" i="2"/>
  <c r="AJ4878" i="2"/>
  <c r="AJ5170" i="2"/>
  <c r="AJ5439" i="2"/>
  <c r="AJ5224" i="2"/>
  <c r="AJ5560" i="2"/>
  <c r="AJ6113" i="2"/>
  <c r="AJ429" i="2"/>
  <c r="AJ430" i="2"/>
  <c r="AJ748" i="2"/>
  <c r="AJ749" i="2"/>
  <c r="AJ852" i="2"/>
  <c r="AJ853" i="2"/>
  <c r="AJ1101" i="2"/>
  <c r="AJ1102" i="2"/>
  <c r="AJ1323" i="2"/>
  <c r="AJ1324" i="2"/>
  <c r="AJ2189" i="2"/>
  <c r="AJ2208" i="2"/>
  <c r="AJ2233" i="2"/>
  <c r="AJ2262" i="2"/>
  <c r="AJ2263" i="2"/>
  <c r="AJ2264" i="2"/>
  <c r="AJ2858" i="2"/>
  <c r="AJ2882" i="2"/>
  <c r="AJ2883" i="2"/>
  <c r="AJ2884" i="2"/>
  <c r="AJ2921" i="2"/>
  <c r="AJ2922" i="2"/>
  <c r="AJ3642" i="2"/>
  <c r="AJ3999" i="2"/>
  <c r="AJ4287" i="2"/>
  <c r="AJ4288" i="2"/>
  <c r="AJ4588" i="2"/>
  <c r="AJ4589" i="2"/>
  <c r="AJ5005" i="2"/>
  <c r="AJ5610" i="2"/>
  <c r="AJ5736" i="2"/>
  <c r="AJ5861" i="2"/>
  <c r="AJ3476" i="2"/>
  <c r="AJ3477" i="2"/>
  <c r="AJ3798" i="2"/>
  <c r="AJ3799" i="2"/>
  <c r="AJ110" i="2"/>
  <c r="AJ191" i="2"/>
  <c r="AJ598" i="2"/>
  <c r="AJ652" i="2"/>
  <c r="AJ915" i="2"/>
  <c r="AJ916" i="2"/>
  <c r="AJ1155" i="2"/>
  <c r="AJ1156" i="2"/>
  <c r="AJ1378" i="2"/>
  <c r="AJ1398" i="2"/>
  <c r="AJ2099" i="2"/>
  <c r="AJ2100" i="2"/>
  <c r="AJ2149" i="2"/>
  <c r="AJ2150" i="2"/>
  <c r="AJ2190" i="2"/>
  <c r="AJ2209" i="2"/>
  <c r="AJ2787" i="2"/>
  <c r="AJ2788" i="2"/>
  <c r="AJ2789" i="2"/>
  <c r="AJ2829" i="2"/>
  <c r="AJ2859" i="2"/>
  <c r="AJ2885" i="2"/>
  <c r="AJ3943" i="2"/>
  <c r="AJ4200" i="2"/>
  <c r="AJ4201" i="2"/>
  <c r="AJ4503" i="2"/>
  <c r="AJ4504" i="2"/>
  <c r="AJ3673" i="2"/>
  <c r="AJ3674" i="2"/>
  <c r="AJ4981" i="2"/>
  <c r="AJ4982" i="2"/>
  <c r="AJ482" i="2"/>
  <c r="AJ483" i="2"/>
  <c r="AJ484" i="2"/>
  <c r="AJ485" i="2"/>
  <c r="AJ1522" i="2"/>
  <c r="AJ3154" i="2"/>
  <c r="AJ1523" i="2"/>
  <c r="AJ3155" i="2"/>
  <c r="AJ3629" i="2"/>
  <c r="AJ4680" i="2"/>
  <c r="AJ4879" i="2"/>
  <c r="AJ4681" i="2"/>
  <c r="AJ4880" i="2"/>
  <c r="AJ5109" i="2"/>
  <c r="AJ5440" i="2"/>
  <c r="AJ5110" i="2"/>
  <c r="AJ5441" i="2"/>
  <c r="AJ5225" i="2"/>
  <c r="AJ5539" i="2"/>
  <c r="AJ5540" i="2"/>
  <c r="AJ5737" i="2"/>
  <c r="AJ5738" i="2"/>
  <c r="AJ5862" i="2"/>
  <c r="AJ5982" i="2"/>
  <c r="AJ5986" i="2"/>
  <c r="AJ5990" i="2"/>
  <c r="AJ6114" i="2"/>
  <c r="AJ3478" i="2"/>
  <c r="AJ3479" i="2"/>
  <c r="AJ3800" i="2"/>
  <c r="AJ3801" i="2"/>
  <c r="AJ111" i="2"/>
  <c r="AJ192" i="2"/>
  <c r="AJ599" i="2"/>
  <c r="AJ653" i="2"/>
  <c r="AJ917" i="2"/>
  <c r="AJ918" i="2"/>
  <c r="AJ1157" i="2"/>
  <c r="AJ1158" i="2"/>
  <c r="AJ1399" i="2"/>
  <c r="AJ1400" i="2"/>
  <c r="AJ2101" i="2"/>
  <c r="AJ2151" i="2"/>
  <c r="AJ2152" i="2"/>
  <c r="AJ2191" i="2"/>
  <c r="AJ2210" i="2"/>
  <c r="AJ2234" i="2"/>
  <c r="AJ2790" i="2"/>
  <c r="AJ2791" i="2"/>
  <c r="AJ2792" i="2"/>
  <c r="AJ2830" i="2"/>
  <c r="AJ2860" i="2"/>
  <c r="AJ2861" i="2"/>
  <c r="AJ3944" i="2"/>
  <c r="AJ4202" i="2"/>
  <c r="AJ4203" i="2"/>
  <c r="AJ4505" i="2"/>
  <c r="AJ4539" i="2"/>
  <c r="AJ3675" i="2"/>
  <c r="AJ4983" i="2"/>
  <c r="AJ486" i="2"/>
  <c r="AJ487" i="2"/>
  <c r="AJ1524" i="2"/>
  <c r="AJ3156" i="2"/>
  <c r="AJ3630" i="2"/>
  <c r="AJ4682" i="2"/>
  <c r="AJ4881" i="2"/>
  <c r="AJ5111" i="2"/>
  <c r="AJ5442" i="2"/>
  <c r="AJ5226" i="2"/>
  <c r="AJ5541" i="2"/>
  <c r="AJ5611" i="2"/>
  <c r="AJ5739" i="2"/>
  <c r="AJ5863" i="2"/>
  <c r="AJ6115" i="2"/>
  <c r="AJ402" i="2"/>
  <c r="AJ431" i="2"/>
  <c r="AJ1591" i="2"/>
  <c r="AJ3157" i="2"/>
  <c r="AJ3480" i="2"/>
  <c r="AJ3499" i="2"/>
  <c r="AJ3631" i="2"/>
  <c r="AJ3890" i="2"/>
  <c r="AJ3891" i="2"/>
  <c r="AJ4730" i="2"/>
  <c r="AJ4882" i="2"/>
  <c r="AJ5171" i="2"/>
  <c r="AJ5443" i="2"/>
  <c r="AJ5227" i="2"/>
  <c r="AJ5561" i="2"/>
  <c r="AJ6116" i="2"/>
  <c r="AJ403" i="2"/>
  <c r="AJ432" i="2"/>
  <c r="AJ750" i="2"/>
  <c r="AJ766" i="2"/>
  <c r="AJ854" i="2"/>
  <c r="AJ855" i="2"/>
  <c r="AJ1089" i="2"/>
  <c r="AJ1103" i="2"/>
  <c r="AJ1325" i="2"/>
  <c r="AJ1326" i="2"/>
  <c r="AJ2192" i="2"/>
  <c r="AJ2211" i="2"/>
  <c r="AJ2212" i="2"/>
  <c r="AJ2235" i="2"/>
  <c r="AJ2236" i="2"/>
  <c r="AJ2237" i="2"/>
  <c r="AJ2862" i="2"/>
  <c r="AJ2886" i="2"/>
  <c r="AJ2887" i="2"/>
  <c r="AJ2888" i="2"/>
  <c r="AJ2889" i="2"/>
  <c r="AJ2923" i="2"/>
  <c r="AJ3643" i="2"/>
  <c r="AJ3993" i="2"/>
  <c r="AJ4289" i="2"/>
  <c r="AJ4290" i="2"/>
  <c r="AJ4590" i="2"/>
  <c r="AJ4591" i="2"/>
  <c r="AJ5006" i="2"/>
  <c r="AJ5612" i="2"/>
  <c r="AJ5740" i="2"/>
  <c r="AJ5864" i="2"/>
  <c r="AJ404" i="2"/>
  <c r="AJ405" i="2"/>
  <c r="AJ1580" i="2"/>
  <c r="AJ3158" i="2"/>
  <c r="AJ4883" i="2"/>
  <c r="AJ4731" i="2"/>
  <c r="AJ5158" i="2"/>
  <c r="AJ5444" i="2"/>
  <c r="AJ5562" i="2"/>
  <c r="AJ4057" i="2"/>
  <c r="AJ4058" i="2"/>
  <c r="AJ4059" i="2"/>
  <c r="AJ4063" i="2"/>
  <c r="AJ4064" i="2"/>
  <c r="AJ4065" i="2"/>
  <c r="AJ4118" i="2"/>
  <c r="AJ4120" i="2"/>
  <c r="AJ4121" i="2"/>
  <c r="AJ4122" i="2"/>
  <c r="AJ4123" i="2"/>
  <c r="AJ4130" i="2"/>
  <c r="AJ406" i="2"/>
  <c r="AJ407" i="2"/>
  <c r="AJ732" i="2"/>
  <c r="AJ751" i="2"/>
  <c r="AJ1058" i="2"/>
  <c r="AJ1059" i="2"/>
  <c r="AJ1291" i="2"/>
  <c r="AJ1292" i="2"/>
  <c r="AJ3644" i="2"/>
  <c r="AJ5007" i="2"/>
  <c r="AJ3607" i="2"/>
  <c r="AJ5284" i="2"/>
  <c r="AJ5613" i="2"/>
  <c r="AJ5741" i="2"/>
  <c r="AJ5865" i="2"/>
  <c r="AJ6099" i="2"/>
  <c r="AJ433" i="2"/>
  <c r="AJ465" i="2"/>
  <c r="AJ3159" i="2"/>
  <c r="AJ1599" i="2"/>
  <c r="AJ3260" i="2"/>
  <c r="AJ3517" i="2"/>
  <c r="AJ3518" i="2"/>
  <c r="AJ3896" i="2"/>
  <c r="AJ3902" i="2"/>
  <c r="AJ4752" i="2"/>
  <c r="AJ4884" i="2"/>
  <c r="AJ5181" i="2"/>
  <c r="AJ5445" i="2"/>
  <c r="AJ5303" i="2"/>
  <c r="AJ5589" i="2"/>
  <c r="AJ6131" i="2"/>
  <c r="AJ434" i="2"/>
  <c r="AJ435" i="2"/>
  <c r="AJ767" i="2"/>
  <c r="AJ768" i="2"/>
  <c r="AJ844" i="2"/>
  <c r="AJ845" i="2"/>
  <c r="AJ1104" i="2"/>
  <c r="AJ1132" i="2"/>
  <c r="AJ1349" i="2"/>
  <c r="AJ1350" i="2"/>
  <c r="AJ2238" i="2"/>
  <c r="AJ2265" i="2"/>
  <c r="AJ2266" i="2"/>
  <c r="AJ2267" i="2"/>
  <c r="AJ2268" i="2"/>
  <c r="AJ2295" i="2"/>
  <c r="AJ2863" i="2"/>
  <c r="AJ2890" i="2"/>
  <c r="AJ2891" i="2"/>
  <c r="AJ2892" i="2"/>
  <c r="AJ2893" i="2"/>
  <c r="AJ2924" i="2"/>
  <c r="AJ3264" i="2"/>
  <c r="AJ3965" i="2"/>
  <c r="AJ4317" i="2"/>
  <c r="AJ4318" i="2"/>
  <c r="AJ4601" i="2"/>
  <c r="AJ4602" i="2"/>
  <c r="AJ5021" i="2"/>
  <c r="AJ5614" i="2"/>
  <c r="AJ5742" i="2"/>
  <c r="AJ5866" i="2"/>
  <c r="AJ436" i="2"/>
  <c r="AJ437" i="2"/>
  <c r="AJ1600" i="2"/>
  <c r="AJ3160" i="2"/>
  <c r="AJ3500" i="2"/>
  <c r="AJ3501" i="2"/>
  <c r="AJ3645" i="2"/>
  <c r="AJ3897" i="2"/>
  <c r="AJ3898" i="2"/>
  <c r="AJ4743" i="2"/>
  <c r="AJ4885" i="2"/>
  <c r="AJ5182" i="2"/>
  <c r="AJ5446" i="2"/>
  <c r="AJ5233" i="2"/>
  <c r="AJ5576" i="2"/>
  <c r="AJ6132" i="2"/>
  <c r="AJ438" i="2"/>
  <c r="AJ439" i="2"/>
  <c r="AJ752" i="2"/>
  <c r="AJ769" i="2"/>
  <c r="AJ1105" i="2"/>
  <c r="AJ1106" i="2"/>
  <c r="AJ1327" i="2"/>
  <c r="AJ1328" i="2"/>
  <c r="AJ2213" i="2"/>
  <c r="AJ2214" i="2"/>
  <c r="AJ2239" i="2"/>
  <c r="AJ2240" i="2"/>
  <c r="AJ2241" i="2"/>
  <c r="AJ2269" i="2"/>
  <c r="AJ2894" i="2"/>
  <c r="AJ2895" i="2"/>
  <c r="AJ2896" i="2"/>
  <c r="AJ2925" i="2"/>
  <c r="AJ2926" i="2"/>
  <c r="AJ2927" i="2"/>
  <c r="AJ3663" i="2"/>
  <c r="AJ4291" i="2"/>
  <c r="AJ4292" i="2"/>
  <c r="AJ4592" i="2"/>
  <c r="AJ4603" i="2"/>
  <c r="AJ5022" i="2"/>
  <c r="AJ5615" i="2"/>
  <c r="AJ5743" i="2"/>
  <c r="AJ5867" i="2"/>
  <c r="AJ3502" i="2"/>
  <c r="AJ3503" i="2"/>
  <c r="AJ3836" i="2"/>
  <c r="AJ3837" i="2"/>
  <c r="AJ193" i="2"/>
  <c r="AJ194" i="2"/>
  <c r="AJ654" i="2"/>
  <c r="AJ699" i="2"/>
  <c r="AJ939" i="2"/>
  <c r="AJ940" i="2"/>
  <c r="AJ1180" i="2"/>
  <c r="AJ1181" i="2"/>
  <c r="AJ1401" i="2"/>
  <c r="AJ1427" i="2"/>
  <c r="AJ2102" i="2"/>
  <c r="AJ2153" i="2"/>
  <c r="AJ2193" i="2"/>
  <c r="AJ2215" i="2"/>
  <c r="AJ2242" i="2"/>
  <c r="AJ2270" i="2"/>
  <c r="AJ2831" i="2"/>
  <c r="AJ2832" i="2"/>
  <c r="AJ2864" i="2"/>
  <c r="AJ2865" i="2"/>
  <c r="AJ2897" i="2"/>
  <c r="AJ2898" i="2"/>
  <c r="AJ3945" i="2"/>
  <c r="AJ4228" i="2"/>
  <c r="AJ4229" i="2"/>
  <c r="AJ4540" i="2"/>
  <c r="AJ4541" i="2"/>
  <c r="AJ3677" i="2"/>
  <c r="AJ5008" i="2"/>
  <c r="AJ493" i="2"/>
  <c r="AJ494" i="2"/>
  <c r="AJ1550" i="2"/>
  <c r="AJ3161" i="2"/>
  <c r="AJ3646" i="2"/>
  <c r="AJ4707" i="2"/>
  <c r="AJ4886" i="2"/>
  <c r="AJ5140" i="2"/>
  <c r="AJ5447" i="2"/>
  <c r="AJ5234" i="2"/>
  <c r="AJ5542" i="2"/>
  <c r="AJ5616" i="2"/>
  <c r="AJ5744" i="2"/>
  <c r="AJ5868" i="2"/>
  <c r="AJ6117" i="2"/>
  <c r="AJ3481" i="2"/>
  <c r="AJ3504" i="2"/>
  <c r="AJ3838" i="2"/>
  <c r="AJ3839" i="2"/>
  <c r="AJ195" i="2"/>
  <c r="AJ196" i="2"/>
  <c r="AJ655" i="2"/>
  <c r="AJ656" i="2"/>
  <c r="AJ919" i="2"/>
  <c r="AJ941" i="2"/>
  <c r="AJ1159" i="2"/>
  <c r="AJ1182" i="2"/>
  <c r="AJ1402" i="2"/>
  <c r="AJ1403" i="2"/>
  <c r="AJ2103" i="2"/>
  <c r="AJ2154" i="2"/>
  <c r="AJ2155" i="2"/>
  <c r="AJ2194" i="2"/>
  <c r="AJ2195" i="2"/>
  <c r="AJ2216" i="2"/>
  <c r="AJ2833" i="2"/>
  <c r="AJ2834" i="2"/>
  <c r="AJ2835" i="2"/>
  <c r="AJ2866" i="2"/>
  <c r="AJ2867" i="2"/>
  <c r="AJ2868" i="2"/>
  <c r="AJ3946" i="2"/>
  <c r="AJ4204" i="2"/>
  <c r="AJ4230" i="2"/>
  <c r="AJ4506" i="2"/>
  <c r="AJ4542" i="2"/>
  <c r="AJ3678" i="2"/>
  <c r="AJ5009" i="2"/>
  <c r="AJ488" i="2"/>
  <c r="AJ495" i="2"/>
  <c r="AJ1551" i="2"/>
  <c r="AJ3162" i="2"/>
  <c r="AJ3647" i="2"/>
  <c r="AJ4683" i="2"/>
  <c r="AJ4887" i="2"/>
  <c r="AJ5112" i="2"/>
  <c r="AJ5448" i="2"/>
  <c r="AJ5235" i="2"/>
  <c r="AJ5543" i="2"/>
  <c r="AJ5617" i="2"/>
  <c r="AJ5745" i="2"/>
  <c r="AJ5869" i="2"/>
  <c r="AJ6118" i="2"/>
  <c r="AJ3482" i="2"/>
  <c r="AJ3483" i="2"/>
  <c r="AJ3802" i="2"/>
  <c r="AJ3840" i="2"/>
  <c r="AJ197" i="2"/>
  <c r="AJ198" i="2"/>
  <c r="AJ657" i="2"/>
  <c r="AJ658" i="2"/>
  <c r="AJ920" i="2"/>
  <c r="AJ921" i="2"/>
  <c r="AJ1160" i="2"/>
  <c r="AJ1161" i="2"/>
  <c r="AJ1404" i="2"/>
  <c r="AJ1405" i="2"/>
  <c r="AJ2104" i="2"/>
  <c r="AJ2105" i="2"/>
  <c r="AJ2156" i="2"/>
  <c r="AJ2157" i="2"/>
  <c r="AJ2158" i="2"/>
  <c r="AJ2159" i="2"/>
  <c r="AJ2793" i="2"/>
  <c r="AJ2836" i="2"/>
  <c r="AJ2837" i="2"/>
  <c r="AJ2838" i="2"/>
  <c r="AJ2839" i="2"/>
  <c r="AJ2869" i="2"/>
  <c r="AJ3947" i="2"/>
  <c r="AJ4205" i="2"/>
  <c r="AJ4231" i="2"/>
  <c r="AJ4507" i="2"/>
  <c r="AJ4508" i="2"/>
  <c r="AJ3676" i="2"/>
  <c r="AJ4984" i="2"/>
  <c r="AJ489" i="2"/>
  <c r="AJ496" i="2"/>
  <c r="AJ1552" i="2"/>
  <c r="AJ3163" i="2"/>
  <c r="AJ3632" i="2"/>
  <c r="AJ4684" i="2"/>
  <c r="AJ4888" i="2"/>
  <c r="AJ5113" i="2"/>
  <c r="AJ5449" i="2"/>
  <c r="AJ5236" i="2"/>
  <c r="AJ5544" i="2"/>
  <c r="AJ5618" i="2"/>
  <c r="AJ5746" i="2"/>
  <c r="AJ5870" i="2"/>
  <c r="AJ6119" i="2"/>
  <c r="AJ3505" i="2"/>
  <c r="AJ3506" i="2"/>
  <c r="AJ3841" i="2"/>
  <c r="AJ3842" i="2"/>
  <c r="AJ199" i="2"/>
  <c r="AJ295" i="2"/>
  <c r="AJ659" i="2"/>
  <c r="AJ700" i="2"/>
  <c r="AJ942" i="2"/>
  <c r="AJ943" i="2"/>
  <c r="AJ1183" i="2"/>
  <c r="AJ1184" i="2"/>
  <c r="AJ1428" i="2"/>
  <c r="AJ1429" i="2"/>
  <c r="AJ2160" i="2"/>
  <c r="AJ2196" i="2"/>
  <c r="AJ2217" i="2"/>
  <c r="AJ2218" i="2"/>
  <c r="AJ2243" i="2"/>
  <c r="AJ2244" i="2"/>
  <c r="AJ2840" i="2"/>
  <c r="AJ2841" i="2"/>
  <c r="AJ2842" i="2"/>
  <c r="AJ2870" i="2"/>
  <c r="AJ2871" i="2"/>
  <c r="AJ2872" i="2"/>
  <c r="AJ3966" i="2"/>
  <c r="AJ4232" i="2"/>
  <c r="AJ4233" i="2"/>
  <c r="AJ4543" i="2"/>
  <c r="AJ4544" i="2"/>
  <c r="AJ3679" i="2"/>
  <c r="AJ5010" i="2"/>
  <c r="AJ497" i="2"/>
  <c r="AJ498" i="2"/>
  <c r="AJ1553" i="2"/>
  <c r="AJ3164" i="2"/>
  <c r="AJ3648" i="2"/>
  <c r="AJ4708" i="2"/>
  <c r="AJ4889" i="2"/>
  <c r="AJ5141" i="2"/>
  <c r="AJ5450" i="2"/>
  <c r="AJ5237" i="2"/>
  <c r="AJ5563" i="2"/>
  <c r="AJ5619" i="2"/>
  <c r="AJ5747" i="2"/>
  <c r="AJ5871" i="2"/>
  <c r="AJ6133" i="2"/>
  <c r="AJ440" i="2"/>
  <c r="AJ441" i="2"/>
  <c r="AJ1592" i="2"/>
  <c r="AJ3165" i="2"/>
  <c r="AJ3507" i="2"/>
  <c r="AJ3508" i="2"/>
  <c r="AJ3649" i="2"/>
  <c r="AJ3892" i="2"/>
  <c r="AJ3899" i="2"/>
  <c r="AJ4744" i="2"/>
  <c r="AJ4890" i="2"/>
  <c r="AJ5172" i="2"/>
  <c r="AJ5451" i="2"/>
  <c r="AJ5238" i="2"/>
  <c r="AJ5577" i="2"/>
  <c r="AJ6120" i="2"/>
  <c r="AJ442" i="2"/>
  <c r="AJ443" i="2"/>
  <c r="AJ753" i="2"/>
  <c r="AJ770" i="2"/>
  <c r="AJ1107" i="2"/>
  <c r="AJ1108" i="2"/>
  <c r="AJ1329" i="2"/>
  <c r="AJ1330" i="2"/>
  <c r="AJ2219" i="2"/>
  <c r="AJ2220" i="2"/>
  <c r="AJ2221" i="2"/>
  <c r="AJ2245" i="2"/>
  <c r="AJ2246" i="2"/>
  <c r="AJ2247" i="2"/>
  <c r="AJ2899" i="2"/>
  <c r="AJ2900" i="2"/>
  <c r="AJ2901" i="2"/>
  <c r="AJ2902" i="2"/>
  <c r="AJ2928" i="2"/>
  <c r="AJ2929" i="2"/>
  <c r="AJ3650" i="2"/>
  <c r="AJ4293" i="2"/>
  <c r="AJ4294" i="2"/>
  <c r="AJ4593" i="2"/>
  <c r="AJ4594" i="2"/>
  <c r="AJ5011" i="2"/>
  <c r="AJ5748" i="2"/>
  <c r="AJ5749" i="2"/>
  <c r="AJ5872" i="2"/>
  <c r="AJ444" i="2"/>
  <c r="AJ445" i="2"/>
  <c r="AJ1593" i="2"/>
  <c r="AJ3166" i="2"/>
  <c r="AJ4745" i="2"/>
  <c r="AJ4891" i="2"/>
  <c r="AJ5173" i="2"/>
  <c r="AJ5452" i="2"/>
  <c r="AJ5578" i="2"/>
  <c r="AJ856" i="2"/>
  <c r="AJ857" i="2"/>
  <c r="AJ2222" i="2"/>
  <c r="AJ2248" i="2"/>
  <c r="AJ2271" i="2"/>
  <c r="AJ2272" i="2"/>
  <c r="AJ2273" i="2"/>
  <c r="AJ2274" i="2"/>
  <c r="AJ2903" i="2"/>
  <c r="AJ2904" i="2"/>
  <c r="AJ2930" i="2"/>
  <c r="AJ2931" i="2"/>
  <c r="AJ2932" i="2"/>
  <c r="AJ2933" i="2"/>
  <c r="AJ3651" i="2"/>
  <c r="AJ4000" i="2"/>
  <c r="AJ5012" i="2"/>
  <c r="AJ5620" i="2"/>
  <c r="AJ5750" i="2"/>
  <c r="AJ5873" i="2"/>
  <c r="AJ408" i="2"/>
  <c r="AJ409" i="2"/>
  <c r="AJ754" i="2"/>
  <c r="AJ755" i="2"/>
  <c r="AJ1060" i="2"/>
  <c r="AJ1078" i="2"/>
  <c r="AJ1293" i="2"/>
  <c r="AJ1294" i="2"/>
  <c r="AJ3431" i="2"/>
  <c r="AJ3432" i="2"/>
  <c r="AJ3608" i="2"/>
  <c r="AJ3803" i="2"/>
  <c r="AJ3843" i="2"/>
  <c r="AJ5285" i="2"/>
  <c r="AJ6100" i="2"/>
  <c r="AJ410" i="2"/>
  <c r="AJ411" i="2"/>
  <c r="AJ1581" i="2"/>
  <c r="AJ3167" i="2"/>
  <c r="AJ4892" i="2"/>
  <c r="AJ4732" i="2"/>
  <c r="AJ5159" i="2"/>
  <c r="AJ5453" i="2"/>
  <c r="AJ5564" i="2"/>
  <c r="AJ4060" i="2"/>
  <c r="AJ4061" i="2"/>
  <c r="AJ4062" i="2"/>
  <c r="AJ4066" i="2"/>
  <c r="AJ4067" i="2"/>
  <c r="AJ4068" i="2"/>
  <c r="AJ4119" i="2"/>
  <c r="AJ4124" i="2"/>
  <c r="AJ4125" i="2"/>
  <c r="AJ4126" i="2"/>
  <c r="AJ4127" i="2"/>
  <c r="AJ4131" i="2"/>
  <c r="AJ3652" i="2"/>
  <c r="AJ4206" i="2"/>
  <c r="AJ4207" i="2"/>
  <c r="AJ4509" i="2"/>
  <c r="AJ4510" i="2"/>
  <c r="AJ5013" i="2"/>
  <c r="AJ5621" i="2"/>
  <c r="AJ5751" i="2"/>
  <c r="AJ5874" i="2"/>
  <c r="AJ446" i="2"/>
  <c r="AJ447" i="2"/>
  <c r="AJ1594" i="2"/>
  <c r="AJ3168" i="2"/>
  <c r="AJ3484" i="2"/>
  <c r="AJ3485" i="2"/>
  <c r="AJ3864" i="2"/>
  <c r="AJ3865" i="2"/>
  <c r="AJ4753" i="2"/>
  <c r="AJ4893" i="2"/>
  <c r="AJ5174" i="2"/>
  <c r="AJ5454" i="2"/>
  <c r="AJ5579" i="2"/>
  <c r="AJ412" i="2"/>
  <c r="AJ448" i="2"/>
  <c r="AJ771" i="2"/>
  <c r="AJ772" i="2"/>
  <c r="AJ964" i="2"/>
  <c r="AJ965" i="2"/>
  <c r="AJ1212" i="2"/>
  <c r="AJ1213" i="2"/>
  <c r="AJ1449" i="2"/>
  <c r="AJ1450" i="2"/>
  <c r="AJ2223" i="2"/>
  <c r="AJ2224" i="2"/>
  <c r="AJ2225" i="2"/>
  <c r="AJ2249" i="2"/>
  <c r="AJ2250" i="2"/>
  <c r="AJ2275" i="2"/>
  <c r="AJ2873" i="2"/>
  <c r="AJ2905" i="2"/>
  <c r="AJ2906" i="2"/>
  <c r="AJ2907" i="2"/>
  <c r="AJ2908" i="2"/>
  <c r="AJ2934" i="2"/>
  <c r="AJ4001" i="2"/>
  <c r="AJ4352" i="2"/>
  <c r="AJ4353" i="2"/>
  <c r="AJ4566" i="2"/>
  <c r="AJ4567" i="2"/>
  <c r="AJ3265" i="2"/>
  <c r="AJ5029" i="2"/>
  <c r="AJ3266" i="2"/>
  <c r="AJ5248" i="2"/>
  <c r="AJ5622" i="2"/>
  <c r="AJ5752" i="2"/>
  <c r="AJ5875" i="2"/>
  <c r="AJ6144" i="2"/>
  <c r="AJ527" i="2"/>
  <c r="AJ475" i="2"/>
  <c r="AJ1554" i="2"/>
  <c r="AJ3169" i="2"/>
  <c r="AJ3170" i="2"/>
  <c r="AJ4653" i="2"/>
  <c r="AJ4894" i="2"/>
  <c r="AJ5114" i="2"/>
  <c r="AJ5455" i="2"/>
  <c r="AJ5315" i="2"/>
  <c r="AJ5565" i="2"/>
  <c r="AJ5998" i="2"/>
  <c r="AJ6000" i="2"/>
  <c r="AJ6003" i="2"/>
  <c r="AJ6028" i="2"/>
  <c r="AJ660" i="2"/>
  <c r="AJ756" i="2"/>
  <c r="AJ804" i="2"/>
  <c r="AJ830" i="2"/>
  <c r="AJ988" i="2"/>
  <c r="AJ989" i="2"/>
  <c r="AJ1224" i="2"/>
  <c r="AJ1225" i="2"/>
  <c r="AJ1603" i="2"/>
  <c r="AJ1610" i="2"/>
  <c r="AJ1617" i="2"/>
  <c r="AJ1619" i="2"/>
  <c r="AJ1620" i="2"/>
  <c r="AJ1625" i="2"/>
  <c r="AJ1627" i="2"/>
  <c r="AJ1628" i="2"/>
  <c r="AJ1630" i="2"/>
  <c r="AJ1636" i="2"/>
  <c r="AJ1637" i="2"/>
  <c r="AJ1711" i="2"/>
  <c r="AJ3171" i="2"/>
  <c r="AJ3948" i="2"/>
  <c r="AJ4006" i="2"/>
  <c r="AJ4007" i="2"/>
  <c r="AJ4426" i="2"/>
  <c r="AJ4568" i="2"/>
  <c r="AJ5041" i="2"/>
  <c r="AJ5189" i="2"/>
  <c r="AJ5190" i="2"/>
  <c r="AJ499" i="2"/>
  <c r="AJ505" i="2"/>
  <c r="AJ1582" i="2"/>
  <c r="AJ3172" i="2"/>
  <c r="AJ3509" i="2"/>
  <c r="AJ3519" i="2"/>
  <c r="AJ3653" i="2"/>
  <c r="AJ3866" i="2"/>
  <c r="AJ3867" i="2"/>
  <c r="AJ4733" i="2"/>
  <c r="AJ4895" i="2"/>
  <c r="AJ5160" i="2"/>
  <c r="AJ5456" i="2"/>
  <c r="AJ5239" i="2"/>
  <c r="AJ5580" i="2"/>
  <c r="AJ5623" i="2"/>
  <c r="AJ5753" i="2"/>
  <c r="AJ5876" i="2"/>
  <c r="AJ6134" i="2"/>
  <c r="AJ296" i="2"/>
  <c r="AJ297" i="2"/>
  <c r="AJ701" i="2"/>
  <c r="AJ733" i="2"/>
  <c r="AJ944" i="2"/>
  <c r="AJ957" i="2"/>
  <c r="AJ1185" i="2"/>
  <c r="AJ1205" i="2"/>
  <c r="AJ1430" i="2"/>
  <c r="AJ1446" i="2"/>
  <c r="AJ2276" i="2"/>
  <c r="AJ2296" i="2"/>
  <c r="AJ2297" i="2"/>
  <c r="AJ2298" i="2"/>
  <c r="AJ2317" i="2"/>
  <c r="AJ2318" i="2"/>
  <c r="AJ2935" i="2"/>
  <c r="AJ2936" i="2"/>
  <c r="AJ2937" i="2"/>
  <c r="AJ2961" i="2"/>
  <c r="AJ2962" i="2"/>
  <c r="AJ2977" i="2"/>
  <c r="AJ3680" i="2"/>
  <c r="AJ3967" i="2"/>
  <c r="AJ4261" i="2"/>
  <c r="AJ4262" i="2"/>
  <c r="AJ4569" i="2"/>
  <c r="AJ4570" i="2"/>
  <c r="AJ5037" i="2"/>
  <c r="AK298" i="2" a="1"/>
  <c r="AK298" i="2" s="1"/>
  <c r="AK299" i="2" a="1"/>
  <c r="AK299" i="2"/>
  <c r="AK1525" i="2" a="1"/>
  <c r="AK1525" i="2" s="1"/>
  <c r="AK3027" i="2" a="1"/>
  <c r="AK3027" i="2" s="1"/>
  <c r="AK3391" i="2" a="1"/>
  <c r="AK3391" i="2" s="1"/>
  <c r="AK3433" i="2" a="1"/>
  <c r="AK3433" i="2"/>
  <c r="AK3758" i="2" a="1"/>
  <c r="AK3758" i="2" s="1"/>
  <c r="AK3804" i="2" a="1"/>
  <c r="AK3804" i="2" s="1"/>
  <c r="AK4709" i="2" a="1"/>
  <c r="AK4709" i="2"/>
  <c r="AK4755" i="2" a="1"/>
  <c r="AK4755" i="2" s="1"/>
  <c r="AK5115" i="2" a="1"/>
  <c r="AK5115" i="2" s="1"/>
  <c r="AK5316" i="2" a="1"/>
  <c r="AK5316" i="2"/>
  <c r="AK200" i="2" a="1"/>
  <c r="AK200" i="2" s="1"/>
  <c r="AK368" i="2" a="1"/>
  <c r="AK368" i="2" s="1"/>
  <c r="AK661" i="2" a="1"/>
  <c r="AK661" i="2" s="1"/>
  <c r="AK702" i="2" a="1"/>
  <c r="AK702" i="2" s="1"/>
  <c r="AK890" i="2" a="1"/>
  <c r="AK890" i="2" s="1"/>
  <c r="AK922" i="2" a="1"/>
  <c r="AK922" i="2" s="1"/>
  <c r="AK1162" i="2" a="1"/>
  <c r="AK1162" i="2" s="1"/>
  <c r="AK1186" i="2" a="1"/>
  <c r="AK1186" i="2" s="1"/>
  <c r="AK1406" i="2" a="1"/>
  <c r="AK1406" i="2"/>
  <c r="AK1407" i="2" a="1"/>
  <c r="AK1407" i="2" s="1"/>
  <c r="AK1777" i="2" a="1"/>
  <c r="AK1777" i="2" s="1"/>
  <c r="AK1851" i="2" a="1"/>
  <c r="AK1851" i="2" s="1"/>
  <c r="AK1942" i="2" a="1"/>
  <c r="AK1942" i="2" s="1"/>
  <c r="AK2023" i="2" a="1"/>
  <c r="AK2023" i="2" s="1"/>
  <c r="AK2106" i="2" a="1"/>
  <c r="AK2106" i="2" s="1"/>
  <c r="AK2161" i="2" a="1"/>
  <c r="AK2161" i="2" s="1"/>
  <c r="AK2460" i="2" a="1"/>
  <c r="AK2460" i="2" s="1"/>
  <c r="AK3609" i="2" a="1"/>
  <c r="AK3609" i="2" s="1"/>
  <c r="AK5286" i="2" a="1"/>
  <c r="AK5286" i="2" s="1"/>
  <c r="AK6101" i="2" a="1"/>
  <c r="AK6101" i="2" s="1"/>
  <c r="AK3968" i="2" a="1"/>
  <c r="AK3968" i="2" s="1"/>
  <c r="AK4319" i="2" a="1"/>
  <c r="AK4319" i="2" s="1"/>
  <c r="AK4320" i="2" a="1"/>
  <c r="AK4320" i="2" s="1"/>
  <c r="AK4465" i="2" a="1"/>
  <c r="AK4465" i="2" s="1"/>
  <c r="AK4466" i="2" a="1"/>
  <c r="AK4466" i="2"/>
  <c r="AK2548" i="2" a="1"/>
  <c r="AK2548" i="2" s="1"/>
  <c r="AK2549" i="2" a="1"/>
  <c r="AK2549" i="2"/>
  <c r="AK2641" i="2" a="1"/>
  <c r="AK2641" i="2"/>
  <c r="AK2725" i="2" a="1"/>
  <c r="AK2725" i="2" s="1"/>
  <c r="AK2794" i="2" a="1"/>
  <c r="AK2794" i="2" s="1"/>
  <c r="AK3610" i="2" a="1"/>
  <c r="AK3610" i="2" s="1"/>
  <c r="AK4985" i="2" a="1"/>
  <c r="AK4985" i="2"/>
  <c r="AK5545" i="2" a="1"/>
  <c r="AK5545" i="2" s="1"/>
  <c r="AK5624" i="2" a="1"/>
  <c r="AK5624" i="2" s="1"/>
  <c r="AK5754" i="2" a="1"/>
  <c r="AK5754" i="2" s="1"/>
  <c r="AK5877" i="2" a="1"/>
  <c r="AK5877" i="2" s="1"/>
  <c r="AK300" i="2" a="1"/>
  <c r="AK300" i="2" s="1"/>
  <c r="AK301" i="2" a="1"/>
  <c r="AK301" i="2" s="1"/>
  <c r="AK1555" i="2" a="1"/>
  <c r="AK1555" i="2" s="1"/>
  <c r="AK3028" i="2" a="1"/>
  <c r="AK3028" i="2"/>
  <c r="AK3392" i="2" a="1"/>
  <c r="AK3392" i="2" s="1"/>
  <c r="AK3434" i="2" a="1"/>
  <c r="AK3434" i="2" s="1"/>
  <c r="AK3759" i="2" a="1"/>
  <c r="AK3759" i="2" s="1"/>
  <c r="AK3805" i="2" a="1"/>
  <c r="AK3805" i="2" s="1"/>
  <c r="AK4710" i="2" a="1"/>
  <c r="AK4710" i="2" s="1"/>
  <c r="AK4756" i="2" a="1"/>
  <c r="AK4756" i="2" s="1"/>
  <c r="AK5142" i="2" a="1"/>
  <c r="AK5142" i="2" s="1"/>
  <c r="AK5317" i="2" a="1"/>
  <c r="AK5317" i="2" s="1"/>
  <c r="AK201" i="2" a="1"/>
  <c r="AK201" i="2" s="1"/>
  <c r="AK302" i="2" a="1"/>
  <c r="AK302" i="2" s="1"/>
  <c r="AK662" i="2" a="1"/>
  <c r="AK662" i="2" s="1"/>
  <c r="AK703" i="2" a="1"/>
  <c r="AK703" i="2" s="1"/>
  <c r="AK891" i="2" a="1"/>
  <c r="AK891" i="2" s="1"/>
  <c r="AK923" i="2" a="1"/>
  <c r="AK923" i="2"/>
  <c r="AK1163" i="2" a="1"/>
  <c r="AK1163" i="2" s="1"/>
  <c r="AK1187" i="2" a="1"/>
  <c r="AK1187" i="2" s="1"/>
  <c r="AK1408" i="2" a="1"/>
  <c r="AK1408" i="2" s="1"/>
  <c r="AK1431" i="2" a="1"/>
  <c r="AK1431" i="2" s="1"/>
  <c r="AK1852" i="2" a="1"/>
  <c r="AK1852" i="2" s="1"/>
  <c r="AK1943" i="2" a="1"/>
  <c r="AK1943" i="2" s="1"/>
  <c r="AK2024" i="2" a="1"/>
  <c r="AK2024" i="2"/>
  <c r="AK2025" i="2" a="1"/>
  <c r="AK2025" i="2" s="1"/>
  <c r="AK2107" i="2" a="1"/>
  <c r="AK2107" i="2" s="1"/>
  <c r="AK2162" i="2" a="1"/>
  <c r="AK2162" i="2" s="1"/>
  <c r="AK3611" i="2" a="1"/>
  <c r="AK3611" i="2" s="1"/>
  <c r="AK5287" i="2" a="1"/>
  <c r="AK5287" i="2" s="1"/>
  <c r="AK6102" i="2" a="1"/>
  <c r="AK6102" i="2" s="1"/>
  <c r="AK3986" i="2" a="1"/>
  <c r="AK3986" i="2"/>
  <c r="AK4321" i="2" a="1"/>
  <c r="AK4321" i="2" s="1"/>
  <c r="AK4339" i="2" a="1"/>
  <c r="AK4339" i="2" s="1"/>
  <c r="AK4467" i="2" a="1"/>
  <c r="AK4467" i="2" s="1"/>
  <c r="AK4511" i="2" a="1"/>
  <c r="AK4511" i="2" s="1"/>
  <c r="AK2461" i="2" a="1"/>
  <c r="AK2461" i="2" s="1"/>
  <c r="AK2550" i="2" a="1"/>
  <c r="AK2550" i="2" s="1"/>
  <c r="AK2642" i="2" a="1"/>
  <c r="AK2642" i="2" s="1"/>
  <c r="AK2726" i="2" a="1"/>
  <c r="AK2726" i="2" s="1"/>
  <c r="AK2727" i="2" a="1"/>
  <c r="AK2727" i="2" s="1"/>
  <c r="AK2795" i="2" a="1"/>
  <c r="AK2795" i="2" s="1"/>
  <c r="AK3633" i="2" a="1"/>
  <c r="AK3633" i="2" s="1"/>
  <c r="AK4986" i="2" a="1"/>
  <c r="AK4986" i="2"/>
  <c r="AK5546" i="2" a="1"/>
  <c r="AK5546" i="2" s="1"/>
  <c r="AK5625" i="2" a="1"/>
  <c r="AK5625" i="2" s="1"/>
  <c r="AK5755" i="2" a="1"/>
  <c r="AK5755" i="2" s="1"/>
  <c r="AK5878" i="2" a="1"/>
  <c r="AK5878" i="2"/>
  <c r="AK466" i="2" a="1"/>
  <c r="AK466" i="2" s="1"/>
  <c r="AK467" i="2" a="1"/>
  <c r="AK467" i="2" s="1"/>
  <c r="AK1467" i="2" a="1"/>
  <c r="AK1467" i="2" s="1"/>
  <c r="AK3029" i="2" a="1"/>
  <c r="AK3029" i="2" s="1"/>
  <c r="AK3356" i="2" a="1"/>
  <c r="AK3356" i="2" s="1"/>
  <c r="AK3393" i="2" a="1"/>
  <c r="AK3393" i="2" s="1"/>
  <c r="AK3577" i="2" a="1"/>
  <c r="AK3577" i="2" s="1"/>
  <c r="AK3694" i="2" a="1"/>
  <c r="AK3694" i="2" s="1"/>
  <c r="AK3721" i="2" a="1"/>
  <c r="AK3721" i="2"/>
  <c r="AK4614" i="2" a="1"/>
  <c r="AK4614" i="2" s="1"/>
  <c r="AK4757" i="2" a="1"/>
  <c r="AK4757" i="2" s="1"/>
  <c r="AK5048" i="2" a="1"/>
  <c r="AK5048" i="2" s="1"/>
  <c r="AK5318" i="2" a="1"/>
  <c r="AK5318" i="2" s="1"/>
  <c r="AK26" i="2" a="1"/>
  <c r="AK26" i="2" s="1"/>
  <c r="AK28" i="2" a="1"/>
  <c r="AK28" i="2" s="1"/>
  <c r="AK538" i="2" a="1"/>
  <c r="AK538" i="2" s="1"/>
  <c r="AK541" i="2" a="1"/>
  <c r="AK541" i="2" s="1"/>
  <c r="AK858" i="2" a="1"/>
  <c r="AK858" i="2"/>
  <c r="AK871" i="2" a="1"/>
  <c r="AK871" i="2" s="1"/>
  <c r="AK1090" i="2" a="1"/>
  <c r="AK1090" i="2" s="1"/>
  <c r="AK1109" i="2" a="1"/>
  <c r="AK1109" i="2" s="1"/>
  <c r="AK1331" i="2" a="1"/>
  <c r="AK1331" i="2" s="1"/>
  <c r="AK1332" i="2" a="1"/>
  <c r="AK1332" i="2"/>
  <c r="AK1656" i="2" a="1"/>
  <c r="AK1656" i="2" s="1"/>
  <c r="AK1673" i="2" a="1"/>
  <c r="AK1673" i="2" s="1"/>
  <c r="AK1674" i="2" a="1"/>
  <c r="AK1674" i="2" s="1"/>
  <c r="AK1712" i="2" a="1"/>
  <c r="AK1712" i="2" s="1"/>
  <c r="AK1778" i="2" a="1"/>
  <c r="AK1778" i="2" s="1"/>
  <c r="AK1853" i="2" a="1"/>
  <c r="AK1853" i="2" s="1"/>
  <c r="AK2358" i="2" a="1"/>
  <c r="AK2358" i="2" s="1"/>
  <c r="AK2394" i="2" a="1"/>
  <c r="AK2394" i="2" s="1"/>
  <c r="AK2395" i="2" a="1"/>
  <c r="AK2395" i="2" s="1"/>
  <c r="AK2462" i="2" a="1"/>
  <c r="AK2462" i="2" s="1"/>
  <c r="AK2551" i="2" a="1"/>
  <c r="AK2551" i="2" s="1"/>
  <c r="AK2643" i="2" a="1"/>
  <c r="AK2643" i="2" s="1"/>
  <c r="AK3664" i="2" a="1"/>
  <c r="AK3664" i="2" s="1"/>
  <c r="AK3905" i="2" a="1"/>
  <c r="AK3905" i="2" s="1"/>
  <c r="AK4147" i="2" a="1"/>
  <c r="AK4147" i="2" s="1"/>
  <c r="AK4160" i="2" a="1"/>
  <c r="AK4160" i="2"/>
  <c r="AK4394" i="2" a="1"/>
  <c r="AK4394" i="2" s="1"/>
  <c r="AK4427" i="2" a="1"/>
  <c r="AK4427" i="2" s="1"/>
  <c r="AK4936" i="2" a="1"/>
  <c r="AK4936" i="2" s="1"/>
  <c r="AK5205" i="2" a="1"/>
  <c r="AK5205" i="2" s="1"/>
  <c r="AK5460" i="2" a="1"/>
  <c r="AK5460" i="2" s="1"/>
  <c r="AK5626" i="2" a="1"/>
  <c r="AK5626" i="2" s="1"/>
  <c r="AK5756" i="2" a="1"/>
  <c r="AK5756" i="2" s="1"/>
  <c r="AK5879" i="2" a="1"/>
  <c r="AK5879" i="2" s="1"/>
  <c r="AK6051" i="2" a="1"/>
  <c r="AK6051" i="2" s="1"/>
  <c r="AK202" i="2" a="1"/>
  <c r="AK202" i="2" s="1"/>
  <c r="AK303" i="2" a="1"/>
  <c r="AK303" i="2" s="1"/>
  <c r="AK1526" i="2" a="1"/>
  <c r="AK1526" i="2" s="1"/>
  <c r="AK3030" i="2" a="1"/>
  <c r="AK3030" i="2" s="1"/>
  <c r="AK3231" i="2" a="1"/>
  <c r="AK3231" i="2" s="1"/>
  <c r="AK4685" i="2" a="1"/>
  <c r="AK4685" i="2" s="1"/>
  <c r="AK4758" i="2" a="1"/>
  <c r="AK4758" i="2" s="1"/>
  <c r="AK5084" i="2" a="1"/>
  <c r="AK5084" i="2"/>
  <c r="AK5319" i="2" a="1"/>
  <c r="AK5319" i="2" s="1"/>
  <c r="AK1713" i="2" a="1"/>
  <c r="AK1713" i="2" s="1"/>
  <c r="AK1779" i="2" a="1"/>
  <c r="AK1779" i="2" s="1"/>
  <c r="AK1780" i="2" a="1"/>
  <c r="AK1780" i="2" s="1"/>
  <c r="AK112" i="2" a="1"/>
  <c r="AK112" i="2" s="1"/>
  <c r="AK203" i="2" a="1"/>
  <c r="AK203" i="2" s="1"/>
  <c r="AK600" i="2" a="1"/>
  <c r="AK600" i="2" s="1"/>
  <c r="AK601" i="2" a="1"/>
  <c r="AK601" i="2" s="1"/>
  <c r="AK892" i="2" a="1"/>
  <c r="AK892" i="2" s="1"/>
  <c r="AK924" i="2" a="1"/>
  <c r="AK924" i="2"/>
  <c r="AK1133" i="2" a="1"/>
  <c r="AK1133" i="2" s="1"/>
  <c r="AK1134" i="2" a="1"/>
  <c r="AK1134" i="2" s="1"/>
  <c r="AK1351" i="2" a="1"/>
  <c r="AK1351" i="2" s="1"/>
  <c r="AK1379" i="2" a="1"/>
  <c r="AK1379" i="2" s="1"/>
  <c r="AK3328" i="2" a="1"/>
  <c r="AK3328" i="2"/>
  <c r="AK3357" i="2" a="1"/>
  <c r="AK3357" i="2" s="1"/>
  <c r="AK3722" i="2" a="1"/>
  <c r="AK3722" i="2" s="1"/>
  <c r="AK3723" i="2" a="1"/>
  <c r="AK3723" i="2" s="1"/>
  <c r="AK1854" i="2" a="1"/>
  <c r="AK1854" i="2" s="1"/>
  <c r="AK2026" i="2" a="1"/>
  <c r="AK2026" i="2" s="1"/>
  <c r="AK2027" i="2" a="1"/>
  <c r="AK2027" i="2" s="1"/>
  <c r="AK2396" i="2" a="1"/>
  <c r="AK2396" i="2" s="1"/>
  <c r="AK2463" i="2" a="1"/>
  <c r="AK2463" i="2" s="1"/>
  <c r="AK2464" i="2" a="1"/>
  <c r="AK2464" i="2" s="1"/>
  <c r="AK2552" i="2" a="1"/>
  <c r="AK2552" i="2" s="1"/>
  <c r="AK2644" i="2" a="1"/>
  <c r="AK2644" i="2" s="1"/>
  <c r="AK2728" i="2" a="1"/>
  <c r="AK2728" i="2" s="1"/>
  <c r="AK3211" i="2" a="1"/>
  <c r="AK3211" i="2" s="1"/>
  <c r="AK3949" i="2" a="1"/>
  <c r="AK3949" i="2" s="1"/>
  <c r="AK4263" i="2" a="1"/>
  <c r="AK4263" i="2" s="1"/>
  <c r="AK4295" i="2" a="1"/>
  <c r="AK4295" i="2"/>
  <c r="AK4395" i="2" a="1"/>
  <c r="AK4395" i="2" s="1"/>
  <c r="AK4428" i="2" a="1"/>
  <c r="AK4428" i="2" s="1"/>
  <c r="AK4987" i="2" a="1"/>
  <c r="AK4987" i="2" s="1"/>
  <c r="AK5217" i="2" a="1"/>
  <c r="AK5217" i="2" s="1"/>
  <c r="AK5490" i="2" a="1"/>
  <c r="AK5490" i="2" s="1"/>
  <c r="AK5627" i="2" a="1"/>
  <c r="AK5627" i="2" s="1"/>
  <c r="AK5757" i="2" a="1"/>
  <c r="AK5757" i="2" s="1"/>
  <c r="AK5880" i="2" a="1"/>
  <c r="AK5880" i="2" s="1"/>
  <c r="AK6103" i="2" a="1"/>
  <c r="AK6103" i="2" s="1"/>
  <c r="AK113" i="2" a="1"/>
  <c r="AK113" i="2" s="1"/>
  <c r="AK204" i="2" a="1"/>
  <c r="AK204" i="2" s="1"/>
  <c r="AK1527" i="2" a="1"/>
  <c r="AK1527" i="2" s="1"/>
  <c r="AK3031" i="2" a="1"/>
  <c r="AK3031" i="2" s="1"/>
  <c r="AK3578" i="2" a="1"/>
  <c r="AK3578" i="2" s="1"/>
  <c r="AK4654" i="2" a="1"/>
  <c r="AK4654" i="2"/>
  <c r="AK4759" i="2" a="1"/>
  <c r="AK4759" i="2"/>
  <c r="AK5116" i="2" a="1"/>
  <c r="AK5116" i="2" s="1"/>
  <c r="AK5320" i="2" a="1"/>
  <c r="AK5320" i="2" s="1"/>
  <c r="AK1714" i="2" a="1"/>
  <c r="AK1714" i="2" s="1"/>
  <c r="AK1781" i="2" a="1"/>
  <c r="AK1781" i="2" s="1"/>
  <c r="AK114" i="2" a="1"/>
  <c r="AK114" i="2" s="1"/>
  <c r="AK205" i="2" a="1"/>
  <c r="AK205" i="2" s="1"/>
  <c r="AK602" i="2" a="1"/>
  <c r="AK602" i="2" s="1"/>
  <c r="AK663" i="2" a="1"/>
  <c r="AK663" i="2" s="1"/>
  <c r="AK817" i="2" a="1"/>
  <c r="AK817" i="2" s="1"/>
  <c r="AK831" i="2" a="1"/>
  <c r="AK831" i="2" s="1"/>
  <c r="AK1038" i="2" a="1"/>
  <c r="AK1038" i="2" s="1"/>
  <c r="AK1061" i="2" a="1"/>
  <c r="AK1061" i="2" s="1"/>
  <c r="AK1248" i="2" a="1"/>
  <c r="AK1248" i="2" s="1"/>
  <c r="AK1273" i="2" a="1"/>
  <c r="AK1273" i="2" s="1"/>
  <c r="AK3394" i="2" a="1"/>
  <c r="AK3394" i="2"/>
  <c r="AK3435" i="2" a="1"/>
  <c r="AK3435" i="2" s="1"/>
  <c r="AK3806" i="2" a="1"/>
  <c r="AK3806" i="2" s="1"/>
  <c r="AK3844" i="2" a="1"/>
  <c r="AK3844" i="2"/>
  <c r="AK1855" i="2" a="1"/>
  <c r="AK1855" i="2" s="1"/>
  <c r="AK1944" i="2" a="1"/>
  <c r="AK1944" i="2" s="1"/>
  <c r="AK2028" i="2" a="1"/>
  <c r="AK2028" i="2" s="1"/>
  <c r="AK2029" i="2" a="1"/>
  <c r="AK2029" i="2" s="1"/>
  <c r="AK2465" i="2" a="1"/>
  <c r="AK2465" i="2" s="1"/>
  <c r="AK2466" i="2" a="1"/>
  <c r="AK2466" i="2" s="1"/>
  <c r="AK2553" i="2" a="1"/>
  <c r="AK2553" i="2" s="1"/>
  <c r="AK2645" i="2" a="1"/>
  <c r="AK2645" i="2" s="1"/>
  <c r="AK2729" i="2" a="1"/>
  <c r="AK2729" i="2" s="1"/>
  <c r="AK2730" i="2" a="1"/>
  <c r="AK2730" i="2"/>
  <c r="AK3579" i="2" a="1"/>
  <c r="AK3579" i="2" s="1"/>
  <c r="AK3969" i="2" a="1"/>
  <c r="AK3969" i="2" s="1"/>
  <c r="AK4179" i="2" a="1"/>
  <c r="AK4179" i="2"/>
  <c r="AK4208" i="2" a="1"/>
  <c r="AK4208" i="2" s="1"/>
  <c r="AK4468" i="2" a="1"/>
  <c r="AK4468" i="2" s="1"/>
  <c r="AK4512" i="2" a="1"/>
  <c r="AK4512" i="2" s="1"/>
  <c r="AK4937" i="2" a="1"/>
  <c r="AK4937" i="2" s="1"/>
  <c r="AK5206" i="2" a="1"/>
  <c r="AK5206" i="2" s="1"/>
  <c r="AK5491" i="2" a="1"/>
  <c r="AK5491" i="2" s="1"/>
  <c r="AK5628" i="2" a="1"/>
  <c r="AK5628" i="2" s="1"/>
  <c r="AK5758" i="2" a="1"/>
  <c r="AK5758" i="2" s="1"/>
  <c r="AK5881" i="2" a="1"/>
  <c r="AK5881" i="2" s="1"/>
  <c r="AK6052" i="2" a="1"/>
  <c r="AK6052" i="2"/>
  <c r="AK304" i="2" a="1"/>
  <c r="AK304" i="2" s="1"/>
  <c r="AK369" i="2" a="1"/>
  <c r="AK369" i="2" s="1"/>
  <c r="AK1556" i="2" a="1"/>
  <c r="AK1556" i="2" s="1"/>
  <c r="AK3032" i="2" a="1"/>
  <c r="AK3032" i="2" s="1"/>
  <c r="AK3436" i="2" a="1"/>
  <c r="AK3436" i="2" s="1"/>
  <c r="AK3437" i="2" a="1"/>
  <c r="AK3437" i="2"/>
  <c r="AK3760" i="2" a="1"/>
  <c r="AK3760" i="2" s="1"/>
  <c r="AK3807" i="2" a="1"/>
  <c r="AK3807" i="2" s="1"/>
  <c r="AK4711" i="2" a="1"/>
  <c r="AK4711" i="2" s="1"/>
  <c r="AK4760" i="2" a="1"/>
  <c r="AK4760" i="2" s="1"/>
  <c r="AK5143" i="2" a="1"/>
  <c r="AK5143" i="2" s="1"/>
  <c r="AK305" i="2" a="1"/>
  <c r="AK305" i="2" s="1"/>
  <c r="AK306" i="2" a="1"/>
  <c r="AK306" i="2" s="1"/>
  <c r="AK664" i="2" a="1"/>
  <c r="AK664" i="2" s="1"/>
  <c r="AK704" i="2" a="1"/>
  <c r="AK704" i="2" s="1"/>
  <c r="AK925" i="2" a="1"/>
  <c r="AK925" i="2"/>
  <c r="AK926" i="2" a="1"/>
  <c r="AK926" i="2" s="1"/>
  <c r="AK1188" i="2" a="1"/>
  <c r="AK1188" i="2"/>
  <c r="AK1189" i="2" a="1"/>
  <c r="AK1189" i="2"/>
  <c r="AK1409" i="2" a="1"/>
  <c r="AK1409" i="2" s="1"/>
  <c r="AK1432" i="2" a="1"/>
  <c r="AK1432" i="2" s="1"/>
  <c r="AK1856" i="2" a="1"/>
  <c r="AK1856" i="2" s="1"/>
  <c r="AK1945" i="2" a="1"/>
  <c r="AK1945" i="2" s="1"/>
  <c r="AK2030" i="2" a="1"/>
  <c r="AK2030" i="2"/>
  <c r="AK2108" i="2" a="1"/>
  <c r="AK2108" i="2" s="1"/>
  <c r="AK2163" i="2" a="1"/>
  <c r="AK2163" i="2" s="1"/>
  <c r="AK2197" i="2" a="1"/>
  <c r="AK2197" i="2" s="1"/>
  <c r="AK3612" i="2" a="1"/>
  <c r="AK3612" i="2"/>
  <c r="AK5296" i="2" a="1"/>
  <c r="AK5296" i="2" s="1"/>
  <c r="AK6104" i="2" a="1"/>
  <c r="AK6104" i="2" s="1"/>
  <c r="AK3987" i="2" a="1"/>
  <c r="AK3987" i="2" s="1"/>
  <c r="AK4322" i="2" a="1"/>
  <c r="AK4322" i="2" s="1"/>
  <c r="AK4340" i="2" a="1"/>
  <c r="AK4340" i="2" s="1"/>
  <c r="AK4469" i="2" a="1"/>
  <c r="AK4469" i="2" s="1"/>
  <c r="AK4513" i="2" a="1"/>
  <c r="AK4513" i="2" s="1"/>
  <c r="AK2467" i="2" a="1"/>
  <c r="AK2467" i="2" s="1"/>
  <c r="AK2554" i="2" a="1"/>
  <c r="AK2554" i="2" s="1"/>
  <c r="AK2646" i="2" a="1"/>
  <c r="AK2646" i="2" s="1"/>
  <c r="AK2731" i="2" a="1"/>
  <c r="AK2731" i="2" s="1"/>
  <c r="AK2732" i="2" a="1"/>
  <c r="AK2732" i="2" s="1"/>
  <c r="AK2796" i="2" a="1"/>
  <c r="AK2796" i="2" s="1"/>
  <c r="AK3634" i="2" a="1"/>
  <c r="AK3634" i="2" s="1"/>
  <c r="AK4988" i="2" a="1"/>
  <c r="AK4988" i="2" s="1"/>
  <c r="AK5321" i="2" a="1"/>
  <c r="AK5321" i="2" s="1"/>
  <c r="AK5547" i="2" a="1"/>
  <c r="AK5547" i="2" s="1"/>
  <c r="AK5629" i="2" a="1"/>
  <c r="AK5629" i="2" s="1"/>
  <c r="AK5759" i="2" a="1"/>
  <c r="AK5759" i="2" s="1"/>
  <c r="AK5882" i="2" a="1"/>
  <c r="AK5882" i="2" s="1"/>
  <c r="AK206" i="2" a="1"/>
  <c r="AK206" i="2" s="1"/>
  <c r="AK307" i="2" a="1"/>
  <c r="AK307" i="2" s="1"/>
  <c r="AK1528" i="2" a="1"/>
  <c r="AK1528" i="2"/>
  <c r="AK3033" i="2" a="1"/>
  <c r="AK3033" i="2" s="1"/>
  <c r="AK3395" i="2" a="1"/>
  <c r="AK3395" i="2" s="1"/>
  <c r="AK3438" i="2" a="1"/>
  <c r="AK3438" i="2" s="1"/>
  <c r="AK3761" i="2" a="1"/>
  <c r="AK3761" i="2" s="1"/>
  <c r="AK3808" i="2" a="1"/>
  <c r="AK3808" i="2"/>
  <c r="AK4712" i="2" a="1"/>
  <c r="AK4712" i="2" s="1"/>
  <c r="AK4761" i="2" a="1"/>
  <c r="AK4761" i="2" s="1"/>
  <c r="AK5117" i="2" a="1"/>
  <c r="AK5117" i="2" s="1"/>
  <c r="AK5322" i="2" a="1"/>
  <c r="AK5322" i="2" s="1"/>
  <c r="AK207" i="2" a="1"/>
  <c r="AK207" i="2" s="1"/>
  <c r="AK308" i="2" a="1"/>
  <c r="AK308" i="2" s="1"/>
  <c r="AK665" i="2" a="1"/>
  <c r="AK665" i="2" s="1"/>
  <c r="AK705" i="2" a="1"/>
  <c r="AK705" i="2" s="1"/>
  <c r="AK893" i="2" a="1"/>
  <c r="AK893" i="2" s="1"/>
  <c r="AK927" i="2" a="1"/>
  <c r="AK927" i="2" s="1"/>
  <c r="AK1164" i="2" a="1"/>
  <c r="AK1164" i="2" s="1"/>
  <c r="AK1190" i="2" a="1"/>
  <c r="AK1190" i="2"/>
  <c r="AK1410" i="2" a="1"/>
  <c r="AK1410" i="2" s="1"/>
  <c r="AK1411" i="2" a="1"/>
  <c r="AK1411" i="2" s="1"/>
  <c r="AK1782" i="2" a="1"/>
  <c r="AK1782" i="2" s="1"/>
  <c r="AK1857" i="2" a="1"/>
  <c r="AK1857" i="2" s="1"/>
  <c r="AK1946" i="2" a="1"/>
  <c r="AK1946" i="2" s="1"/>
  <c r="AK2031" i="2" a="1"/>
  <c r="AK2031" i="2" s="1"/>
  <c r="AK2109" i="2" a="1"/>
  <c r="AK2109" i="2" s="1"/>
  <c r="AK2164" i="2" a="1"/>
  <c r="AK2164" i="2"/>
  <c r="AK2468" i="2" a="1"/>
  <c r="AK2468" i="2" s="1"/>
  <c r="AK3613" i="2" a="1"/>
  <c r="AK3613" i="2" s="1"/>
  <c r="AK5288" i="2" a="1"/>
  <c r="AK5288" i="2" s="1"/>
  <c r="AK6075" i="2" a="1"/>
  <c r="AK6075" i="2" s="1"/>
  <c r="AK3970" i="2" a="1"/>
  <c r="AK3970" i="2" s="1"/>
  <c r="AK4296" i="2" a="1"/>
  <c r="AK4296" i="2" s="1"/>
  <c r="AK4323" i="2" a="1"/>
  <c r="AK4323" i="2"/>
  <c r="AK4429" i="2" a="1"/>
  <c r="AK4429" i="2" s="1"/>
  <c r="AK4470" i="2" a="1"/>
  <c r="AK4470" i="2" s="1"/>
  <c r="AK2469" i="2" a="1"/>
  <c r="AK2469" i="2" s="1"/>
  <c r="AK2555" i="2" a="1"/>
  <c r="AK2555" i="2" s="1"/>
  <c r="AK2647" i="2" a="1"/>
  <c r="AK2647" i="2" s="1"/>
  <c r="AK2733" i="2" a="1"/>
  <c r="AK2733" i="2"/>
  <c r="AK2797" i="2" a="1"/>
  <c r="AK2797" i="2" s="1"/>
  <c r="AK3614" i="2" a="1"/>
  <c r="AK3614" i="2" s="1"/>
  <c r="AK4963" i="2" a="1"/>
  <c r="AK4963" i="2"/>
  <c r="AK5548" i="2" a="1"/>
  <c r="AK5548" i="2" s="1"/>
  <c r="AK5630" i="2" a="1"/>
  <c r="AK5630" i="2" s="1"/>
  <c r="AK5760" i="2" a="1"/>
  <c r="AK5760" i="2" s="1"/>
  <c r="AK5883" i="2" a="1"/>
  <c r="AK5883" i="2" s="1"/>
  <c r="AK309" i="2" a="1"/>
  <c r="AK309" i="2" s="1"/>
  <c r="AK370" i="2" a="1"/>
  <c r="AK370" i="2" s="1"/>
  <c r="AK1557" i="2" a="1"/>
  <c r="AK1557" i="2" s="1"/>
  <c r="AK3034" i="2" a="1"/>
  <c r="AK3034" i="2"/>
  <c r="AK3246" i="2" a="1"/>
  <c r="AK3246" i="2" s="1"/>
  <c r="AK4713" i="2" a="1"/>
  <c r="AK4713" i="2" s="1"/>
  <c r="AK4762" i="2" a="1"/>
  <c r="AK4762" i="2" s="1"/>
  <c r="AK5144" i="2" a="1"/>
  <c r="AK5144" i="2" s="1"/>
  <c r="AK5323" i="2" a="1"/>
  <c r="AK5323" i="2" s="1"/>
  <c r="AK1783" i="2" a="1"/>
  <c r="AK1783" i="2" s="1"/>
  <c r="AK208" i="2" a="1"/>
  <c r="AK208" i="2" s="1"/>
  <c r="AK371" i="2" a="1"/>
  <c r="AK371" i="2" s="1"/>
  <c r="AK666" i="2" a="1"/>
  <c r="AK666" i="2" s="1"/>
  <c r="AK706" i="2" a="1"/>
  <c r="AK706" i="2" s="1"/>
  <c r="AK928" i="2" a="1"/>
  <c r="AK928" i="2" s="1"/>
  <c r="AK945" i="2" a="1"/>
  <c r="AK945" i="2" s="1"/>
  <c r="AK1165" i="2" a="1"/>
  <c r="AK1165" i="2" s="1"/>
  <c r="AK1191" i="2" a="1"/>
  <c r="AK1191" i="2" s="1"/>
  <c r="AK1412" i="2" a="1"/>
  <c r="AK1412" i="2" s="1"/>
  <c r="AK1413" i="2" a="1"/>
  <c r="AK1413" i="2" s="1"/>
  <c r="AK3396" i="2" a="1"/>
  <c r="AK3396" i="2" s="1"/>
  <c r="AK3397" i="2" a="1"/>
  <c r="AK3397" i="2"/>
  <c r="AK3762" i="2" a="1"/>
  <c r="AK3762" i="2"/>
  <c r="AK3809" i="2" a="1"/>
  <c r="AK3809" i="2" s="1"/>
  <c r="AK1858" i="2" a="1"/>
  <c r="AK1858" i="2" s="1"/>
  <c r="AK2032" i="2" a="1"/>
  <c r="AK2032" i="2" s="1"/>
  <c r="AK2033" i="2" a="1"/>
  <c r="AK2033" i="2" s="1"/>
  <c r="AK2110" i="2" a="1"/>
  <c r="AK2110" i="2" s="1"/>
  <c r="AK2165" i="2" a="1"/>
  <c r="AK2165" i="2" s="1"/>
  <c r="AK2470" i="2" a="1"/>
  <c r="AK2470" i="2" s="1"/>
  <c r="AK2556" i="2" a="1"/>
  <c r="AK2556" i="2" s="1"/>
  <c r="AK2648" i="2" a="1"/>
  <c r="AK2648" i="2" s="1"/>
  <c r="AK2734" i="2" a="1"/>
  <c r="AK2734" i="2" s="1"/>
  <c r="AK2798" i="2" a="1"/>
  <c r="AK2798" i="2" s="1"/>
  <c r="AK2843" i="2" a="1"/>
  <c r="AK2843" i="2" s="1"/>
  <c r="AK3247" i="2" a="1"/>
  <c r="AK3247" i="2" s="1"/>
  <c r="AK3971" i="2" a="1"/>
  <c r="AK3971" i="2" s="1"/>
  <c r="AK4324" i="2" a="1"/>
  <c r="AK4324" i="2" s="1"/>
  <c r="AK4341" i="2" a="1"/>
  <c r="AK4341" i="2"/>
  <c r="AK4471" i="2" a="1"/>
  <c r="AK4471" i="2" s="1"/>
  <c r="AK4472" i="2" a="1"/>
  <c r="AK4472" i="2"/>
  <c r="AK5014" i="2" a="1"/>
  <c r="AK5014" i="2" s="1"/>
  <c r="AK5240" i="2" a="1"/>
  <c r="AK5240" i="2" s="1"/>
  <c r="AK5514" i="2" a="1"/>
  <c r="AK5514" i="2"/>
  <c r="AK5631" i="2" a="1"/>
  <c r="AK5631" i="2" s="1"/>
  <c r="AK5632" i="2" a="1"/>
  <c r="AK5632" i="2" s="1"/>
  <c r="AK5884" i="2" a="1"/>
  <c r="AK5884" i="2" s="1"/>
  <c r="AK6121" i="2" a="1"/>
  <c r="AK6121" i="2" s="1"/>
  <c r="AK3212" i="2" a="1"/>
  <c r="AK3212" i="2" s="1"/>
  <c r="AK3459" i="2" a="1"/>
  <c r="AK3459" i="2"/>
  <c r="AK3486" i="2" a="1"/>
  <c r="AK3486" i="2" s="1"/>
  <c r="AK3868" i="2" a="1"/>
  <c r="AK3868" i="2" s="1"/>
  <c r="AK3869" i="2" a="1"/>
  <c r="AK3869" i="2" s="1"/>
  <c r="AK310" i="2" a="1"/>
  <c r="AK310" i="2" s="1"/>
  <c r="AK372" i="2" a="1"/>
  <c r="AK372" i="2"/>
  <c r="AK707" i="2" a="1"/>
  <c r="AK707" i="2" s="1"/>
  <c r="AK734" i="2" a="1"/>
  <c r="AK734" i="2" s="1"/>
  <c r="AK1859" i="2" a="1"/>
  <c r="AK1859" i="2" s="1"/>
  <c r="AK1947" i="2" a="1"/>
  <c r="AK1947" i="2" s="1"/>
  <c r="AK2034" i="2" a="1"/>
  <c r="AK2034" i="2"/>
  <c r="AK2111" i="2" a="1"/>
  <c r="AK2111" i="2" s="1"/>
  <c r="AK2112" i="2" a="1"/>
  <c r="AK2112" i="2" s="1"/>
  <c r="AK2166" i="2" a="1"/>
  <c r="AK2166" i="2"/>
  <c r="AK311" i="2" a="1"/>
  <c r="AK311" i="2"/>
  <c r="AK373" i="2" a="1"/>
  <c r="AK373" i="2"/>
  <c r="AK1558" i="2" a="1"/>
  <c r="AK1558" i="2" s="1"/>
  <c r="AK3035" i="2" a="1"/>
  <c r="AK3035" i="2"/>
  <c r="AK4714" i="2" a="1"/>
  <c r="AK4714" i="2" s="1"/>
  <c r="AK4763" i="2" a="1"/>
  <c r="AK4763" i="2" s="1"/>
  <c r="AK5145" i="2" a="1"/>
  <c r="AK5145" i="2" s="1"/>
  <c r="AK5324" i="2" a="1"/>
  <c r="AK5324" i="2" s="1"/>
  <c r="AK5566" i="2" a="1"/>
  <c r="AK5566" i="2" s="1"/>
  <c r="AK3232" i="2" a="1"/>
  <c r="AK3232" i="2" s="1"/>
  <c r="AK2471" i="2" a="1"/>
  <c r="AK2471" i="2"/>
  <c r="AK2557" i="2" a="1"/>
  <c r="AK2557" i="2" s="1"/>
  <c r="AK2649" i="2" a="1"/>
  <c r="AK2649" i="2" s="1"/>
  <c r="AK2735" i="2" a="1"/>
  <c r="AK2735" i="2" s="1"/>
  <c r="AK2736" i="2" a="1"/>
  <c r="AK2736" i="2"/>
  <c r="AK2799" i="2" a="1"/>
  <c r="AK2799" i="2"/>
  <c r="AK4989" i="2" a="1"/>
  <c r="AK4989" i="2" s="1"/>
  <c r="AK5297" i="2" a="1"/>
  <c r="AK5297" i="2" s="1"/>
  <c r="AK5633" i="2" a="1"/>
  <c r="AK5633" i="2" s="1"/>
  <c r="AK5761" i="2" a="1"/>
  <c r="AK5761" i="2"/>
  <c r="AK5885" i="2" a="1"/>
  <c r="AK5885" i="2" s="1"/>
  <c r="AK6076" i="2" a="1"/>
  <c r="AK6076" i="2" s="1"/>
  <c r="AK209" i="2" a="1"/>
  <c r="AK209" i="2" s="1"/>
  <c r="AK312" i="2" a="1"/>
  <c r="AK312" i="2" s="1"/>
  <c r="AK1529" i="2" a="1"/>
  <c r="AK1529" i="2" s="1"/>
  <c r="AK3036" i="2" a="1"/>
  <c r="AK3036" i="2" s="1"/>
  <c r="AK3233" i="2" a="1"/>
  <c r="AK3233" i="2"/>
  <c r="AK4686" i="2" a="1"/>
  <c r="AK4686" i="2"/>
  <c r="AK4764" i="2" a="1"/>
  <c r="AK4764" i="2"/>
  <c r="AK5085" i="2" a="1"/>
  <c r="AK5085" i="2" s="1"/>
  <c r="AK5325" i="2" a="1"/>
  <c r="AK5325" i="2" s="1"/>
  <c r="AK1715" i="2" a="1"/>
  <c r="AK1715" i="2" s="1"/>
  <c r="AK1784" i="2" a="1"/>
  <c r="AK1784" i="2" s="1"/>
  <c r="AK1860" i="2" a="1"/>
  <c r="AK1860" i="2" s="1"/>
  <c r="AK115" i="2" a="1"/>
  <c r="AK115" i="2" s="1"/>
  <c r="AK210" i="2" a="1"/>
  <c r="AK210" i="2" s="1"/>
  <c r="AK603" i="2" a="1"/>
  <c r="AK603" i="2"/>
  <c r="AK667" i="2" a="1"/>
  <c r="AK667" i="2" s="1"/>
  <c r="AK894" i="2" a="1"/>
  <c r="AK894" i="2" s="1"/>
  <c r="AK929" i="2" a="1"/>
  <c r="AK929" i="2" s="1"/>
  <c r="AK1135" i="2" a="1"/>
  <c r="AK1135" i="2" s="1"/>
  <c r="AK1166" i="2" a="1"/>
  <c r="AK1166" i="2" s="1"/>
  <c r="AK1352" i="2" a="1"/>
  <c r="AK1352" i="2"/>
  <c r="AK1380" i="2" a="1"/>
  <c r="AK1380" i="2"/>
  <c r="AK3329" i="2" a="1"/>
  <c r="AK3329" i="2"/>
  <c r="AK3358" i="2" a="1"/>
  <c r="AK3358" i="2" s="1"/>
  <c r="AK3724" i="2" a="1"/>
  <c r="AK3724" i="2" s="1"/>
  <c r="AK3763" i="2" a="1"/>
  <c r="AK3763" i="2" s="1"/>
  <c r="AK1948" i="2" a="1"/>
  <c r="AK1948" i="2" s="1"/>
  <c r="AK1949" i="2" a="1"/>
  <c r="AK1949" i="2" s="1"/>
  <c r="AK2035" i="2" a="1"/>
  <c r="AK2035" i="2"/>
  <c r="AK2397" i="2" a="1"/>
  <c r="AK2397" i="2"/>
  <c r="AK2472" i="2" a="1"/>
  <c r="AK2472" i="2" s="1"/>
  <c r="AK2558" i="2" a="1"/>
  <c r="AK2558" i="2" s="1"/>
  <c r="AK2559" i="2" a="1"/>
  <c r="AK2559" i="2" s="1"/>
  <c r="AK2650" i="2" a="1"/>
  <c r="AK2650" i="2" s="1"/>
  <c r="AK2737" i="2" a="1"/>
  <c r="AK2737" i="2" s="1"/>
  <c r="AK3213" i="2" a="1"/>
  <c r="AK3213" i="2" s="1"/>
  <c r="AK3950" i="2" a="1"/>
  <c r="AK3950" i="2"/>
  <c r="AK4297" i="2" a="1"/>
  <c r="AK4297" i="2" s="1"/>
  <c r="AK4298" i="2" a="1"/>
  <c r="AK4298" i="2" s="1"/>
  <c r="AK4396" i="2" a="1"/>
  <c r="AK4396" i="2" s="1"/>
  <c r="AK4430" i="2" a="1"/>
  <c r="AK4430" i="2" s="1"/>
  <c r="AK4990" i="2" a="1"/>
  <c r="AK4990" i="2" s="1"/>
  <c r="AK5228" i="2" a="1"/>
  <c r="AK5228" i="2" s="1"/>
  <c r="AK5492" i="2" a="1"/>
  <c r="AK5492" i="2" s="1"/>
  <c r="AK5634" i="2" a="1"/>
  <c r="AK5634" i="2" s="1"/>
  <c r="AK5762" i="2" a="1"/>
  <c r="AK5762" i="2" s="1"/>
  <c r="AK5886" i="2" a="1"/>
  <c r="AK5886" i="2" s="1"/>
  <c r="AK6105" i="2" a="1"/>
  <c r="AK6105" i="2" s="1"/>
  <c r="AK3177" i="2" a="1"/>
  <c r="AK3177" i="2" s="1"/>
  <c r="AK3330" i="2" a="1"/>
  <c r="AK3330" i="2" s="1"/>
  <c r="AK3359" i="2" a="1"/>
  <c r="AK3359" i="2" s="1"/>
  <c r="AK3725" i="2" a="1"/>
  <c r="AK3725" i="2" s="1"/>
  <c r="AK3764" i="2" a="1"/>
  <c r="AK3764" i="2" s="1"/>
  <c r="AK46" i="2" a="1"/>
  <c r="AK46" i="2" s="1"/>
  <c r="AK47" i="2" a="1"/>
  <c r="AK47" i="2" s="1"/>
  <c r="AK560" i="2" a="1"/>
  <c r="AK560" i="2"/>
  <c r="AK604" i="2" a="1"/>
  <c r="AK604" i="2" s="1"/>
  <c r="AK999" i="2" a="1"/>
  <c r="AK999" i="2"/>
  <c r="AK1012" i="2" a="1"/>
  <c r="AK1012" i="2"/>
  <c r="AK1229" i="2" a="1"/>
  <c r="AK1229" i="2" s="1"/>
  <c r="AK1249" i="2" a="1"/>
  <c r="AK1249" i="2" s="1"/>
  <c r="AK1675" i="2" a="1"/>
  <c r="AK1675" i="2" s="1"/>
  <c r="AK1716" i="2" a="1"/>
  <c r="AK1716" i="2"/>
  <c r="AK1717" i="2" a="1"/>
  <c r="AK1717" i="2" s="1"/>
  <c r="AK1785" i="2" a="1"/>
  <c r="AK1785" i="2" s="1"/>
  <c r="AK1950" i="2" a="1"/>
  <c r="AK1950" i="2" s="1"/>
  <c r="AK2036" i="2" a="1"/>
  <c r="AK2036" i="2" s="1"/>
  <c r="AK2347" i="2" a="1"/>
  <c r="AK2347" i="2" s="1"/>
  <c r="AK2359" i="2" a="1"/>
  <c r="AK2359" i="2"/>
  <c r="AK2398" i="2" a="1"/>
  <c r="AK2398" i="2" s="1"/>
  <c r="AK2399" i="2" a="1"/>
  <c r="AK2399" i="2" s="1"/>
  <c r="AK29" i="2" a="1"/>
  <c r="AK29" i="2"/>
  <c r="AK48" i="2" a="1"/>
  <c r="AK48" i="2"/>
  <c r="AK1468" i="2" a="1"/>
  <c r="AK1468" i="2" s="1"/>
  <c r="AK3037" i="2" a="1"/>
  <c r="AK3037" i="2" s="1"/>
  <c r="AK4765" i="2" a="1"/>
  <c r="AK4765" i="2" s="1"/>
  <c r="AK4615" i="2" a="1"/>
  <c r="AK4615" i="2"/>
  <c r="AK5049" i="2" a="1"/>
  <c r="AK5049" i="2" s="1"/>
  <c r="AK5326" i="2" a="1"/>
  <c r="AK5326" i="2" s="1"/>
  <c r="AK5461" i="2" a="1"/>
  <c r="AK5461" i="2" s="1"/>
  <c r="AK3178" i="2" a="1"/>
  <c r="AK3178" i="2" s="1"/>
  <c r="AK4161" i="2" a="1"/>
  <c r="AK4161" i="2"/>
  <c r="AK4162" i="2" a="1"/>
  <c r="AK4162" i="2" s="1"/>
  <c r="AK4431" i="2" a="1"/>
  <c r="AK4431" i="2" s="1"/>
  <c r="AK4473" i="2" a="1"/>
  <c r="AK4473" i="2" s="1"/>
  <c r="AK4902" i="2" a="1"/>
  <c r="AK4902" i="2" s="1"/>
  <c r="AK2473" i="2" a="1"/>
  <c r="AK2473" i="2" s="1"/>
  <c r="AK2560" i="2" a="1"/>
  <c r="AK2560" i="2"/>
  <c r="AK5253" i="2" a="1"/>
  <c r="AK5253" i="2" s="1"/>
  <c r="AK5635" i="2" a="1"/>
  <c r="AK5635" i="2" s="1"/>
  <c r="AK5763" i="2" a="1"/>
  <c r="AK5763" i="2"/>
  <c r="AK5887" i="2" a="1"/>
  <c r="AK5887" i="2"/>
  <c r="AK6021" i="2" a="1"/>
  <c r="AK6021" i="2" s="1"/>
  <c r="AK49" i="2" a="1"/>
  <c r="AK49" i="2"/>
  <c r="AK50" i="2" a="1"/>
  <c r="AK50" i="2" s="1"/>
  <c r="AK1469" i="2" a="1"/>
  <c r="AK1469" i="2"/>
  <c r="AK3038" i="2" a="1"/>
  <c r="AK3038" i="2" s="1"/>
  <c r="AK4616" i="2" a="1"/>
  <c r="AK4616" i="2"/>
  <c r="AK4766" i="2" a="1"/>
  <c r="AK4766" i="2" s="1"/>
  <c r="AK5058" i="2" a="1"/>
  <c r="AK5058" i="2" s="1"/>
  <c r="AK5327" i="2" a="1"/>
  <c r="AK5327" i="2" s="1"/>
  <c r="AK30" i="2" a="1"/>
  <c r="AK30" i="2" s="1"/>
  <c r="AK51" i="2" a="1"/>
  <c r="AK51" i="2" s="1"/>
  <c r="AK542" i="2" a="1"/>
  <c r="AK542" i="2" s="1"/>
  <c r="AK561" i="2" a="1"/>
  <c r="AK561" i="2" s="1"/>
  <c r="AK3548" i="2" a="1"/>
  <c r="AK3548" i="2" s="1"/>
  <c r="AK4914" i="2" a="1"/>
  <c r="AK4914" i="2" s="1"/>
  <c r="AK5462" i="2" a="1"/>
  <c r="AK5462" i="2" s="1"/>
  <c r="AK5636" i="2" a="1"/>
  <c r="AK5636" i="2" s="1"/>
  <c r="AK5764" i="2" a="1"/>
  <c r="AK5764" i="2" s="1"/>
  <c r="AK5888" i="2" a="1"/>
  <c r="AK5888" i="2" s="1"/>
  <c r="AK3" i="2" a="1"/>
  <c r="AK3" i="2" s="1"/>
  <c r="AK17" i="2" a="1"/>
  <c r="AK17" i="2" s="1"/>
  <c r="AK1462" i="2" a="1"/>
  <c r="AK1462" i="2"/>
  <c r="AK3039" i="2" a="1"/>
  <c r="AK3039" i="2" s="1"/>
  <c r="AK3305" i="2" a="1"/>
  <c r="AK3305" i="2" s="1"/>
  <c r="AK3310" i="2" a="1"/>
  <c r="AK3310" i="2" s="1"/>
  <c r="AK3685" i="2" a="1"/>
  <c r="AK3685" i="2" s="1"/>
  <c r="AK3695" i="2" a="1"/>
  <c r="AK3695" i="2" s="1"/>
  <c r="AK4626" i="2" a="1"/>
  <c r="AK4626" i="2"/>
  <c r="AK4767" i="2" a="1"/>
  <c r="AK4767" i="2" s="1"/>
  <c r="AK5050" i="2" a="1"/>
  <c r="AK5050" i="2" s="1"/>
  <c r="AK5328" i="2" a="1"/>
  <c r="AK5328" i="2"/>
  <c r="AK4" i="2" a="1"/>
  <c r="AK4" i="2" s="1"/>
  <c r="AK14" i="2" a="1"/>
  <c r="AK14" i="2" s="1"/>
  <c r="AK543" i="2" a="1"/>
  <c r="AK543" i="2" s="1"/>
  <c r="AK544" i="2" a="1"/>
  <c r="AK544" i="2" s="1"/>
  <c r="AK798" i="2" a="1"/>
  <c r="AK798" i="2" s="1"/>
  <c r="AK818" i="2" a="1"/>
  <c r="AK818" i="2" s="1"/>
  <c r="AK997" i="2" a="1"/>
  <c r="AK997" i="2" s="1"/>
  <c r="AK1013" i="2" a="1"/>
  <c r="AK1013" i="2" s="1"/>
  <c r="AK1313" i="2" a="1"/>
  <c r="AK1313" i="2" s="1"/>
  <c r="AK1333" i="2" a="1"/>
  <c r="AK1333" i="2"/>
  <c r="AK1605" i="2" a="1"/>
  <c r="AK1605" i="2"/>
  <c r="AK1612" i="2" a="1"/>
  <c r="AK1612" i="2" s="1"/>
  <c r="AK1621" i="2" a="1"/>
  <c r="AK1621" i="2" s="1"/>
  <c r="AK1631" i="2" a="1"/>
  <c r="AK1631" i="2" s="1"/>
  <c r="AK1647" i="2" a="1"/>
  <c r="AK1647" i="2"/>
  <c r="AK1657" i="2" a="1"/>
  <c r="AK1657" i="2"/>
  <c r="AK1676" i="2" a="1"/>
  <c r="AK1676" i="2" s="1"/>
  <c r="AK1677" i="2" a="1"/>
  <c r="AK1677" i="2" s="1"/>
  <c r="AK1718" i="2" a="1"/>
  <c r="AK1718" i="2"/>
  <c r="AK1786" i="2" a="1"/>
  <c r="AK1786" i="2" s="1"/>
  <c r="AK1861" i="2" a="1"/>
  <c r="AK1861" i="2" s="1"/>
  <c r="AK2251" i="2" a="1"/>
  <c r="AK2251" i="2" s="1"/>
  <c r="AK3524" i="2" a="1"/>
  <c r="AK3524" i="2"/>
  <c r="AK5251" i="2" a="1"/>
  <c r="AK5251" i="2" s="1"/>
  <c r="AK6022" i="2" a="1"/>
  <c r="AK6022" i="2" s="1"/>
  <c r="AK3908" i="2" a="1"/>
  <c r="AK3908" i="2" s="1"/>
  <c r="AK4144" i="2" a="1"/>
  <c r="AK4144" i="2"/>
  <c r="AK4148" i="2" a="1"/>
  <c r="AK4148" i="2" s="1"/>
  <c r="AK4374" i="2" a="1"/>
  <c r="AK4374" i="2" s="1"/>
  <c r="AK4376" i="2" a="1"/>
  <c r="AK4376" i="2" s="1"/>
  <c r="AK3528" i="2" a="1"/>
  <c r="AK3528" i="2"/>
  <c r="AK4903" i="2" a="1"/>
  <c r="AK4903" i="2" s="1"/>
  <c r="AK5463" i="2" a="1"/>
  <c r="AK5463" i="2" s="1"/>
  <c r="AK5637" i="2" a="1"/>
  <c r="AK5637" i="2" s="1"/>
  <c r="AK5765" i="2" a="1"/>
  <c r="AK5765" i="2"/>
  <c r="AK5889" i="2" a="1"/>
  <c r="AK5889" i="2" s="1"/>
  <c r="AK211" i="2" a="1"/>
  <c r="AK211" i="2" s="1"/>
  <c r="AK313" i="2" a="1"/>
  <c r="AK313" i="2" s="1"/>
  <c r="AK1559" i="2" a="1"/>
  <c r="AK1559" i="2" s="1"/>
  <c r="AK3040" i="2" a="1"/>
  <c r="AK3040" i="2" s="1"/>
  <c r="AK3580" i="2" a="1"/>
  <c r="AK3580" i="2" s="1"/>
  <c r="AK4687" i="2" a="1"/>
  <c r="AK4687" i="2"/>
  <c r="AK4768" i="2" a="1"/>
  <c r="AK4768" i="2" s="1"/>
  <c r="AK5146" i="2" a="1"/>
  <c r="AK5146" i="2"/>
  <c r="AK5329" i="2" a="1"/>
  <c r="AK5329" i="2"/>
  <c r="AK1787" i="2" a="1"/>
  <c r="AK1787" i="2" s="1"/>
  <c r="AK212" i="2" a="1"/>
  <c r="AK212" i="2" s="1"/>
  <c r="AK314" i="2" a="1"/>
  <c r="AK314" i="2"/>
  <c r="AK668" i="2" a="1"/>
  <c r="AK668" i="2"/>
  <c r="AK708" i="2" a="1"/>
  <c r="AK708" i="2" s="1"/>
  <c r="AK832" i="2" a="1"/>
  <c r="AK832" i="2" s="1"/>
  <c r="AK846" i="2" a="1"/>
  <c r="AK846" i="2" s="1"/>
  <c r="AK1062" i="2" a="1"/>
  <c r="AK1062" i="2" s="1"/>
  <c r="AK1063" i="2" a="1"/>
  <c r="AK1063" i="2" s="1"/>
  <c r="AK1274" i="2" a="1"/>
  <c r="AK1274" i="2" s="1"/>
  <c r="AK1295" i="2" a="1"/>
  <c r="AK1295" i="2" s="1"/>
  <c r="AK3439" i="2" a="1"/>
  <c r="AK3439" i="2" s="1"/>
  <c r="AK3460" i="2" a="1"/>
  <c r="AK3460" i="2"/>
  <c r="AK3810" i="2" a="1"/>
  <c r="AK3810" i="2"/>
  <c r="AK3845" i="2" a="1"/>
  <c r="AK3845" i="2" s="1"/>
  <c r="AK1862" i="2" a="1"/>
  <c r="AK1862" i="2" s="1"/>
  <c r="AK1951" i="2" a="1"/>
  <c r="AK1951" i="2"/>
  <c r="AK2037" i="2" a="1"/>
  <c r="AK2037" i="2" s="1"/>
  <c r="AK2113" i="2" a="1"/>
  <c r="AK2113" i="2" s="1"/>
  <c r="AK2114" i="2" a="1"/>
  <c r="AK2114" i="2"/>
  <c r="AK2474" i="2" a="1"/>
  <c r="AK2474" i="2"/>
  <c r="AK2561" i="2" a="1"/>
  <c r="AK2561" i="2" s="1"/>
  <c r="AK2651" i="2" a="1"/>
  <c r="AK2651" i="2" s="1"/>
  <c r="AK2738" i="2" a="1"/>
  <c r="AK2738" i="2"/>
  <c r="AK2800" i="2" a="1"/>
  <c r="AK2800" i="2" s="1"/>
  <c r="AK2801" i="2" a="1"/>
  <c r="AK2801" i="2" s="1"/>
  <c r="AK3615" i="2" a="1"/>
  <c r="AK3615" i="2" s="1"/>
  <c r="AK3972" i="2" a="1"/>
  <c r="AK3972" i="2" s="1"/>
  <c r="AK4209" i="2" a="1"/>
  <c r="AK4209" i="2" s="1"/>
  <c r="AK4234" i="2" a="1"/>
  <c r="AK4234" i="2"/>
  <c r="AK4514" i="2" a="1"/>
  <c r="AK4514" i="2" s="1"/>
  <c r="AK4545" i="2" a="1"/>
  <c r="AK4545" i="2"/>
  <c r="AK4964" i="2" a="1"/>
  <c r="AK4964" i="2" s="1"/>
  <c r="AK5207" i="2" a="1"/>
  <c r="AK5207" i="2"/>
  <c r="AK5515" i="2" a="1"/>
  <c r="AK5515" i="2" s="1"/>
  <c r="AK5638" i="2" a="1"/>
  <c r="AK5638" i="2" s="1"/>
  <c r="AK5766" i="2" a="1"/>
  <c r="AK5766" i="2"/>
  <c r="AK5890" i="2" a="1"/>
  <c r="AK5890" i="2" s="1"/>
  <c r="AK6077" i="2" a="1"/>
  <c r="AK6077" i="2" s="1"/>
  <c r="AK213" i="2" a="1"/>
  <c r="AK213" i="2" s="1"/>
  <c r="AK315" i="2" a="1"/>
  <c r="AK315" i="2" s="1"/>
  <c r="AK1560" i="2" a="1"/>
  <c r="AK1560" i="2" s="1"/>
  <c r="AK3041" i="2" a="1"/>
  <c r="AK3041" i="2" s="1"/>
  <c r="AK3581" i="2" a="1"/>
  <c r="AK3581" i="2" s="1"/>
  <c r="AK4688" i="2" a="1"/>
  <c r="AK4688" i="2" s="1"/>
  <c r="AK4769" i="2" a="1"/>
  <c r="AK4769" i="2" s="1"/>
  <c r="AK5118" i="2" a="1"/>
  <c r="AK5118" i="2" s="1"/>
  <c r="AK5330" i="2" a="1"/>
  <c r="AK5330" i="2" s="1"/>
  <c r="AK1788" i="2" a="1"/>
  <c r="AK1788" i="2" s="1"/>
  <c r="AK1039" i="2" a="1"/>
  <c r="AK1039" i="2" s="1"/>
  <c r="AK1064" i="2" a="1"/>
  <c r="AK1064" i="2" s="1"/>
  <c r="AK1275" i="2" a="1"/>
  <c r="AK1275" i="2"/>
  <c r="AK1296" i="2" a="1"/>
  <c r="AK1296" i="2" s="1"/>
  <c r="AK1863" i="2" a="1"/>
  <c r="AK1863" i="2" s="1"/>
  <c r="AK1952" i="2" a="1"/>
  <c r="AK1952" i="2" s="1"/>
  <c r="AK2038" i="2" a="1"/>
  <c r="AK2038" i="2" s="1"/>
  <c r="AK2039" i="2" a="1"/>
  <c r="AK2039" i="2" s="1"/>
  <c r="AK2115" i="2" a="1"/>
  <c r="AK2115" i="2"/>
  <c r="AK2475" i="2" a="1"/>
  <c r="AK2475" i="2" s="1"/>
  <c r="AK2562" i="2" a="1"/>
  <c r="AK2562" i="2" s="1"/>
  <c r="AK2652" i="2" a="1"/>
  <c r="AK2652" i="2" s="1"/>
  <c r="AK2739" i="2" a="1"/>
  <c r="AK2739" i="2"/>
  <c r="AK2740" i="2" a="1"/>
  <c r="AK2740" i="2" s="1"/>
  <c r="AK2802" i="2" a="1"/>
  <c r="AK2802" i="2"/>
  <c r="AK3616" i="2" a="1"/>
  <c r="AK3616" i="2" s="1"/>
  <c r="AK4210" i="2" a="1"/>
  <c r="AK4210" i="2" s="1"/>
  <c r="AK4211" i="2" a="1"/>
  <c r="AK4211" i="2" s="1"/>
  <c r="AK4515" i="2" a="1"/>
  <c r="AK4515" i="2"/>
  <c r="AK4546" i="2" a="1"/>
  <c r="AK4546" i="2" s="1"/>
  <c r="AK4938" i="2" a="1"/>
  <c r="AK4938" i="2" s="1"/>
  <c r="AK5208" i="2" a="1"/>
  <c r="AK5208" i="2" s="1"/>
  <c r="AK5516" i="2" a="1"/>
  <c r="AK5516" i="2" s="1"/>
  <c r="AK5639" i="2" a="1"/>
  <c r="AK5639" i="2" s="1"/>
  <c r="AK5767" i="2" a="1"/>
  <c r="AK5767" i="2" s="1"/>
  <c r="AK5891" i="2" a="1"/>
  <c r="AK5891" i="2" s="1"/>
  <c r="AK6078" i="2" a="1"/>
  <c r="AK6078" i="2" s="1"/>
  <c r="AK116" i="2" a="1"/>
  <c r="AK116" i="2" s="1"/>
  <c r="AK214" i="2" a="1"/>
  <c r="AK214" i="2" s="1"/>
  <c r="AK1496" i="2" a="1"/>
  <c r="AK1496" i="2" s="1"/>
  <c r="AK3042" i="2" a="1"/>
  <c r="AK3042" i="2" s="1"/>
  <c r="AK3549" i="2" a="1"/>
  <c r="AK3549" i="2" s="1"/>
  <c r="AK4655" i="2" a="1"/>
  <c r="AK4655" i="2" s="1"/>
  <c r="AK4770" i="2" a="1"/>
  <c r="AK4770" i="2" s="1"/>
  <c r="AK5086" i="2" a="1"/>
  <c r="AK5086" i="2" s="1"/>
  <c r="AK5331" i="2" a="1"/>
  <c r="AK5331" i="2" s="1"/>
  <c r="AK1719" i="2" a="1"/>
  <c r="AK1719" i="2" s="1"/>
  <c r="AK1789" i="2" a="1"/>
  <c r="AK1789" i="2"/>
  <c r="AK1864" i="2" a="1"/>
  <c r="AK1864" i="2" s="1"/>
  <c r="AK117" i="2" a="1"/>
  <c r="AK117" i="2" s="1"/>
  <c r="AK215" i="2" a="1"/>
  <c r="AK215" i="2"/>
  <c r="AK605" i="2" a="1"/>
  <c r="AK605" i="2" s="1"/>
  <c r="AK669" i="2" a="1"/>
  <c r="AK669" i="2" s="1"/>
  <c r="AK819" i="2" a="1"/>
  <c r="AK819" i="2" s="1"/>
  <c r="AK833" i="2" a="1"/>
  <c r="AK833" i="2" s="1"/>
  <c r="AK1014" i="2" a="1"/>
  <c r="AK1014" i="2" s="1"/>
  <c r="AK1040" i="2" a="1"/>
  <c r="AK1040" i="2" s="1"/>
  <c r="AK1250" i="2" a="1"/>
  <c r="AK1250" i="2" s="1"/>
  <c r="AK1276" i="2" a="1"/>
  <c r="AK1276" i="2" s="1"/>
  <c r="AK3398" i="2" a="1"/>
  <c r="AK3398" i="2" s="1"/>
  <c r="AK3399" i="2" a="1"/>
  <c r="AK3399" i="2" s="1"/>
  <c r="AK3765" i="2" a="1"/>
  <c r="AK3765" i="2" s="1"/>
  <c r="AK3811" i="2" a="1"/>
  <c r="AK3811" i="2" s="1"/>
  <c r="AK1953" i="2" a="1"/>
  <c r="AK1953" i="2" s="1"/>
  <c r="AK2040" i="2" a="1"/>
  <c r="AK2040" i="2"/>
  <c r="AK2041" i="2" a="1"/>
  <c r="AK2041" i="2" s="1"/>
  <c r="AK2400" i="2" a="1"/>
  <c r="AK2400" i="2"/>
  <c r="AK2476" i="2" a="1"/>
  <c r="AK2476" i="2" s="1"/>
  <c r="AK2563" i="2" a="1"/>
  <c r="AK2563" i="2" s="1"/>
  <c r="AK2653" i="2" a="1"/>
  <c r="AK2653" i="2"/>
  <c r="AK2654" i="2" a="1"/>
  <c r="AK2654" i="2" s="1"/>
  <c r="AK2741" i="2" a="1"/>
  <c r="AK2741" i="2"/>
  <c r="AK3582" i="2" a="1"/>
  <c r="AK3582" i="2" s="1"/>
  <c r="AK3951" i="2" a="1"/>
  <c r="AK3951" i="2" s="1"/>
  <c r="AK4180" i="2" a="1"/>
  <c r="AK4180" i="2" s="1"/>
  <c r="AK4181" i="2" a="1"/>
  <c r="AK4181" i="2"/>
  <c r="AK4474" i="2" a="1"/>
  <c r="AK4474" i="2" s="1"/>
  <c r="AK4516" i="2" a="1"/>
  <c r="AK4516" i="2" s="1"/>
  <c r="AK4915" i="2" a="1"/>
  <c r="AK4915" i="2" s="1"/>
  <c r="AK5199" i="2" a="1"/>
  <c r="AK5199" i="2" s="1"/>
  <c r="AK5493" i="2" a="1"/>
  <c r="AK5493" i="2" s="1"/>
  <c r="AK5640" i="2" a="1"/>
  <c r="AK5640" i="2" s="1"/>
  <c r="AK5768" i="2" a="1"/>
  <c r="AK5768" i="2"/>
  <c r="AK5892" i="2" a="1"/>
  <c r="AK5892" i="2" s="1"/>
  <c r="AK6053" i="2" a="1"/>
  <c r="AK6053" i="2" s="1"/>
  <c r="AK118" i="2" a="1"/>
  <c r="AK118" i="2" s="1"/>
  <c r="AK216" i="2" a="1"/>
  <c r="AK216" i="2" s="1"/>
  <c r="AK1497" i="2" a="1"/>
  <c r="AK1497" i="2" s="1"/>
  <c r="AK3043" i="2" a="1"/>
  <c r="AK3043" i="2" s="1"/>
  <c r="AK3214" i="2" a="1"/>
  <c r="AK3214" i="2" s="1"/>
  <c r="AK4656" i="2" a="1"/>
  <c r="AK4656" i="2"/>
  <c r="AK4771" i="2" a="1"/>
  <c r="AK4771" i="2"/>
  <c r="AK5087" i="2" a="1"/>
  <c r="AK5087" i="2" s="1"/>
  <c r="AK5332" i="2" a="1"/>
  <c r="AK5332" i="2" s="1"/>
  <c r="AK1678" i="2" a="1"/>
  <c r="AK1678" i="2"/>
  <c r="AK1720" i="2" a="1"/>
  <c r="AK1720" i="2" s="1"/>
  <c r="AK1790" i="2" a="1"/>
  <c r="AK1790" i="2" s="1"/>
  <c r="AK1865" i="2" a="1"/>
  <c r="AK1865" i="2" s="1"/>
  <c r="AK52" i="2" a="1"/>
  <c r="AK52" i="2" s="1"/>
  <c r="AK119" i="2" a="1"/>
  <c r="AK119" i="2" s="1"/>
  <c r="AK562" i="2" a="1"/>
  <c r="AK562" i="2" s="1"/>
  <c r="AK606" i="2" a="1"/>
  <c r="AK606" i="2" s="1"/>
  <c r="AK872" i="2" a="1"/>
  <c r="AK872" i="2" s="1"/>
  <c r="AK895" i="2" a="1"/>
  <c r="AK895" i="2" s="1"/>
  <c r="AK1110" i="2" a="1"/>
  <c r="AK1110" i="2" s="1"/>
  <c r="AK1136" i="2" a="1"/>
  <c r="AK1136" i="2" s="1"/>
  <c r="AK1353" i="2" a="1"/>
  <c r="AK1353" i="2" s="1"/>
  <c r="AK1354" i="2" a="1"/>
  <c r="AK1354" i="2" s="1"/>
  <c r="AK3317" i="2" a="1"/>
  <c r="AK3317" i="2" s="1"/>
  <c r="AK3331" i="2" a="1"/>
  <c r="AK3331" i="2" s="1"/>
  <c r="AK3696" i="2" a="1"/>
  <c r="AK3696" i="2" s="1"/>
  <c r="AK3726" i="2" a="1"/>
  <c r="AK3726" i="2"/>
  <c r="AK1866" i="2" a="1"/>
  <c r="AK1866" i="2" s="1"/>
  <c r="AK2042" i="2" a="1"/>
  <c r="AK2042" i="2" s="1"/>
  <c r="AK2360" i="2" a="1"/>
  <c r="AK2360" i="2" s="1"/>
  <c r="AK2401" i="2" a="1"/>
  <c r="AK2401" i="2" s="1"/>
  <c r="AK2477" i="2" a="1"/>
  <c r="AK2477" i="2" s="1"/>
  <c r="AK2478" i="2" a="1"/>
  <c r="AK2478" i="2" s="1"/>
  <c r="AK2564" i="2" a="1"/>
  <c r="AK2564" i="2"/>
  <c r="AK2655" i="2" a="1"/>
  <c r="AK2655" i="2" s="1"/>
  <c r="AK3215" i="2" a="1"/>
  <c r="AK3215" i="2" s="1"/>
  <c r="AK3919" i="2" a="1"/>
  <c r="AK3919" i="2"/>
  <c r="AK4264" i="2" a="1"/>
  <c r="AK4264" i="2" s="1"/>
  <c r="AK4299" i="2" a="1"/>
  <c r="AK4299" i="2" s="1"/>
  <c r="AK4397" i="2" a="1"/>
  <c r="AK4397" i="2"/>
  <c r="AK4398" i="2" a="1"/>
  <c r="AK4398" i="2"/>
  <c r="AK4965" i="2" a="1"/>
  <c r="AK4965" i="2"/>
  <c r="AK5218" i="2" a="1"/>
  <c r="AK5218" i="2" s="1"/>
  <c r="AK5464" i="2" a="1"/>
  <c r="AK5464" i="2"/>
  <c r="AK5641" i="2" a="1"/>
  <c r="AK5641" i="2" s="1"/>
  <c r="AK5769" i="2" a="1"/>
  <c r="AK5769" i="2" s="1"/>
  <c r="AK5893" i="2" a="1"/>
  <c r="AK5893" i="2" s="1"/>
  <c r="AK6079" i="2" a="1"/>
  <c r="AK6079" i="2" s="1"/>
  <c r="AK3216" i="2" a="1"/>
  <c r="AK3216" i="2"/>
  <c r="AK3440" i="2" a="1"/>
  <c r="AK3440" i="2" s="1"/>
  <c r="AK3461" i="2" a="1"/>
  <c r="AK3461" i="2" s="1"/>
  <c r="AK3846" i="2" a="1"/>
  <c r="AK3846" i="2" s="1"/>
  <c r="AK3870" i="2" a="1"/>
  <c r="AK3870" i="2" s="1"/>
  <c r="AK217" i="2" a="1"/>
  <c r="AK217" i="2"/>
  <c r="AK316" i="2" a="1"/>
  <c r="AK316" i="2" s="1"/>
  <c r="AK709" i="2" a="1"/>
  <c r="AK709" i="2" s="1"/>
  <c r="AK710" i="2" a="1"/>
  <c r="AK710" i="2"/>
  <c r="AK1065" i="2" a="1"/>
  <c r="AK1065" i="2" s="1"/>
  <c r="AK1079" i="2" a="1"/>
  <c r="AK1079" i="2"/>
  <c r="AK1297" i="2" a="1"/>
  <c r="AK1297" i="2" s="1"/>
  <c r="AK1298" i="2" a="1"/>
  <c r="AK1298" i="2" s="1"/>
  <c r="AK1867" i="2" a="1"/>
  <c r="AK1867" i="2"/>
  <c r="AK1868" i="2" a="1"/>
  <c r="AK1868" i="2" s="1"/>
  <c r="AK1954" i="2" a="1"/>
  <c r="AK1954" i="2" s="1"/>
  <c r="AK2043" i="2" a="1"/>
  <c r="AK2043" i="2"/>
  <c r="AK2116" i="2" a="1"/>
  <c r="AK2116" i="2" s="1"/>
  <c r="AK2167" i="2" a="1"/>
  <c r="AK2167" i="2"/>
  <c r="AK2479" i="2" a="1"/>
  <c r="AK2479" i="2" s="1"/>
  <c r="AK218" i="2" a="1"/>
  <c r="AK218" i="2" s="1"/>
  <c r="AK317" i="2" a="1"/>
  <c r="AK317" i="2" s="1"/>
  <c r="AK1561" i="2" a="1"/>
  <c r="AK1561" i="2" s="1"/>
  <c r="AK3044" i="2" a="1"/>
  <c r="AK3044" i="2"/>
  <c r="AK4689" i="2" a="1"/>
  <c r="AK4689" i="2" s="1"/>
  <c r="AK4772" i="2" a="1"/>
  <c r="AK4772" i="2" s="1"/>
  <c r="AK5119" i="2" a="1"/>
  <c r="AK5119" i="2" s="1"/>
  <c r="AK5333" i="2" a="1"/>
  <c r="AK5333" i="2" s="1"/>
  <c r="AK5549" i="2" a="1"/>
  <c r="AK5549" i="2" s="1"/>
  <c r="AK3217" i="2" a="1"/>
  <c r="AK3217" i="2" s="1"/>
  <c r="AK4212" i="2" a="1"/>
  <c r="AK4212" i="2" s="1"/>
  <c r="AK4235" i="2" a="1"/>
  <c r="AK4235" i="2" s="1"/>
  <c r="AK4517" i="2" a="1"/>
  <c r="AK4517" i="2" s="1"/>
  <c r="AK4547" i="2" a="1"/>
  <c r="AK4547" i="2" s="1"/>
  <c r="AK2480" i="2" a="1"/>
  <c r="AK2480" i="2"/>
  <c r="AK2565" i="2" a="1"/>
  <c r="AK2565" i="2"/>
  <c r="AK2656" i="2" a="1"/>
  <c r="AK2656" i="2" s="1"/>
  <c r="AK2742" i="2" a="1"/>
  <c r="AK2742" i="2" s="1"/>
  <c r="AK2803" i="2" a="1"/>
  <c r="AK2803" i="2" s="1"/>
  <c r="AK4966" i="2" a="1"/>
  <c r="AK4966" i="2" s="1"/>
  <c r="AK5289" i="2" a="1"/>
  <c r="AK5289" i="2" s="1"/>
  <c r="AK5642" i="2" a="1"/>
  <c r="AK5642" i="2"/>
  <c r="AK5770" i="2" a="1"/>
  <c r="AK5770" i="2" s="1"/>
  <c r="AK5894" i="2" a="1"/>
  <c r="AK5894" i="2" s="1"/>
  <c r="AK6080" i="2" a="1"/>
  <c r="AK6080" i="2" s="1"/>
  <c r="AK53" i="2" a="1"/>
  <c r="AK53" i="2" s="1"/>
  <c r="AK120" i="2" a="1"/>
  <c r="AK120" i="2" s="1"/>
  <c r="AK1498" i="2" a="1"/>
  <c r="AK1498" i="2" s="1"/>
  <c r="AK3045" i="2" a="1"/>
  <c r="AK3045" i="2" s="1"/>
  <c r="AK3306" i="2" a="1"/>
  <c r="AK3306" i="2"/>
  <c r="AK3312" i="2" a="1"/>
  <c r="AK3312" i="2" s="1"/>
  <c r="AK3525" i="2" a="1"/>
  <c r="AK3525" i="2" s="1"/>
  <c r="AK3697" i="2" a="1"/>
  <c r="AK3697" i="2" s="1"/>
  <c r="AK3727" i="2" a="1"/>
  <c r="AK3727" i="2" s="1"/>
  <c r="AK4627" i="2" a="1"/>
  <c r="AK4627" i="2" s="1"/>
  <c r="AK4773" i="2" a="1"/>
  <c r="AK4773" i="2"/>
  <c r="AK5088" i="2" a="1"/>
  <c r="AK5088" i="2"/>
  <c r="AK5334" i="2" a="1"/>
  <c r="AK5334" i="2" s="1"/>
  <c r="AK54" i="2" a="1"/>
  <c r="AK54" i="2" s="1"/>
  <c r="AK121" i="2" a="1"/>
  <c r="AK121" i="2" s="1"/>
  <c r="AK563" i="2" a="1"/>
  <c r="AK563" i="2" s="1"/>
  <c r="AK607" i="2" a="1"/>
  <c r="AK607" i="2"/>
  <c r="AK990" i="2" a="1"/>
  <c r="AK990" i="2" s="1"/>
  <c r="AK993" i="2" a="1"/>
  <c r="AK993" i="2" s="1"/>
  <c r="AK1226" i="2" a="1"/>
  <c r="AK1226" i="2" s="1"/>
  <c r="AK1230" i="2" a="1"/>
  <c r="AK1230" i="2"/>
  <c r="AK3550" i="2" a="1"/>
  <c r="AK3550" i="2" s="1"/>
  <c r="AK4136" i="2" a="1"/>
  <c r="AK4136" i="2"/>
  <c r="AK4140" i="2" a="1"/>
  <c r="AK4140" i="2"/>
  <c r="AK4377" i="2" a="1"/>
  <c r="AK4377" i="2" s="1"/>
  <c r="AK4399" i="2" a="1"/>
  <c r="AK4399" i="2"/>
  <c r="AK4002" i="2" a="1"/>
  <c r="AK4002" i="2"/>
  <c r="AK4003" i="2" a="1"/>
  <c r="AK4003" i="2" s="1"/>
  <c r="AK4004" i="2" a="1"/>
  <c r="AK4004" i="2" s="1"/>
  <c r="AK4005" i="2" a="1"/>
  <c r="AK4005" i="2" s="1"/>
  <c r="AK4008" i="2" a="1"/>
  <c r="AK4008" i="2" s="1"/>
  <c r="AK4009" i="2" a="1"/>
  <c r="AK4009" i="2" s="1"/>
  <c r="AK4012" i="2" a="1"/>
  <c r="AK4012" i="2"/>
  <c r="AK4021" i="2" a="1"/>
  <c r="AK4021" i="2" s="1"/>
  <c r="AK4031" i="2" a="1"/>
  <c r="AK4031" i="2" s="1"/>
  <c r="AK4032" i="2" a="1"/>
  <c r="AK4032" i="2" s="1"/>
  <c r="AK4043" i="2" a="1"/>
  <c r="AK4043" i="2" s="1"/>
  <c r="AK4075" i="2" a="1"/>
  <c r="AK4075" i="2" s="1"/>
  <c r="AK4916" i="2" a="1"/>
  <c r="AK4916" i="2" s="1"/>
  <c r="AK5249" i="2" a="1"/>
  <c r="AK5249" i="2" s="1"/>
  <c r="AK5465" i="2" a="1"/>
  <c r="AK5465" i="2"/>
  <c r="AK5643" i="2" a="1"/>
  <c r="AK5643" i="2" s="1"/>
  <c r="AK5771" i="2" a="1"/>
  <c r="AK5771" i="2" s="1"/>
  <c r="AK5895" i="2" a="1"/>
  <c r="AK5895" i="2" s="1"/>
  <c r="AK6029" i="2" a="1"/>
  <c r="AK6029" i="2" s="1"/>
  <c r="AK5" i="2" a="1"/>
  <c r="AK5" i="2"/>
  <c r="AK25" i="2" a="1"/>
  <c r="AK25" i="2" s="1"/>
  <c r="AK31" i="2" a="1"/>
  <c r="AK31" i="2" s="1"/>
  <c r="AK219" i="2" a="1"/>
  <c r="AK219" i="2" s="1"/>
  <c r="AK1470" i="2" a="1"/>
  <c r="AK1470" i="2" s="1"/>
  <c r="AK3046" i="2" a="1"/>
  <c r="AK3046" i="2" s="1"/>
  <c r="AK1471" i="2" a="1"/>
  <c r="AK1471" i="2"/>
  <c r="AK3047" i="2" a="1"/>
  <c r="AK3047" i="2" s="1"/>
  <c r="AK3307" i="2" a="1"/>
  <c r="AK3307" i="2" s="1"/>
  <c r="AK3313" i="2" a="1"/>
  <c r="AK3313" i="2"/>
  <c r="AK3531" i="2" a="1"/>
  <c r="AK3531" i="2" s="1"/>
  <c r="AK3698" i="2" a="1"/>
  <c r="AK3698" i="2" s="1"/>
  <c r="AK3699" i="2" a="1"/>
  <c r="AK3699" i="2" s="1"/>
  <c r="AK4617" i="2" a="1"/>
  <c r="AK4617" i="2"/>
  <c r="AK4774" i="2" a="1"/>
  <c r="AK4774" i="2"/>
  <c r="AK4628" i="2" a="1"/>
  <c r="AK4628" i="2" s="1"/>
  <c r="AK4775" i="2" a="1"/>
  <c r="AK4775" i="2" s="1"/>
  <c r="AK5051" i="2" a="1"/>
  <c r="AK5051" i="2" s="1"/>
  <c r="AK5335" i="2" a="1"/>
  <c r="AK5335" i="2" s="1"/>
  <c r="AK5059" i="2" a="1"/>
  <c r="AK5059" i="2" s="1"/>
  <c r="AK5336" i="2" a="1"/>
  <c r="AK5336" i="2" s="1"/>
  <c r="AK2" i="2" a="1"/>
  <c r="AK2" i="2" s="1"/>
  <c r="AK15" i="2" a="1"/>
  <c r="AK15" i="2" s="1"/>
  <c r="AK539" i="2" a="1"/>
  <c r="AK539" i="2" s="1"/>
  <c r="AK545" i="2" a="1"/>
  <c r="AK545" i="2" s="1"/>
  <c r="AK799" i="2" a="1"/>
  <c r="AK799" i="2"/>
  <c r="AK820" i="2" a="1"/>
  <c r="AK820" i="2" s="1"/>
  <c r="AK996" i="2" a="1"/>
  <c r="AK996" i="2" s="1"/>
  <c r="AK1015" i="2" a="1"/>
  <c r="AK1015" i="2"/>
  <c r="AK1314" i="2" a="1"/>
  <c r="AK1314" i="2"/>
  <c r="AK1334" i="2" a="1"/>
  <c r="AK1334" i="2" s="1"/>
  <c r="AK1606" i="2" a="1"/>
  <c r="AK1606" i="2" s="1"/>
  <c r="AK1613" i="2" a="1"/>
  <c r="AK1613" i="2"/>
  <c r="AK1622" i="2" a="1"/>
  <c r="AK1622" i="2"/>
  <c r="AK1632" i="2" a="1"/>
  <c r="AK1632" i="2" s="1"/>
  <c r="AK1648" i="2" a="1"/>
  <c r="AK1648" i="2" s="1"/>
  <c r="AK1658" i="2" a="1"/>
  <c r="AK1658" i="2" s="1"/>
  <c r="AK1659" i="2" a="1"/>
  <c r="AK1659" i="2" s="1"/>
  <c r="AK1679" i="2" a="1"/>
  <c r="AK1679" i="2" s="1"/>
  <c r="AK1721" i="2" a="1"/>
  <c r="AK1721" i="2" s="1"/>
  <c r="AK1791" i="2" a="1"/>
  <c r="AK1791" i="2" s="1"/>
  <c r="AK1869" i="2" a="1"/>
  <c r="AK1869" i="2" s="1"/>
  <c r="AK2252" i="2" a="1"/>
  <c r="AK2252" i="2"/>
  <c r="AK3532" i="2" a="1"/>
  <c r="AK3532" i="2" s="1"/>
  <c r="AK3583" i="2" a="1"/>
  <c r="AK3583" i="2" s="1"/>
  <c r="AK3906" i="2" a="1"/>
  <c r="AK3906" i="2"/>
  <c r="AK4137" i="2" a="1"/>
  <c r="AK4137" i="2" s="1"/>
  <c r="AK4141" i="2" a="1"/>
  <c r="AK4141" i="2" s="1"/>
  <c r="AK4378" i="2" a="1"/>
  <c r="AK4378" i="2"/>
  <c r="AK4400" i="2" a="1"/>
  <c r="AK4400" i="2"/>
  <c r="AK4917" i="2" a="1"/>
  <c r="AK4917" i="2" s="1"/>
  <c r="AK4939" i="2" a="1"/>
  <c r="AK4939" i="2"/>
  <c r="AK5193" i="2" a="1"/>
  <c r="AK5193" i="2" s="1"/>
  <c r="AK5466" i="2" a="1"/>
  <c r="AK5466" i="2" s="1"/>
  <c r="AK5494" i="2" a="1"/>
  <c r="AK5494" i="2"/>
  <c r="AK5644" i="2" a="1"/>
  <c r="AK5644" i="2" s="1"/>
  <c r="AK5772" i="2" a="1"/>
  <c r="AK5772" i="2" s="1"/>
  <c r="AK5896" i="2" a="1"/>
  <c r="AK5896" i="2"/>
  <c r="AK5897" i="2" a="1"/>
  <c r="AK5897" i="2" s="1"/>
  <c r="AK5983" i="2" a="1"/>
  <c r="AK5983" i="2"/>
  <c r="AK5987" i="2" a="1"/>
  <c r="AK5987" i="2" s="1"/>
  <c r="AK6054" i="2" a="1"/>
  <c r="AK6054" i="2" s="1"/>
  <c r="AK32" i="2" a="1"/>
  <c r="AK32" i="2" s="1"/>
  <c r="AK55" i="2" a="1"/>
  <c r="AK55" i="2" s="1"/>
  <c r="AK1472" i="2" a="1"/>
  <c r="AK1472" i="2" s="1"/>
  <c r="AK3048" i="2" a="1"/>
  <c r="AK3048" i="2"/>
  <c r="AK4618" i="2" a="1"/>
  <c r="AK4618" i="2" s="1"/>
  <c r="AK4776" i="2" a="1"/>
  <c r="AK4776" i="2" s="1"/>
  <c r="AK5060" i="2" a="1"/>
  <c r="AK5060" i="2" s="1"/>
  <c r="AK5337" i="2" a="1"/>
  <c r="AK5337" i="2" s="1"/>
  <c r="AK33" i="2" a="1"/>
  <c r="AK33" i="2"/>
  <c r="AK56" i="2" a="1"/>
  <c r="AK56" i="2" s="1"/>
  <c r="AK546" i="2" a="1"/>
  <c r="AK546" i="2"/>
  <c r="AK564" i="2" a="1"/>
  <c r="AK564" i="2" s="1"/>
  <c r="AK3533" i="2" a="1"/>
  <c r="AK3533" i="2" s="1"/>
  <c r="AK4904" i="2" a="1"/>
  <c r="AK4904" i="2" s="1"/>
  <c r="AK5467" i="2" a="1"/>
  <c r="AK5467" i="2" s="1"/>
  <c r="AK5645" i="2" a="1"/>
  <c r="AK5645" i="2"/>
  <c r="AK5773" i="2" a="1"/>
  <c r="AK5773" i="2" s="1"/>
  <c r="AK5898" i="2" a="1"/>
  <c r="AK5898" i="2" s="1"/>
  <c r="AK13" i="2" a="1"/>
  <c r="AK13" i="2" s="1"/>
  <c r="AK18" i="2" a="1"/>
  <c r="AK18" i="2" s="1"/>
  <c r="AK1473" i="2" a="1"/>
  <c r="AK1473" i="2" s="1"/>
  <c r="AK3049" i="2" a="1"/>
  <c r="AK3049" i="2" s="1"/>
  <c r="AK3175" i="2" a="1"/>
  <c r="AK3175" i="2" s="1"/>
  <c r="AK4629" i="2" a="1"/>
  <c r="AK4629" i="2" s="1"/>
  <c r="AK4777" i="2" a="1"/>
  <c r="AK4777" i="2" s="1"/>
  <c r="AK5061" i="2" a="1"/>
  <c r="AK5061" i="2"/>
  <c r="AK5338" i="2" a="1"/>
  <c r="AK5338" i="2"/>
  <c r="AK1607" i="2" a="1"/>
  <c r="AK1607" i="2"/>
  <c r="AK1615" i="2" a="1"/>
  <c r="AK1615" i="2" s="1"/>
  <c r="AK1623" i="2" a="1"/>
  <c r="AK1623" i="2" s="1"/>
  <c r="AK1633" i="2" a="1"/>
  <c r="AK1633" i="2" s="1"/>
  <c r="AK1652" i="2" a="1"/>
  <c r="AK1652" i="2" s="1"/>
  <c r="AK1660" i="2" a="1"/>
  <c r="AK1660" i="2" s="1"/>
  <c r="AK1680" i="2" a="1"/>
  <c r="AK1680" i="2" s="1"/>
  <c r="AK1722" i="2" a="1"/>
  <c r="AK1722" i="2" s="1"/>
  <c r="AK1792" i="2" a="1"/>
  <c r="AK1792" i="2" s="1"/>
  <c r="AK1793" i="2" a="1"/>
  <c r="AK1793" i="2" s="1"/>
  <c r="AK6" i="2" a="1"/>
  <c r="AK6" i="2" s="1"/>
  <c r="AK19" i="2" a="1"/>
  <c r="AK19" i="2" s="1"/>
  <c r="AK547" i="2" a="1"/>
  <c r="AK547" i="2" s="1"/>
  <c r="AK565" i="2" a="1"/>
  <c r="AK565" i="2" s="1"/>
  <c r="AK800" i="2" a="1"/>
  <c r="AK800" i="2" s="1"/>
  <c r="AK834" i="2" a="1"/>
  <c r="AK834" i="2" s="1"/>
  <c r="AK998" i="2" a="1"/>
  <c r="AK998" i="2" s="1"/>
  <c r="AK1016" i="2" a="1"/>
  <c r="AK1016" i="2" s="1"/>
  <c r="AK1335" i="2" a="1"/>
  <c r="AK1335" i="2"/>
  <c r="AK1355" i="2" a="1"/>
  <c r="AK1355" i="2" s="1"/>
  <c r="AK3304" i="2" a="1"/>
  <c r="AK3304" i="2" s="1"/>
  <c r="AK3311" i="2" a="1"/>
  <c r="AK3311" i="2"/>
  <c r="AK3686" i="2" a="1"/>
  <c r="AK3686" i="2" s="1"/>
  <c r="AK3700" i="2" a="1"/>
  <c r="AK3700" i="2" s="1"/>
  <c r="AK1870" i="2" a="1"/>
  <c r="AK1870" i="2" s="1"/>
  <c r="AK2253" i="2" a="1"/>
  <c r="AK2253" i="2" s="1"/>
  <c r="AK3176" i="2" a="1"/>
  <c r="AK3176" i="2" s="1"/>
  <c r="AK3909" i="2" a="1"/>
  <c r="AK3909" i="2" s="1"/>
  <c r="AK4145" i="2" a="1"/>
  <c r="AK4145" i="2" s="1"/>
  <c r="AK4149" i="2" a="1"/>
  <c r="AK4149" i="2"/>
  <c r="AK4379" i="2" a="1"/>
  <c r="AK4379" i="2" s="1"/>
  <c r="AK4380" i="2" a="1"/>
  <c r="AK4380" i="2" s="1"/>
  <c r="AK4940" i="2" a="1"/>
  <c r="AK4940" i="2" s="1"/>
  <c r="AK5194" i="2" a="1"/>
  <c r="AK5194" i="2" s="1"/>
  <c r="AK5457" i="2" a="1"/>
  <c r="AK5457" i="2" s="1"/>
  <c r="AK5646" i="2" a="1"/>
  <c r="AK5646" i="2" s="1"/>
  <c r="AK5774" i="2" a="1"/>
  <c r="AK5774" i="2"/>
  <c r="AK5899" i="2" a="1"/>
  <c r="AK5899" i="2" s="1"/>
  <c r="AK6055" i="2" a="1"/>
  <c r="AK6055" i="2" s="1"/>
  <c r="AK3194" i="2" a="1"/>
  <c r="AK3194" i="2"/>
  <c r="AK3441" i="2" a="1"/>
  <c r="AK3441" i="2" s="1"/>
  <c r="AK3442" i="2" a="1"/>
  <c r="AK3442" i="2" s="1"/>
  <c r="AK3812" i="2" a="1"/>
  <c r="AK3812" i="2" s="1"/>
  <c r="AK3847" i="2" a="1"/>
  <c r="AK3847" i="2" s="1"/>
  <c r="AK220" i="2" a="1"/>
  <c r="AK220" i="2" s="1"/>
  <c r="AK318" i="2" a="1"/>
  <c r="AK318" i="2" s="1"/>
  <c r="AK670" i="2" a="1"/>
  <c r="AK670" i="2" s="1"/>
  <c r="AK711" i="2" a="1"/>
  <c r="AK711" i="2" s="1"/>
  <c r="AK1041" i="2" a="1"/>
  <c r="AK1041" i="2" s="1"/>
  <c r="AK1066" i="2" a="1"/>
  <c r="AK1066" i="2" s="1"/>
  <c r="AK1277" i="2" a="1"/>
  <c r="AK1277" i="2"/>
  <c r="AK1299" i="2" a="1"/>
  <c r="AK1299" i="2" s="1"/>
  <c r="AK1794" i="2" a="1"/>
  <c r="AK1794" i="2" s="1"/>
  <c r="AK1871" i="2" a="1"/>
  <c r="AK1871" i="2" s="1"/>
  <c r="AK1872" i="2" a="1"/>
  <c r="AK1872" i="2"/>
  <c r="AK1955" i="2" a="1"/>
  <c r="AK1955" i="2" s="1"/>
  <c r="AK2044" i="2" a="1"/>
  <c r="AK2044" i="2" s="1"/>
  <c r="AK2117" i="2" a="1"/>
  <c r="AK2117" i="2" s="1"/>
  <c r="AK2402" i="2" a="1"/>
  <c r="AK2402" i="2" s="1"/>
  <c r="AK2481" i="2" a="1"/>
  <c r="AK2481" i="2" s="1"/>
  <c r="AK221" i="2" a="1"/>
  <c r="AK221" i="2" s="1"/>
  <c r="AK222" i="2" a="1"/>
  <c r="AK222" i="2"/>
  <c r="AK1530" i="2" a="1"/>
  <c r="AK1530" i="2" s="1"/>
  <c r="AK3050" i="2" a="1"/>
  <c r="AK3050" i="2" s="1"/>
  <c r="AK4657" i="2" a="1"/>
  <c r="AK4657" i="2" s="1"/>
  <c r="AK4778" i="2" a="1"/>
  <c r="AK4778" i="2" s="1"/>
  <c r="AK5089" i="2" a="1"/>
  <c r="AK5089" i="2" s="1"/>
  <c r="AK5339" i="2" a="1"/>
  <c r="AK5339" i="2" s="1"/>
  <c r="AK5517" i="2" a="1"/>
  <c r="AK5517" i="2"/>
  <c r="AK3218" i="2" a="1"/>
  <c r="AK3218" i="2" s="1"/>
  <c r="AK4213" i="2" a="1"/>
  <c r="AK4213" i="2" s="1"/>
  <c r="AK4236" i="2" a="1"/>
  <c r="AK4236" i="2"/>
  <c r="AK4518" i="2" a="1"/>
  <c r="AK4518" i="2" s="1"/>
  <c r="AK4548" i="2" a="1"/>
  <c r="AK4548" i="2" s="1"/>
  <c r="AK2566" i="2" a="1"/>
  <c r="AK2566" i="2" s="1"/>
  <c r="AK2657" i="2" a="1"/>
  <c r="AK2657" i="2" s="1"/>
  <c r="AK2658" i="2" a="1"/>
  <c r="AK2658" i="2" s="1"/>
  <c r="AK2743" i="2" a="1"/>
  <c r="AK2743" i="2" s="1"/>
  <c r="AK4941" i="2" a="1"/>
  <c r="AK4941" i="2" s="1"/>
  <c r="AK5274" i="2" a="1"/>
  <c r="AK5274" i="2"/>
  <c r="AK5647" i="2" a="1"/>
  <c r="AK5647" i="2"/>
  <c r="AK5775" i="2" a="1"/>
  <c r="AK5775" i="2" s="1"/>
  <c r="AK5900" i="2" a="1"/>
  <c r="AK5900" i="2" s="1"/>
  <c r="AK6056" i="2" a="1"/>
  <c r="AK6056" i="2"/>
  <c r="AK122" i="2" a="1"/>
  <c r="AK122" i="2"/>
  <c r="AK223" i="2" a="1"/>
  <c r="AK223" i="2" s="1"/>
  <c r="AK1499" i="2" a="1"/>
  <c r="AK1499" i="2" s="1"/>
  <c r="AK3051" i="2" a="1"/>
  <c r="AK3051" i="2" s="1"/>
  <c r="AK3551" i="2" a="1"/>
  <c r="AK3551" i="2"/>
  <c r="AK4630" i="2" a="1"/>
  <c r="AK4630" i="2" s="1"/>
  <c r="AK4779" i="2" a="1"/>
  <c r="AK4779" i="2"/>
  <c r="AK5090" i="2" a="1"/>
  <c r="AK5090" i="2" s="1"/>
  <c r="AK5340" i="2" a="1"/>
  <c r="AK5340" i="2" s="1"/>
  <c r="AK1723" i="2" a="1"/>
  <c r="AK1723" i="2" s="1"/>
  <c r="AK1724" i="2" a="1"/>
  <c r="AK1724" i="2"/>
  <c r="AK1795" i="2" a="1"/>
  <c r="AK1795" i="2" s="1"/>
  <c r="AK57" i="2" a="1"/>
  <c r="AK57" i="2" s="1"/>
  <c r="AK123" i="2" a="1"/>
  <c r="AK123" i="2" s="1"/>
  <c r="AK608" i="2" a="1"/>
  <c r="AK608" i="2"/>
  <c r="AK609" i="2" a="1"/>
  <c r="AK609" i="2" s="1"/>
  <c r="AK821" i="2" a="1"/>
  <c r="AK821" i="2"/>
  <c r="AK822" i="2" a="1"/>
  <c r="AK822" i="2"/>
  <c r="AK1017" i="2" a="1"/>
  <c r="AK1017" i="2" s="1"/>
  <c r="AK1042" i="2" a="1"/>
  <c r="AK1042" i="2" s="1"/>
  <c r="AK1251" i="2" a="1"/>
  <c r="AK1251" i="2" s="1"/>
  <c r="AK1252" i="2" a="1"/>
  <c r="AK1252" i="2" s="1"/>
  <c r="AK3360" i="2" a="1"/>
  <c r="AK3360" i="2" s="1"/>
  <c r="AK3400" i="2" a="1"/>
  <c r="AK3400" i="2" s="1"/>
  <c r="AK3766" i="2" a="1"/>
  <c r="AK3766" i="2" s="1"/>
  <c r="AK3813" i="2" a="1"/>
  <c r="AK3813" i="2" s="1"/>
  <c r="AK1873" i="2" a="1"/>
  <c r="AK1873" i="2" s="1"/>
  <c r="AK1956" i="2" a="1"/>
  <c r="AK1956" i="2"/>
  <c r="AK1957" i="2" a="1"/>
  <c r="AK1957" i="2" s="1"/>
  <c r="AK2403" i="2" a="1"/>
  <c r="AK2403" i="2" s="1"/>
  <c r="AK2404" i="2" a="1"/>
  <c r="AK2404" i="2" s="1"/>
  <c r="AK2482" i="2" a="1"/>
  <c r="AK2482" i="2"/>
  <c r="AK2567" i="2" a="1"/>
  <c r="AK2567" i="2" s="1"/>
  <c r="AK2659" i="2" a="1"/>
  <c r="AK2659" i="2" s="1"/>
  <c r="AK2744" i="2" a="1"/>
  <c r="AK2744" i="2" s="1"/>
  <c r="AK3552" i="2" a="1"/>
  <c r="AK3552" i="2" s="1"/>
  <c r="AK3952" i="2" a="1"/>
  <c r="AK3952" i="2"/>
  <c r="AK4163" i="2" a="1"/>
  <c r="AK4163" i="2" s="1"/>
  <c r="AK4182" i="2" a="1"/>
  <c r="AK4182" i="2" s="1"/>
  <c r="AK4475" i="2" a="1"/>
  <c r="AK4475" i="2" s="1"/>
  <c r="AK4476" i="2" a="1"/>
  <c r="AK4476" i="2" s="1"/>
  <c r="AK4918" i="2" a="1"/>
  <c r="AK4918" i="2" s="1"/>
  <c r="AK5200" i="2" a="1"/>
  <c r="AK5200" i="2" s="1"/>
  <c r="AK5468" i="2" a="1"/>
  <c r="AK5468" i="2" s="1"/>
  <c r="AK5648" i="2" a="1"/>
  <c r="AK5648" i="2" s="1"/>
  <c r="AK5776" i="2" a="1"/>
  <c r="AK5776" i="2"/>
  <c r="AK5901" i="2" a="1"/>
  <c r="AK5901" i="2" s="1"/>
  <c r="AK6030" i="2" a="1"/>
  <c r="AK6030" i="2" s="1"/>
  <c r="AK374" i="2" a="1"/>
  <c r="AK374" i="2" s="1"/>
  <c r="AK468" i="2" a="1"/>
  <c r="AK468" i="2" s="1"/>
  <c r="AK1463" i="2" a="1"/>
  <c r="AK1463" i="2" s="1"/>
  <c r="AK3052" i="2" a="1"/>
  <c r="AK3052" i="2" s="1"/>
  <c r="AK2997" i="2" a="1"/>
  <c r="AK2997" i="2" s="1"/>
  <c r="AK2999" i="2" a="1"/>
  <c r="AK2999" i="2" s="1"/>
  <c r="AK3273" i="2" a="1"/>
  <c r="AK3273" i="2"/>
  <c r="AK3281" i="2" a="1"/>
  <c r="AK3281" i="2" s="1"/>
  <c r="AK3526" i="2" a="1"/>
  <c r="AK3526" i="2" s="1"/>
  <c r="AK4619" i="2" a="1"/>
  <c r="AK4619" i="2" s="1"/>
  <c r="AK4780" i="2" a="1"/>
  <c r="AK4780" i="2" s="1"/>
  <c r="AK5052" i="2" a="1"/>
  <c r="AK5052" i="2"/>
  <c r="AK5341" i="2" a="1"/>
  <c r="AK5341" i="2" s="1"/>
  <c r="AK479" i="2" a="1"/>
  <c r="AK479" i="2" s="1"/>
  <c r="AK506" i="2" a="1"/>
  <c r="AK506" i="2" s="1"/>
  <c r="AK780" i="2" a="1"/>
  <c r="AK780" i="2" s="1"/>
  <c r="AK784" i="2" a="1"/>
  <c r="AK784" i="2" s="1"/>
  <c r="AK966" i="2" a="1"/>
  <c r="AK966" i="2" s="1"/>
  <c r="AK975" i="2" a="1"/>
  <c r="AK975" i="2" s="1"/>
  <c r="AK1604" i="2" a="1"/>
  <c r="AK1604" i="2"/>
  <c r="AK1611" i="2" a="1"/>
  <c r="AK1611" i="2" s="1"/>
  <c r="AK1618" i="2" a="1"/>
  <c r="AK1618" i="2" s="1"/>
  <c r="AK1629" i="2" a="1"/>
  <c r="AK1629" i="2" s="1"/>
  <c r="AK1638" i="2" a="1"/>
  <c r="AK1638" i="2" s="1"/>
  <c r="AK1644" i="2" a="1"/>
  <c r="AK1644" i="2" s="1"/>
  <c r="AK1649" i="2" a="1"/>
  <c r="AK1649" i="2" s="1"/>
  <c r="AK1653" i="2" a="1"/>
  <c r="AK1653" i="2" s="1"/>
  <c r="AK1661" i="2" a="1"/>
  <c r="AK1661" i="2"/>
  <c r="AK1662" i="2" a="1"/>
  <c r="AK1662" i="2"/>
  <c r="AK1681" i="2" a="1"/>
  <c r="AK1681" i="2"/>
  <c r="AK2045" i="2" a="1"/>
  <c r="AK2045" i="2"/>
  <c r="AK2998" i="2" a="1"/>
  <c r="AK2998" i="2" s="1"/>
  <c r="AK3001" i="2" a="1"/>
  <c r="AK3001" i="2"/>
  <c r="AK3173" i="2" a="1"/>
  <c r="AK3173" i="2" s="1"/>
  <c r="AK3274" i="2" a="1"/>
  <c r="AK3274" i="2" s="1"/>
  <c r="AK3282" i="2" a="1"/>
  <c r="AK3282" i="2"/>
  <c r="AK3920" i="2" a="1"/>
  <c r="AK3920" i="2" s="1"/>
  <c r="AK4359" i="2" a="1"/>
  <c r="AK4359" i="2" s="1"/>
  <c r="AK4361" i="2" a="1"/>
  <c r="AK4361" i="2" s="1"/>
  <c r="AK4595" i="2" a="1"/>
  <c r="AK4595" i="2" s="1"/>
  <c r="AK4596" i="2" a="1"/>
  <c r="AK4596" i="2" s="1"/>
  <c r="AK4905" i="2" a="1"/>
  <c r="AK4905" i="2" s="1"/>
  <c r="AK5192" i="2" a="1"/>
  <c r="AK5192" i="2" s="1"/>
  <c r="AK5469" i="2" a="1"/>
  <c r="AK5469" i="2" s="1"/>
  <c r="AK6010" i="2" a="1"/>
  <c r="AK6010" i="2" s="1"/>
  <c r="AK6011" i="2" a="1"/>
  <c r="AK6011" i="2" s="1"/>
  <c r="AK6013" i="2" a="1"/>
  <c r="AK6013" i="2"/>
  <c r="AK6057" i="2" a="1"/>
  <c r="AK6057" i="2"/>
  <c r="AK224" i="2" a="1"/>
  <c r="AK224" i="2" s="1"/>
  <c r="AK319" i="2" a="1"/>
  <c r="AK319" i="2" s="1"/>
  <c r="AK1531" i="2" a="1"/>
  <c r="AK1531" i="2"/>
  <c r="AK3053" i="2" a="1"/>
  <c r="AK3053" i="2" s="1"/>
  <c r="AK3248" i="2" a="1"/>
  <c r="AK3248" i="2" s="1"/>
  <c r="AK4715" i="2" a="1"/>
  <c r="AK4715" i="2"/>
  <c r="AK4781" i="2" a="1"/>
  <c r="AK4781" i="2"/>
  <c r="AK5120" i="2" a="1"/>
  <c r="AK5120" i="2" s="1"/>
  <c r="AK5342" i="2" a="1"/>
  <c r="AK5342" i="2" s="1"/>
  <c r="AK1725" i="2" a="1"/>
  <c r="AK1725" i="2" s="1"/>
  <c r="AK1796" i="2" a="1"/>
  <c r="AK1796" i="2" s="1"/>
  <c r="AK124" i="2" a="1"/>
  <c r="AK124" i="2" s="1"/>
  <c r="AK225" i="2" a="1"/>
  <c r="AK225" i="2" s="1"/>
  <c r="AK610" i="2" a="1"/>
  <c r="AK610" i="2" s="1"/>
  <c r="AK671" i="2" a="1"/>
  <c r="AK671" i="2" s="1"/>
  <c r="AK896" i="2" a="1"/>
  <c r="AK896" i="2" s="1"/>
  <c r="AK930" i="2" a="1"/>
  <c r="AK930" i="2" s="1"/>
  <c r="AK1137" i="2" a="1"/>
  <c r="AK1137" i="2" s="1"/>
  <c r="AK1167" i="2" a="1"/>
  <c r="AK1167" i="2" s="1"/>
  <c r="AK1381" i="2" a="1"/>
  <c r="AK1381" i="2" s="1"/>
  <c r="AK1414" i="2" a="1"/>
  <c r="AK1414" i="2" s="1"/>
  <c r="AK3332" i="2" a="1"/>
  <c r="AK3332" i="2" s="1"/>
  <c r="AK3361" i="2" a="1"/>
  <c r="AK3361" i="2"/>
  <c r="AK3728" i="2" a="1"/>
  <c r="AK3728" i="2" s="1"/>
  <c r="AK3767" i="2" a="1"/>
  <c r="AK3767" i="2" s="1"/>
  <c r="AK1874" i="2" a="1"/>
  <c r="AK1874" i="2" s="1"/>
  <c r="AK1958" i="2" a="1"/>
  <c r="AK1958" i="2"/>
  <c r="AK2046" i="2" a="1"/>
  <c r="AK2046" i="2"/>
  <c r="AK2118" i="2" a="1"/>
  <c r="AK2118" i="2"/>
  <c r="AK2405" i="2" a="1"/>
  <c r="AK2405" i="2" s="1"/>
  <c r="AK2483" i="2" a="1"/>
  <c r="AK2483" i="2" s="1"/>
  <c r="AK2568" i="2" a="1"/>
  <c r="AK2568" i="2"/>
  <c r="AK2660" i="2" a="1"/>
  <c r="AK2660" i="2" s="1"/>
  <c r="AK2745" i="2" a="1"/>
  <c r="AK2745" i="2"/>
  <c r="AK2804" i="2" a="1"/>
  <c r="AK2804" i="2" s="1"/>
  <c r="AK3234" i="2" a="1"/>
  <c r="AK3234" i="2" s="1"/>
  <c r="AK3973" i="2" a="1"/>
  <c r="AK3973" i="2" s="1"/>
  <c r="AK4300" i="2" a="1"/>
  <c r="AK4300" i="2" s="1"/>
  <c r="AK4325" i="2" a="1"/>
  <c r="AK4325" i="2" s="1"/>
  <c r="AK4432" i="2" a="1"/>
  <c r="AK4432" i="2" s="1"/>
  <c r="AK4477" i="2" a="1"/>
  <c r="AK4477" i="2" s="1"/>
  <c r="AK4991" i="2" a="1"/>
  <c r="AK4991" i="2"/>
  <c r="AK5229" i="2" a="1"/>
  <c r="AK5229" i="2"/>
  <c r="AK5518" i="2" a="1"/>
  <c r="AK5518" i="2" s="1"/>
  <c r="AK5649" i="2" a="1"/>
  <c r="AK5649" i="2"/>
  <c r="AK5777" i="2" a="1"/>
  <c r="AK5777" i="2"/>
  <c r="AK5902" i="2" a="1"/>
  <c r="AK5902" i="2" s="1"/>
  <c r="AK6122" i="2" a="1"/>
  <c r="AK6122" i="2" s="1"/>
  <c r="AK4237" i="2" a="1"/>
  <c r="AK4237" i="2"/>
  <c r="AK4265" i="2" a="1"/>
  <c r="AK4265" i="2"/>
  <c r="AK4549" i="2" a="1"/>
  <c r="AK4549" i="2"/>
  <c r="AK4571" i="2" a="1"/>
  <c r="AK4571" i="2"/>
  <c r="AK3195" i="2" a="1"/>
  <c r="AK3195" i="2" s="1"/>
  <c r="AK3401" i="2" a="1"/>
  <c r="AK3401" i="2" s="1"/>
  <c r="AK3443" i="2" a="1"/>
  <c r="AK3443" i="2"/>
  <c r="AK3814" i="2" a="1"/>
  <c r="AK3814" i="2" s="1"/>
  <c r="AK3815" i="2" a="1"/>
  <c r="AK3815" i="2" s="1"/>
  <c r="AK125" i="2" a="1"/>
  <c r="AK125" i="2" s="1"/>
  <c r="AK226" i="2" a="1"/>
  <c r="AK226" i="2"/>
  <c r="AK611" i="2" a="1"/>
  <c r="AK611" i="2"/>
  <c r="AK672" i="2" a="1"/>
  <c r="AK672" i="2" s="1"/>
  <c r="AK801" i="2" a="1"/>
  <c r="AK801" i="2"/>
  <c r="AK805" i="2" a="1"/>
  <c r="AK805" i="2"/>
  <c r="AK1043" i="2" a="1"/>
  <c r="AK1043" i="2" s="1"/>
  <c r="AK1044" i="2" a="1"/>
  <c r="AK1044" i="2"/>
  <c r="AK1253" i="2" a="1"/>
  <c r="AK1253" i="2"/>
  <c r="AK1278" i="2" a="1"/>
  <c r="AK1278" i="2" s="1"/>
  <c r="AK1726" i="2" a="1"/>
  <c r="AK1726" i="2"/>
  <c r="AK1797" i="2" a="1"/>
  <c r="AK1797" i="2" s="1"/>
  <c r="AK1875" i="2" a="1"/>
  <c r="AK1875" i="2"/>
  <c r="AK1959" i="2" a="1"/>
  <c r="AK1959" i="2" s="1"/>
  <c r="AK1960" i="2" a="1"/>
  <c r="AK1960" i="2" s="1"/>
  <c r="AK2047" i="2" a="1"/>
  <c r="AK2047" i="2" s="1"/>
  <c r="AK2406" i="2" a="1"/>
  <c r="AK2406" i="2"/>
  <c r="AK2407" i="2" a="1"/>
  <c r="AK2407" i="2" s="1"/>
  <c r="AK126" i="2" a="1"/>
  <c r="AK126" i="2" s="1"/>
  <c r="AK227" i="2" a="1"/>
  <c r="AK227" i="2"/>
  <c r="AK1500" i="2" a="1"/>
  <c r="AK1500" i="2"/>
  <c r="AK3054" i="2" a="1"/>
  <c r="AK3054" i="2" s="1"/>
  <c r="AK4658" i="2" a="1"/>
  <c r="AK4658" i="2"/>
  <c r="AK4782" i="2" a="1"/>
  <c r="AK4782" i="2" s="1"/>
  <c r="AK5091" i="2" a="1"/>
  <c r="AK5091" i="2"/>
  <c r="AK5343" i="2" a="1"/>
  <c r="AK5343" i="2"/>
  <c r="AK5519" i="2" a="1"/>
  <c r="AK5519" i="2" s="1"/>
  <c r="AK3196" i="2" a="1"/>
  <c r="AK3196" i="2" s="1"/>
  <c r="AK3921" i="2" a="1"/>
  <c r="AK3921" i="2" s="1"/>
  <c r="AK4183" i="2" a="1"/>
  <c r="AK4183" i="2" s="1"/>
  <c r="AK4214" i="2" a="1"/>
  <c r="AK4214" i="2" s="1"/>
  <c r="AK4478" i="2" a="1"/>
  <c r="AK4478" i="2" s="1"/>
  <c r="AK4519" i="2" a="1"/>
  <c r="AK4519" i="2" s="1"/>
  <c r="AK2484" i="2" a="1"/>
  <c r="AK2484" i="2"/>
  <c r="AK2569" i="2" a="1"/>
  <c r="AK2569" i="2" s="1"/>
  <c r="AK2661" i="2" a="1"/>
  <c r="AK2661" i="2" s="1"/>
  <c r="AK2662" i="2" a="1"/>
  <c r="AK2662" i="2"/>
  <c r="AK4942" i="2" a="1"/>
  <c r="AK4942" i="2"/>
  <c r="AK5275" i="2" a="1"/>
  <c r="AK5275" i="2" s="1"/>
  <c r="AK5650" i="2" a="1"/>
  <c r="AK5650" i="2"/>
  <c r="AK5778" i="2" a="1"/>
  <c r="AK5778" i="2" s="1"/>
  <c r="AK5903" i="2" a="1"/>
  <c r="AK5903" i="2"/>
  <c r="AK6031" i="2" a="1"/>
  <c r="AK6031" i="2"/>
  <c r="AK58" i="2" a="1"/>
  <c r="AK58" i="2"/>
  <c r="AK127" i="2" a="1"/>
  <c r="AK127" i="2" s="1"/>
  <c r="AK1474" i="2" a="1"/>
  <c r="AK1474" i="2" s="1"/>
  <c r="AK3055" i="2" a="1"/>
  <c r="AK3055" i="2" s="1"/>
  <c r="AK3197" i="2" a="1"/>
  <c r="AK3197" i="2" s="1"/>
  <c r="AK4631" i="2" a="1"/>
  <c r="AK4631" i="2"/>
  <c r="AK4783" i="2" a="1"/>
  <c r="AK4783" i="2" s="1"/>
  <c r="AK5062" i="2" a="1"/>
  <c r="AK5062" i="2" s="1"/>
  <c r="AK5344" i="2" a="1"/>
  <c r="AK5344" i="2"/>
  <c r="AK1663" i="2" a="1"/>
  <c r="AK1663" i="2" s="1"/>
  <c r="AK1682" i="2" a="1"/>
  <c r="AK1682" i="2" s="1"/>
  <c r="AK1727" i="2" a="1"/>
  <c r="AK1727" i="2"/>
  <c r="AK1798" i="2" a="1"/>
  <c r="AK1798" i="2"/>
  <c r="AK34" i="2" a="1"/>
  <c r="AK34" i="2" s="1"/>
  <c r="AK59" i="2" a="1"/>
  <c r="AK59" i="2" s="1"/>
  <c r="AK548" i="2" a="1"/>
  <c r="AK548" i="2" s="1"/>
  <c r="AK566" i="2" a="1"/>
  <c r="AK566" i="2" s="1"/>
  <c r="AK859" i="2" a="1"/>
  <c r="AK859" i="2" s="1"/>
  <c r="AK873" i="2" a="1"/>
  <c r="AK873" i="2"/>
  <c r="AK1091" i="2" a="1"/>
  <c r="AK1091" i="2" s="1"/>
  <c r="AK1111" i="2" a="1"/>
  <c r="AK1111" i="2" s="1"/>
  <c r="AK1336" i="2" a="1"/>
  <c r="AK1336" i="2" s="1"/>
  <c r="AK1356" i="2" a="1"/>
  <c r="AK1356" i="2" s="1"/>
  <c r="AK3316" i="2" a="1"/>
  <c r="AK3316" i="2"/>
  <c r="AK3318" i="2" a="1"/>
  <c r="AK3318" i="2" s="1"/>
  <c r="AK3687" i="2" a="1"/>
  <c r="AK3687" i="2" s="1"/>
  <c r="AK3701" i="2" a="1"/>
  <c r="AK3701" i="2" s="1"/>
  <c r="AK1876" i="2" a="1"/>
  <c r="AK1876" i="2" s="1"/>
  <c r="AK1961" i="2" a="1"/>
  <c r="AK1961" i="2"/>
  <c r="AK2348" i="2" a="1"/>
  <c r="AK2348" i="2" s="1"/>
  <c r="AK2361" i="2" a="1"/>
  <c r="AK2361" i="2" s="1"/>
  <c r="AK2408" i="2" a="1"/>
  <c r="AK2408" i="2" s="1"/>
  <c r="AK2485" i="2" a="1"/>
  <c r="AK2485" i="2" s="1"/>
  <c r="AK2570" i="2" a="1"/>
  <c r="AK2570" i="2" s="1"/>
  <c r="AK2571" i="2" a="1"/>
  <c r="AK2571" i="2" s="1"/>
  <c r="AK3198" i="2" a="1"/>
  <c r="AK3198" i="2" s="1"/>
  <c r="AK3910" i="2" a="1"/>
  <c r="AK3910" i="2" s="1"/>
  <c r="AK4238" i="2" a="1"/>
  <c r="AK4238" i="2" s="1"/>
  <c r="AK4266" i="2" a="1"/>
  <c r="AK4266" i="2" s="1"/>
  <c r="AK4381" i="2" a="1"/>
  <c r="AK4381" i="2"/>
  <c r="AK4401" i="2" a="1"/>
  <c r="AK4401" i="2"/>
  <c r="AK4943" i="2" a="1"/>
  <c r="AK4943" i="2" s="1"/>
  <c r="AK5209" i="2" a="1"/>
  <c r="AK5209" i="2" s="1"/>
  <c r="AK5470" i="2" a="1"/>
  <c r="AK5470" i="2" s="1"/>
  <c r="AK5651" i="2" a="1"/>
  <c r="AK5651" i="2" s="1"/>
  <c r="AK5779" i="2" a="1"/>
  <c r="AK5779" i="2" s="1"/>
  <c r="AK5904" i="2" a="1"/>
  <c r="AK5904" i="2"/>
  <c r="AK6081" i="2" a="1"/>
  <c r="AK6081" i="2" s="1"/>
  <c r="AK228" i="2" a="1"/>
  <c r="AK228" i="2" s="1"/>
  <c r="AK320" i="2" a="1"/>
  <c r="AK320" i="2" s="1"/>
  <c r="AK1562" i="2" a="1"/>
  <c r="AK1562" i="2" s="1"/>
  <c r="AK3056" i="2" a="1"/>
  <c r="AK3056" i="2" s="1"/>
  <c r="AK3617" i="2" a="1"/>
  <c r="AK3617" i="2" s="1"/>
  <c r="AK4690" i="2" a="1"/>
  <c r="AK4690" i="2" s="1"/>
  <c r="AK4784" i="2" a="1"/>
  <c r="AK4784" i="2" s="1"/>
  <c r="AK5147" i="2" a="1"/>
  <c r="AK5147" i="2" s="1"/>
  <c r="AK5345" i="2" a="1"/>
  <c r="AK5345" i="2" s="1"/>
  <c r="AK1877" i="2" a="1"/>
  <c r="AK1877" i="2" s="1"/>
  <c r="AK229" i="2" a="1"/>
  <c r="AK229" i="2" s="1"/>
  <c r="AK321" i="2" a="1"/>
  <c r="AK321" i="2" s="1"/>
  <c r="AK673" i="2" a="1"/>
  <c r="AK673" i="2"/>
  <c r="AK712" i="2" a="1"/>
  <c r="AK712" i="2" s="1"/>
  <c r="AK835" i="2" a="1"/>
  <c r="AK835" i="2" s="1"/>
  <c r="AK847" i="2" a="1"/>
  <c r="AK847" i="2"/>
  <c r="AK1067" i="2" a="1"/>
  <c r="AK1067" i="2"/>
  <c r="AK1080" i="2" a="1"/>
  <c r="AK1080" i="2" s="1"/>
  <c r="AK1300" i="2" a="1"/>
  <c r="AK1300" i="2" s="1"/>
  <c r="AK1301" i="2" a="1"/>
  <c r="AK1301" i="2" s="1"/>
  <c r="AK3444" i="2" a="1"/>
  <c r="AK3444" i="2" s="1"/>
  <c r="AK3445" i="2" a="1"/>
  <c r="AK3445" i="2"/>
  <c r="AK3848" i="2" a="1"/>
  <c r="AK3848" i="2" s="1"/>
  <c r="AK3849" i="2" a="1"/>
  <c r="AK3849" i="2" s="1"/>
  <c r="AK1962" i="2" a="1"/>
  <c r="AK1962" i="2" s="1"/>
  <c r="AK2048" i="2" a="1"/>
  <c r="AK2048" i="2" s="1"/>
  <c r="AK2049" i="2" a="1"/>
  <c r="AK2049" i="2" s="1"/>
  <c r="AK2119" i="2" a="1"/>
  <c r="AK2119" i="2"/>
  <c r="AK2168" i="2" a="1"/>
  <c r="AK2168" i="2" s="1"/>
  <c r="AK2572" i="2" a="1"/>
  <c r="AK2572" i="2" s="1"/>
  <c r="AK2663" i="2" a="1"/>
  <c r="AK2663" i="2"/>
  <c r="AK2664" i="2" a="1"/>
  <c r="AK2664" i="2" s="1"/>
  <c r="AK2746" i="2" a="1"/>
  <c r="AK2746" i="2"/>
  <c r="AK2805" i="2" a="1"/>
  <c r="AK2805" i="2"/>
  <c r="AK2844" i="2" a="1"/>
  <c r="AK2844" i="2" s="1"/>
  <c r="AK3618" i="2" a="1"/>
  <c r="AK3618" i="2" s="1"/>
  <c r="AK3974" i="2" a="1"/>
  <c r="AK3974" i="2" s="1"/>
  <c r="AK4215" i="2" a="1"/>
  <c r="AK4215" i="2" s="1"/>
  <c r="AK4239" i="2" a="1"/>
  <c r="AK4239" i="2" s="1"/>
  <c r="AK4520" i="2" a="1"/>
  <c r="AK4520" i="2" s="1"/>
  <c r="AK4550" i="2" a="1"/>
  <c r="AK4550" i="2"/>
  <c r="AK4967" i="2" a="1"/>
  <c r="AK4967" i="2" s="1"/>
  <c r="AK5219" i="2" a="1"/>
  <c r="AK5219" i="2" s="1"/>
  <c r="AK5520" i="2" a="1"/>
  <c r="AK5520" i="2" s="1"/>
  <c r="AK5652" i="2" a="1"/>
  <c r="AK5652" i="2" s="1"/>
  <c r="AK5780" i="2" a="1"/>
  <c r="AK5780" i="2" s="1"/>
  <c r="AK5905" i="2" a="1"/>
  <c r="AK5905" i="2" s="1"/>
  <c r="AK6082" i="2" a="1"/>
  <c r="AK6082" i="2" s="1"/>
  <c r="AK128" i="2" a="1"/>
  <c r="AK128" i="2" s="1"/>
  <c r="AK230" i="2" a="1"/>
  <c r="AK230" i="2" s="1"/>
  <c r="AK1501" i="2" a="1"/>
  <c r="AK1501" i="2"/>
  <c r="AK3057" i="2" a="1"/>
  <c r="AK3057" i="2" s="1"/>
  <c r="AK3333" i="2" a="1"/>
  <c r="AK3333" i="2" s="1"/>
  <c r="AK3334" i="2" a="1"/>
  <c r="AK3334" i="2" s="1"/>
  <c r="AK3534" i="2" a="1"/>
  <c r="AK3534" i="2"/>
  <c r="AK3702" i="2" a="1"/>
  <c r="AK3702" i="2" s="1"/>
  <c r="AK3729" i="2" a="1"/>
  <c r="AK3729" i="2" s="1"/>
  <c r="AK4632" i="2" a="1"/>
  <c r="AK4632" i="2" s="1"/>
  <c r="AK4785" i="2" a="1"/>
  <c r="AK4785" i="2"/>
  <c r="AK5092" i="2" a="1"/>
  <c r="AK5092" i="2" s="1"/>
  <c r="AK5346" i="2" a="1"/>
  <c r="AK5346" i="2" s="1"/>
  <c r="AK60" i="2" a="1"/>
  <c r="AK60" i="2" s="1"/>
  <c r="AK129" i="2" a="1"/>
  <c r="AK129" i="2" s="1"/>
  <c r="AK567" i="2" a="1"/>
  <c r="AK567" i="2" s="1"/>
  <c r="AK612" i="2" a="1"/>
  <c r="AK612" i="2"/>
  <c r="AK1000" i="2" a="1"/>
  <c r="AK1000" i="2" s="1"/>
  <c r="AK1001" i="2" a="1"/>
  <c r="AK1001" i="2" s="1"/>
  <c r="AK1227" i="2" a="1"/>
  <c r="AK1227" i="2" s="1"/>
  <c r="AK1231" i="2" a="1"/>
  <c r="AK1231" i="2" s="1"/>
  <c r="AK3584" i="2" a="1"/>
  <c r="AK3584" i="2" s="1"/>
  <c r="AK4150" i="2" a="1"/>
  <c r="AK4150" i="2" s="1"/>
  <c r="AK4151" i="2" a="1"/>
  <c r="AK4151" i="2" s="1"/>
  <c r="AK4402" i="2" a="1"/>
  <c r="AK4402" i="2" s="1"/>
  <c r="AK4403" i="2" a="1"/>
  <c r="AK4403" i="2" s="1"/>
  <c r="AK4010" i="2" a="1"/>
  <c r="AK4010" i="2" s="1"/>
  <c r="AK4013" i="2" a="1"/>
  <c r="AK4013" i="2"/>
  <c r="AK4022" i="2" a="1"/>
  <c r="AK4022" i="2"/>
  <c r="AK4033" i="2" a="1"/>
  <c r="AK4033" i="2"/>
  <c r="AK4034" i="2" a="1"/>
  <c r="AK4034" i="2" s="1"/>
  <c r="AK4044" i="2" a="1"/>
  <c r="AK4044" i="2" s="1"/>
  <c r="AK4077" i="2" a="1"/>
  <c r="AK4077" i="2" s="1"/>
  <c r="AK4082" i="2" a="1"/>
  <c r="AK4082" i="2" s="1"/>
  <c r="AK4083" i="2" a="1"/>
  <c r="AK4083" i="2"/>
  <c r="AK4092" i="2" a="1"/>
  <c r="AK4092" i="2" s="1"/>
  <c r="AK4101" i="2" a="1"/>
  <c r="AK4101" i="2" s="1"/>
  <c r="AK4110" i="2" a="1"/>
  <c r="AK4110" i="2"/>
  <c r="AK4944" i="2" a="1"/>
  <c r="AK4944" i="2" s="1"/>
  <c r="AK5254" i="2" a="1"/>
  <c r="AK5254" i="2"/>
  <c r="AK5495" i="2" a="1"/>
  <c r="AK5495" i="2" s="1"/>
  <c r="AK5653" i="2" a="1"/>
  <c r="AK5653" i="2" s="1"/>
  <c r="AK5781" i="2" a="1"/>
  <c r="AK5781" i="2"/>
  <c r="AK5906" i="2" a="1"/>
  <c r="AK5906" i="2" s="1"/>
  <c r="AK6032" i="2" a="1"/>
  <c r="AK6032" i="2" s="1"/>
  <c r="AK3199" i="2" a="1"/>
  <c r="AK3199" i="2" s="1"/>
  <c r="AK3402" i="2" a="1"/>
  <c r="AK3402" i="2" s="1"/>
  <c r="AK3446" i="2" a="1"/>
  <c r="AK3446" i="2" s="1"/>
  <c r="AK3816" i="2" a="1"/>
  <c r="AK3816" i="2" s="1"/>
  <c r="AK3850" i="2" a="1"/>
  <c r="AK3850" i="2"/>
  <c r="AK130" i="2" a="1"/>
  <c r="AK130" i="2" s="1"/>
  <c r="AK231" i="2" a="1"/>
  <c r="AK231" i="2" s="1"/>
  <c r="AK613" i="2" a="1"/>
  <c r="AK613" i="2" s="1"/>
  <c r="AK674" i="2" a="1"/>
  <c r="AK674" i="2" s="1"/>
  <c r="AK1045" i="2" a="1"/>
  <c r="AK1045" i="2" s="1"/>
  <c r="AK1046" i="2" a="1"/>
  <c r="AK1046" i="2" s="1"/>
  <c r="AK1279" i="2" a="1"/>
  <c r="AK1279" i="2" s="1"/>
  <c r="AK1280" i="2" a="1"/>
  <c r="AK1280" i="2"/>
  <c r="AK1728" i="2" a="1"/>
  <c r="AK1728" i="2" s="1"/>
  <c r="AK1799" i="2" a="1"/>
  <c r="AK1799" i="2"/>
  <c r="AK1878" i="2" a="1"/>
  <c r="AK1878" i="2" s="1"/>
  <c r="AK1963" i="2" a="1"/>
  <c r="AK1963" i="2" s="1"/>
  <c r="AK2050" i="2" a="1"/>
  <c r="AK2050" i="2"/>
  <c r="AK2051" i="2" a="1"/>
  <c r="AK2051" i="2" s="1"/>
  <c r="AK2409" i="2" a="1"/>
  <c r="AK2409" i="2" s="1"/>
  <c r="AK2410" i="2" a="1"/>
  <c r="AK2410" i="2" s="1"/>
  <c r="AK131" i="2" a="1"/>
  <c r="AK131" i="2"/>
  <c r="AK232" i="2" a="1"/>
  <c r="AK232" i="2" s="1"/>
  <c r="AK1502" i="2" a="1"/>
  <c r="AK1502" i="2" s="1"/>
  <c r="AK3058" i="2" a="1"/>
  <c r="AK3058" i="2" s="1"/>
  <c r="AK4659" i="2" a="1"/>
  <c r="AK4659" i="2" s="1"/>
  <c r="AK4786" i="2" a="1"/>
  <c r="AK4786" i="2" s="1"/>
  <c r="AK5093" i="2" a="1"/>
  <c r="AK5093" i="2" s="1"/>
  <c r="AK5347" i="2" a="1"/>
  <c r="AK5347" i="2" s="1"/>
  <c r="AK5521" i="2" a="1"/>
  <c r="AK5521" i="2" s="1"/>
  <c r="AK3200" i="2" a="1"/>
  <c r="AK3200" i="2" s="1"/>
  <c r="AK4184" i="2" a="1"/>
  <c r="AK4184" i="2" s="1"/>
  <c r="AK4216" i="2" a="1"/>
  <c r="AK4216" i="2" s="1"/>
  <c r="AK4479" i="2" a="1"/>
  <c r="AK4479" i="2" s="1"/>
  <c r="AK4521" i="2" a="1"/>
  <c r="AK4521" i="2" s="1"/>
  <c r="AK2486" i="2" a="1"/>
  <c r="AK2486" i="2" s="1"/>
  <c r="AK2573" i="2" a="1"/>
  <c r="AK2573" i="2"/>
  <c r="AK2665" i="2" a="1"/>
  <c r="AK2665" i="2" s="1"/>
  <c r="AK2747" i="2" a="1"/>
  <c r="AK2747" i="2" s="1"/>
  <c r="AK4945" i="2" a="1"/>
  <c r="AK4945" i="2" s="1"/>
  <c r="AK5276" i="2" a="1"/>
  <c r="AK5276" i="2"/>
  <c r="AK5654" i="2" a="1"/>
  <c r="AK5654" i="2" s="1"/>
  <c r="AK5782" i="2" a="1"/>
  <c r="AK5782" i="2" s="1"/>
  <c r="AK5907" i="2" a="1"/>
  <c r="AK5907" i="2" s="1"/>
  <c r="AK6058" i="2" a="1"/>
  <c r="AK6058" i="2" s="1"/>
  <c r="AK3462" i="2" a="1"/>
  <c r="AK3462" i="2" s="1"/>
  <c r="AK3487" i="2" a="1"/>
  <c r="AK3487" i="2" s="1"/>
  <c r="AK3871" i="2" a="1"/>
  <c r="AK3871" i="2"/>
  <c r="AK3893" i="2" a="1"/>
  <c r="AK3893" i="2" s="1"/>
  <c r="AK322" i="2" a="1"/>
  <c r="AK322" i="2" s="1"/>
  <c r="AK375" i="2" a="1"/>
  <c r="AK375" i="2" s="1"/>
  <c r="AK713" i="2" a="1"/>
  <c r="AK713" i="2" s="1"/>
  <c r="AK735" i="2" a="1"/>
  <c r="AK735" i="2" s="1"/>
  <c r="AK1879" i="2" a="1"/>
  <c r="AK1879" i="2" s="1"/>
  <c r="AK2052" i="2" a="1"/>
  <c r="AK2052" i="2" s="1"/>
  <c r="AK2120" i="2" a="1"/>
  <c r="AK2120" i="2" s="1"/>
  <c r="AK2169" i="2" a="1"/>
  <c r="AK2169" i="2" s="1"/>
  <c r="AK2170" i="2" a="1"/>
  <c r="AK2170" i="2"/>
  <c r="AK2198" i="2" a="1"/>
  <c r="AK2198" i="2" s="1"/>
  <c r="AK323" i="2" a="1"/>
  <c r="AK323" i="2" s="1"/>
  <c r="AK376" i="2" a="1"/>
  <c r="AK376" i="2" s="1"/>
  <c r="AK1583" i="2" a="1"/>
  <c r="AK1583" i="2" s="1"/>
  <c r="AK3059" i="2" a="1"/>
  <c r="AK3059" i="2" s="1"/>
  <c r="AK4716" i="2" a="1"/>
  <c r="AK4716" i="2"/>
  <c r="AK4787" i="2" a="1"/>
  <c r="AK4787" i="2"/>
  <c r="AK5148" i="2" a="1"/>
  <c r="AK5148" i="2" s="1"/>
  <c r="AK5348" i="2" a="1"/>
  <c r="AK5348" i="2"/>
  <c r="AK5567" i="2" a="1"/>
  <c r="AK5567" i="2"/>
  <c r="AK3249" i="2" a="1"/>
  <c r="AK3249" i="2" s="1"/>
  <c r="AK2574" i="2" a="1"/>
  <c r="AK2574" i="2" s="1"/>
  <c r="AK2575" i="2" a="1"/>
  <c r="AK2575" i="2" s="1"/>
  <c r="AK2666" i="2" a="1"/>
  <c r="AK2666" i="2" s="1"/>
  <c r="AK2748" i="2" a="1"/>
  <c r="AK2748" i="2"/>
  <c r="AK2806" i="2" a="1"/>
  <c r="AK2806" i="2" s="1"/>
  <c r="AK2845" i="2" a="1"/>
  <c r="AK2845" i="2" s="1"/>
  <c r="AK4992" i="2" a="1"/>
  <c r="AK4992" i="2" s="1"/>
  <c r="AK5655" i="2" a="1"/>
  <c r="AK5655" i="2" s="1"/>
  <c r="AK5783" i="2" a="1"/>
  <c r="AK5783" i="2" s="1"/>
  <c r="AK5908" i="2" a="1"/>
  <c r="AK5908" i="2" s="1"/>
  <c r="AK3060" i="2" a="1"/>
  <c r="AK3060" i="2" s="1"/>
  <c r="AK3308" i="2" a="1"/>
  <c r="AK3308" i="2"/>
  <c r="AK3314" i="2" a="1"/>
  <c r="AK3314" i="2" s="1"/>
  <c r="AK3730" i="2" a="1"/>
  <c r="AK3730" i="2" s="1"/>
  <c r="AK3768" i="2" a="1"/>
  <c r="AK3768" i="2" s="1"/>
  <c r="AK7" i="2" a="1"/>
  <c r="AK7" i="2" s="1"/>
  <c r="AK20" i="2" a="1"/>
  <c r="AK20" i="2" s="1"/>
  <c r="AK568" i="2" a="1"/>
  <c r="AK568" i="2" s="1"/>
  <c r="AK614" i="2" a="1"/>
  <c r="AK614" i="2" s="1"/>
  <c r="AK794" i="2" a="1"/>
  <c r="AK794" i="2" s="1"/>
  <c r="AK796" i="2" a="1"/>
  <c r="AK796" i="2" s="1"/>
  <c r="AK991" i="2" a="1"/>
  <c r="AK991" i="2" s="1"/>
  <c r="AK994" i="2" a="1"/>
  <c r="AK994" i="2"/>
  <c r="AK1232" i="2" a="1"/>
  <c r="AK1232" i="2" s="1"/>
  <c r="AK1254" i="2" a="1"/>
  <c r="AK1254" i="2" s="1"/>
  <c r="AK1608" i="2" a="1"/>
  <c r="AK1608" i="2"/>
  <c r="AK1614" i="2" a="1"/>
  <c r="AK1614" i="2" s="1"/>
  <c r="AK1624" i="2" a="1"/>
  <c r="AK1624" i="2" s="1"/>
  <c r="AK1634" i="2" a="1"/>
  <c r="AK1634" i="2" s="1"/>
  <c r="AK1650" i="2" a="1"/>
  <c r="AK1650" i="2" s="1"/>
  <c r="AK1683" i="2" a="1"/>
  <c r="AK1683" i="2"/>
  <c r="AK1729" i="2" a="1"/>
  <c r="AK1729" i="2" s="1"/>
  <c r="AK1730" i="2" a="1"/>
  <c r="AK1730" i="2" s="1"/>
  <c r="AK1800" i="2" a="1"/>
  <c r="AK1800" i="2" s="1"/>
  <c r="AK1880" i="2" a="1"/>
  <c r="AK1880" i="2" s="1"/>
  <c r="AK1964" i="2" a="1"/>
  <c r="AK1964" i="2" s="1"/>
  <c r="AK2254" i="2" a="1"/>
  <c r="AK2254" i="2" s="1"/>
  <c r="AK8" i="2" a="1"/>
  <c r="AK8" i="2" s="1"/>
  <c r="AK21" i="2" a="1"/>
  <c r="AK21" i="2" s="1"/>
  <c r="AK1475" i="2" a="1"/>
  <c r="AK1475" i="2" s="1"/>
  <c r="AK3061" i="2" a="1"/>
  <c r="AK3061" i="2" s="1"/>
  <c r="AK4788" i="2" a="1"/>
  <c r="AK4788" i="2" s="1"/>
  <c r="AK4620" i="2" a="1"/>
  <c r="AK4620" i="2" s="1"/>
  <c r="AK5053" i="2" a="1"/>
  <c r="AK5053" i="2" s="1"/>
  <c r="AK5349" i="2" a="1"/>
  <c r="AK5349" i="2" s="1"/>
  <c r="AK5471" i="2" a="1"/>
  <c r="AK5471" i="2" s="1"/>
  <c r="AK3174" i="2" a="1"/>
  <c r="AK3174" i="2" s="1"/>
  <c r="AK3911" i="2" a="1"/>
  <c r="AK3911" i="2"/>
  <c r="AK4138" i="2" a="1"/>
  <c r="AK4138" i="2" s="1"/>
  <c r="AK4142" i="2" a="1"/>
  <c r="AK4142" i="2" s="1"/>
  <c r="AK4433" i="2" a="1"/>
  <c r="AK4433" i="2" s="1"/>
  <c r="AK4434" i="2" a="1"/>
  <c r="AK4434" i="2"/>
  <c r="AK4906" i="2" a="1"/>
  <c r="AK4906" i="2"/>
  <c r="AK5250" i="2" a="1"/>
  <c r="AK5250" i="2" s="1"/>
  <c r="AK5656" i="2" a="1"/>
  <c r="AK5656" i="2" s="1"/>
  <c r="AK5784" i="2" a="1"/>
  <c r="AK5784" i="2"/>
  <c r="AK5909" i="2" a="1"/>
  <c r="AK5909" i="2" s="1"/>
  <c r="AK6023" i="2" a="1"/>
  <c r="AK6023" i="2" s="1"/>
  <c r="AK3219" i="2" a="1"/>
  <c r="AK3219" i="2" s="1"/>
  <c r="AK3463" i="2" a="1"/>
  <c r="AK3463" i="2" s="1"/>
  <c r="AK3464" i="2" a="1"/>
  <c r="AK3464" i="2" s="1"/>
  <c r="AK3851" i="2" a="1"/>
  <c r="AK3851" i="2"/>
  <c r="AK3872" i="2" a="1"/>
  <c r="AK3872" i="2" s="1"/>
  <c r="AK324" i="2" a="1"/>
  <c r="AK324" i="2" s="1"/>
  <c r="AK377" i="2" a="1"/>
  <c r="AK377" i="2" s="1"/>
  <c r="AK714" i="2" a="1"/>
  <c r="AK714" i="2" s="1"/>
  <c r="AK736" i="2" a="1"/>
  <c r="AK736" i="2" s="1"/>
  <c r="AK806" i="2" a="1"/>
  <c r="AK806" i="2" s="1"/>
  <c r="AK823" i="2" a="1"/>
  <c r="AK823" i="2" s="1"/>
  <c r="AK1068" i="2" a="1"/>
  <c r="AK1068" i="2" s="1"/>
  <c r="AK1081" i="2" a="1"/>
  <c r="AK1081" i="2"/>
  <c r="AK1302" i="2" a="1"/>
  <c r="AK1302" i="2" s="1"/>
  <c r="AK1315" i="2" a="1"/>
  <c r="AK1315" i="2"/>
  <c r="AK1881" i="2" a="1"/>
  <c r="AK1881" i="2"/>
  <c r="AK1965" i="2" a="1"/>
  <c r="AK1965" i="2" s="1"/>
  <c r="AK2053" i="2" a="1"/>
  <c r="AK2053" i="2" s="1"/>
  <c r="AK2121" i="2" a="1"/>
  <c r="AK2121" i="2"/>
  <c r="AK2171" i="2" a="1"/>
  <c r="AK2171" i="2" s="1"/>
  <c r="AK2199" i="2" a="1"/>
  <c r="AK2199" i="2"/>
  <c r="AK233" i="2" a="1"/>
  <c r="AK233" i="2"/>
  <c r="AK325" i="2" a="1"/>
  <c r="AK325" i="2" s="1"/>
  <c r="AK1563" i="2" a="1"/>
  <c r="AK1563" i="2" s="1"/>
  <c r="AK3062" i="2" a="1"/>
  <c r="AK3062" i="2" s="1"/>
  <c r="AK4691" i="2" a="1"/>
  <c r="AK4691" i="2" s="1"/>
  <c r="AK4789" i="2" a="1"/>
  <c r="AK4789" i="2" s="1"/>
  <c r="AK5121" i="2" a="1"/>
  <c r="AK5121" i="2" s="1"/>
  <c r="AK5350" i="2" a="1"/>
  <c r="AK5350" i="2"/>
  <c r="AK5550" i="2" a="1"/>
  <c r="AK5550" i="2" s="1"/>
  <c r="AK3220" i="2" a="1"/>
  <c r="AK3220" i="2"/>
  <c r="AK3922" i="2" a="1"/>
  <c r="AK3922" i="2"/>
  <c r="AK4240" i="2" a="1"/>
  <c r="AK4240" i="2" s="1"/>
  <c r="AK4241" i="2" a="1"/>
  <c r="AK4241" i="2" s="1"/>
  <c r="AK4551" i="2" a="1"/>
  <c r="AK4551" i="2"/>
  <c r="AK4552" i="2" a="1"/>
  <c r="AK4552" i="2"/>
  <c r="AK2487" i="2" a="1"/>
  <c r="AK2487" i="2" s="1"/>
  <c r="AK2576" i="2" a="1"/>
  <c r="AK2576" i="2" s="1"/>
  <c r="AK2667" i="2" a="1"/>
  <c r="AK2667" i="2" s="1"/>
  <c r="AK2668" i="2" a="1"/>
  <c r="AK2668" i="2" s="1"/>
  <c r="AK2749" i="2" a="1"/>
  <c r="AK2749" i="2" s="1"/>
  <c r="AK2807" i="2" a="1"/>
  <c r="AK2807" i="2" s="1"/>
  <c r="AK4968" i="2" a="1"/>
  <c r="AK4968" i="2" s="1"/>
  <c r="AK5290" i="2" a="1"/>
  <c r="AK5290" i="2"/>
  <c r="AK5657" i="2" a="1"/>
  <c r="AK5657" i="2" s="1"/>
  <c r="AK5785" i="2" a="1"/>
  <c r="AK5785" i="2" s="1"/>
  <c r="AK5910" i="2" a="1"/>
  <c r="AK5910" i="2" s="1"/>
  <c r="AK6083" i="2" a="1"/>
  <c r="AK6083" i="2" s="1"/>
  <c r="AK234" i="2" a="1"/>
  <c r="AK234" i="2" s="1"/>
  <c r="AK326" i="2" a="1"/>
  <c r="AK326" i="2"/>
  <c r="AK1564" i="2" a="1"/>
  <c r="AK1564" i="2" s="1"/>
  <c r="AK3063" i="2" a="1"/>
  <c r="AK3063" i="2" s="1"/>
  <c r="AK3235" i="2" a="1"/>
  <c r="AK3235" i="2"/>
  <c r="AK4717" i="2" a="1"/>
  <c r="AK4717" i="2" s="1"/>
  <c r="AK4790" i="2" a="1"/>
  <c r="AK4790" i="2" s="1"/>
  <c r="AK5122" i="2" a="1"/>
  <c r="AK5122" i="2" s="1"/>
  <c r="AK5351" i="2" a="1"/>
  <c r="AK5351" i="2" s="1"/>
  <c r="AK1801" i="2" a="1"/>
  <c r="AK1801" i="2" s="1"/>
  <c r="AK1802" i="2" a="1"/>
  <c r="AK1802" i="2" s="1"/>
  <c r="AK235" i="2" a="1"/>
  <c r="AK235" i="2" s="1"/>
  <c r="AK236" i="2" a="1"/>
  <c r="AK236" i="2" s="1"/>
  <c r="AK675" i="2" a="1"/>
  <c r="AK675" i="2"/>
  <c r="AK676" i="2" a="1"/>
  <c r="AK676" i="2" s="1"/>
  <c r="AK897" i="2" a="1"/>
  <c r="AK897" i="2"/>
  <c r="AK931" i="2" a="1"/>
  <c r="AK931" i="2" s="1"/>
  <c r="AK1138" i="2" a="1"/>
  <c r="AK1138" i="2" s="1"/>
  <c r="AK1168" i="2" a="1"/>
  <c r="AK1168" i="2" s="1"/>
  <c r="AK1382" i="2" a="1"/>
  <c r="AK1382" i="2" s="1"/>
  <c r="AK1415" i="2" a="1"/>
  <c r="AK1415" i="2"/>
  <c r="AK3362" i="2" a="1"/>
  <c r="AK3362" i="2"/>
  <c r="AK3403" i="2" a="1"/>
  <c r="AK3403" i="2" s="1"/>
  <c r="AK3731" i="2" a="1"/>
  <c r="AK3731" i="2" s="1"/>
  <c r="AK3769" i="2" a="1"/>
  <c r="AK3769" i="2" s="1"/>
  <c r="AK1882" i="2" a="1"/>
  <c r="AK1882" i="2" s="1"/>
  <c r="AK1966" i="2" a="1"/>
  <c r="AK1966" i="2" s="1"/>
  <c r="AK2054" i="2" a="1"/>
  <c r="AK2054" i="2" s="1"/>
  <c r="AK2122" i="2" a="1"/>
  <c r="AK2122" i="2" s="1"/>
  <c r="AK2488" i="2" a="1"/>
  <c r="AK2488" i="2"/>
  <c r="AK2489" i="2" a="1"/>
  <c r="AK2489" i="2"/>
  <c r="AK2577" i="2" a="1"/>
  <c r="AK2577" i="2" s="1"/>
  <c r="AK2669" i="2" a="1"/>
  <c r="AK2669" i="2"/>
  <c r="AK2750" i="2" a="1"/>
  <c r="AK2750" i="2" s="1"/>
  <c r="AK2808" i="2" a="1"/>
  <c r="AK2808" i="2" s="1"/>
  <c r="AK3236" i="2" a="1"/>
  <c r="AK3236" i="2" s="1"/>
  <c r="AK3975" i="2" a="1"/>
  <c r="AK3975" i="2" s="1"/>
  <c r="AK4301" i="2" a="1"/>
  <c r="AK4301" i="2" s="1"/>
  <c r="AK4326" i="2" a="1"/>
  <c r="AK4326" i="2"/>
  <c r="AK4435" i="2" a="1"/>
  <c r="AK4435" i="2" s="1"/>
  <c r="AK4480" i="2" a="1"/>
  <c r="AK4480" i="2" s="1"/>
  <c r="AK4993" i="2" a="1"/>
  <c r="AK4993" i="2" s="1"/>
  <c r="AK5230" i="2" a="1"/>
  <c r="AK5230" i="2" s="1"/>
  <c r="AK5522" i="2" a="1"/>
  <c r="AK5522" i="2" s="1"/>
  <c r="AK5658" i="2" a="1"/>
  <c r="AK5658" i="2" s="1"/>
  <c r="AK5786" i="2" a="1"/>
  <c r="AK5786" i="2" s="1"/>
  <c r="AK5787" i="2" a="1"/>
  <c r="AK5787" i="2" s="1"/>
  <c r="AK6123" i="2" a="1"/>
  <c r="AK6123" i="2" s="1"/>
  <c r="AK132" i="2" a="1"/>
  <c r="AK132" i="2" s="1"/>
  <c r="AK237" i="2" a="1"/>
  <c r="AK237" i="2" s="1"/>
  <c r="AK1532" i="2" a="1"/>
  <c r="AK1532" i="2" s="1"/>
  <c r="AK3064" i="2" a="1"/>
  <c r="AK3064" i="2"/>
  <c r="AK3535" i="2" a="1"/>
  <c r="AK3535" i="2"/>
  <c r="AK4660" i="2" a="1"/>
  <c r="AK4660" i="2" s="1"/>
  <c r="AK4791" i="2" a="1"/>
  <c r="AK4791" i="2" s="1"/>
  <c r="AK5094" i="2" a="1"/>
  <c r="AK5094" i="2" s="1"/>
  <c r="AK5352" i="2" a="1"/>
  <c r="AK5352" i="2" s="1"/>
  <c r="AK133" i="2" a="1"/>
  <c r="AK133" i="2" s="1"/>
  <c r="AK238" i="2" a="1"/>
  <c r="AK238" i="2" s="1"/>
  <c r="AK615" i="2" a="1"/>
  <c r="AK615" i="2" s="1"/>
  <c r="AK616" i="2" a="1"/>
  <c r="AK616" i="2"/>
  <c r="AK1002" i="2" a="1"/>
  <c r="AK1002" i="2" s="1"/>
  <c r="AK1018" i="2" a="1"/>
  <c r="AK1018" i="2" s="1"/>
  <c r="AK1233" i="2" a="1"/>
  <c r="AK1233" i="2" s="1"/>
  <c r="AK1234" i="2" a="1"/>
  <c r="AK1234" i="2" s="1"/>
  <c r="AK3585" i="2" a="1"/>
  <c r="AK3585" i="2" s="1"/>
  <c r="AK4014" i="2" a="1"/>
  <c r="AK4014" i="2" s="1"/>
  <c r="AK4015" i="2" a="1"/>
  <c r="AK4015" i="2" s="1"/>
  <c r="AK4023" i="2" a="1"/>
  <c r="AK4023" i="2" s="1"/>
  <c r="AK4035" i="2" a="1"/>
  <c r="AK4035" i="2"/>
  <c r="AK4045" i="2" a="1"/>
  <c r="AK4045" i="2"/>
  <c r="AK4046" i="2" a="1"/>
  <c r="AK4046" i="2" s="1"/>
  <c r="AK4078" i="2" a="1"/>
  <c r="AK4078" i="2" s="1"/>
  <c r="AK4084" i="2" a="1"/>
  <c r="AK4084" i="2" s="1"/>
  <c r="AK4085" i="2" a="1"/>
  <c r="AK4085" i="2" s="1"/>
  <c r="AK4093" i="2" a="1"/>
  <c r="AK4093" i="2" s="1"/>
  <c r="AK4102" i="2" a="1"/>
  <c r="AK4102" i="2" s="1"/>
  <c r="AK4111" i="2" a="1"/>
  <c r="AK4111" i="2" s="1"/>
  <c r="AK4946" i="2" a="1"/>
  <c r="AK4946" i="2" s="1"/>
  <c r="AK5260" i="2" a="1"/>
  <c r="AK5260" i="2" s="1"/>
  <c r="AK5496" i="2" a="1"/>
  <c r="AK5496" i="2" s="1"/>
  <c r="AK5659" i="2" a="1"/>
  <c r="AK5659" i="2"/>
  <c r="AK5788" i="2" a="1"/>
  <c r="AK5788" i="2"/>
  <c r="AK5911" i="2" a="1"/>
  <c r="AK5911" i="2" s="1"/>
  <c r="AK6033" i="2" a="1"/>
  <c r="AK6033" i="2"/>
  <c r="AK134" i="2" a="1"/>
  <c r="AK134" i="2" s="1"/>
  <c r="AK239" i="2" a="1"/>
  <c r="AK239" i="2" s="1"/>
  <c r="AK1503" i="2" a="1"/>
  <c r="AK1503" i="2" s="1"/>
  <c r="AK3065" i="2" a="1"/>
  <c r="AK3065" i="2" s="1"/>
  <c r="AK3221" i="2" a="1"/>
  <c r="AK3221" i="2" s="1"/>
  <c r="AK4661" i="2" a="1"/>
  <c r="AK4661" i="2" s="1"/>
  <c r="AK4792" i="2" a="1"/>
  <c r="AK4792" i="2" s="1"/>
  <c r="AK5063" i="2" a="1"/>
  <c r="AK5063" i="2" s="1"/>
  <c r="AK5353" i="2" a="1"/>
  <c r="AK5353" i="2" s="1"/>
  <c r="AK1684" i="2" a="1"/>
  <c r="AK1684" i="2" s="1"/>
  <c r="AK1731" i="2" a="1"/>
  <c r="AK1731" i="2"/>
  <c r="AK1732" i="2" a="1"/>
  <c r="AK1732" i="2" s="1"/>
  <c r="AK1803" i="2" a="1"/>
  <c r="AK1803" i="2" s="1"/>
  <c r="AK61" i="2" a="1"/>
  <c r="AK61" i="2" s="1"/>
  <c r="AK62" i="2" a="1"/>
  <c r="AK62" i="2" s="1"/>
  <c r="AK569" i="2" a="1"/>
  <c r="AK569" i="2"/>
  <c r="AK570" i="2" a="1"/>
  <c r="AK570" i="2" s="1"/>
  <c r="AK874" i="2" a="1"/>
  <c r="AK874" i="2" s="1"/>
  <c r="AK898" i="2" a="1"/>
  <c r="AK898" i="2" s="1"/>
  <c r="AK1112" i="2" a="1"/>
  <c r="AK1112" i="2" s="1"/>
  <c r="AK1113" i="2" a="1"/>
  <c r="AK1113" i="2"/>
  <c r="AK1337" i="2" a="1"/>
  <c r="AK1337" i="2" s="1"/>
  <c r="AK1357" i="2" a="1"/>
  <c r="AK1357" i="2" s="1"/>
  <c r="AK3319" i="2" a="1"/>
  <c r="AK3319" i="2" s="1"/>
  <c r="AK3335" i="2" a="1"/>
  <c r="AK3335" i="2" s="1"/>
  <c r="AK3688" i="2" a="1"/>
  <c r="AK3688" i="2" s="1"/>
  <c r="AK3703" i="2" a="1"/>
  <c r="AK3703" i="2" s="1"/>
  <c r="AK1883" i="2" a="1"/>
  <c r="AK1883" i="2" s="1"/>
  <c r="AK1967" i="2" a="1"/>
  <c r="AK1967" i="2" s="1"/>
  <c r="AK2362" i="2" a="1"/>
  <c r="AK2362" i="2" s="1"/>
  <c r="AK2363" i="2" a="1"/>
  <c r="AK2363" i="2" s="1"/>
  <c r="AK2411" i="2" a="1"/>
  <c r="AK2411" i="2"/>
  <c r="AK2412" i="2" a="1"/>
  <c r="AK2412" i="2"/>
  <c r="AK2490" i="2" a="1"/>
  <c r="AK2490" i="2" s="1"/>
  <c r="AK2578" i="2" a="1"/>
  <c r="AK2578" i="2" s="1"/>
  <c r="AK3201" i="2" a="1"/>
  <c r="AK3201" i="2" s="1"/>
  <c r="AK3923" i="2" a="1"/>
  <c r="AK3923" i="2" s="1"/>
  <c r="AK4242" i="2" a="1"/>
  <c r="AK4242" i="2" s="1"/>
  <c r="AK4267" i="2" a="1"/>
  <c r="AK4267" i="2" s="1"/>
  <c r="AK4382" i="2" a="1"/>
  <c r="AK4382" i="2"/>
  <c r="AK4404" i="2" a="1"/>
  <c r="AK4404" i="2" s="1"/>
  <c r="AK4969" i="2" a="1"/>
  <c r="AK4969" i="2" s="1"/>
  <c r="AK5210" i="2" a="1"/>
  <c r="AK5210" i="2"/>
  <c r="AK5472" i="2" a="1"/>
  <c r="AK5472" i="2"/>
  <c r="AK5660" i="2" a="1"/>
  <c r="AK5660" i="2" s="1"/>
  <c r="AK5912" i="2" a="1"/>
  <c r="AK5912" i="2"/>
  <c r="AK5913" i="2" a="1"/>
  <c r="AK5913" i="2"/>
  <c r="AK6084" i="2" a="1"/>
  <c r="AK6084" i="2" s="1"/>
  <c r="AK3222" i="2" a="1"/>
  <c r="AK3222" i="2" s="1"/>
  <c r="AK327" i="2" a="1"/>
  <c r="AK327" i="2" s="1"/>
  <c r="AK378" i="2" a="1"/>
  <c r="AK378" i="2" s="1"/>
  <c r="AK715" i="2" a="1"/>
  <c r="AK715" i="2" s="1"/>
  <c r="AK737" i="2" a="1"/>
  <c r="AK737" i="2" s="1"/>
  <c r="AK1069" i="2" a="1"/>
  <c r="AK1069" i="2" s="1"/>
  <c r="AK1082" i="2" a="1"/>
  <c r="AK1082" i="2" s="1"/>
  <c r="AK1303" i="2" a="1"/>
  <c r="AK1303" i="2"/>
  <c r="AK1316" i="2" a="1"/>
  <c r="AK1316" i="2" s="1"/>
  <c r="AK1884" i="2" a="1"/>
  <c r="AK1884" i="2" s="1"/>
  <c r="AK1968" i="2" a="1"/>
  <c r="AK1968" i="2" s="1"/>
  <c r="AK1969" i="2" a="1"/>
  <c r="AK1969" i="2" s="1"/>
  <c r="AK2055" i="2" a="1"/>
  <c r="AK2055" i="2"/>
  <c r="AK2123" i="2" a="1"/>
  <c r="AK2123" i="2"/>
  <c r="AK2172" i="2" a="1"/>
  <c r="AK2172" i="2" s="1"/>
  <c r="AK328" i="2" a="1"/>
  <c r="AK328" i="2" s="1"/>
  <c r="AK379" i="2" a="1"/>
  <c r="AK379" i="2" s="1"/>
  <c r="AK1565" i="2" a="1"/>
  <c r="AK1565" i="2" s="1"/>
  <c r="AK3066" i="2" a="1"/>
  <c r="AK3066" i="2" s="1"/>
  <c r="AK4718" i="2" a="1"/>
  <c r="AK4718" i="2" s="1"/>
  <c r="AK4793" i="2" a="1"/>
  <c r="AK4793" i="2"/>
  <c r="AK5149" i="2" a="1"/>
  <c r="AK5149" i="2" s="1"/>
  <c r="AK5354" i="2" a="1"/>
  <c r="AK5354" i="2" s="1"/>
  <c r="AK5551" i="2" a="1"/>
  <c r="AK5551" i="2" s="1"/>
  <c r="AK3237" i="2" a="1"/>
  <c r="AK3237" i="2" s="1"/>
  <c r="AK2491" i="2" a="1"/>
  <c r="AK2491" i="2" s="1"/>
  <c r="AK2579" i="2" a="1"/>
  <c r="AK2579" i="2" s="1"/>
  <c r="AK2670" i="2" a="1"/>
  <c r="AK2670" i="2"/>
  <c r="AK2751" i="2" a="1"/>
  <c r="AK2751" i="2" s="1"/>
  <c r="AK2752" i="2" a="1"/>
  <c r="AK2752" i="2"/>
  <c r="AK2809" i="2" a="1"/>
  <c r="AK2809" i="2" s="1"/>
  <c r="AK4994" i="2" a="1"/>
  <c r="AK4994" i="2" s="1"/>
  <c r="AK5291" i="2" a="1"/>
  <c r="AK5291" i="2"/>
  <c r="AK5661" i="2" a="1"/>
  <c r="AK5661" i="2"/>
  <c r="AK5789" i="2" a="1"/>
  <c r="AK5789" i="2" s="1"/>
  <c r="AK5914" i="2" a="1"/>
  <c r="AK5914" i="2" s="1"/>
  <c r="AK6085" i="2" a="1"/>
  <c r="AK6085" i="2" s="1"/>
  <c r="AK329" i="2" a="1"/>
  <c r="AK329" i="2"/>
  <c r="AK330" i="2" a="1"/>
  <c r="AK330" i="2"/>
  <c r="AK1566" i="2" a="1"/>
  <c r="AK1566" i="2" s="1"/>
  <c r="AK3067" i="2" a="1"/>
  <c r="AK3067" i="2"/>
  <c r="AK3250" i="2" a="1"/>
  <c r="AK3250" i="2" s="1"/>
  <c r="AK4719" i="2" a="1"/>
  <c r="AK4719" i="2" s="1"/>
  <c r="AK4794" i="2" a="1"/>
  <c r="AK4794" i="2" s="1"/>
  <c r="AK5123" i="2" a="1"/>
  <c r="AK5123" i="2" s="1"/>
  <c r="AK5355" i="2" a="1"/>
  <c r="AK5355" i="2" s="1"/>
  <c r="AK1804" i="2" a="1"/>
  <c r="AK1804" i="2" s="1"/>
  <c r="AK1885" i="2" a="1"/>
  <c r="AK1885" i="2"/>
  <c r="AK240" i="2" a="1"/>
  <c r="AK240" i="2"/>
  <c r="AK331" i="2" a="1"/>
  <c r="AK331" i="2" s="1"/>
  <c r="AK677" i="2" a="1"/>
  <c r="AK677" i="2" s="1"/>
  <c r="AK716" i="2" a="1"/>
  <c r="AK716" i="2" s="1"/>
  <c r="AK932" i="2" a="1"/>
  <c r="AK932" i="2" s="1"/>
  <c r="AK946" i="2" a="1"/>
  <c r="AK946" i="2" s="1"/>
  <c r="AK1169" i="2" a="1"/>
  <c r="AK1169" i="2" s="1"/>
  <c r="AK1170" i="2" a="1"/>
  <c r="AK1170" i="2" s="1"/>
  <c r="AK1383" i="2" a="1"/>
  <c r="AK1383" i="2" s="1"/>
  <c r="AK1416" i="2" a="1"/>
  <c r="AK1416" i="2"/>
  <c r="AK3363" i="2" a="1"/>
  <c r="AK3363" i="2" s="1"/>
  <c r="AK3404" i="2" a="1"/>
  <c r="AK3404" i="2" s="1"/>
  <c r="AK3770" i="2" a="1"/>
  <c r="AK3770" i="2" s="1"/>
  <c r="AK3771" i="2" a="1"/>
  <c r="AK3771" i="2" s="1"/>
  <c r="AK1970" i="2" a="1"/>
  <c r="AK1970" i="2" s="1"/>
  <c r="AK1971" i="2" a="1"/>
  <c r="AK1971" i="2" s="1"/>
  <c r="AK2056" i="2" a="1"/>
  <c r="AK2056" i="2" s="1"/>
  <c r="AK2124" i="2" a="1"/>
  <c r="AK2124" i="2"/>
  <c r="AK2492" i="2" a="1"/>
  <c r="AK2492" i="2" s="1"/>
  <c r="AK2580" i="2" a="1"/>
  <c r="AK2580" i="2" s="1"/>
  <c r="AK2671" i="2" a="1"/>
  <c r="AK2671" i="2" s="1"/>
  <c r="AK2672" i="2" a="1"/>
  <c r="AK2672" i="2"/>
  <c r="AK2753" i="2" a="1"/>
  <c r="AK2753" i="2" s="1"/>
  <c r="AK2810" i="2" a="1"/>
  <c r="AK2810" i="2" s="1"/>
  <c r="AK3238" i="2" a="1"/>
  <c r="AK3238" i="2" s="1"/>
  <c r="AK3976" i="2" a="1"/>
  <c r="AK3976" i="2"/>
  <c r="AK4302" i="2" a="1"/>
  <c r="AK4302" i="2" s="1"/>
  <c r="AK4327" i="2" a="1"/>
  <c r="AK4327" i="2" s="1"/>
  <c r="AK4436" i="2" a="1"/>
  <c r="AK4436" i="2" s="1"/>
  <c r="AK4481" i="2" a="1"/>
  <c r="AK4481" i="2" s="1"/>
  <c r="AK5015" i="2" a="1"/>
  <c r="AK5015" i="2" s="1"/>
  <c r="AK5231" i="2" a="1"/>
  <c r="AK5231" i="2" s="1"/>
  <c r="AK5523" i="2" a="1"/>
  <c r="AK5523" i="2" s="1"/>
  <c r="AK5662" i="2" a="1"/>
  <c r="AK5662" i="2" s="1"/>
  <c r="AK5790" i="2" a="1"/>
  <c r="AK5790" i="2" s="1"/>
  <c r="AK5915" i="2" a="1"/>
  <c r="AK5915" i="2" s="1"/>
  <c r="AK6124" i="2" a="1"/>
  <c r="AK6124" i="2" s="1"/>
  <c r="AK63" i="2" a="1"/>
  <c r="AK63" i="2" s="1"/>
  <c r="AK135" i="2" a="1"/>
  <c r="AK135" i="2" s="1"/>
  <c r="AK1476" i="2" a="1"/>
  <c r="AK1476" i="2" s="1"/>
  <c r="AK3068" i="2" a="1"/>
  <c r="AK3068" i="2" s="1"/>
  <c r="AK3336" i="2" a="1"/>
  <c r="AK3336" i="2"/>
  <c r="AK3337" i="2" a="1"/>
  <c r="AK3337" i="2"/>
  <c r="AK3689" i="2" a="1"/>
  <c r="AK3689" i="2" s="1"/>
  <c r="AK3704" i="2" a="1"/>
  <c r="AK3704" i="2" s="1"/>
  <c r="AK4633" i="2" a="1"/>
  <c r="AK4633" i="2" s="1"/>
  <c r="AK4795" i="2" a="1"/>
  <c r="AK4795" i="2" s="1"/>
  <c r="AK5064" i="2" a="1"/>
  <c r="AK5064" i="2" s="1"/>
  <c r="AK5356" i="2" a="1"/>
  <c r="AK5356" i="2"/>
  <c r="AK35" i="2" a="1"/>
  <c r="AK35" i="2" s="1"/>
  <c r="AK64" i="2" a="1"/>
  <c r="AK64" i="2" s="1"/>
  <c r="AK549" i="2" a="1"/>
  <c r="AK549" i="2" s="1"/>
  <c r="AK571" i="2" a="1"/>
  <c r="AK571" i="2" s="1"/>
  <c r="AK860" i="2" a="1"/>
  <c r="AK860" i="2" s="1"/>
  <c r="AK875" i="2" a="1"/>
  <c r="AK875" i="2" s="1"/>
  <c r="AK1114" i="2" a="1"/>
  <c r="AK1114" i="2" s="1"/>
  <c r="AK1115" i="2" a="1"/>
  <c r="AK1115" i="2" s="1"/>
  <c r="AK1338" i="2" a="1"/>
  <c r="AK1338" i="2" s="1"/>
  <c r="AK1358" i="2" a="1"/>
  <c r="AK1358" i="2" s="1"/>
  <c r="AK1685" i="2" a="1"/>
  <c r="AK1685" i="2"/>
  <c r="AK1733" i="2" a="1"/>
  <c r="AK1733" i="2" s="1"/>
  <c r="AK1734" i="2" a="1"/>
  <c r="AK1734" i="2" s="1"/>
  <c r="AK1805" i="2" a="1"/>
  <c r="AK1805" i="2"/>
  <c r="AK1886" i="2" a="1"/>
  <c r="AK1886" i="2" s="1"/>
  <c r="AK1972" i="2" a="1"/>
  <c r="AK1972" i="2"/>
  <c r="AK2349" i="2" a="1"/>
  <c r="AK2349" i="2"/>
  <c r="AK2364" i="2" a="1"/>
  <c r="AK2364" i="2" s="1"/>
  <c r="AK2413" i="2" a="1"/>
  <c r="AK2413" i="2" s="1"/>
  <c r="AK2493" i="2" a="1"/>
  <c r="AK2493" i="2" s="1"/>
  <c r="AK3536" i="2" a="1"/>
  <c r="AK3536" i="2" s="1"/>
  <c r="AK5261" i="2" a="1"/>
  <c r="AK5261" i="2" s="1"/>
  <c r="AK6034" i="2" a="1"/>
  <c r="AK6034" i="2" s="1"/>
  <c r="AK3924" i="2" a="1"/>
  <c r="AK3924" i="2" s="1"/>
  <c r="AK4243" i="2" a="1"/>
  <c r="AK4243" i="2"/>
  <c r="AK4268" i="2" a="1"/>
  <c r="AK4268" i="2" s="1"/>
  <c r="AK4383" i="2" a="1"/>
  <c r="AK4383" i="2" s="1"/>
  <c r="AK4405" i="2" a="1"/>
  <c r="AK4405" i="2" s="1"/>
  <c r="AK2581" i="2" a="1"/>
  <c r="AK2581" i="2"/>
  <c r="AK2582" i="2" a="1"/>
  <c r="AK2582" i="2" s="1"/>
  <c r="AK3553" i="2" a="1"/>
  <c r="AK3553" i="2" s="1"/>
  <c r="AK4919" i="2" a="1"/>
  <c r="AK4919" i="2" s="1"/>
  <c r="AK5473" i="2" a="1"/>
  <c r="AK5473" i="2"/>
  <c r="AK5663" i="2" a="1"/>
  <c r="AK5663" i="2" s="1"/>
  <c r="AK5791" i="2" a="1"/>
  <c r="AK5791" i="2" s="1"/>
  <c r="AK5916" i="2" a="1"/>
  <c r="AK5916" i="2" s="1"/>
  <c r="AK241" i="2" a="1"/>
  <c r="AK241" i="2"/>
  <c r="AK332" i="2" a="1"/>
  <c r="AK332" i="2"/>
  <c r="AK1533" i="2" a="1"/>
  <c r="AK1533" i="2"/>
  <c r="AK3069" i="2" a="1"/>
  <c r="AK3069" i="2"/>
  <c r="AK3364" i="2" a="1"/>
  <c r="AK3364" i="2" s="1"/>
  <c r="AK3405" i="2" a="1"/>
  <c r="AK3405" i="2"/>
  <c r="AK3732" i="2" a="1"/>
  <c r="AK3732" i="2"/>
  <c r="AK3772" i="2" a="1"/>
  <c r="AK3772" i="2" s="1"/>
  <c r="AK4692" i="2" a="1"/>
  <c r="AK4692" i="2" s="1"/>
  <c r="AK4796" i="2" a="1"/>
  <c r="AK4796" i="2" s="1"/>
  <c r="AK5124" i="2" a="1"/>
  <c r="AK5124" i="2" s="1"/>
  <c r="AK5357" i="2" a="1"/>
  <c r="AK5357" i="2" s="1"/>
  <c r="AK136" i="2" a="1"/>
  <c r="AK136" i="2" s="1"/>
  <c r="AK242" i="2" a="1"/>
  <c r="AK242" i="2" s="1"/>
  <c r="AK617" i="2" a="1"/>
  <c r="AK617" i="2" s="1"/>
  <c r="AK678" i="2" a="1"/>
  <c r="AK678" i="2" s="1"/>
  <c r="AK899" i="2" a="1"/>
  <c r="AK899" i="2" s="1"/>
  <c r="AK900" i="2" a="1"/>
  <c r="AK900" i="2"/>
  <c r="AK1139" i="2" a="1"/>
  <c r="AK1139" i="2"/>
  <c r="AK1171" i="2" a="1"/>
  <c r="AK1171" i="2"/>
  <c r="AK1384" i="2" a="1"/>
  <c r="AK1384" i="2"/>
  <c r="AK1385" i="2" a="1"/>
  <c r="AK1385" i="2" s="1"/>
  <c r="AK1735" i="2" a="1"/>
  <c r="AK1735" i="2" s="1"/>
  <c r="AK1806" i="2" a="1"/>
  <c r="AK1806" i="2" s="1"/>
  <c r="AK1887" i="2" a="1"/>
  <c r="AK1887" i="2" s="1"/>
  <c r="AK1973" i="2" a="1"/>
  <c r="AK1973" i="2" s="1"/>
  <c r="AK2057" i="2" a="1"/>
  <c r="AK2057" i="2" s="1"/>
  <c r="AK2125" i="2" a="1"/>
  <c r="AK2125" i="2" s="1"/>
  <c r="AK2414" i="2" a="1"/>
  <c r="AK2414" i="2" s="1"/>
  <c r="AK2494" i="2" a="1"/>
  <c r="AK2494" i="2" s="1"/>
  <c r="AK3586" i="2" a="1"/>
  <c r="AK3586" i="2" s="1"/>
  <c r="AK5277" i="2" a="1"/>
  <c r="AK5277" i="2" s="1"/>
  <c r="AK6086" i="2" a="1"/>
  <c r="AK6086" i="2" s="1"/>
  <c r="AK3953" i="2" a="1"/>
  <c r="AK3953" i="2" s="1"/>
  <c r="AK4303" i="2" a="1"/>
  <c r="AK4303" i="2"/>
  <c r="AK4328" i="2" a="1"/>
  <c r="AK4328" i="2" s="1"/>
  <c r="AK4437" i="2" a="1"/>
  <c r="AK4437" i="2" s="1"/>
  <c r="AK4438" i="2" a="1"/>
  <c r="AK4438" i="2" s="1"/>
  <c r="AK2583" i="2" a="1"/>
  <c r="AK2583" i="2"/>
  <c r="AK2673" i="2" a="1"/>
  <c r="AK2673" i="2" s="1"/>
  <c r="AK2674" i="2" a="1"/>
  <c r="AK2674" i="2" s="1"/>
  <c r="AK2754" i="2" a="1"/>
  <c r="AK2754" i="2" s="1"/>
  <c r="AK3619" i="2" a="1"/>
  <c r="AK3619" i="2" s="1"/>
  <c r="AK4970" i="2" a="1"/>
  <c r="AK4970" i="2" s="1"/>
  <c r="AK5524" i="2" a="1"/>
  <c r="AK5524" i="2" s="1"/>
  <c r="AK5664" i="2" a="1"/>
  <c r="AK5664" i="2" s="1"/>
  <c r="AK5792" i="2" a="1"/>
  <c r="AK5792" i="2" s="1"/>
  <c r="AK5917" i="2" a="1"/>
  <c r="AK5917" i="2" s="1"/>
  <c r="AK500" i="2" a="1"/>
  <c r="AK500" i="2" s="1"/>
  <c r="AK501" i="2" a="1"/>
  <c r="AK501" i="2" s="1"/>
  <c r="AK1464" i="2" a="1"/>
  <c r="AK1464" i="2" s="1"/>
  <c r="AK3070" i="2" a="1"/>
  <c r="AK3070" i="2" s="1"/>
  <c r="AK3003" i="2" a="1"/>
  <c r="AK3003" i="2" s="1"/>
  <c r="AK3005" i="2" a="1"/>
  <c r="AK3005" i="2" s="1"/>
  <c r="AK3275" i="2" a="1"/>
  <c r="AK3275" i="2"/>
  <c r="AK3283" i="2" a="1"/>
  <c r="AK3283" i="2"/>
  <c r="AK3537" i="2" a="1"/>
  <c r="AK3537" i="2" s="1"/>
  <c r="AK4621" i="2" a="1"/>
  <c r="AK4621" i="2"/>
  <c r="AK4797" i="2" a="1"/>
  <c r="AK4797" i="2" s="1"/>
  <c r="AK5054" i="2" a="1"/>
  <c r="AK5054" i="2" s="1"/>
  <c r="AK5358" i="2" a="1"/>
  <c r="AK5358" i="2"/>
  <c r="AK515" i="2" a="1"/>
  <c r="AK515" i="2" s="1"/>
  <c r="AK517" i="2" a="1"/>
  <c r="AK517" i="2" s="1"/>
  <c r="AK781" i="2" a="1"/>
  <c r="AK781" i="2" s="1"/>
  <c r="AK785" i="2" a="1"/>
  <c r="AK785" i="2" s="1"/>
  <c r="AK977" i="2" a="1"/>
  <c r="AK977" i="2" s="1"/>
  <c r="AK978" i="2" a="1"/>
  <c r="AK978" i="2" s="1"/>
  <c r="AK1645" i="2" a="1"/>
  <c r="AK1645" i="2" s="1"/>
  <c r="AK1651" i="2" a="1"/>
  <c r="AK1651" i="2"/>
  <c r="AK1654" i="2" a="1"/>
  <c r="AK1654" i="2"/>
  <c r="AK1664" i="2" a="1"/>
  <c r="AK1664" i="2" s="1"/>
  <c r="AK1665" i="2" a="1"/>
  <c r="AK1665" i="2" s="1"/>
  <c r="AK1686" i="2" a="1"/>
  <c r="AK1686" i="2" s="1"/>
  <c r="AK2341" i="2" a="1"/>
  <c r="AK2341" i="2" s="1"/>
  <c r="AK2342" i="2" a="1"/>
  <c r="AK2342" i="2" s="1"/>
  <c r="AK2343" i="2" a="1"/>
  <c r="AK2343" i="2" s="1"/>
  <c r="AK2344" i="2" a="1"/>
  <c r="AK2344" i="2" s="1"/>
  <c r="AK2345" i="2" a="1"/>
  <c r="AK2345" i="2" s="1"/>
  <c r="AK2346" i="2" a="1"/>
  <c r="AK2346" i="2" s="1"/>
  <c r="AK3006" i="2" a="1"/>
  <c r="AK3006" i="2" s="1"/>
  <c r="AK3009" i="2" a="1"/>
  <c r="AK3009" i="2"/>
  <c r="AK3182" i="2" a="1"/>
  <c r="AK3182" i="2" s="1"/>
  <c r="AK3276" i="2" a="1"/>
  <c r="AK3276" i="2" s="1"/>
  <c r="AK3284" i="2" a="1"/>
  <c r="AK3284" i="2" s="1"/>
  <c r="AK3925" i="2" a="1"/>
  <c r="AK3925" i="2" s="1"/>
  <c r="AK4367" i="2" a="1"/>
  <c r="AK4367" i="2" s="1"/>
  <c r="AK4368" i="2" a="1"/>
  <c r="AK4368" i="2" s="1"/>
  <c r="AK4572" i="2" a="1"/>
  <c r="AK4572" i="2" s="1"/>
  <c r="AK4597" i="2" a="1"/>
  <c r="AK4597" i="2" s="1"/>
  <c r="AK4907" i="2" a="1"/>
  <c r="AK4907" i="2" s="1"/>
  <c r="AK5195" i="2" a="1"/>
  <c r="AK5195" i="2" s="1"/>
  <c r="AK5474" i="2" a="1"/>
  <c r="AK5474" i="2" s="1"/>
  <c r="AK6015" i="2" a="1"/>
  <c r="AK6015" i="2" s="1"/>
  <c r="AK6016" i="2" a="1"/>
  <c r="AK6016" i="2" s="1"/>
  <c r="AK6017" i="2" a="1"/>
  <c r="AK6017" i="2" s="1"/>
  <c r="AK6059" i="2" a="1"/>
  <c r="AK6059" i="2" s="1"/>
  <c r="AK3183" i="2" a="1"/>
  <c r="AK3183" i="2" s="1"/>
  <c r="AK3406" i="2" a="1"/>
  <c r="AK3406" i="2" s="1"/>
  <c r="AK3447" i="2" a="1"/>
  <c r="AK3447" i="2" s="1"/>
  <c r="AK3773" i="2" a="1"/>
  <c r="AK3773" i="2" s="1"/>
  <c r="AK3817" i="2" a="1"/>
  <c r="AK3817" i="2"/>
  <c r="AK137" i="2" a="1"/>
  <c r="AK137" i="2"/>
  <c r="AK243" i="2" a="1"/>
  <c r="AK243" i="2" s="1"/>
  <c r="AK618" i="2" a="1"/>
  <c r="AK618" i="2" s="1"/>
  <c r="AK679" i="2" a="1"/>
  <c r="AK679" i="2" s="1"/>
  <c r="AK1019" i="2" a="1"/>
  <c r="AK1019" i="2" s="1"/>
  <c r="AK1047" i="2" a="1"/>
  <c r="AK1047" i="2" s="1"/>
  <c r="AK1255" i="2" a="1"/>
  <c r="AK1255" i="2"/>
  <c r="AK1281" i="2" a="1"/>
  <c r="AK1281" i="2"/>
  <c r="AK1736" i="2" a="1"/>
  <c r="AK1736" i="2" s="1"/>
  <c r="AK1807" i="2" a="1"/>
  <c r="AK1807" i="2" s="1"/>
  <c r="AK1888" i="2" a="1"/>
  <c r="AK1888" i="2" s="1"/>
  <c r="AK1974" i="2" a="1"/>
  <c r="AK1974" i="2" s="1"/>
  <c r="AK2058" i="2" a="1"/>
  <c r="AK2058" i="2" s="1"/>
  <c r="AK2126" i="2" a="1"/>
  <c r="AK2126" i="2" s="1"/>
  <c r="AK2365" i="2" a="1"/>
  <c r="AK2365" i="2" s="1"/>
  <c r="AK2415" i="2" a="1"/>
  <c r="AK2415" i="2" s="1"/>
  <c r="AK2495" i="2" a="1"/>
  <c r="AK2495" i="2" s="1"/>
  <c r="AK138" i="2" a="1"/>
  <c r="AK138" i="2"/>
  <c r="AK244" i="2" a="1"/>
  <c r="AK244" i="2" s="1"/>
  <c r="AK1504" i="2" a="1"/>
  <c r="AK1504" i="2"/>
  <c r="AK3071" i="2" a="1"/>
  <c r="AK3071" i="2" s="1"/>
  <c r="AK4662" i="2" a="1"/>
  <c r="AK4662" i="2" s="1"/>
  <c r="AK4798" i="2" a="1"/>
  <c r="AK4798" i="2" s="1"/>
  <c r="AK5095" i="2" a="1"/>
  <c r="AK5095" i="2" s="1"/>
  <c r="AK5359" i="2" a="1"/>
  <c r="AK5359" i="2" s="1"/>
  <c r="AK5497" i="2" a="1"/>
  <c r="AK5497" i="2" s="1"/>
  <c r="AK3202" i="2" a="1"/>
  <c r="AK3202" i="2" s="1"/>
  <c r="AK4185" i="2" a="1"/>
  <c r="AK4185" i="2" s="1"/>
  <c r="AK4217" i="2" a="1"/>
  <c r="AK4217" i="2" s="1"/>
  <c r="AK4482" i="2" a="1"/>
  <c r="AK4482" i="2" s="1"/>
  <c r="AK4522" i="2" a="1"/>
  <c r="AK4522" i="2" s="1"/>
  <c r="AK2584" i="2" a="1"/>
  <c r="AK2584" i="2" s="1"/>
  <c r="AK2585" i="2" a="1"/>
  <c r="AK2585" i="2" s="1"/>
  <c r="AK2675" i="2" a="1"/>
  <c r="AK2675" i="2" s="1"/>
  <c r="AK4947" i="2" a="1"/>
  <c r="AK4947" i="2" s="1"/>
  <c r="AK5262" i="2" a="1"/>
  <c r="AK5262" i="2"/>
  <c r="AK5665" i="2" a="1"/>
  <c r="AK5665" i="2"/>
  <c r="AK5793" i="2" a="1"/>
  <c r="AK5793" i="2" s="1"/>
  <c r="AK5918" i="2" a="1"/>
  <c r="AK5918" i="2" s="1"/>
  <c r="AK6035" i="2" a="1"/>
  <c r="AK6035" i="2" s="1"/>
  <c r="AK245" i="2" a="1"/>
  <c r="AK245" i="2" s="1"/>
  <c r="AK246" i="2" a="1"/>
  <c r="AK246" i="2" s="1"/>
  <c r="AK1534" i="2" a="1"/>
  <c r="AK1534" i="2" s="1"/>
  <c r="AK3072" i="2" a="1"/>
  <c r="AK3072" i="2" s="1"/>
  <c r="AK3338" i="2" a="1"/>
  <c r="AK3338" i="2" s="1"/>
  <c r="AK3365" i="2" a="1"/>
  <c r="AK3365" i="2" s="1"/>
  <c r="AK3554" i="2" a="1"/>
  <c r="AK3554" i="2" s="1"/>
  <c r="AK3733" i="2" a="1"/>
  <c r="AK3733" i="2" s="1"/>
  <c r="AK3734" i="2" a="1"/>
  <c r="AK3734" i="2" s="1"/>
  <c r="AK4663" i="2" a="1"/>
  <c r="AK4663" i="2" s="1"/>
  <c r="AK4799" i="2" a="1"/>
  <c r="AK4799" i="2" s="1"/>
  <c r="AK5125" i="2" a="1"/>
  <c r="AK5125" i="2" s="1"/>
  <c r="AK5360" i="2" a="1"/>
  <c r="AK5360" i="2"/>
  <c r="AK139" i="2" a="1"/>
  <c r="AK139" i="2"/>
  <c r="AK247" i="2" a="1"/>
  <c r="AK247" i="2" s="1"/>
  <c r="AK619" i="2" a="1"/>
  <c r="AK619" i="2" s="1"/>
  <c r="AK680" i="2" a="1"/>
  <c r="AK680" i="2" s="1"/>
  <c r="AK1020" i="2" a="1"/>
  <c r="AK1020" i="2" s="1"/>
  <c r="AK1021" i="2" a="1"/>
  <c r="AK1021" i="2"/>
  <c r="AK1235" i="2" a="1"/>
  <c r="AK1235" i="2"/>
  <c r="AK1256" i="2" a="1"/>
  <c r="AK1256" i="2" s="1"/>
  <c r="AK3620" i="2" a="1"/>
  <c r="AK3620" i="2" s="1"/>
  <c r="AK4152" i="2" a="1"/>
  <c r="AK4152" i="2" s="1"/>
  <c r="AK4164" i="2" a="1"/>
  <c r="AK4164" i="2" s="1"/>
  <c r="AK4406" i="2" a="1"/>
  <c r="AK4406" i="2" s="1"/>
  <c r="AK4439" i="2" a="1"/>
  <c r="AK4439" i="2" s="1"/>
  <c r="AK4016" i="2" a="1"/>
  <c r="AK4016" i="2"/>
  <c r="AK4024" i="2" a="1"/>
  <c r="AK4024" i="2" s="1"/>
  <c r="AK4036" i="2" a="1"/>
  <c r="AK4036" i="2" s="1"/>
  <c r="AK4047" i="2" a="1"/>
  <c r="AK4047" i="2"/>
  <c r="AK4048" i="2" a="1"/>
  <c r="AK4048" i="2" s="1"/>
  <c r="AK4054" i="2" a="1"/>
  <c r="AK4054" i="2"/>
  <c r="AK4086" i="2" a="1"/>
  <c r="AK4086" i="2" s="1"/>
  <c r="AK4087" i="2" a="1"/>
  <c r="AK4087" i="2" s="1"/>
  <c r="AK4094" i="2" a="1"/>
  <c r="AK4094" i="2"/>
  <c r="AK4103" i="2" a="1"/>
  <c r="AK4103" i="2"/>
  <c r="AK4112" i="2" a="1"/>
  <c r="AK4112" i="2"/>
  <c r="AK4113" i="2" a="1"/>
  <c r="AK4113" i="2" s="1"/>
  <c r="AK4948" i="2" a="1"/>
  <c r="AK4948" i="2"/>
  <c r="AK5263" i="2" a="1"/>
  <c r="AK5263" i="2" s="1"/>
  <c r="AK5525" i="2" a="1"/>
  <c r="AK5525" i="2" s="1"/>
  <c r="AK5666" i="2" a="1"/>
  <c r="AK5666" i="2" s="1"/>
  <c r="AK5794" i="2" a="1"/>
  <c r="AK5794" i="2" s="1"/>
  <c r="AK5919" i="2" a="1"/>
  <c r="AK5919" i="2" s="1"/>
  <c r="AK6060" i="2" a="1"/>
  <c r="AK6060" i="2" s="1"/>
  <c r="AK3179" i="2" a="1"/>
  <c r="AK3179" i="2" s="1"/>
  <c r="AK3366" i="2" a="1"/>
  <c r="AK3366" i="2" s="1"/>
  <c r="AK3407" i="2" a="1"/>
  <c r="AK3407" i="2" s="1"/>
  <c r="AK3774" i="2" a="1"/>
  <c r="AK3774" i="2" s="1"/>
  <c r="AK3775" i="2" a="1"/>
  <c r="AK3775" i="2" s="1"/>
  <c r="AK65" i="2" a="1"/>
  <c r="AK65" i="2" s="1"/>
  <c r="AK140" i="2" a="1"/>
  <c r="AK140" i="2"/>
  <c r="AK572" i="2" a="1"/>
  <c r="AK572" i="2"/>
  <c r="AK620" i="2" a="1"/>
  <c r="AK620" i="2"/>
  <c r="AK1003" i="2" a="1"/>
  <c r="AK1003" i="2"/>
  <c r="AK1022" i="2" a="1"/>
  <c r="AK1022" i="2" s="1"/>
  <c r="AK1236" i="2" a="1"/>
  <c r="AK1236" i="2" s="1"/>
  <c r="AK1257" i="2" a="1"/>
  <c r="AK1257" i="2" s="1"/>
  <c r="AK1687" i="2" a="1"/>
  <c r="AK1687" i="2"/>
  <c r="AK1737" i="2" a="1"/>
  <c r="AK1737" i="2" s="1"/>
  <c r="AK1808" i="2" a="1"/>
  <c r="AK1808" i="2" s="1"/>
  <c r="AK1889" i="2" a="1"/>
  <c r="AK1889" i="2" s="1"/>
  <c r="AK1975" i="2" a="1"/>
  <c r="AK1975" i="2" s="1"/>
  <c r="AK1976" i="2" a="1"/>
  <c r="AK1976" i="2" s="1"/>
  <c r="AK2350" i="2" a="1"/>
  <c r="AK2350" i="2" s="1"/>
  <c r="AK2366" i="2" a="1"/>
  <c r="AK2366" i="2" s="1"/>
  <c r="AK2416" i="2" a="1"/>
  <c r="AK2416" i="2" s="1"/>
  <c r="AK2496" i="2" a="1"/>
  <c r="AK2496" i="2"/>
  <c r="AK66" i="2" a="1"/>
  <c r="AK66" i="2" s="1"/>
  <c r="AK141" i="2" a="1"/>
  <c r="AK141" i="2" s="1"/>
  <c r="AK1477" i="2" a="1"/>
  <c r="AK1477" i="2" s="1"/>
  <c r="AK3073" i="2" a="1"/>
  <c r="AK3073" i="2"/>
  <c r="AK4634" i="2" a="1"/>
  <c r="AK4634" i="2"/>
  <c r="AK4800" i="2" a="1"/>
  <c r="AK4800" i="2"/>
  <c r="AK5065" i="2" a="1"/>
  <c r="AK5065" i="2" s="1"/>
  <c r="AK5361" i="2" a="1"/>
  <c r="AK5361" i="2" s="1"/>
  <c r="AK5475" i="2" a="1"/>
  <c r="AK5475" i="2" s="1"/>
  <c r="AK3184" i="2" a="1"/>
  <c r="AK3184" i="2" s="1"/>
  <c r="AK4165" i="2" a="1"/>
  <c r="AK4165" i="2" s="1"/>
  <c r="AK4186" i="2" a="1"/>
  <c r="AK4186" i="2"/>
  <c r="AK4440" i="2" a="1"/>
  <c r="AK4440" i="2" s="1"/>
  <c r="AK4483" i="2" a="1"/>
  <c r="AK4483" i="2" s="1"/>
  <c r="AK4920" i="2" a="1"/>
  <c r="AK4920" i="2" s="1"/>
  <c r="AK2497" i="2" a="1"/>
  <c r="AK2497" i="2" s="1"/>
  <c r="AK2586" i="2" a="1"/>
  <c r="AK2586" i="2" s="1"/>
  <c r="AK5264" i="2" a="1"/>
  <c r="AK5264" i="2" s="1"/>
  <c r="AK5667" i="2" a="1"/>
  <c r="AK5667" i="2" s="1"/>
  <c r="AK5795" i="2" a="1"/>
  <c r="AK5795" i="2" s="1"/>
  <c r="AK5920" i="2" a="1"/>
  <c r="AK5920" i="2" s="1"/>
  <c r="AK6024" i="2" a="1"/>
  <c r="AK6024" i="2" s="1"/>
  <c r="AK469" i="2" a="1"/>
  <c r="AK469" i="2" s="1"/>
  <c r="AK476" i="2" a="1"/>
  <c r="AK476" i="2" s="1"/>
  <c r="AK1478" i="2" a="1"/>
  <c r="AK1478" i="2" s="1"/>
  <c r="AK3074" i="2" a="1"/>
  <c r="AK3074" i="2" s="1"/>
  <c r="AK3408" i="2" a="1"/>
  <c r="AK3408" i="2" s="1"/>
  <c r="AK3448" i="2" a="1"/>
  <c r="AK3448" i="2" s="1"/>
  <c r="AK3587" i="2" a="1"/>
  <c r="AK3587" i="2" s="1"/>
  <c r="AK3705" i="2" a="1"/>
  <c r="AK3705" i="2" s="1"/>
  <c r="AK3735" i="2" a="1"/>
  <c r="AK3735" i="2" s="1"/>
  <c r="AK4635" i="2" a="1"/>
  <c r="AK4635" i="2" s="1"/>
  <c r="AK4801" i="2" a="1"/>
  <c r="AK4801" i="2"/>
  <c r="AK5066" i="2" a="1"/>
  <c r="AK5066" i="2"/>
  <c r="AK5362" i="2" a="1"/>
  <c r="AK5362" i="2"/>
  <c r="AK36" i="2" a="1"/>
  <c r="AK36" i="2" s="1"/>
  <c r="AK67" i="2" a="1"/>
  <c r="AK67" i="2" s="1"/>
  <c r="AK550" i="2" a="1"/>
  <c r="AK550" i="2" s="1"/>
  <c r="AK573" i="2" a="1"/>
  <c r="AK573" i="2" s="1"/>
  <c r="AK861" i="2" a="1"/>
  <c r="AK861" i="2" s="1"/>
  <c r="AK876" i="2" a="1"/>
  <c r="AK876" i="2"/>
  <c r="AK1092" i="2" a="1"/>
  <c r="AK1092" i="2" s="1"/>
  <c r="AK1116" i="2" a="1"/>
  <c r="AK1116" i="2" s="1"/>
  <c r="AK1339" i="2" a="1"/>
  <c r="AK1339" i="2"/>
  <c r="AK1359" i="2" a="1"/>
  <c r="AK1359" i="2" s="1"/>
  <c r="AK1666" i="2" a="1"/>
  <c r="AK1666" i="2" s="1"/>
  <c r="AK1688" i="2" a="1"/>
  <c r="AK1688" i="2" s="1"/>
  <c r="AK1738" i="2" a="1"/>
  <c r="AK1738" i="2"/>
  <c r="AK1809" i="2" a="1"/>
  <c r="AK1809" i="2"/>
  <c r="AK1890" i="2" a="1"/>
  <c r="AK1890" i="2" s="1"/>
  <c r="AK1977" i="2" a="1"/>
  <c r="AK1977" i="2"/>
  <c r="AK2367" i="2" a="1"/>
  <c r="AK2367" i="2" s="1"/>
  <c r="AK2417" i="2" a="1"/>
  <c r="AK2417" i="2" s="1"/>
  <c r="AK2498" i="2" a="1"/>
  <c r="AK2498" i="2" s="1"/>
  <c r="AK2587" i="2" a="1"/>
  <c r="AK2587" i="2" s="1"/>
  <c r="AK2588" i="2" a="1"/>
  <c r="AK2588" i="2" s="1"/>
  <c r="AK2676" i="2" a="1"/>
  <c r="AK2676" i="2" s="1"/>
  <c r="AK3665" i="2" a="1"/>
  <c r="AK3665" i="2" s="1"/>
  <c r="AK3912" i="2" a="1"/>
  <c r="AK3912" i="2" s="1"/>
  <c r="AK4153" i="2" a="1"/>
  <c r="AK4153" i="2" s="1"/>
  <c r="AK4166" i="2" a="1"/>
  <c r="AK4166" i="2" s="1"/>
  <c r="AK4407" i="2" a="1"/>
  <c r="AK4407" i="2" s="1"/>
  <c r="AK4441" i="2" a="1"/>
  <c r="AK4441" i="2" s="1"/>
  <c r="AK4949" i="2" a="1"/>
  <c r="AK4949" i="2" s="1"/>
  <c r="AK5211" i="2" a="1"/>
  <c r="AK5211" i="2"/>
  <c r="AK5498" i="2" a="1"/>
  <c r="AK5498" i="2"/>
  <c r="AK5668" i="2" a="1"/>
  <c r="AK5668" i="2" s="1"/>
  <c r="AK5796" i="2" a="1"/>
  <c r="AK5796" i="2" s="1"/>
  <c r="AK5921" i="2" a="1"/>
  <c r="AK5921" i="2" s="1"/>
  <c r="AK6087" i="2" a="1"/>
  <c r="AK6087" i="2"/>
  <c r="AK142" i="2" a="1"/>
  <c r="AK142" i="2"/>
  <c r="AK248" i="2" a="1"/>
  <c r="AK248" i="2" s="1"/>
  <c r="AK1505" i="2" a="1"/>
  <c r="AK1505" i="2"/>
  <c r="AK3075" i="2" a="1"/>
  <c r="AK3075" i="2"/>
  <c r="AK3555" i="2" a="1"/>
  <c r="AK3555" i="2"/>
  <c r="AK4664" i="2" a="1"/>
  <c r="AK4664" i="2"/>
  <c r="AK4802" i="2" a="1"/>
  <c r="AK4802" i="2" s="1"/>
  <c r="AK5096" i="2" a="1"/>
  <c r="AK5096" i="2" s="1"/>
  <c r="AK5363" i="2" a="1"/>
  <c r="AK5363" i="2" s="1"/>
  <c r="AK1739" i="2" a="1"/>
  <c r="AK1739" i="2" s="1"/>
  <c r="AK1810" i="2" a="1"/>
  <c r="AK1810" i="2" s="1"/>
  <c r="AK1811" i="2" a="1"/>
  <c r="AK1811" i="2"/>
  <c r="AK143" i="2" a="1"/>
  <c r="AK143" i="2" s="1"/>
  <c r="AK249" i="2" a="1"/>
  <c r="AK249" i="2" s="1"/>
  <c r="AK621" i="2" a="1"/>
  <c r="AK621" i="2"/>
  <c r="AK681" i="2" a="1"/>
  <c r="AK681" i="2"/>
  <c r="AK824" i="2" a="1"/>
  <c r="AK824" i="2" s="1"/>
  <c r="AK836" i="2" a="1"/>
  <c r="AK836" i="2" s="1"/>
  <c r="AK1023" i="2" a="1"/>
  <c r="AK1023" i="2"/>
  <c r="AK1048" i="2" a="1"/>
  <c r="AK1048" i="2"/>
  <c r="AK1258" i="2" a="1"/>
  <c r="AK1258" i="2" s="1"/>
  <c r="AK1259" i="2" a="1"/>
  <c r="AK1259" i="2"/>
  <c r="AK3367" i="2" a="1"/>
  <c r="AK3367" i="2" s="1"/>
  <c r="AK3409" i="2" a="1"/>
  <c r="AK3409" i="2" s="1"/>
  <c r="AK3776" i="2" a="1"/>
  <c r="AK3776" i="2" s="1"/>
  <c r="AK3818" i="2" a="1"/>
  <c r="AK3818" i="2" s="1"/>
  <c r="AK1891" i="2" a="1"/>
  <c r="AK1891" i="2" s="1"/>
  <c r="AK1978" i="2" a="1"/>
  <c r="AK1978" i="2" s="1"/>
  <c r="AK2059" i="2" a="1"/>
  <c r="AK2059" i="2"/>
  <c r="AK2418" i="2" a="1"/>
  <c r="AK2418" i="2" s="1"/>
  <c r="AK2499" i="2" a="1"/>
  <c r="AK2499" i="2" s="1"/>
  <c r="AK2500" i="2" a="1"/>
  <c r="AK2500" i="2" s="1"/>
  <c r="AK2589" i="2" a="1"/>
  <c r="AK2589" i="2" s="1"/>
  <c r="AK2677" i="2" a="1"/>
  <c r="AK2677" i="2"/>
  <c r="AK2755" i="2" a="1"/>
  <c r="AK2755" i="2"/>
  <c r="AK3556" i="2" a="1"/>
  <c r="AK3556" i="2" s="1"/>
  <c r="AK3954" i="2" a="1"/>
  <c r="AK3954" i="2" s="1"/>
  <c r="AK4187" i="2" a="1"/>
  <c r="AK4187" i="2"/>
  <c r="AK4188" i="2" a="1"/>
  <c r="AK4188" i="2" s="1"/>
  <c r="AK4484" i="2" a="1"/>
  <c r="AK4484" i="2" s="1"/>
  <c r="AK4485" i="2" a="1"/>
  <c r="AK4485" i="2" s="1"/>
  <c r="AK4921" i="2" a="1"/>
  <c r="AK4921" i="2" s="1"/>
  <c r="AK5201" i="2" a="1"/>
  <c r="AK5201" i="2" s="1"/>
  <c r="AK5499" i="2" a="1"/>
  <c r="AK5499" i="2" s="1"/>
  <c r="AK5669" i="2" a="1"/>
  <c r="AK5669" i="2" s="1"/>
  <c r="AK5797" i="2" a="1"/>
  <c r="AK5797" i="2" s="1"/>
  <c r="AK5922" i="2" a="1"/>
  <c r="AK5922" i="2" s="1"/>
  <c r="AK6061" i="2" a="1"/>
  <c r="AK6061" i="2" s="1"/>
  <c r="AK68" i="2" a="1"/>
  <c r="AK68" i="2" s="1"/>
  <c r="AK144" i="2" a="1"/>
  <c r="AK144" i="2"/>
  <c r="AK1479" i="2" a="1"/>
  <c r="AK1479" i="2" s="1"/>
  <c r="AK3076" i="2" a="1"/>
  <c r="AK3076" i="2" s="1"/>
  <c r="AK3538" i="2" a="1"/>
  <c r="AK3538" i="2" s="1"/>
  <c r="AK4636" i="2" a="1"/>
  <c r="AK4636" i="2"/>
  <c r="AK4803" i="2" a="1"/>
  <c r="AK4803" i="2" s="1"/>
  <c r="AK5067" i="2" a="1"/>
  <c r="AK5067" i="2" s="1"/>
  <c r="AK5364" i="2" a="1"/>
  <c r="AK5364" i="2" s="1"/>
  <c r="AK1689" i="2" a="1"/>
  <c r="AK1689" i="2" s="1"/>
  <c r="AK1740" i="2" a="1"/>
  <c r="AK1740" i="2" s="1"/>
  <c r="AK1741" i="2" a="1"/>
  <c r="AK1741" i="2" s="1"/>
  <c r="AK1812" i="2" a="1"/>
  <c r="AK1812" i="2" s="1"/>
  <c r="AK69" i="2" a="1"/>
  <c r="AK69" i="2"/>
  <c r="AK70" i="2" a="1"/>
  <c r="AK70" i="2" s="1"/>
  <c r="AK574" i="2" a="1"/>
  <c r="AK574" i="2" s="1"/>
  <c r="AK622" i="2" a="1"/>
  <c r="AK622" i="2"/>
  <c r="AK807" i="2" a="1"/>
  <c r="AK807" i="2" s="1"/>
  <c r="AK825" i="2" a="1"/>
  <c r="AK825" i="2" s="1"/>
  <c r="AK1004" i="2" a="1"/>
  <c r="AK1004" i="2"/>
  <c r="AK1024" i="2" a="1"/>
  <c r="AK1024" i="2" s="1"/>
  <c r="AK1237" i="2" a="1"/>
  <c r="AK1237" i="2" s="1"/>
  <c r="AK1260" i="2" a="1"/>
  <c r="AK1260" i="2" s="1"/>
  <c r="AK3339" i="2" a="1"/>
  <c r="AK3339" i="2" s="1"/>
  <c r="AK3368" i="2" a="1"/>
  <c r="AK3368" i="2" s="1"/>
  <c r="AK3736" i="2" a="1"/>
  <c r="AK3736" i="2" s="1"/>
  <c r="AK3777" i="2" a="1"/>
  <c r="AK3777" i="2" s="1"/>
  <c r="AK1892" i="2" a="1"/>
  <c r="AK1892" i="2" s="1"/>
  <c r="AK1979" i="2" a="1"/>
  <c r="AK1979" i="2" s="1"/>
  <c r="AK2368" i="2" a="1"/>
  <c r="AK2368" i="2" s="1"/>
  <c r="AK2419" i="2" a="1"/>
  <c r="AK2419" i="2" s="1"/>
  <c r="AK2501" i="2" a="1"/>
  <c r="AK2501" i="2" s="1"/>
  <c r="AK2502" i="2" a="1"/>
  <c r="AK2502" i="2" s="1"/>
  <c r="AK2590" i="2" a="1"/>
  <c r="AK2590" i="2" s="1"/>
  <c r="AK2678" i="2" a="1"/>
  <c r="AK2678" i="2" s="1"/>
  <c r="AK3557" i="2" a="1"/>
  <c r="AK3557" i="2" s="1"/>
  <c r="AK4908" i="2" a="1"/>
  <c r="AK4908" i="2"/>
  <c r="AK3926" i="2" a="1"/>
  <c r="AK3926" i="2" s="1"/>
  <c r="AK4167" i="2" a="1"/>
  <c r="AK4167" i="2" s="1"/>
  <c r="AK4168" i="2" a="1"/>
  <c r="AK4168" i="2" s="1"/>
  <c r="AK4442" i="2" a="1"/>
  <c r="AK4442" i="2" s="1"/>
  <c r="AK4486" i="2" a="1"/>
  <c r="AK4486" i="2" s="1"/>
  <c r="AK5196" i="2" a="1"/>
  <c r="AK5196" i="2" s="1"/>
  <c r="AK5476" i="2" a="1"/>
  <c r="AK5476" i="2" s="1"/>
  <c r="AK5670" i="2" a="1"/>
  <c r="AK5670" i="2" s="1"/>
  <c r="AK5798" i="2" a="1"/>
  <c r="AK5798" i="2" s="1"/>
  <c r="AK5923" i="2" a="1"/>
  <c r="AK5923" i="2" s="1"/>
  <c r="AK6036" i="2" a="1"/>
  <c r="AK6036" i="2"/>
  <c r="AK3239" i="2" a="1"/>
  <c r="AK3239" i="2"/>
  <c r="AK1083" i="2" a="1"/>
  <c r="AK1083" i="2" s="1"/>
  <c r="AK1084" i="2" a="1"/>
  <c r="AK1084" i="2"/>
  <c r="AK1317" i="2" a="1"/>
  <c r="AK1317" i="2"/>
  <c r="AK1318" i="2" a="1"/>
  <c r="AK1318" i="2" s="1"/>
  <c r="AK380" i="2" a="1"/>
  <c r="AK380" i="2" s="1"/>
  <c r="AK381" i="2" a="1"/>
  <c r="AK381" i="2" s="1"/>
  <c r="AK1584" i="2" a="1"/>
  <c r="AK1584" i="2" s="1"/>
  <c r="AK3077" i="2" a="1"/>
  <c r="AK3077" i="2" s="1"/>
  <c r="AK4720" i="2" a="1"/>
  <c r="AK4720" i="2" s="1"/>
  <c r="AK4804" i="2" a="1"/>
  <c r="AK4804" i="2" s="1"/>
  <c r="AK5150" i="2" a="1"/>
  <c r="AK5150" i="2" s="1"/>
  <c r="AK5365" i="2" a="1"/>
  <c r="AK5365" i="2" s="1"/>
  <c r="AK5568" i="2" a="1"/>
  <c r="AK5568" i="2" s="1"/>
  <c r="AK3251" i="2" a="1"/>
  <c r="AK3251" i="2" s="1"/>
  <c r="AK4244" i="2" a="1"/>
  <c r="AK4244" i="2" s="1"/>
  <c r="AK4269" i="2" a="1"/>
  <c r="AK4269" i="2" s="1"/>
  <c r="AK4553" i="2" a="1"/>
  <c r="AK4553" i="2"/>
  <c r="AK4573" i="2" a="1"/>
  <c r="AK4573" i="2" s="1"/>
  <c r="AK4995" i="2" a="1"/>
  <c r="AK4995" i="2" s="1"/>
  <c r="AK5298" i="2" a="1"/>
  <c r="AK5298" i="2"/>
  <c r="AK5671" i="2" a="1"/>
  <c r="AK5671" i="2"/>
  <c r="AK5799" i="2" a="1"/>
  <c r="AK5799" i="2" s="1"/>
  <c r="AK5924" i="2" a="1"/>
  <c r="AK5924" i="2" s="1"/>
  <c r="AK6106" i="2" a="1"/>
  <c r="AK6106" i="2"/>
  <c r="AK333" i="2" a="1"/>
  <c r="AK333" i="2"/>
  <c r="AK382" i="2" a="1"/>
  <c r="AK382" i="2"/>
  <c r="AK1567" i="2" a="1"/>
  <c r="AK1567" i="2"/>
  <c r="AK3078" i="2" a="1"/>
  <c r="AK3078" i="2" s="1"/>
  <c r="AK4734" i="2" a="1"/>
  <c r="AK4734" i="2" s="1"/>
  <c r="AK4805" i="2" a="1"/>
  <c r="AK4805" i="2" s="1"/>
  <c r="AK334" i="2" a="1"/>
  <c r="AK334" i="2"/>
  <c r="AK335" i="2" a="1"/>
  <c r="AK335" i="2"/>
  <c r="AK717" i="2" a="1"/>
  <c r="AK717" i="2" s="1"/>
  <c r="AK718" i="2" a="1"/>
  <c r="AK718" i="2"/>
  <c r="AK1192" i="2" a="1"/>
  <c r="AK1192" i="2"/>
  <c r="AK1206" i="2" a="1"/>
  <c r="AK1206" i="2" s="1"/>
  <c r="AK1417" i="2" a="1"/>
  <c r="AK1417" i="2"/>
  <c r="AK1433" i="2" a="1"/>
  <c r="AK1433" i="2" s="1"/>
  <c r="AK1893" i="2" a="1"/>
  <c r="AK1893" i="2" s="1"/>
  <c r="AK1980" i="2" a="1"/>
  <c r="AK1980" i="2" s="1"/>
  <c r="AK2060" i="2" a="1"/>
  <c r="AK2060" i="2" s="1"/>
  <c r="AK2127" i="2" a="1"/>
  <c r="AK2127" i="2"/>
  <c r="AK2173" i="2" a="1"/>
  <c r="AK2173" i="2"/>
  <c r="AK2174" i="2" a="1"/>
  <c r="AK2174" i="2"/>
  <c r="AK3635" i="2" a="1"/>
  <c r="AK3635" i="2"/>
  <c r="AK5299" i="2" a="1"/>
  <c r="AK5299" i="2"/>
  <c r="AK6125" i="2" a="1"/>
  <c r="AK6125" i="2" s="1"/>
  <c r="AK2591" i="2" a="1"/>
  <c r="AK2591" i="2"/>
  <c r="AK2679" i="2" a="1"/>
  <c r="AK2679" i="2" s="1"/>
  <c r="AK2680" i="2" a="1"/>
  <c r="AK2680" i="2" s="1"/>
  <c r="AK2756" i="2" a="1"/>
  <c r="AK2756" i="2" s="1"/>
  <c r="AK2811" i="2" a="1"/>
  <c r="AK2811" i="2" s="1"/>
  <c r="AK2846" i="2" a="1"/>
  <c r="AK2846" i="2" s="1"/>
  <c r="AK3636" i="2" a="1"/>
  <c r="AK3636" i="2" s="1"/>
  <c r="AK4996" i="2" a="1"/>
  <c r="AK4996" i="2" s="1"/>
  <c r="AK5151" i="2" a="1"/>
  <c r="AK5151" i="2" s="1"/>
  <c r="AK5366" i="2" a="1"/>
  <c r="AK5366" i="2" s="1"/>
  <c r="AK5569" i="2" a="1"/>
  <c r="AK5569" i="2" s="1"/>
  <c r="AK5672" i="2" a="1"/>
  <c r="AK5672" i="2" s="1"/>
  <c r="AK5800" i="2" a="1"/>
  <c r="AK5800" i="2" s="1"/>
  <c r="AK5925" i="2" a="1"/>
  <c r="AK5925" i="2" s="1"/>
  <c r="AK71" i="2" a="1"/>
  <c r="AK71" i="2" s="1"/>
  <c r="AK145" i="2" a="1"/>
  <c r="AK145" i="2"/>
  <c r="AK1480" i="2" a="1"/>
  <c r="AK1480" i="2" s="1"/>
  <c r="AK3079" i="2" a="1"/>
  <c r="AK3079" i="2"/>
  <c r="AK3320" i="2" a="1"/>
  <c r="AK3320" i="2" s="1"/>
  <c r="AK3340" i="2" a="1"/>
  <c r="AK3340" i="2" s="1"/>
  <c r="AK3690" i="2" a="1"/>
  <c r="AK3690" i="2" s="1"/>
  <c r="AK3706" i="2" a="1"/>
  <c r="AK3706" i="2"/>
  <c r="AK4637" i="2" a="1"/>
  <c r="AK4637" i="2" s="1"/>
  <c r="AK4806" i="2" a="1"/>
  <c r="AK4806" i="2" s="1"/>
  <c r="AK5068" i="2" a="1"/>
  <c r="AK5068" i="2" s="1"/>
  <c r="AK5367" i="2" a="1"/>
  <c r="AK5367" i="2" s="1"/>
  <c r="AK37" i="2" a="1"/>
  <c r="AK37" i="2" s="1"/>
  <c r="AK72" i="2" a="1"/>
  <c r="AK72" i="2"/>
  <c r="AK551" i="2" a="1"/>
  <c r="AK551" i="2" s="1"/>
  <c r="AK575" i="2" a="1"/>
  <c r="AK575" i="2" s="1"/>
  <c r="AK862" i="2" a="1"/>
  <c r="AK862" i="2"/>
  <c r="AK877" i="2" a="1"/>
  <c r="AK877" i="2" s="1"/>
  <c r="AK1093" i="2" a="1"/>
  <c r="AK1093" i="2" s="1"/>
  <c r="AK1117" i="2" a="1"/>
  <c r="AK1117" i="2" s="1"/>
  <c r="AK1340" i="2" a="1"/>
  <c r="AK1340" i="2"/>
  <c r="AK1341" i="2" a="1"/>
  <c r="AK1341" i="2" s="1"/>
  <c r="AK1690" i="2" a="1"/>
  <c r="AK1690" i="2" s="1"/>
  <c r="AK1691" i="2" a="1"/>
  <c r="AK1691" i="2" s="1"/>
  <c r="AK1742" i="2" a="1"/>
  <c r="AK1742" i="2" s="1"/>
  <c r="AK1813" i="2" a="1"/>
  <c r="AK1813" i="2" s="1"/>
  <c r="AK1894" i="2" a="1"/>
  <c r="AK1894" i="2" s="1"/>
  <c r="AK1981" i="2" a="1"/>
  <c r="AK1981" i="2" s="1"/>
  <c r="AK2351" i="2" a="1"/>
  <c r="AK2351" i="2" s="1"/>
  <c r="AK2369" i="2" a="1"/>
  <c r="AK2369" i="2"/>
  <c r="AK2420" i="2" a="1"/>
  <c r="AK2420" i="2" s="1"/>
  <c r="AK2421" i="2" a="1"/>
  <c r="AK2421" i="2" s="1"/>
  <c r="AK3539" i="2" a="1"/>
  <c r="AK3539" i="2" s="1"/>
  <c r="AK5255" i="2" a="1"/>
  <c r="AK5255" i="2" s="1"/>
  <c r="AK6037" i="2" a="1"/>
  <c r="AK6037" i="2" s="1"/>
  <c r="AK3913" i="2" a="1"/>
  <c r="AK3913" i="2"/>
  <c r="AK4245" i="2" a="1"/>
  <c r="AK4245" i="2" s="1"/>
  <c r="AK4270" i="2" a="1"/>
  <c r="AK4270" i="2"/>
  <c r="AK4384" i="2" a="1"/>
  <c r="AK4384" i="2" s="1"/>
  <c r="AK4385" i="2" a="1"/>
  <c r="AK4385" i="2" s="1"/>
  <c r="AK2503" i="2" a="1"/>
  <c r="AK2503" i="2" s="1"/>
  <c r="AK2592" i="2" a="1"/>
  <c r="AK2592" i="2" s="1"/>
  <c r="AK3558" i="2" a="1"/>
  <c r="AK3558" i="2" s="1"/>
  <c r="AK4922" i="2" a="1"/>
  <c r="AK4922" i="2" s="1"/>
  <c r="AK5477" i="2" a="1"/>
  <c r="AK5477" i="2"/>
  <c r="AK5673" i="2" a="1"/>
  <c r="AK5673" i="2" s="1"/>
  <c r="AK5801" i="2" a="1"/>
  <c r="AK5801" i="2" s="1"/>
  <c r="AK5926" i="2" a="1"/>
  <c r="AK5926" i="2" s="1"/>
  <c r="AK470" i="2" a="1"/>
  <c r="AK470" i="2" s="1"/>
  <c r="AK477" i="2" a="1"/>
  <c r="AK477" i="2" s="1"/>
  <c r="AK1481" i="2" a="1"/>
  <c r="AK1481" i="2" s="1"/>
  <c r="AK3080" i="2" a="1"/>
  <c r="AK3080" i="2" s="1"/>
  <c r="AK3369" i="2" a="1"/>
  <c r="AK3369" i="2" s="1"/>
  <c r="AK3410" i="2" a="1"/>
  <c r="AK3410" i="2" s="1"/>
  <c r="AK3588" i="2" a="1"/>
  <c r="AK3588" i="2" s="1"/>
  <c r="AK3707" i="2" a="1"/>
  <c r="AK3707" i="2" s="1"/>
  <c r="AK3737" i="2" a="1"/>
  <c r="AK3737" i="2" s="1"/>
  <c r="AK4638" i="2" a="1"/>
  <c r="AK4638" i="2" s="1"/>
  <c r="AK4807" i="2" a="1"/>
  <c r="AK4807" i="2" s="1"/>
  <c r="AK5069" i="2" a="1"/>
  <c r="AK5069" i="2" s="1"/>
  <c r="AK5368" i="2" a="1"/>
  <c r="AK5368" i="2" s="1"/>
  <c r="AK38" i="2" a="1"/>
  <c r="AK38" i="2"/>
  <c r="AK39" i="2" a="1"/>
  <c r="AK39" i="2" s="1"/>
  <c r="AK552" i="2" a="1"/>
  <c r="AK552" i="2" s="1"/>
  <c r="AK553" i="2" a="1"/>
  <c r="AK553" i="2"/>
  <c r="AK863" i="2" a="1"/>
  <c r="AK863" i="2" s="1"/>
  <c r="AK878" i="2" a="1"/>
  <c r="AK878" i="2" s="1"/>
  <c r="AK1094" i="2" a="1"/>
  <c r="AK1094" i="2" s="1"/>
  <c r="AK1118" i="2" a="1"/>
  <c r="AK1118" i="2" s="1"/>
  <c r="AK1342" i="2" a="1"/>
  <c r="AK1342" i="2"/>
  <c r="AK1360" i="2" a="1"/>
  <c r="AK1360" i="2" s="1"/>
  <c r="AK1667" i="2" a="1"/>
  <c r="AK1667" i="2" s="1"/>
  <c r="AK1692" i="2" a="1"/>
  <c r="AK1692" i="2" s="1"/>
  <c r="AK1743" i="2" a="1"/>
  <c r="AK1743" i="2" s="1"/>
  <c r="AK1744" i="2" a="1"/>
  <c r="AK1744" i="2"/>
  <c r="AK1814" i="2" a="1"/>
  <c r="AK1814" i="2" s="1"/>
  <c r="AK1895" i="2" a="1"/>
  <c r="AK1895" i="2" s="1"/>
  <c r="AK2370" i="2" a="1"/>
  <c r="AK2370" i="2" s="1"/>
  <c r="AK2422" i="2" a="1"/>
  <c r="AK2422" i="2" s="1"/>
  <c r="AK2504" i="2" a="1"/>
  <c r="AK2504" i="2" s="1"/>
  <c r="AK2505" i="2" a="1"/>
  <c r="AK2505" i="2" s="1"/>
  <c r="AK2593" i="2" a="1"/>
  <c r="AK2593" i="2" s="1"/>
  <c r="AK2681" i="2" a="1"/>
  <c r="AK2681" i="2"/>
  <c r="AK3666" i="2" a="1"/>
  <c r="AK3666" i="2" s="1"/>
  <c r="AK3914" i="2" a="1"/>
  <c r="AK3914" i="2" s="1"/>
  <c r="AK4154" i="2" a="1"/>
  <c r="AK4154" i="2" s="1"/>
  <c r="AK4169" i="2" a="1"/>
  <c r="AK4169" i="2" s="1"/>
  <c r="AK4408" i="2" a="1"/>
  <c r="AK4408" i="2" s="1"/>
  <c r="AK4443" i="2" a="1"/>
  <c r="AK4443" i="2" s="1"/>
  <c r="AK4950" i="2" a="1"/>
  <c r="AK4950" i="2" s="1"/>
  <c r="AK5212" i="2" a="1"/>
  <c r="AK5212" i="2" s="1"/>
  <c r="AK5478" i="2" a="1"/>
  <c r="AK5478" i="2" s="1"/>
  <c r="AK5674" i="2" a="1"/>
  <c r="AK5674" i="2" s="1"/>
  <c r="AK5802" i="2" a="1"/>
  <c r="AK5802" i="2"/>
  <c r="AK5927" i="2" a="1"/>
  <c r="AK5927" i="2"/>
  <c r="AK6088" i="2" a="1"/>
  <c r="AK6088" i="2" s="1"/>
  <c r="AK146" i="2" a="1"/>
  <c r="AK146" i="2" s="1"/>
  <c r="AK250" i="2" a="1"/>
  <c r="AK250" i="2" s="1"/>
  <c r="AK1506" i="2" a="1"/>
  <c r="AK1506" i="2" s="1"/>
  <c r="AK3081" i="2" a="1"/>
  <c r="AK3081" i="2" s="1"/>
  <c r="AK3341" i="2" a="1"/>
  <c r="AK3341" i="2" s="1"/>
  <c r="AK3370" i="2" a="1"/>
  <c r="AK3370" i="2" s="1"/>
  <c r="AK3708" i="2" a="1"/>
  <c r="AK3708" i="2"/>
  <c r="AK3738" i="2" a="1"/>
  <c r="AK3738" i="2"/>
  <c r="AK4665" i="2" a="1"/>
  <c r="AK4665" i="2" s="1"/>
  <c r="AK4808" i="2" a="1"/>
  <c r="AK4808" i="2" s="1"/>
  <c r="AK5097" i="2" a="1"/>
  <c r="AK5097" i="2" s="1"/>
  <c r="AK5369" i="2" a="1"/>
  <c r="AK5369" i="2"/>
  <c r="AK73" i="2" a="1"/>
  <c r="AK73" i="2" s="1"/>
  <c r="AK147" i="2" a="1"/>
  <c r="AK147" i="2" s="1"/>
  <c r="AK576" i="2" a="1"/>
  <c r="AK576" i="2" s="1"/>
  <c r="AK623" i="2" a="1"/>
  <c r="AK623" i="2" s="1"/>
  <c r="AK879" i="2" a="1"/>
  <c r="AK879" i="2" s="1"/>
  <c r="AK901" i="2" a="1"/>
  <c r="AK901" i="2" s="1"/>
  <c r="AK1140" i="2" a="1"/>
  <c r="AK1140" i="2" s="1"/>
  <c r="AK1141" i="2" a="1"/>
  <c r="AK1141" i="2" s="1"/>
  <c r="AK1361" i="2" a="1"/>
  <c r="AK1361" i="2"/>
  <c r="AK1386" i="2" a="1"/>
  <c r="AK1386" i="2" s="1"/>
  <c r="AK1745" i="2" a="1"/>
  <c r="AK1745" i="2" s="1"/>
  <c r="AK1746" i="2" a="1"/>
  <c r="AK1746" i="2" s="1"/>
  <c r="AK1815" i="2" a="1"/>
  <c r="AK1815" i="2" s="1"/>
  <c r="AK1896" i="2" a="1"/>
  <c r="AK1896" i="2" s="1"/>
  <c r="AK1982" i="2" a="1"/>
  <c r="AK1982" i="2" s="1"/>
  <c r="AK1983" i="2" a="1"/>
  <c r="AK1983" i="2" s="1"/>
  <c r="AK2371" i="2" a="1"/>
  <c r="AK2371" i="2"/>
  <c r="AK2423" i="2" a="1"/>
  <c r="AK2423" i="2"/>
  <c r="AK2506" i="2" a="1"/>
  <c r="AK2506" i="2"/>
  <c r="AK3559" i="2" a="1"/>
  <c r="AK3559" i="2" s="1"/>
  <c r="AK5278" i="2" a="1"/>
  <c r="AK5278" i="2" s="1"/>
  <c r="AK6062" i="2" a="1"/>
  <c r="AK6062" i="2" s="1"/>
  <c r="AK3927" i="2" a="1"/>
  <c r="AK3927" i="2"/>
  <c r="AK4271" i="2" a="1"/>
  <c r="AK4271" i="2"/>
  <c r="AK4304" i="2" a="1"/>
  <c r="AK4304" i="2" s="1"/>
  <c r="AK4409" i="2" a="1"/>
  <c r="AK4409" i="2" s="1"/>
  <c r="AK4444" i="2" a="1"/>
  <c r="AK4444" i="2" s="1"/>
  <c r="AK2594" i="2" a="1"/>
  <c r="AK2594" i="2"/>
  <c r="AK2595" i="2" a="1"/>
  <c r="AK2595" i="2" s="1"/>
  <c r="AK2682" i="2" a="1"/>
  <c r="AK2682" i="2" s="1"/>
  <c r="AK3589" i="2" a="1"/>
  <c r="AK3589" i="2" s="1"/>
  <c r="AK4951" i="2" a="1"/>
  <c r="AK4951" i="2" s="1"/>
  <c r="AK5500" i="2" a="1"/>
  <c r="AK5500" i="2" s="1"/>
  <c r="AK5675" i="2" a="1"/>
  <c r="AK5675" i="2" s="1"/>
  <c r="AK5803" i="2" a="1"/>
  <c r="AK5803" i="2" s="1"/>
  <c r="AK5928" i="2" a="1"/>
  <c r="AK5928" i="2"/>
  <c r="AK74" i="2" a="1"/>
  <c r="AK74" i="2"/>
  <c r="AK75" i="2" a="1"/>
  <c r="AK75" i="2"/>
  <c r="AK1465" i="2" a="1"/>
  <c r="AK1465" i="2" s="1"/>
  <c r="AK3082" i="2" a="1"/>
  <c r="AK3082" i="2" s="1"/>
  <c r="AK3321" i="2" a="1"/>
  <c r="AK3321" i="2" s="1"/>
  <c r="AK3342" i="2" a="1"/>
  <c r="AK3342" i="2" s="1"/>
  <c r="AK3691" i="2" a="1"/>
  <c r="AK3691" i="2" s="1"/>
  <c r="AK3709" i="2" a="1"/>
  <c r="AK3709" i="2" s="1"/>
  <c r="AK4639" i="2" a="1"/>
  <c r="AK4639" i="2" s="1"/>
  <c r="AK4809" i="2" a="1"/>
  <c r="AK4809" i="2" s="1"/>
  <c r="AK5070" i="2" a="1"/>
  <c r="AK5070" i="2" s="1"/>
  <c r="AK5370" i="2" a="1"/>
  <c r="AK5370" i="2"/>
  <c r="AK40" i="2" a="1"/>
  <c r="AK40" i="2" s="1"/>
  <c r="AK76" i="2" a="1"/>
  <c r="AK76" i="2" s="1"/>
  <c r="AK554" i="2" a="1"/>
  <c r="AK554" i="2" s="1"/>
  <c r="AK577" i="2" a="1"/>
  <c r="AK577" i="2" s="1"/>
  <c r="AK850" i="2" a="1"/>
  <c r="AK850" i="2"/>
  <c r="AK864" i="2" a="1"/>
  <c r="AK864" i="2"/>
  <c r="AK1095" i="2" a="1"/>
  <c r="AK1095" i="2" s="1"/>
  <c r="AK1119" i="2" a="1"/>
  <c r="AK1119" i="2" s="1"/>
  <c r="AK1343" i="2" a="1"/>
  <c r="AK1343" i="2" s="1"/>
  <c r="AK1362" i="2" a="1"/>
  <c r="AK1362" i="2" s="1"/>
  <c r="AK1668" i="2" a="1"/>
  <c r="AK1668" i="2" s="1"/>
  <c r="AK1693" i="2" a="1"/>
  <c r="AK1693" i="2" s="1"/>
  <c r="AK1747" i="2" a="1"/>
  <c r="AK1747" i="2" s="1"/>
  <c r="AK1816" i="2" a="1"/>
  <c r="AK1816" i="2" s="1"/>
  <c r="AK1897" i="2" a="1"/>
  <c r="AK1897" i="2" s="1"/>
  <c r="AK1984" i="2" a="1"/>
  <c r="AK1984" i="2"/>
  <c r="AK2352" i="2" a="1"/>
  <c r="AK2352" i="2" s="1"/>
  <c r="AK2372" i="2" a="1"/>
  <c r="AK2372" i="2" s="1"/>
  <c r="AK2424" i="2" a="1"/>
  <c r="AK2424" i="2"/>
  <c r="AK2425" i="2" a="1"/>
  <c r="AK2425" i="2" s="1"/>
  <c r="AK3540" i="2" a="1"/>
  <c r="AK3540" i="2" s="1"/>
  <c r="AK5256" i="2" a="1"/>
  <c r="AK5256" i="2" s="1"/>
  <c r="AK6038" i="2" a="1"/>
  <c r="AK6038" i="2" s="1"/>
  <c r="AK3915" i="2" a="1"/>
  <c r="AK3915" i="2" s="1"/>
  <c r="AK4246" i="2" a="1"/>
  <c r="AK4246" i="2" s="1"/>
  <c r="AK4247" i="2" a="1"/>
  <c r="AK4247" i="2" s="1"/>
  <c r="AK4386" i="2" a="1"/>
  <c r="AK4386" i="2" s="1"/>
  <c r="AK4387" i="2" a="1"/>
  <c r="AK4387" i="2" s="1"/>
  <c r="AK2507" i="2" a="1"/>
  <c r="AK2507" i="2" s="1"/>
  <c r="AK2596" i="2" a="1"/>
  <c r="AK2596" i="2" s="1"/>
  <c r="AK3541" i="2" a="1"/>
  <c r="AK3541" i="2" s="1"/>
  <c r="AK4923" i="2" a="1"/>
  <c r="AK4923" i="2" s="1"/>
  <c r="AK5479" i="2" a="1"/>
  <c r="AK5479" i="2" s="1"/>
  <c r="AK5676" i="2" a="1"/>
  <c r="AK5676" i="2" s="1"/>
  <c r="AK5804" i="2" a="1"/>
  <c r="AK5804" i="2" s="1"/>
  <c r="AK5929" i="2" a="1"/>
  <c r="AK5929" i="2" s="1"/>
  <c r="AK148" i="2" a="1"/>
  <c r="AK148" i="2" s="1"/>
  <c r="AK251" i="2" a="1"/>
  <c r="AK251" i="2"/>
  <c r="AK1535" i="2" a="1"/>
  <c r="AK1535" i="2" s="1"/>
  <c r="AK3083" i="2" a="1"/>
  <c r="AK3083" i="2" s="1"/>
  <c r="AK3560" i="2" a="1"/>
  <c r="AK3560" i="2" s="1"/>
  <c r="AK4666" i="2" a="1"/>
  <c r="AK4666" i="2" s="1"/>
  <c r="AK4810" i="2" a="1"/>
  <c r="AK4810" i="2" s="1"/>
  <c r="AK5126" i="2" a="1"/>
  <c r="AK5126" i="2" s="1"/>
  <c r="AK5371" i="2" a="1"/>
  <c r="AK5371" i="2" s="1"/>
  <c r="AK149" i="2" a="1"/>
  <c r="AK149" i="2" s="1"/>
  <c r="AK252" i="2" a="1"/>
  <c r="AK252" i="2" s="1"/>
  <c r="AK624" i="2" a="1"/>
  <c r="AK624" i="2" s="1"/>
  <c r="AK682" i="2" a="1"/>
  <c r="AK682" i="2" s="1"/>
  <c r="AK1005" i="2" a="1"/>
  <c r="AK1005" i="2" s="1"/>
  <c r="AK1025" i="2" a="1"/>
  <c r="AK1025" i="2" s="1"/>
  <c r="AK1238" i="2" a="1"/>
  <c r="AK1238" i="2" s="1"/>
  <c r="AK1239" i="2" a="1"/>
  <c r="AK1239" i="2" s="1"/>
  <c r="AK3590" i="2" a="1"/>
  <c r="AK3590" i="2" s="1"/>
  <c r="AK4017" i="2" a="1"/>
  <c r="AK4017" i="2" s="1"/>
  <c r="AK4025" i="2" a="1"/>
  <c r="AK4025" i="2" s="1"/>
  <c r="AK4037" i="2" a="1"/>
  <c r="AK4037" i="2" s="1"/>
  <c r="AK4038" i="2" a="1"/>
  <c r="AK4038" i="2"/>
  <c r="AK4049" i="2" a="1"/>
  <c r="AK4049" i="2"/>
  <c r="AK4055" i="2" a="1"/>
  <c r="AK4055" i="2" s="1"/>
  <c r="AK4079" i="2" a="1"/>
  <c r="AK4079" i="2" s="1"/>
  <c r="AK4088" i="2" a="1"/>
  <c r="AK4088" i="2" s="1"/>
  <c r="AK4095" i="2" a="1"/>
  <c r="AK4095" i="2" s="1"/>
  <c r="AK4104" i="2" a="1"/>
  <c r="AK4104" i="2" s="1"/>
  <c r="AK4105" i="2" a="1"/>
  <c r="AK4105" i="2" s="1"/>
  <c r="AK4114" i="2" a="1"/>
  <c r="AK4114" i="2" s="1"/>
  <c r="AK4952" i="2" a="1"/>
  <c r="AK4952" i="2" s="1"/>
  <c r="AK5265" i="2" a="1"/>
  <c r="AK5265" i="2" s="1"/>
  <c r="AK5526" i="2" a="1"/>
  <c r="AK5526" i="2" s="1"/>
  <c r="AK5677" i="2" a="1"/>
  <c r="AK5677" i="2" s="1"/>
  <c r="AK5805" i="2" a="1"/>
  <c r="AK5805" i="2" s="1"/>
  <c r="AK5930" i="2" a="1"/>
  <c r="AK5930" i="2" s="1"/>
  <c r="AK6063" i="2" a="1"/>
  <c r="AK6063" i="2"/>
  <c r="AK3185" i="2" a="1"/>
  <c r="AK3185" i="2" s="1"/>
  <c r="AK3411" i="2" a="1"/>
  <c r="AK3411" i="2" s="1"/>
  <c r="AK3412" i="2" a="1"/>
  <c r="AK3412" i="2" s="1"/>
  <c r="AK3778" i="2" a="1"/>
  <c r="AK3778" i="2" s="1"/>
  <c r="AK3819" i="2" a="1"/>
  <c r="AK3819" i="2" s="1"/>
  <c r="AK150" i="2" a="1"/>
  <c r="AK150" i="2" s="1"/>
  <c r="AK253" i="2" a="1"/>
  <c r="AK253" i="2"/>
  <c r="AK625" i="2" a="1"/>
  <c r="AK625" i="2"/>
  <c r="AK683" i="2" a="1"/>
  <c r="AK683" i="2" s="1"/>
  <c r="AK802" i="2" a="1"/>
  <c r="AK802" i="2"/>
  <c r="AK808" i="2" a="1"/>
  <c r="AK808" i="2" s="1"/>
  <c r="AK1026" i="2" a="1"/>
  <c r="AK1026" i="2" s="1"/>
  <c r="AK1049" i="2" a="1"/>
  <c r="AK1049" i="2" s="1"/>
  <c r="AK1261" i="2" a="1"/>
  <c r="AK1261" i="2" s="1"/>
  <c r="AK1282" i="2" a="1"/>
  <c r="AK1282" i="2"/>
  <c r="AK1748" i="2" a="1"/>
  <c r="AK1748" i="2"/>
  <c r="AK1749" i="2" a="1"/>
  <c r="AK1749" i="2"/>
  <c r="AK1817" i="2" a="1"/>
  <c r="AK1817" i="2" s="1"/>
  <c r="AK1898" i="2" a="1"/>
  <c r="AK1898" i="2" s="1"/>
  <c r="AK1985" i="2" a="1"/>
  <c r="AK1985" i="2"/>
  <c r="AK2061" i="2" a="1"/>
  <c r="AK2061" i="2" s="1"/>
  <c r="AK2373" i="2" a="1"/>
  <c r="AK2373" i="2" s="1"/>
  <c r="AK2426" i="2" a="1"/>
  <c r="AK2426" i="2" s="1"/>
  <c r="AK2508" i="2" a="1"/>
  <c r="AK2508" i="2" s="1"/>
  <c r="AK151" i="2" a="1"/>
  <c r="AK151" i="2" s="1"/>
  <c r="AK254" i="2" a="1"/>
  <c r="AK254" i="2" s="1"/>
  <c r="AK1507" i="2" a="1"/>
  <c r="AK1507" i="2" s="1"/>
  <c r="AK3084" i="2" a="1"/>
  <c r="AK3084" i="2" s="1"/>
  <c r="AK4640" i="2" a="1"/>
  <c r="AK4640" i="2" s="1"/>
  <c r="AK4811" i="2" a="1"/>
  <c r="AK4811" i="2"/>
  <c r="AK5071" i="2" a="1"/>
  <c r="AK5071" i="2"/>
  <c r="AK5372" i="2" a="1"/>
  <c r="AK5372" i="2"/>
  <c r="AK5501" i="2" a="1"/>
  <c r="AK5501" i="2"/>
  <c r="AK3203" i="2" a="1"/>
  <c r="AK3203" i="2"/>
  <c r="AK3928" i="2" a="1"/>
  <c r="AK3928" i="2"/>
  <c r="AK4189" i="2" a="1"/>
  <c r="AK4189" i="2"/>
  <c r="AK4190" i="2" a="1"/>
  <c r="AK4190" i="2" s="1"/>
  <c r="AK4487" i="2" a="1"/>
  <c r="AK4487" i="2" s="1"/>
  <c r="AK4523" i="2" a="1"/>
  <c r="AK4523" i="2" s="1"/>
  <c r="AK2509" i="2" a="1"/>
  <c r="AK2509" i="2"/>
  <c r="AK2597" i="2" a="1"/>
  <c r="AK2597" i="2" s="1"/>
  <c r="AK2683" i="2" a="1"/>
  <c r="AK2683" i="2" s="1"/>
  <c r="AK4924" i="2" a="1"/>
  <c r="AK4924" i="2" s="1"/>
  <c r="AK5266" i="2" a="1"/>
  <c r="AK5266" i="2" s="1"/>
  <c r="AK5678" i="2" a="1"/>
  <c r="AK5678" i="2" s="1"/>
  <c r="AK5806" i="2" a="1"/>
  <c r="AK5806" i="2" s="1"/>
  <c r="AK5931" i="2" a="1"/>
  <c r="AK5931" i="2" s="1"/>
  <c r="AK6039" i="2" a="1"/>
  <c r="AK6039" i="2" s="1"/>
  <c r="AK3465" i="2" a="1"/>
  <c r="AK3465" i="2"/>
  <c r="AK3466" i="2" a="1"/>
  <c r="AK3466" i="2" s="1"/>
  <c r="AK3852" i="2" a="1"/>
  <c r="AK3852" i="2" s="1"/>
  <c r="AK3873" i="2" a="1"/>
  <c r="AK3873" i="2" s="1"/>
  <c r="AK809" i="2" a="1"/>
  <c r="AK809" i="2" s="1"/>
  <c r="AK826" i="2" a="1"/>
  <c r="AK826" i="2"/>
  <c r="AK336" i="2" a="1"/>
  <c r="AK336" i="2" s="1"/>
  <c r="AK337" i="2" a="1"/>
  <c r="AK337" i="2" s="1"/>
  <c r="AK1568" i="2" a="1"/>
  <c r="AK1568" i="2" s="1"/>
  <c r="AK3085" i="2" a="1"/>
  <c r="AK3085" i="2" s="1"/>
  <c r="AK4721" i="2" a="1"/>
  <c r="AK4721" i="2" s="1"/>
  <c r="AK4812" i="2" a="1"/>
  <c r="AK4812" i="2" s="1"/>
  <c r="AK5127" i="2" a="1"/>
  <c r="AK5127" i="2"/>
  <c r="AK5373" i="2" a="1"/>
  <c r="AK5373" i="2" s="1"/>
  <c r="AK5552" i="2" a="1"/>
  <c r="AK5552" i="2" s="1"/>
  <c r="AK3240" i="2" a="1"/>
  <c r="AK3240" i="2" s="1"/>
  <c r="AK3929" i="2" a="1"/>
  <c r="AK3929" i="2" s="1"/>
  <c r="AK4248" i="2" a="1"/>
  <c r="AK4248" i="2" s="1"/>
  <c r="AK4249" i="2" a="1"/>
  <c r="AK4249" i="2" s="1"/>
  <c r="AK4554" i="2" a="1"/>
  <c r="AK4554" i="2"/>
  <c r="AK4574" i="2" a="1"/>
  <c r="AK4574" i="2" s="1"/>
  <c r="AK4997" i="2" a="1"/>
  <c r="AK4997" i="2" s="1"/>
  <c r="AK5679" i="2" a="1"/>
  <c r="AK5679" i="2" s="1"/>
  <c r="AK5807" i="2" a="1"/>
  <c r="AK5807" i="2"/>
  <c r="AK5932" i="2" a="1"/>
  <c r="AK5932" i="2"/>
  <c r="AK152" i="2" a="1"/>
  <c r="AK152" i="2" s="1"/>
  <c r="AK255" i="2" a="1"/>
  <c r="AK255" i="2" s="1"/>
  <c r="AK1508" i="2" a="1"/>
  <c r="AK1508" i="2" s="1"/>
  <c r="AK3086" i="2" a="1"/>
  <c r="AK3086" i="2" s="1"/>
  <c r="AK3561" i="2" a="1"/>
  <c r="AK3561" i="2" s="1"/>
  <c r="AK4667" i="2" a="1"/>
  <c r="AK4667" i="2" s="1"/>
  <c r="AK4813" i="2" a="1"/>
  <c r="AK4813" i="2"/>
  <c r="AK5128" i="2" a="1"/>
  <c r="AK5128" i="2"/>
  <c r="AK5374" i="2" a="1"/>
  <c r="AK5374" i="2"/>
  <c r="AK1750" i="2" a="1"/>
  <c r="AK1750" i="2" s="1"/>
  <c r="AK1818" i="2" a="1"/>
  <c r="AK1818" i="2"/>
  <c r="AK1899" i="2" a="1"/>
  <c r="AK1899" i="2"/>
  <c r="AK153" i="2" a="1"/>
  <c r="AK153" i="2" s="1"/>
  <c r="AK256" i="2" a="1"/>
  <c r="AK256" i="2"/>
  <c r="AK626" i="2" a="1"/>
  <c r="AK626" i="2"/>
  <c r="AK684" i="2" a="1"/>
  <c r="AK684" i="2" s="1"/>
  <c r="AK827" i="2" a="1"/>
  <c r="AK827" i="2" s="1"/>
  <c r="AK837" i="2" a="1"/>
  <c r="AK837" i="2" s="1"/>
  <c r="AK1027" i="2" a="1"/>
  <c r="AK1027" i="2" s="1"/>
  <c r="AK1050" i="2" a="1"/>
  <c r="AK1050" i="2" s="1"/>
  <c r="AK1262" i="2" a="1"/>
  <c r="AK1262" i="2" s="1"/>
  <c r="AK1283" i="2" a="1"/>
  <c r="AK1283" i="2"/>
  <c r="AK3413" i="2" a="1"/>
  <c r="AK3413" i="2" s="1"/>
  <c r="AK3449" i="2" a="1"/>
  <c r="AK3449" i="2" s="1"/>
  <c r="AK3820" i="2" a="1"/>
  <c r="AK3820" i="2" s="1"/>
  <c r="AK3853" i="2" a="1"/>
  <c r="AK3853" i="2" s="1"/>
  <c r="AK1986" i="2" a="1"/>
  <c r="AK1986" i="2"/>
  <c r="AK2062" i="2" a="1"/>
  <c r="AK2062" i="2" s="1"/>
  <c r="AK2063" i="2" a="1"/>
  <c r="AK2063" i="2" s="1"/>
  <c r="AK2427" i="2" a="1"/>
  <c r="AK2427" i="2" s="1"/>
  <c r="AK2510" i="2" a="1"/>
  <c r="AK2510" i="2"/>
  <c r="AK2598" i="2" a="1"/>
  <c r="AK2598" i="2"/>
  <c r="AK2684" i="2" a="1"/>
  <c r="AK2684" i="2" s="1"/>
  <c r="AK2757" i="2" a="1"/>
  <c r="AK2757" i="2" s="1"/>
  <c r="AK2758" i="2" a="1"/>
  <c r="AK2758" i="2" s="1"/>
  <c r="AK3591" i="2" a="1"/>
  <c r="AK3591" i="2" s="1"/>
  <c r="AK3955" i="2" a="1"/>
  <c r="AK3955" i="2" s="1"/>
  <c r="AK4191" i="2" a="1"/>
  <c r="AK4191" i="2" s="1"/>
  <c r="AK4218" i="2" a="1"/>
  <c r="AK4218" i="2" s="1"/>
  <c r="AK4488" i="2" a="1"/>
  <c r="AK4488" i="2" s="1"/>
  <c r="AK4524" i="2" a="1"/>
  <c r="AK4524" i="2" s="1"/>
  <c r="AK4953" i="2" a="1"/>
  <c r="AK4953" i="2" s="1"/>
  <c r="AK5202" i="2" a="1"/>
  <c r="AK5202" i="2" s="1"/>
  <c r="AK5502" i="2" a="1"/>
  <c r="AK5502" i="2" s="1"/>
  <c r="AK5680" i="2" a="1"/>
  <c r="AK5680" i="2" s="1"/>
  <c r="AK5808" i="2" a="1"/>
  <c r="AK5808" i="2" s="1"/>
  <c r="AK5933" i="2" a="1"/>
  <c r="AK5933" i="2" s="1"/>
  <c r="AK6064" i="2" a="1"/>
  <c r="AK6064" i="2" s="1"/>
  <c r="AK257" i="2" a="1"/>
  <c r="AK257" i="2" s="1"/>
  <c r="AK258" i="2" a="1"/>
  <c r="AK258" i="2" s="1"/>
  <c r="AK1509" i="2" a="1"/>
  <c r="AK1509" i="2" s="1"/>
  <c r="AK3087" i="2" a="1"/>
  <c r="AK3087" i="2" s="1"/>
  <c r="AK3371" i="2" a="1"/>
  <c r="AK3371" i="2" s="1"/>
  <c r="AK3414" i="2" a="1"/>
  <c r="AK3414" i="2" s="1"/>
  <c r="AK3739" i="2" a="1"/>
  <c r="AK3739" i="2" s="1"/>
  <c r="AK3779" i="2" a="1"/>
  <c r="AK3779" i="2" s="1"/>
  <c r="AK4693" i="2" a="1"/>
  <c r="AK4693" i="2" s="1"/>
  <c r="AK4814" i="2" a="1"/>
  <c r="AK4814" i="2" s="1"/>
  <c r="AK5098" i="2" a="1"/>
  <c r="AK5098" i="2"/>
  <c r="AK5375" i="2" a="1"/>
  <c r="AK5375" i="2" s="1"/>
  <c r="AK154" i="2" a="1"/>
  <c r="AK154" i="2" s="1"/>
  <c r="AK259" i="2" a="1"/>
  <c r="AK259" i="2" s="1"/>
  <c r="AK627" i="2" a="1"/>
  <c r="AK627" i="2" s="1"/>
  <c r="AK628" i="2" a="1"/>
  <c r="AK628" i="2" s="1"/>
  <c r="AK880" i="2" a="1"/>
  <c r="AK880" i="2"/>
  <c r="AK902" i="2" a="1"/>
  <c r="AK902" i="2"/>
  <c r="AK1142" i="2" a="1"/>
  <c r="AK1142" i="2" s="1"/>
  <c r="AK1172" i="2" a="1"/>
  <c r="AK1172" i="2" s="1"/>
  <c r="AK1363" i="2" a="1"/>
  <c r="AK1363" i="2" s="1"/>
  <c r="AK1387" i="2" a="1"/>
  <c r="AK1387" i="2"/>
  <c r="AK1751" i="2" a="1"/>
  <c r="AK1751" i="2" s="1"/>
  <c r="AK1819" i="2" a="1"/>
  <c r="AK1819" i="2" s="1"/>
  <c r="AK1900" i="2" a="1"/>
  <c r="AK1900" i="2" s="1"/>
  <c r="AK1987" i="2" a="1"/>
  <c r="AK1987" i="2"/>
  <c r="AK1988" i="2" a="1"/>
  <c r="AK1988" i="2" s="1"/>
  <c r="AK2064" i="2" a="1"/>
  <c r="AK2064" i="2" s="1"/>
  <c r="AK2428" i="2" a="1"/>
  <c r="AK2428" i="2"/>
  <c r="AK2429" i="2" a="1"/>
  <c r="AK2429" i="2"/>
  <c r="AK3592" i="2" a="1"/>
  <c r="AK3592" i="2" s="1"/>
  <c r="AK5279" i="2" a="1"/>
  <c r="AK5279" i="2"/>
  <c r="AK6065" i="2" a="1"/>
  <c r="AK6065" i="2"/>
  <c r="AK3956" i="2" a="1"/>
  <c r="AK3956" i="2" s="1"/>
  <c r="AK4272" i="2" a="1"/>
  <c r="AK4272" i="2" s="1"/>
  <c r="AK4305" i="2" a="1"/>
  <c r="AK4305" i="2"/>
  <c r="AK4410" i="2" a="1"/>
  <c r="AK4410" i="2" s="1"/>
  <c r="AK4445" i="2" a="1"/>
  <c r="AK4445" i="2" s="1"/>
  <c r="AK2511" i="2" a="1"/>
  <c r="AK2511" i="2"/>
  <c r="AK2599" i="2" a="1"/>
  <c r="AK2599" i="2"/>
  <c r="AK2685" i="2" a="1"/>
  <c r="AK2685" i="2" s="1"/>
  <c r="AK2759" i="2" a="1"/>
  <c r="AK2759" i="2" s="1"/>
  <c r="AK3593" i="2" a="1"/>
  <c r="AK3593" i="2"/>
  <c r="AK4954" i="2" a="1"/>
  <c r="AK4954" i="2" s="1"/>
  <c r="AK5527" i="2" a="1"/>
  <c r="AK5527" i="2" s="1"/>
  <c r="AK5681" i="2" a="1"/>
  <c r="AK5681" i="2"/>
  <c r="AK5809" i="2" a="1"/>
  <c r="AK5809" i="2"/>
  <c r="AK5934" i="2" a="1"/>
  <c r="AK5934" i="2" s="1"/>
  <c r="AK260" i="2" a="1"/>
  <c r="AK260" i="2" s="1"/>
  <c r="AK338" i="2" a="1"/>
  <c r="AK338" i="2" s="1"/>
  <c r="AK1536" i="2" a="1"/>
  <c r="AK1536" i="2" s="1"/>
  <c r="AK3088" i="2" a="1"/>
  <c r="AK3088" i="2" s="1"/>
  <c r="AK3594" i="2" a="1"/>
  <c r="AK3594" i="2" s="1"/>
  <c r="AK4694" i="2" a="1"/>
  <c r="AK4694" i="2" s="1"/>
  <c r="AK4815" i="2" a="1"/>
  <c r="AK4815" i="2" s="1"/>
  <c r="AK5129" i="2" a="1"/>
  <c r="AK5129" i="2" s="1"/>
  <c r="AK5376" i="2" a="1"/>
  <c r="AK5376" i="2" s="1"/>
  <c r="AK1820" i="2" a="1"/>
  <c r="AK1820" i="2"/>
  <c r="AK1821" i="2" a="1"/>
  <c r="AK1821" i="2" s="1"/>
  <c r="AK155" i="2" a="1"/>
  <c r="AK155" i="2"/>
  <c r="AK261" i="2" a="1"/>
  <c r="AK261" i="2"/>
  <c r="AK685" i="2" a="1"/>
  <c r="AK685" i="2"/>
  <c r="AK719" i="2" a="1"/>
  <c r="AK719" i="2"/>
  <c r="AK838" i="2" a="1"/>
  <c r="AK838" i="2" s="1"/>
  <c r="AK839" i="2" a="1"/>
  <c r="AK839" i="2"/>
  <c r="AK1051" i="2" a="1"/>
  <c r="AK1051" i="2" s="1"/>
  <c r="AK1070" i="2" a="1"/>
  <c r="AK1070" i="2" s="1"/>
  <c r="AK1284" i="2" a="1"/>
  <c r="AK1284" i="2"/>
  <c r="AK1285" i="2" a="1"/>
  <c r="AK1285" i="2" s="1"/>
  <c r="AK3415" i="2" a="1"/>
  <c r="AK3415" i="2" s="1"/>
  <c r="AK3450" i="2" a="1"/>
  <c r="AK3450" i="2" s="1"/>
  <c r="AK3821" i="2" a="1"/>
  <c r="AK3821" i="2"/>
  <c r="AK3854" i="2" a="1"/>
  <c r="AK3854" i="2" s="1"/>
  <c r="AK1901" i="2" a="1"/>
  <c r="AK1901" i="2" s="1"/>
  <c r="AK1989" i="2" a="1"/>
  <c r="AK1989" i="2"/>
  <c r="AK2065" i="2" a="1"/>
  <c r="AK2065" i="2" s="1"/>
  <c r="AK2128" i="2" a="1"/>
  <c r="AK2128" i="2" s="1"/>
  <c r="AK2512" i="2" a="1"/>
  <c r="AK2512" i="2"/>
  <c r="AK2513" i="2" a="1"/>
  <c r="AK2513" i="2" s="1"/>
  <c r="AK2600" i="2" a="1"/>
  <c r="AK2600" i="2" s="1"/>
  <c r="AK2686" i="2" a="1"/>
  <c r="AK2686" i="2"/>
  <c r="AK2760" i="2" a="1"/>
  <c r="AK2760" i="2"/>
  <c r="AK2812" i="2" a="1"/>
  <c r="AK2812" i="2" s="1"/>
  <c r="AK3595" i="2" a="1"/>
  <c r="AK3595" i="2" s="1"/>
  <c r="AK3977" i="2" a="1"/>
  <c r="AK3977" i="2" s="1"/>
  <c r="AK4192" i="2" a="1"/>
  <c r="AK4192" i="2" s="1"/>
  <c r="AK4219" i="2" a="1"/>
  <c r="AK4219" i="2" s="1"/>
  <c r="AK4525" i="2" a="1"/>
  <c r="AK4525" i="2"/>
  <c r="AK4526" i="2" a="1"/>
  <c r="AK4526" i="2" s="1"/>
  <c r="AK4955" i="2" a="1"/>
  <c r="AK4955" i="2" s="1"/>
  <c r="AK5213" i="2" a="1"/>
  <c r="AK5213" i="2" s="1"/>
  <c r="AK5528" i="2" a="1"/>
  <c r="AK5528" i="2" s="1"/>
  <c r="AK5682" i="2" a="1"/>
  <c r="AK5682" i="2"/>
  <c r="AK5810" i="2" a="1"/>
  <c r="AK5810" i="2" s="1"/>
  <c r="AK5935" i="2" a="1"/>
  <c r="AK5935" i="2" s="1"/>
  <c r="AK6089" i="2" a="1"/>
  <c r="AK6089" i="2" s="1"/>
  <c r="AK3204" i="2" a="1"/>
  <c r="AK3204" i="2" s="1"/>
  <c r="AK3416" i="2" a="1"/>
  <c r="AK3416" i="2"/>
  <c r="AK3451" i="2" a="1"/>
  <c r="AK3451" i="2" s="1"/>
  <c r="AK3822" i="2" a="1"/>
  <c r="AK3822" i="2" s="1"/>
  <c r="AK3855" i="2" a="1"/>
  <c r="AK3855" i="2" s="1"/>
  <c r="AK262" i="2" a="1"/>
  <c r="AK262" i="2" s="1"/>
  <c r="AK263" i="2" a="1"/>
  <c r="AK263" i="2" s="1"/>
  <c r="AK686" i="2" a="1"/>
  <c r="AK686" i="2" s="1"/>
  <c r="AK720" i="2" a="1"/>
  <c r="AK720" i="2" s="1"/>
  <c r="AK1052" i="2" a="1"/>
  <c r="AK1052" i="2"/>
  <c r="AK1071" i="2" a="1"/>
  <c r="AK1071" i="2"/>
  <c r="AK1286" i="2" a="1"/>
  <c r="AK1286" i="2"/>
  <c r="AK1304" i="2" a="1"/>
  <c r="AK1304" i="2" s="1"/>
  <c r="AK1822" i="2" a="1"/>
  <c r="AK1822" i="2" s="1"/>
  <c r="AK1902" i="2" a="1"/>
  <c r="AK1902" i="2" s="1"/>
  <c r="AK1903" i="2" a="1"/>
  <c r="AK1903" i="2" s="1"/>
  <c r="AK1990" i="2" a="1"/>
  <c r="AK1990" i="2" s="1"/>
  <c r="AK2066" i="2" a="1"/>
  <c r="AK2066" i="2" s="1"/>
  <c r="AK2129" i="2" a="1"/>
  <c r="AK2129" i="2" s="1"/>
  <c r="AK2430" i="2" a="1"/>
  <c r="AK2430" i="2"/>
  <c r="AK2514" i="2" a="1"/>
  <c r="AK2514" i="2" s="1"/>
  <c r="AK156" i="2" a="1"/>
  <c r="AK156" i="2" s="1"/>
  <c r="AK264" i="2" a="1"/>
  <c r="AK264" i="2" s="1"/>
  <c r="AK1537" i="2" a="1"/>
  <c r="AK1537" i="2" s="1"/>
  <c r="AK3089" i="2" a="1"/>
  <c r="AK3089" i="2"/>
  <c r="AK4668" i="2" a="1"/>
  <c r="AK4668" i="2" s="1"/>
  <c r="AK4816" i="2" a="1"/>
  <c r="AK4816" i="2" s="1"/>
  <c r="AK5099" i="2" a="1"/>
  <c r="AK5099" i="2" s="1"/>
  <c r="AK5377" i="2" a="1"/>
  <c r="AK5377" i="2"/>
  <c r="AK5529" i="2" a="1"/>
  <c r="AK5529" i="2" s="1"/>
  <c r="AK3205" i="2" a="1"/>
  <c r="AK3205" i="2" s="1"/>
  <c r="AK4220" i="2" a="1"/>
  <c r="AK4220" i="2" s="1"/>
  <c r="AK4221" i="2" a="1"/>
  <c r="AK4221" i="2" s="1"/>
  <c r="AK4527" i="2" a="1"/>
  <c r="AK4527" i="2" s="1"/>
  <c r="AK4528" i="2" a="1"/>
  <c r="AK4528" i="2" s="1"/>
  <c r="AK2515" i="2" a="1"/>
  <c r="AK2515" i="2" s="1"/>
  <c r="AK2601" i="2" a="1"/>
  <c r="AK2601" i="2" s="1"/>
  <c r="AK2687" i="2" a="1"/>
  <c r="AK2687" i="2" s="1"/>
  <c r="AK2761" i="2" a="1"/>
  <c r="AK2761" i="2" s="1"/>
  <c r="AK4956" i="2" a="1"/>
  <c r="AK4956" i="2" s="1"/>
  <c r="AK5280" i="2" a="1"/>
  <c r="AK5280" i="2" s="1"/>
  <c r="AK5683" i="2" a="1"/>
  <c r="AK5683" i="2"/>
  <c r="AK5811" i="2" a="1"/>
  <c r="AK5811" i="2" s="1"/>
  <c r="AK5936" i="2" a="1"/>
  <c r="AK5936" i="2" s="1"/>
  <c r="AK6066" i="2" a="1"/>
  <c r="AK6066" i="2"/>
  <c r="AK77" i="2" a="1"/>
  <c r="AK77" i="2"/>
  <c r="AK157" i="2" a="1"/>
  <c r="AK157" i="2" s="1"/>
  <c r="AK1482" i="2" a="1"/>
  <c r="AK1482" i="2" s="1"/>
  <c r="AK3090" i="2" a="1"/>
  <c r="AK3090" i="2" s="1"/>
  <c r="AK3542" i="2" a="1"/>
  <c r="AK3542" i="2" s="1"/>
  <c r="AK4641" i="2" a="1"/>
  <c r="AK4641" i="2" s="1"/>
  <c r="AK4817" i="2" a="1"/>
  <c r="AK4817" i="2" s="1"/>
  <c r="AK5100" i="2" a="1"/>
  <c r="AK5100" i="2" s="1"/>
  <c r="AK5378" i="2" a="1"/>
  <c r="AK5378" i="2" s="1"/>
  <c r="AK1694" i="2" a="1"/>
  <c r="AK1694" i="2" s="1"/>
  <c r="AK1752" i="2" a="1"/>
  <c r="AK1752" i="2" s="1"/>
  <c r="AK1823" i="2" a="1"/>
  <c r="AK1823" i="2" s="1"/>
  <c r="AK1904" i="2" a="1"/>
  <c r="AK1904" i="2" s="1"/>
  <c r="AK78" i="2" a="1"/>
  <c r="AK78" i="2" s="1"/>
  <c r="AK158" i="2" a="1"/>
  <c r="AK158" i="2" s="1"/>
  <c r="AK578" i="2" a="1"/>
  <c r="AK578" i="2"/>
  <c r="AK629" i="2" a="1"/>
  <c r="AK629" i="2"/>
  <c r="AK810" i="2" a="1"/>
  <c r="AK810" i="2" s="1"/>
  <c r="AK828" i="2" a="1"/>
  <c r="AK828" i="2"/>
  <c r="AK1006" i="2" a="1"/>
  <c r="AK1006" i="2"/>
  <c r="AK1028" i="2" a="1"/>
  <c r="AK1028" i="2"/>
  <c r="AK1240" i="2" a="1"/>
  <c r="AK1240" i="2" s="1"/>
  <c r="AK1263" i="2" a="1"/>
  <c r="AK1263" i="2"/>
  <c r="AK3372" i="2" a="1"/>
  <c r="AK3372" i="2" s="1"/>
  <c r="AK3417" i="2" a="1"/>
  <c r="AK3417" i="2" s="1"/>
  <c r="AK3780" i="2" a="1"/>
  <c r="AK3780" i="2" s="1"/>
  <c r="AK3781" i="2" a="1"/>
  <c r="AK3781" i="2" s="1"/>
  <c r="AK1905" i="2" a="1"/>
  <c r="AK1905" i="2" s="1"/>
  <c r="AK1991" i="2" a="1"/>
  <c r="AK1991" i="2" s="1"/>
  <c r="AK2374" i="2" a="1"/>
  <c r="AK2374" i="2"/>
  <c r="AK2431" i="2" a="1"/>
  <c r="AK2431" i="2" s="1"/>
  <c r="AK2516" i="2" a="1"/>
  <c r="AK2516" i="2" s="1"/>
  <c r="AK2602" i="2" a="1"/>
  <c r="AK2602" i="2" s="1"/>
  <c r="AK2603" i="2" a="1"/>
  <c r="AK2603" i="2" s="1"/>
  <c r="AK2688" i="2" a="1"/>
  <c r="AK2688" i="2"/>
  <c r="AK3562" i="2" a="1"/>
  <c r="AK3562" i="2"/>
  <c r="AK4925" i="2" a="1"/>
  <c r="AK4925" i="2" s="1"/>
  <c r="AK3930" i="2" a="1"/>
  <c r="AK3930" i="2" s="1"/>
  <c r="AK4170" i="2" a="1"/>
  <c r="AK4170" i="2" s="1"/>
  <c r="AK4193" i="2" a="1"/>
  <c r="AK4193" i="2" s="1"/>
  <c r="AK4446" i="2" a="1"/>
  <c r="AK4446" i="2" s="1"/>
  <c r="AK4489" i="2" a="1"/>
  <c r="AK4489" i="2" s="1"/>
  <c r="AK5197" i="2" a="1"/>
  <c r="AK5197" i="2" s="1"/>
  <c r="AK5480" i="2" a="1"/>
  <c r="AK5480" i="2" s="1"/>
  <c r="AK5684" i="2" a="1"/>
  <c r="AK5684" i="2" s="1"/>
  <c r="AK5812" i="2" a="1"/>
  <c r="AK5812" i="2" s="1"/>
  <c r="AK5937" i="2" a="1"/>
  <c r="AK5937" i="2" s="1"/>
  <c r="AK6040" i="2" a="1"/>
  <c r="AK6040" i="2" s="1"/>
  <c r="AK159" i="2" a="1"/>
  <c r="AK159" i="2"/>
  <c r="AK265" i="2" a="1"/>
  <c r="AK265" i="2" s="1"/>
  <c r="AK1538" i="2" a="1"/>
  <c r="AK1538" i="2" s="1"/>
  <c r="AK3091" i="2" a="1"/>
  <c r="AK3091" i="2" s="1"/>
  <c r="AK3343" i="2" a="1"/>
  <c r="AK3343" i="2" s="1"/>
  <c r="AK3373" i="2" a="1"/>
  <c r="AK3373" i="2" s="1"/>
  <c r="AK3563" i="2" a="1"/>
  <c r="AK3563" i="2" s="1"/>
  <c r="AK3710" i="2" a="1"/>
  <c r="AK3710" i="2"/>
  <c r="AK3740" i="2" a="1"/>
  <c r="AK3740" i="2"/>
  <c r="AK4669" i="2" a="1"/>
  <c r="AK4669" i="2" s="1"/>
  <c r="AK4818" i="2" a="1"/>
  <c r="AK4818" i="2"/>
  <c r="AK5130" i="2" a="1"/>
  <c r="AK5130" i="2"/>
  <c r="AK5379" i="2" a="1"/>
  <c r="AK5379" i="2" s="1"/>
  <c r="AK160" i="2" a="1"/>
  <c r="AK160" i="2" s="1"/>
  <c r="AK266" i="2" a="1"/>
  <c r="AK266" i="2"/>
  <c r="AK630" i="2" a="1"/>
  <c r="AK630" i="2" s="1"/>
  <c r="AK687" i="2" a="1"/>
  <c r="AK687" i="2" s="1"/>
  <c r="AK1007" i="2" a="1"/>
  <c r="AK1007" i="2" s="1"/>
  <c r="AK1029" i="2" a="1"/>
  <c r="AK1029" i="2" s="1"/>
  <c r="AK1241" i="2" a="1"/>
  <c r="AK1241" i="2" s="1"/>
  <c r="AK1264" i="2" a="1"/>
  <c r="AK1264" i="2" s="1"/>
  <c r="AK3596" i="2" a="1"/>
  <c r="AK3596" i="2" s="1"/>
  <c r="AK4155" i="2" a="1"/>
  <c r="AK4155" i="2"/>
  <c r="AK4171" i="2" a="1"/>
  <c r="AK4171" i="2" s="1"/>
  <c r="AK4411" i="2" a="1"/>
  <c r="AK4411" i="2"/>
  <c r="AK4447" i="2" a="1"/>
  <c r="AK4447" i="2"/>
  <c r="AK4018" i="2" a="1"/>
  <c r="AK4018" i="2" s="1"/>
  <c r="AK4026" i="2" a="1"/>
  <c r="AK4026" i="2" s="1"/>
  <c r="AK4027" i="2" a="1"/>
  <c r="AK4027" i="2" s="1"/>
  <c r="AK4039" i="2" a="1"/>
  <c r="AK4039" i="2" s="1"/>
  <c r="AK4050" i="2" a="1"/>
  <c r="AK4050" i="2" s="1"/>
  <c r="AK4051" i="2" a="1"/>
  <c r="AK4051" i="2" s="1"/>
  <c r="AK4080" i="2" a="1"/>
  <c r="AK4080" i="2" s="1"/>
  <c r="AK4089" i="2" a="1"/>
  <c r="AK4089" i="2" s="1"/>
  <c r="AK4096" i="2" a="1"/>
  <c r="AK4096" i="2" s="1"/>
  <c r="AK4097" i="2" a="1"/>
  <c r="AK4097" i="2" s="1"/>
  <c r="AK4106" i="2" a="1"/>
  <c r="AK4106" i="2" s="1"/>
  <c r="AK4115" i="2" a="1"/>
  <c r="AK4115" i="2" s="1"/>
  <c r="AK4957" i="2" a="1"/>
  <c r="AK4957" i="2" s="1"/>
  <c r="AK5267" i="2" a="1"/>
  <c r="AK5267" i="2" s="1"/>
  <c r="AK5503" i="2" a="1"/>
  <c r="AK5503" i="2" s="1"/>
  <c r="AK5685" i="2" a="1"/>
  <c r="AK5685" i="2" s="1"/>
  <c r="AK5813" i="2" a="1"/>
  <c r="AK5813" i="2" s="1"/>
  <c r="AK5938" i="2" a="1"/>
  <c r="AK5938" i="2" s="1"/>
  <c r="AK6041" i="2" a="1"/>
  <c r="AK6041" i="2" s="1"/>
  <c r="AK9" i="2" a="1"/>
  <c r="AK9" i="2" s="1"/>
  <c r="AK22" i="2" a="1"/>
  <c r="AK22" i="2" s="1"/>
  <c r="AK1483" i="2" a="1"/>
  <c r="AK1483" i="2"/>
  <c r="AK3092" i="2" a="1"/>
  <c r="AK3092" i="2" s="1"/>
  <c r="AK3527" i="2" a="1"/>
  <c r="AK3527" i="2" s="1"/>
  <c r="AK4622" i="2" a="1"/>
  <c r="AK4622" i="2" s="1"/>
  <c r="AK4819" i="2" a="1"/>
  <c r="AK4819" i="2"/>
  <c r="AK5072" i="2" a="1"/>
  <c r="AK5072" i="2"/>
  <c r="AK5380" i="2" a="1"/>
  <c r="AK5380" i="2" s="1"/>
  <c r="AK1609" i="2" a="1"/>
  <c r="AK1609" i="2" s="1"/>
  <c r="AK1616" i="2" a="1"/>
  <c r="AK1616" i="2" s="1"/>
  <c r="AK1626" i="2" a="1"/>
  <c r="AK1626" i="2" s="1"/>
  <c r="AK1635" i="2" a="1"/>
  <c r="AK1635" i="2" s="1"/>
  <c r="AK1655" i="2" a="1"/>
  <c r="AK1655" i="2" s="1"/>
  <c r="AK1695" i="2" a="1"/>
  <c r="AK1695" i="2" s="1"/>
  <c r="AK1753" i="2" a="1"/>
  <c r="AK1753" i="2" s="1"/>
  <c r="AK1754" i="2" a="1"/>
  <c r="AK1754" i="2" s="1"/>
  <c r="AK1824" i="2" a="1"/>
  <c r="AK1824" i="2" s="1"/>
  <c r="AK10" i="2" a="1"/>
  <c r="AK10" i="2"/>
  <c r="AK23" i="2" a="1"/>
  <c r="AK23" i="2" s="1"/>
  <c r="AK579" i="2" a="1"/>
  <c r="AK579" i="2" s="1"/>
  <c r="AK631" i="2" a="1"/>
  <c r="AK631" i="2" s="1"/>
  <c r="AK795" i="2" a="1"/>
  <c r="AK795" i="2"/>
  <c r="AK797" i="2" a="1"/>
  <c r="AK797" i="2"/>
  <c r="AK992" i="2" a="1"/>
  <c r="AK992" i="2" s="1"/>
  <c r="AK995" i="2" a="1"/>
  <c r="AK995" i="2" s="1"/>
  <c r="AK1242" i="2" a="1"/>
  <c r="AK1242" i="2" s="1"/>
  <c r="AK1243" i="2" a="1"/>
  <c r="AK1243" i="2" s="1"/>
  <c r="AK3309" i="2" a="1"/>
  <c r="AK3309" i="2" s="1"/>
  <c r="AK3315" i="2" a="1"/>
  <c r="AK3315" i="2" s="1"/>
  <c r="AK3741" i="2" a="1"/>
  <c r="AK3741" i="2"/>
  <c r="AK3782" i="2" a="1"/>
  <c r="AK3782" i="2" s="1"/>
  <c r="AK1906" i="2" a="1"/>
  <c r="AK1906" i="2" s="1"/>
  <c r="AK1992" i="2" a="1"/>
  <c r="AK1992" i="2" s="1"/>
  <c r="AK2277" i="2" a="1"/>
  <c r="AK2277" i="2" s="1"/>
  <c r="AK3529" i="2" a="1"/>
  <c r="AK3529" i="2"/>
  <c r="AK4909" i="2" a="1"/>
  <c r="AK4909" i="2"/>
  <c r="AK3931" i="2" a="1"/>
  <c r="AK3931" i="2" s="1"/>
  <c r="AK4139" i="2" a="1"/>
  <c r="AK4139" i="2" s="1"/>
  <c r="AK4143" i="2" a="1"/>
  <c r="AK4143" i="2" s="1"/>
  <c r="AK4448" i="2" a="1"/>
  <c r="AK4448" i="2" s="1"/>
  <c r="AK4449" i="2" a="1"/>
  <c r="AK4449" i="2"/>
  <c r="AK5191" i="2" a="1"/>
  <c r="AK5191" i="2" s="1"/>
  <c r="AK5458" i="2" a="1"/>
  <c r="AK5458" i="2" s="1"/>
  <c r="AK5686" i="2" a="1"/>
  <c r="AK5686" i="2"/>
  <c r="AK5814" i="2" a="1"/>
  <c r="AK5814" i="2" s="1"/>
  <c r="AK5939" i="2" a="1"/>
  <c r="AK5939" i="2" s="1"/>
  <c r="AK6025" i="2" a="1"/>
  <c r="AK6025" i="2" s="1"/>
  <c r="AK3180" i="2" a="1"/>
  <c r="AK3180" i="2" s="1"/>
  <c r="AK3374" i="2" a="1"/>
  <c r="AK3374" i="2" s="1"/>
  <c r="AK3375" i="2" a="1"/>
  <c r="AK3375" i="2" s="1"/>
  <c r="AK3742" i="2" a="1"/>
  <c r="AK3742" i="2"/>
  <c r="AK3783" i="2" a="1"/>
  <c r="AK3783" i="2"/>
  <c r="AK79" i="2" a="1"/>
  <c r="AK79" i="2" s="1"/>
  <c r="AK80" i="2" a="1"/>
  <c r="AK80" i="2"/>
  <c r="AK580" i="2" a="1"/>
  <c r="AK580" i="2" s="1"/>
  <c r="AK632" i="2" a="1"/>
  <c r="AK632" i="2" s="1"/>
  <c r="AK1008" i="2" a="1"/>
  <c r="AK1008" i="2"/>
  <c r="AK1030" i="2" a="1"/>
  <c r="AK1030" i="2"/>
  <c r="AK1244" i="2" a="1"/>
  <c r="AK1244" i="2"/>
  <c r="AK1265" i="2" a="1"/>
  <c r="AK1265" i="2" s="1"/>
  <c r="AK1696" i="2" a="1"/>
  <c r="AK1696" i="2" s="1"/>
  <c r="AK1697" i="2" a="1"/>
  <c r="AK1697" i="2" s="1"/>
  <c r="AK1755" i="2" a="1"/>
  <c r="AK1755" i="2"/>
  <c r="AK1825" i="2" a="1"/>
  <c r="AK1825" i="2"/>
  <c r="AK1907" i="2" a="1"/>
  <c r="AK1907" i="2" s="1"/>
  <c r="AK1908" i="2" a="1"/>
  <c r="AK1908" i="2" s="1"/>
  <c r="AK2353" i="2" a="1"/>
  <c r="AK2353" i="2" s="1"/>
  <c r="AK2375" i="2" a="1"/>
  <c r="AK2375" i="2" s="1"/>
  <c r="AK2432" i="2" a="1"/>
  <c r="AK2432" i="2"/>
  <c r="AK2433" i="2" a="1"/>
  <c r="AK2433" i="2" s="1"/>
  <c r="AK81" i="2" a="1"/>
  <c r="AK81" i="2" s="1"/>
  <c r="AK161" i="2" a="1"/>
  <c r="AK161" i="2" s="1"/>
  <c r="AK1484" i="2" a="1"/>
  <c r="AK1484" i="2"/>
  <c r="AK3093" i="2" a="1"/>
  <c r="AK3093" i="2" s="1"/>
  <c r="AK4820" i="2" a="1"/>
  <c r="AK4820" i="2" s="1"/>
  <c r="AK4623" i="2" a="1"/>
  <c r="AK4623" i="2" s="1"/>
  <c r="AK5055" i="2" a="1"/>
  <c r="AK5055" i="2" s="1"/>
  <c r="AK5381" i="2" a="1"/>
  <c r="AK5381" i="2"/>
  <c r="AK5481" i="2" a="1"/>
  <c r="AK5481" i="2"/>
  <c r="AK3186" i="2" a="1"/>
  <c r="AK3186" i="2" s="1"/>
  <c r="AK4172" i="2" a="1"/>
  <c r="AK4172" i="2" s="1"/>
  <c r="AK4194" i="2" a="1"/>
  <c r="AK4194" i="2" s="1"/>
  <c r="AK4450" i="2" a="1"/>
  <c r="AK4450" i="2" s="1"/>
  <c r="AK4490" i="2" a="1"/>
  <c r="AK4490" i="2" s="1"/>
  <c r="AK4926" i="2" a="1"/>
  <c r="AK4926" i="2" s="1"/>
  <c r="AK2517" i="2" a="1"/>
  <c r="AK2517" i="2" s="1"/>
  <c r="AK2604" i="2" a="1"/>
  <c r="AK2604" i="2" s="1"/>
  <c r="AK5257" i="2" a="1"/>
  <c r="AK5257" i="2" s="1"/>
  <c r="AK5687" i="2" a="1"/>
  <c r="AK5687" i="2" s="1"/>
  <c r="AK5815" i="2" a="1"/>
  <c r="AK5815" i="2"/>
  <c r="AK5940" i="2" a="1"/>
  <c r="AK5940" i="2" s="1"/>
  <c r="AK6026" i="2" a="1"/>
  <c r="AK6026" i="2" s="1"/>
  <c r="AK162" i="2" a="1"/>
  <c r="AK162" i="2" s="1"/>
  <c r="AK267" i="2" a="1"/>
  <c r="AK267" i="2"/>
  <c r="AK1510" i="2" a="1"/>
  <c r="AK1510" i="2"/>
  <c r="AK3094" i="2" a="1"/>
  <c r="AK3094" i="2"/>
  <c r="AK3223" i="2" a="1"/>
  <c r="AK3223" i="2" s="1"/>
  <c r="AK4670" i="2" a="1"/>
  <c r="AK4670" i="2"/>
  <c r="AK4821" i="2" a="1"/>
  <c r="AK4821" i="2" s="1"/>
  <c r="AK5073" i="2" a="1"/>
  <c r="AK5073" i="2" s="1"/>
  <c r="AK5382" i="2" a="1"/>
  <c r="AK5382" i="2" s="1"/>
  <c r="AK1698" i="2" a="1"/>
  <c r="AK1698" i="2"/>
  <c r="AK1699" i="2" a="1"/>
  <c r="AK1699" i="2" s="1"/>
  <c r="AK1756" i="2" a="1"/>
  <c r="AK1756" i="2" s="1"/>
  <c r="AK1826" i="2" a="1"/>
  <c r="AK1826" i="2" s="1"/>
  <c r="AK1909" i="2" a="1"/>
  <c r="AK1909" i="2"/>
  <c r="AK82" i="2" a="1"/>
  <c r="AK82" i="2" s="1"/>
  <c r="AK163" i="2" a="1"/>
  <c r="AK163" i="2" s="1"/>
  <c r="AK581" i="2" a="1"/>
  <c r="AK581" i="2" s="1"/>
  <c r="AK633" i="2" a="1"/>
  <c r="AK633" i="2" s="1"/>
  <c r="AK881" i="2" a="1"/>
  <c r="AK881" i="2"/>
  <c r="AK903" i="2" a="1"/>
  <c r="AK903" i="2" s="1"/>
  <c r="AK1120" i="2" a="1"/>
  <c r="AK1120" i="2" s="1"/>
  <c r="AK1143" i="2" a="1"/>
  <c r="AK1143" i="2" s="1"/>
  <c r="AK1364" i="2" a="1"/>
  <c r="AK1364" i="2" s="1"/>
  <c r="AK1365" i="2" a="1"/>
  <c r="AK1365" i="2" s="1"/>
  <c r="AK3322" i="2" a="1"/>
  <c r="AK3322" i="2" s="1"/>
  <c r="AK3344" i="2" a="1"/>
  <c r="AK3344" i="2" s="1"/>
  <c r="AK3711" i="2" a="1"/>
  <c r="AK3711" i="2" s="1"/>
  <c r="AK3743" i="2" a="1"/>
  <c r="AK3743" i="2" s="1"/>
  <c r="AK1910" i="2" a="1"/>
  <c r="AK1910" i="2" s="1"/>
  <c r="AK2376" i="2" a="1"/>
  <c r="AK2376" i="2"/>
  <c r="AK2434" i="2" a="1"/>
  <c r="AK2434" i="2"/>
  <c r="AK2518" i="2" a="1"/>
  <c r="AK2518" i="2"/>
  <c r="AK2519" i="2" a="1"/>
  <c r="AK2519" i="2"/>
  <c r="AK2605" i="2" a="1"/>
  <c r="AK2605" i="2" s="1"/>
  <c r="AK2689" i="2" a="1"/>
  <c r="AK2689" i="2" s="1"/>
  <c r="AK3206" i="2" a="1"/>
  <c r="AK3206" i="2" s="1"/>
  <c r="AK3932" i="2" a="1"/>
  <c r="AK3932" i="2" s="1"/>
  <c r="AK4250" i="2" a="1"/>
  <c r="AK4250" i="2" s="1"/>
  <c r="AK4273" i="2" a="1"/>
  <c r="AK4273" i="2" s="1"/>
  <c r="AK4388" i="2" a="1"/>
  <c r="AK4388" i="2" s="1"/>
  <c r="AK4412" i="2" a="1"/>
  <c r="AK4412" i="2" s="1"/>
  <c r="AK4971" i="2" a="1"/>
  <c r="AK4971" i="2"/>
  <c r="AK5220" i="2" a="1"/>
  <c r="AK5220" i="2"/>
  <c r="AK5482" i="2" a="1"/>
  <c r="AK5482" i="2" s="1"/>
  <c r="AK5688" i="2" a="1"/>
  <c r="AK5688" i="2"/>
  <c r="AK5816" i="2" a="1"/>
  <c r="AK5816" i="2" s="1"/>
  <c r="AK5941" i="2" a="1"/>
  <c r="AK5941" i="2" s="1"/>
  <c r="AK6090" i="2" a="1"/>
  <c r="AK6090" i="2" s="1"/>
  <c r="AK164" i="2" a="1"/>
  <c r="AK164" i="2" s="1"/>
  <c r="AK268" i="2" a="1"/>
  <c r="AK268" i="2" s="1"/>
  <c r="AK1485" i="2" a="1"/>
  <c r="AK1485" i="2" s="1"/>
  <c r="AK3095" i="2" a="1"/>
  <c r="AK3095" i="2" s="1"/>
  <c r="AK3345" i="2" a="1"/>
  <c r="AK3345" i="2" s="1"/>
  <c r="AK3376" i="2" a="1"/>
  <c r="AK3376" i="2" s="1"/>
  <c r="AK3712" i="2" a="1"/>
  <c r="AK3712" i="2" s="1"/>
  <c r="AK3744" i="2" a="1"/>
  <c r="AK3744" i="2" s="1"/>
  <c r="AK4671" i="2" a="1"/>
  <c r="AK4671" i="2" s="1"/>
  <c r="AK4822" i="2" a="1"/>
  <c r="AK4822" i="2"/>
  <c r="AK5101" i="2" a="1"/>
  <c r="AK5101" i="2"/>
  <c r="AK5383" i="2" a="1"/>
  <c r="AK5383" i="2" s="1"/>
  <c r="AK83" i="2" a="1"/>
  <c r="AK83" i="2" s="1"/>
  <c r="AK165" i="2" a="1"/>
  <c r="AK165" i="2"/>
  <c r="AK582" i="2" a="1"/>
  <c r="AK582" i="2"/>
  <c r="AK634" i="2" a="1"/>
  <c r="AK634" i="2" s="1"/>
  <c r="AK865" i="2" a="1"/>
  <c r="AK865" i="2"/>
  <c r="AK882" i="2" a="1"/>
  <c r="AK882" i="2"/>
  <c r="AK1121" i="2" a="1"/>
  <c r="AK1121" i="2" s="1"/>
  <c r="AK1144" i="2" a="1"/>
  <c r="AK1144" i="2" s="1"/>
  <c r="AK1366" i="2" a="1"/>
  <c r="AK1366" i="2" s="1"/>
  <c r="AK1388" i="2" a="1"/>
  <c r="AK1388" i="2" s="1"/>
  <c r="AK1757" i="2" a="1"/>
  <c r="AK1757" i="2" s="1"/>
  <c r="AK1758" i="2" a="1"/>
  <c r="AK1758" i="2" s="1"/>
  <c r="AK1827" i="2" a="1"/>
  <c r="AK1827" i="2" s="1"/>
  <c r="AK1911" i="2" a="1"/>
  <c r="AK1911" i="2" s="1"/>
  <c r="AK1993" i="2" a="1"/>
  <c r="AK1993" i="2"/>
  <c r="AK2067" i="2" a="1"/>
  <c r="AK2067" i="2" s="1"/>
  <c r="AK2377" i="2" a="1"/>
  <c r="AK2377" i="2" s="1"/>
  <c r="AK2435" i="2" a="1"/>
  <c r="AK2435" i="2"/>
  <c r="AK2520" i="2" a="1"/>
  <c r="AK2520" i="2"/>
  <c r="AK3564" i="2" a="1"/>
  <c r="AK3564" i="2" s="1"/>
  <c r="AK5268" i="2" a="1"/>
  <c r="AK5268" i="2" s="1"/>
  <c r="AK6067" i="2" a="1"/>
  <c r="AK6067" i="2"/>
  <c r="AK3933" i="2" a="1"/>
  <c r="AK3933" i="2"/>
  <c r="AK4274" i="2" a="1"/>
  <c r="AK4274" i="2" s="1"/>
  <c r="AK4275" i="2" a="1"/>
  <c r="AK4275" i="2" s="1"/>
  <c r="AK4413" i="2" a="1"/>
  <c r="AK4413" i="2" s="1"/>
  <c r="AK4414" i="2" a="1"/>
  <c r="AK4414" i="2" s="1"/>
  <c r="AK2521" i="2" a="1"/>
  <c r="AK2521" i="2" s="1"/>
  <c r="AK2606" i="2" a="1"/>
  <c r="AK2606" i="2" s="1"/>
  <c r="AK2690" i="2" a="1"/>
  <c r="AK2690" i="2" s="1"/>
  <c r="AK3565" i="2" a="1"/>
  <c r="AK3565" i="2"/>
  <c r="AK4958" i="2" a="1"/>
  <c r="AK4958" i="2" s="1"/>
  <c r="AK5504" i="2" a="1"/>
  <c r="AK5504" i="2" s="1"/>
  <c r="AK5689" i="2" a="1"/>
  <c r="AK5689" i="2" s="1"/>
  <c r="AK5817" i="2" a="1"/>
  <c r="AK5817" i="2" s="1"/>
  <c r="AK5942" i="2" a="1"/>
  <c r="AK5942" i="2" s="1"/>
  <c r="AK84" i="2" a="1"/>
  <c r="AK84" i="2" s="1"/>
  <c r="AK166" i="2" a="1"/>
  <c r="AK166" i="2" s="1"/>
  <c r="AK1486" i="2" a="1"/>
  <c r="AK1486" i="2"/>
  <c r="AK3096" i="2" a="1"/>
  <c r="AK3096" i="2" s="1"/>
  <c r="AK3207" i="2" a="1"/>
  <c r="AK3207" i="2" s="1"/>
  <c r="AK4672" i="2" a="1"/>
  <c r="AK4672" i="2" s="1"/>
  <c r="AK4823" i="2" a="1"/>
  <c r="AK4823" i="2"/>
  <c r="AK5074" i="2" a="1"/>
  <c r="AK5074" i="2" s="1"/>
  <c r="AK5384" i="2" a="1"/>
  <c r="AK5384" i="2"/>
  <c r="AK1669" i="2" a="1"/>
  <c r="AK1669" i="2" s="1"/>
  <c r="AK1700" i="2" a="1"/>
  <c r="AK1700" i="2"/>
  <c r="AK1759" i="2" a="1"/>
  <c r="AK1759" i="2" s="1"/>
  <c r="AK1828" i="2" a="1"/>
  <c r="AK1828" i="2" s="1"/>
  <c r="AK1912" i="2" a="1"/>
  <c r="AK1912" i="2" s="1"/>
  <c r="AK41" i="2" a="1"/>
  <c r="AK41" i="2" s="1"/>
  <c r="AK85" i="2" a="1"/>
  <c r="AK85" i="2" s="1"/>
  <c r="AK555" i="2" a="1"/>
  <c r="AK555" i="2" s="1"/>
  <c r="AK583" i="2" a="1"/>
  <c r="AK583" i="2" s="1"/>
  <c r="AK883" i="2" a="1"/>
  <c r="AK883" i="2"/>
  <c r="AK884" i="2" a="1"/>
  <c r="AK884" i="2"/>
  <c r="AK1096" i="2" a="1"/>
  <c r="AK1096" i="2" s="1"/>
  <c r="AK1122" i="2" a="1"/>
  <c r="AK1122" i="2" s="1"/>
  <c r="AK1344" i="2" a="1"/>
  <c r="AK1344" i="2" s="1"/>
  <c r="AK1367" i="2" a="1"/>
  <c r="AK1367" i="2" s="1"/>
  <c r="AK3323" i="2" a="1"/>
  <c r="AK3323" i="2" s="1"/>
  <c r="AK3324" i="2" a="1"/>
  <c r="AK3324" i="2" s="1"/>
  <c r="AK3692" i="2" a="1"/>
  <c r="AK3692" i="2" s="1"/>
  <c r="AK3713" i="2" a="1"/>
  <c r="AK3713" i="2" s="1"/>
  <c r="AK1994" i="2" a="1"/>
  <c r="AK1994" i="2"/>
  <c r="AK2354" i="2" a="1"/>
  <c r="AK2354" i="2"/>
  <c r="AK2378" i="2" a="1"/>
  <c r="AK2378" i="2" s="1"/>
  <c r="AK2436" i="2" a="1"/>
  <c r="AK2436" i="2" s="1"/>
  <c r="AK2522" i="2" a="1"/>
  <c r="AK2522" i="2" s="1"/>
  <c r="AK2607" i="2" a="1"/>
  <c r="AK2607" i="2" s="1"/>
  <c r="AK2608" i="2" a="1"/>
  <c r="AK2608" i="2" s="1"/>
  <c r="AK3208" i="2" a="1"/>
  <c r="AK3208" i="2"/>
  <c r="AK3934" i="2" a="1"/>
  <c r="AK3934" i="2"/>
  <c r="AK4251" i="2" a="1"/>
  <c r="AK4251" i="2"/>
  <c r="AK4276" i="2" a="1"/>
  <c r="AK4276" i="2" s="1"/>
  <c r="AK4389" i="2" a="1"/>
  <c r="AK4389" i="2"/>
  <c r="AK4415" i="2" a="1"/>
  <c r="AK4415" i="2"/>
  <c r="AK4959" i="2" a="1"/>
  <c r="AK4959" i="2" s="1"/>
  <c r="AK5214" i="2" a="1"/>
  <c r="AK5214" i="2" s="1"/>
  <c r="AK5483" i="2" a="1"/>
  <c r="AK5483" i="2" s="1"/>
  <c r="AK5690" i="2" a="1"/>
  <c r="AK5690" i="2"/>
  <c r="AK5818" i="2" a="1"/>
  <c r="AK5818" i="2" s="1"/>
  <c r="AK5943" i="2" a="1"/>
  <c r="AK5943" i="2" s="1"/>
  <c r="AK6091" i="2" a="1"/>
  <c r="AK6091" i="2"/>
  <c r="AK269" i="2" a="1"/>
  <c r="AK269" i="2"/>
  <c r="AK339" i="2" a="1"/>
  <c r="AK339" i="2" s="1"/>
  <c r="AK1539" i="2" a="1"/>
  <c r="AK1539" i="2" s="1"/>
  <c r="AK3097" i="2" a="1"/>
  <c r="AK3097" i="2" s="1"/>
  <c r="AK3346" i="2" a="1"/>
  <c r="AK3346" i="2" s="1"/>
  <c r="AK3377" i="2" a="1"/>
  <c r="AK3377" i="2"/>
  <c r="AK3566" i="2" a="1"/>
  <c r="AK3566" i="2" s="1"/>
  <c r="AK3745" i="2" a="1"/>
  <c r="AK3745" i="2" s="1"/>
  <c r="AK3784" i="2" a="1"/>
  <c r="AK3784" i="2" s="1"/>
  <c r="AK4673" i="2" a="1"/>
  <c r="AK4673" i="2" s="1"/>
  <c r="AK4824" i="2" a="1"/>
  <c r="AK4824" i="2" s="1"/>
  <c r="AK5131" i="2" a="1"/>
  <c r="AK5131" i="2" s="1"/>
  <c r="AK5385" i="2" a="1"/>
  <c r="AK5385" i="2" s="1"/>
  <c r="AK167" i="2" a="1"/>
  <c r="AK167" i="2"/>
  <c r="AK270" i="2" a="1"/>
  <c r="AK270" i="2"/>
  <c r="AK688" i="2" a="1"/>
  <c r="AK688" i="2" s="1"/>
  <c r="AK689" i="2" a="1"/>
  <c r="AK689" i="2"/>
  <c r="AK1031" i="2" a="1"/>
  <c r="AK1031" i="2" s="1"/>
  <c r="AK1053" i="2" a="1"/>
  <c r="AK1053" i="2"/>
  <c r="AK1266" i="2" a="1"/>
  <c r="AK1266" i="2" s="1"/>
  <c r="AK1267" i="2" a="1"/>
  <c r="AK1267" i="2" s="1"/>
  <c r="AK3621" i="2" a="1"/>
  <c r="AK3621" i="2" s="1"/>
  <c r="AK4156" i="2" a="1"/>
  <c r="AK4156" i="2" s="1"/>
  <c r="AK4173" i="2" a="1"/>
  <c r="AK4173" i="2" s="1"/>
  <c r="AK4416" i="2" a="1"/>
  <c r="AK4416" i="2" s="1"/>
  <c r="AK4451" i="2" a="1"/>
  <c r="AK4451" i="2" s="1"/>
  <c r="AK4019" i="2" a="1"/>
  <c r="AK4019" i="2" s="1"/>
  <c r="AK4028" i="2" a="1"/>
  <c r="AK4028" i="2" s="1"/>
  <c r="AK4040" i="2" a="1"/>
  <c r="AK4040" i="2" s="1"/>
  <c r="AK4041" i="2" a="1"/>
  <c r="AK4041" i="2" s="1"/>
  <c r="AK4052" i="2" a="1"/>
  <c r="AK4052" i="2" s="1"/>
  <c r="AK4056" i="2" a="1"/>
  <c r="AK4056" i="2" s="1"/>
  <c r="AK4090" i="2" a="1"/>
  <c r="AK4090" i="2"/>
  <c r="AK4098" i="2" a="1"/>
  <c r="AK4098" i="2" s="1"/>
  <c r="AK4099" i="2" a="1"/>
  <c r="AK4099" i="2" s="1"/>
  <c r="AK4107" i="2" a="1"/>
  <c r="AK4107" i="2" s="1"/>
  <c r="AK4116" i="2" a="1"/>
  <c r="AK4116" i="2" s="1"/>
  <c r="AK4117" i="2" a="1"/>
  <c r="AK4117" i="2" s="1"/>
  <c r="AK4972" i="2" a="1"/>
  <c r="AK4972" i="2"/>
  <c r="AK5269" i="2" a="1"/>
  <c r="AK5269" i="2" s="1"/>
  <c r="AK5530" i="2" a="1"/>
  <c r="AK5530" i="2"/>
  <c r="AK5691" i="2" a="1"/>
  <c r="AK5691" i="2" s="1"/>
  <c r="AK5819" i="2" a="1"/>
  <c r="AK5819" i="2" s="1"/>
  <c r="AK5944" i="2" a="1"/>
  <c r="AK5944" i="2" s="1"/>
  <c r="AK6068" i="2" a="1"/>
  <c r="AK6068" i="2" s="1"/>
  <c r="AK271" i="2" a="1"/>
  <c r="AK271" i="2"/>
  <c r="AK340" i="2" a="1"/>
  <c r="AK340" i="2"/>
  <c r="AK1540" i="2" a="1"/>
  <c r="AK1540" i="2" s="1"/>
  <c r="AK3098" i="2" a="1"/>
  <c r="AK3098" i="2"/>
  <c r="AK3418" i="2" a="1"/>
  <c r="AK3418" i="2"/>
  <c r="AK3452" i="2" a="1"/>
  <c r="AK3452" i="2"/>
  <c r="AK3785" i="2" a="1"/>
  <c r="AK3785" i="2"/>
  <c r="AK3786" i="2" a="1"/>
  <c r="AK3786" i="2" s="1"/>
  <c r="AK4695" i="2" a="1"/>
  <c r="AK4695" i="2" s="1"/>
  <c r="AK4825" i="2" a="1"/>
  <c r="AK4825" i="2" s="1"/>
  <c r="AK5132" i="2" a="1"/>
  <c r="AK5132" i="2" s="1"/>
  <c r="AK5386" i="2" a="1"/>
  <c r="AK5386" i="2"/>
  <c r="AK272" i="2" a="1"/>
  <c r="AK272" i="2"/>
  <c r="AK341" i="2" a="1"/>
  <c r="AK341" i="2" s="1"/>
  <c r="AK635" i="2" a="1"/>
  <c r="AK635" i="2" s="1"/>
  <c r="AK690" i="2" a="1"/>
  <c r="AK690" i="2" s="1"/>
  <c r="AK904" i="2" a="1"/>
  <c r="AK904" i="2" s="1"/>
  <c r="AK933" i="2" a="1"/>
  <c r="AK933" i="2"/>
  <c r="AK1173" i="2" a="1"/>
  <c r="AK1173" i="2" s="1"/>
  <c r="AK1193" i="2" a="1"/>
  <c r="AK1193" i="2" s="1"/>
  <c r="AK1389" i="2" a="1"/>
  <c r="AK1389" i="2"/>
  <c r="AK1418" i="2" a="1"/>
  <c r="AK1418" i="2" s="1"/>
  <c r="AK1829" i="2" a="1"/>
  <c r="AK1829" i="2"/>
  <c r="AK1913" i="2" a="1"/>
  <c r="AK1913" i="2"/>
  <c r="AK1995" i="2" a="1"/>
  <c r="AK1995" i="2" s="1"/>
  <c r="AK2068" i="2" a="1"/>
  <c r="AK2068" i="2" s="1"/>
  <c r="AK2130" i="2" a="1"/>
  <c r="AK2130" i="2" s="1"/>
  <c r="AK2175" i="2" a="1"/>
  <c r="AK2175" i="2" s="1"/>
  <c r="AK2523" i="2" a="1"/>
  <c r="AK2523" i="2" s="1"/>
  <c r="AK3597" i="2" a="1"/>
  <c r="AK3597" i="2" s="1"/>
  <c r="AK5292" i="2" a="1"/>
  <c r="AK5292" i="2" s="1"/>
  <c r="AK6092" i="2" a="1"/>
  <c r="AK6092" i="2" s="1"/>
  <c r="AK3978" i="2" a="1"/>
  <c r="AK3978" i="2" s="1"/>
  <c r="AK4306" i="2" a="1"/>
  <c r="AK4306" i="2"/>
  <c r="AK4329" i="2" a="1"/>
  <c r="AK4329" i="2"/>
  <c r="AK4452" i="2" a="1"/>
  <c r="AK4452" i="2"/>
  <c r="AK4491" i="2" a="1"/>
  <c r="AK4491" i="2" s="1"/>
  <c r="AK2524" i="2" a="1"/>
  <c r="AK2524" i="2"/>
  <c r="AK2609" i="2" a="1"/>
  <c r="AK2609" i="2" s="1"/>
  <c r="AK2691" i="2" a="1"/>
  <c r="AK2691" i="2" s="1"/>
  <c r="AK2762" i="2" a="1"/>
  <c r="AK2762" i="2" s="1"/>
  <c r="AK2763" i="2" a="1"/>
  <c r="AK2763" i="2"/>
  <c r="AK3622" i="2" a="1"/>
  <c r="AK3622" i="2" s="1"/>
  <c r="AK4973" i="2" a="1"/>
  <c r="AK4973" i="2" s="1"/>
  <c r="AK5531" i="2" a="1"/>
  <c r="AK5531" i="2" s="1"/>
  <c r="AK5692" i="2" a="1"/>
  <c r="AK5692" i="2" s="1"/>
  <c r="AK5945" i="2" a="1"/>
  <c r="AK5945" i="2" s="1"/>
  <c r="AK5946" i="2" a="1"/>
  <c r="AK5946" i="2" s="1"/>
  <c r="AK383" i="2" a="1"/>
  <c r="AK383" i="2" s="1"/>
  <c r="AK384" i="2" a="1"/>
  <c r="AK384" i="2" s="1"/>
  <c r="AK1569" i="2" a="1"/>
  <c r="AK1569" i="2" s="1"/>
  <c r="AK3099" i="2" a="1"/>
  <c r="AK3099" i="2" s="1"/>
  <c r="AK3453" i="2" a="1"/>
  <c r="AK3453" i="2" s="1"/>
  <c r="AK3467" i="2" a="1"/>
  <c r="AK3467" i="2" s="1"/>
  <c r="AK3823" i="2" a="1"/>
  <c r="AK3823" i="2" s="1"/>
  <c r="AK3856" i="2" a="1"/>
  <c r="AK3856" i="2" s="1"/>
  <c r="AK4735" i="2" a="1"/>
  <c r="AK4735" i="2"/>
  <c r="AK4826" i="2" a="1"/>
  <c r="AK4826" i="2" s="1"/>
  <c r="AK342" i="2" a="1"/>
  <c r="AK342" i="2" s="1"/>
  <c r="AK385" i="2" a="1"/>
  <c r="AK385" i="2"/>
  <c r="AK721" i="2" a="1"/>
  <c r="AK721" i="2"/>
  <c r="AK722" i="2" a="1"/>
  <c r="AK722" i="2" s="1"/>
  <c r="AK1194" i="2" a="1"/>
  <c r="AK1194" i="2" s="1"/>
  <c r="AK1207" i="2" a="1"/>
  <c r="AK1207" i="2" s="1"/>
  <c r="AK1434" i="2" a="1"/>
  <c r="AK1434" i="2" s="1"/>
  <c r="AK1447" i="2" a="1"/>
  <c r="AK1447" i="2" s="1"/>
  <c r="AK1996" i="2" a="1"/>
  <c r="AK1996" i="2" s="1"/>
  <c r="AK2069" i="2" a="1"/>
  <c r="AK2069" i="2"/>
  <c r="AK2131" i="2" a="1"/>
  <c r="AK2131" i="2" s="1"/>
  <c r="AK2132" i="2" a="1"/>
  <c r="AK2132" i="2"/>
  <c r="AK2176" i="2" a="1"/>
  <c r="AK2176" i="2"/>
  <c r="AK2200" i="2" a="1"/>
  <c r="AK2200" i="2"/>
  <c r="AK3637" i="2" a="1"/>
  <c r="AK3637" i="2" s="1"/>
  <c r="AK5304" i="2" a="1"/>
  <c r="AK5304" i="2" s="1"/>
  <c r="AK6126" i="2" a="1"/>
  <c r="AK6126" i="2"/>
  <c r="AK2610" i="2" a="1"/>
  <c r="AK2610" i="2" s="1"/>
  <c r="AK2692" i="2" a="1"/>
  <c r="AK2692" i="2" s="1"/>
  <c r="AK2764" i="2" a="1"/>
  <c r="AK2764" i="2"/>
  <c r="AK2813" i="2" a="1"/>
  <c r="AK2813" i="2" s="1"/>
  <c r="AK2814" i="2" a="1"/>
  <c r="AK2814" i="2" s="1"/>
  <c r="AK2847" i="2" a="1"/>
  <c r="AK2847" i="2" s="1"/>
  <c r="AK3638" i="2" a="1"/>
  <c r="AK3638" i="2" s="1"/>
  <c r="AK4998" i="2" a="1"/>
  <c r="AK4998" i="2" s="1"/>
  <c r="AK5161" i="2" a="1"/>
  <c r="AK5161" i="2"/>
  <c r="AK5387" i="2" a="1"/>
  <c r="AK5387" i="2"/>
  <c r="AK5570" i="2" a="1"/>
  <c r="AK5570" i="2" s="1"/>
  <c r="AK5693" i="2" a="1"/>
  <c r="AK5693" i="2" s="1"/>
  <c r="AK5820" i="2" a="1"/>
  <c r="AK5820" i="2"/>
  <c r="AK5947" i="2" a="1"/>
  <c r="AK5947" i="2"/>
  <c r="AK1072" i="2" a="1"/>
  <c r="AK1072" i="2" s="1"/>
  <c r="AK1085" i="2" a="1"/>
  <c r="AK1085" i="2" s="1"/>
  <c r="AK1305" i="2" a="1"/>
  <c r="AK1305" i="2" s="1"/>
  <c r="AK1319" i="2" a="1"/>
  <c r="AK1319" i="2" s="1"/>
  <c r="AK343" i="2" a="1"/>
  <c r="AK343" i="2" s="1"/>
  <c r="AK386" i="2" a="1"/>
  <c r="AK386" i="2" s="1"/>
  <c r="AK1570" i="2" a="1"/>
  <c r="AK1570" i="2"/>
  <c r="AK3100" i="2" a="1"/>
  <c r="AK3100" i="2" s="1"/>
  <c r="AK4722" i="2" a="1"/>
  <c r="AK4722" i="2" s="1"/>
  <c r="AK4827" i="2" a="1"/>
  <c r="AK4827" i="2" s="1"/>
  <c r="AK5152" i="2" a="1"/>
  <c r="AK5152" i="2"/>
  <c r="AK5388" i="2" a="1"/>
  <c r="AK5388" i="2" s="1"/>
  <c r="AK5571" i="2" a="1"/>
  <c r="AK5571" i="2" s="1"/>
  <c r="AK3241" i="2" a="1"/>
  <c r="AK3241" i="2" s="1"/>
  <c r="AK4252" i="2" a="1"/>
  <c r="AK4252" i="2" s="1"/>
  <c r="AK4277" i="2" a="1"/>
  <c r="AK4277" i="2" s="1"/>
  <c r="AK4555" i="2" a="1"/>
  <c r="AK4555" i="2" s="1"/>
  <c r="AK4575" i="2" a="1"/>
  <c r="AK4575" i="2"/>
  <c r="AK4999" i="2" a="1"/>
  <c r="AK4999" i="2" s="1"/>
  <c r="AK5694" i="2" a="1"/>
  <c r="AK5694" i="2" s="1"/>
  <c r="AK5821" i="2" a="1"/>
  <c r="AK5821" i="2"/>
  <c r="AK5948" i="2" a="1"/>
  <c r="AK5948" i="2" s="1"/>
  <c r="AK11" i="2" a="1"/>
  <c r="AK11" i="2" s="1"/>
  <c r="AK24" i="2" a="1"/>
  <c r="AK24" i="2" s="1"/>
  <c r="AK1487" i="2" a="1"/>
  <c r="AK1487" i="2" s="1"/>
  <c r="AK3101" i="2" a="1"/>
  <c r="AK3101" i="2" s="1"/>
  <c r="AK4624" i="2" a="1"/>
  <c r="AK4624" i="2" s="1"/>
  <c r="AK4828" i="2" a="1"/>
  <c r="AK4828" i="2"/>
  <c r="AK5075" i="2" a="1"/>
  <c r="AK5075" i="2" s="1"/>
  <c r="AK5389" i="2" a="1"/>
  <c r="AK5389" i="2" s="1"/>
  <c r="AK12" i="2" a="1"/>
  <c r="AK12" i="2"/>
  <c r="AK16" i="2" a="1"/>
  <c r="AK16" i="2"/>
  <c r="AK556" i="2" a="1"/>
  <c r="AK556" i="2" s="1"/>
  <c r="AK584" i="2" a="1"/>
  <c r="AK584" i="2" s="1"/>
  <c r="AK3530" i="2" a="1"/>
  <c r="AK3530" i="2" s="1"/>
  <c r="AK4910" i="2" a="1"/>
  <c r="AK4910" i="2" s="1"/>
  <c r="AK5459" i="2" a="1"/>
  <c r="AK5459" i="2" s="1"/>
  <c r="AK5695" i="2" a="1"/>
  <c r="AK5695" i="2" s="1"/>
  <c r="AK5822" i="2" a="1"/>
  <c r="AK5822" i="2" s="1"/>
  <c r="AK5949" i="2" a="1"/>
  <c r="AK5949" i="2" s="1"/>
  <c r="AK168" i="2" a="1"/>
  <c r="AK168" i="2" s="1"/>
  <c r="AK273" i="2" a="1"/>
  <c r="AK273" i="2" s="1"/>
  <c r="AK1511" i="2" a="1"/>
  <c r="AK1511" i="2" s="1"/>
  <c r="AK3102" i="2" a="1"/>
  <c r="AK3102" i="2" s="1"/>
  <c r="AK3224" i="2" a="1"/>
  <c r="AK3224" i="2"/>
  <c r="AK4696" i="2" a="1"/>
  <c r="AK4696" i="2"/>
  <c r="AK4829" i="2" a="1"/>
  <c r="AK4829" i="2" s="1"/>
  <c r="AK5102" i="2" a="1"/>
  <c r="AK5102" i="2" s="1"/>
  <c r="AK5390" i="2" a="1"/>
  <c r="AK5390" i="2" s="1"/>
  <c r="AK1701" i="2" a="1"/>
  <c r="AK1701" i="2" s="1"/>
  <c r="AK1760" i="2" a="1"/>
  <c r="AK1760" i="2"/>
  <c r="AK1830" i="2" a="1"/>
  <c r="AK1830" i="2"/>
  <c r="AK1914" i="2" a="1"/>
  <c r="AK1914" i="2" s="1"/>
  <c r="AK86" i="2" a="1"/>
  <c r="AK86" i="2" s="1"/>
  <c r="AK169" i="2" a="1"/>
  <c r="AK169" i="2" s="1"/>
  <c r="AK585" i="2" a="1"/>
  <c r="AK585" i="2" s="1"/>
  <c r="AK636" i="2" a="1"/>
  <c r="AK636" i="2" s="1"/>
  <c r="AK885" i="2" a="1"/>
  <c r="AK885" i="2" s="1"/>
  <c r="AK905" i="2" a="1"/>
  <c r="AK905" i="2" s="1"/>
  <c r="AK1123" i="2" a="1"/>
  <c r="AK1123" i="2" s="1"/>
  <c r="AK1145" i="2" a="1"/>
  <c r="AK1145" i="2" s="1"/>
  <c r="AK1368" i="2" a="1"/>
  <c r="AK1368" i="2" s="1"/>
  <c r="AK1390" i="2" a="1"/>
  <c r="AK1390" i="2"/>
  <c r="AK3325" i="2" a="1"/>
  <c r="AK3325" i="2" s="1"/>
  <c r="AK3347" i="2" a="1"/>
  <c r="AK3347" i="2"/>
  <c r="AK3714" i="2" a="1"/>
  <c r="AK3714" i="2" s="1"/>
  <c r="AK3746" i="2" a="1"/>
  <c r="AK3746" i="2"/>
  <c r="AK1997" i="2" a="1"/>
  <c r="AK1997" i="2" s="1"/>
  <c r="AK2070" i="2" a="1"/>
  <c r="AK2070" i="2" s="1"/>
  <c r="AK2379" i="2" a="1"/>
  <c r="AK2379" i="2" s="1"/>
  <c r="AK2437" i="2" a="1"/>
  <c r="AK2437" i="2" s="1"/>
  <c r="AK2525" i="2" a="1"/>
  <c r="AK2525" i="2" s="1"/>
  <c r="AK2611" i="2" a="1"/>
  <c r="AK2611" i="2" s="1"/>
  <c r="AK2693" i="2" a="1"/>
  <c r="AK2693" i="2" s="1"/>
  <c r="AK2694" i="2" a="1"/>
  <c r="AK2694" i="2" s="1"/>
  <c r="AK3225" i="2" a="1"/>
  <c r="AK3225" i="2" s="1"/>
  <c r="AK3935" i="2" a="1"/>
  <c r="AK3935" i="2"/>
  <c r="AK4278" i="2" a="1"/>
  <c r="AK4278" i="2" s="1"/>
  <c r="AK4307" i="2" a="1"/>
  <c r="AK4307" i="2" s="1"/>
  <c r="AK4417" i="2" a="1"/>
  <c r="AK4417" i="2" s="1"/>
  <c r="AK4453" i="2" a="1"/>
  <c r="AK4453" i="2" s="1"/>
  <c r="AK4974" i="2" a="1"/>
  <c r="AK4974" i="2" s="1"/>
  <c r="AK5221" i="2" a="1"/>
  <c r="AK5221" i="2" s="1"/>
  <c r="AK5505" i="2" a="1"/>
  <c r="AK5505" i="2" s="1"/>
  <c r="AK5696" i="2" a="1"/>
  <c r="AK5696" i="2"/>
  <c r="AK5823" i="2" a="1"/>
  <c r="AK5823" i="2" s="1"/>
  <c r="AK5950" i="2" a="1"/>
  <c r="AK5950" i="2" s="1"/>
  <c r="AK6107" i="2" a="1"/>
  <c r="AK6107" i="2"/>
  <c r="AK3242" i="2" a="1"/>
  <c r="AK3242" i="2" s="1"/>
  <c r="AK3468" i="2" a="1"/>
  <c r="AK3468" i="2" s="1"/>
  <c r="AK3488" i="2" a="1"/>
  <c r="AK3488" i="2" s="1"/>
  <c r="AK3874" i="2" a="1"/>
  <c r="AK3874" i="2" s="1"/>
  <c r="AK3894" i="2" a="1"/>
  <c r="AK3894" i="2" s="1"/>
  <c r="AK344" i="2" a="1"/>
  <c r="AK344" i="2"/>
  <c r="AK387" i="2" a="1"/>
  <c r="AK387" i="2" s="1"/>
  <c r="AK738" i="2" a="1"/>
  <c r="AK738" i="2" s="1"/>
  <c r="AK739" i="2" a="1"/>
  <c r="AK739" i="2" s="1"/>
  <c r="AK1086" i="2" a="1"/>
  <c r="AK1086" i="2" s="1"/>
  <c r="AK1097" i="2" a="1"/>
  <c r="AK1097" i="2" s="1"/>
  <c r="AK1320" i="2" a="1"/>
  <c r="AK1320" i="2"/>
  <c r="AK1321" i="2" a="1"/>
  <c r="AK1321" i="2" s="1"/>
  <c r="AK1998" i="2" a="1"/>
  <c r="AK1998" i="2" s="1"/>
  <c r="AK1999" i="2" a="1"/>
  <c r="AK1999" i="2"/>
  <c r="AK2071" i="2" a="1"/>
  <c r="AK2071" i="2"/>
  <c r="AK2133" i="2" a="1"/>
  <c r="AK2133" i="2" s="1"/>
  <c r="AK2177" i="2" a="1"/>
  <c r="AK2177" i="2" s="1"/>
  <c r="AK2201" i="2" a="1"/>
  <c r="AK2201" i="2" s="1"/>
  <c r="AK388" i="2" a="1"/>
  <c r="AK388" i="2" s="1"/>
  <c r="AK413" i="2" a="1"/>
  <c r="AK413" i="2" s="1"/>
  <c r="AK1585" i="2" a="1"/>
  <c r="AK1585" i="2" s="1"/>
  <c r="AK3103" i="2" a="1"/>
  <c r="AK3103" i="2"/>
  <c r="AK4736" i="2" a="1"/>
  <c r="AK4736" i="2" s="1"/>
  <c r="AK4830" i="2" a="1"/>
  <c r="AK4830" i="2" s="1"/>
  <c r="AK5162" i="2" a="1"/>
  <c r="AK5162" i="2" s="1"/>
  <c r="AK5391" i="2" a="1"/>
  <c r="AK5391" i="2"/>
  <c r="AK5572" i="2" a="1"/>
  <c r="AK5572" i="2"/>
  <c r="AK3252" i="2" a="1"/>
  <c r="AK3252" i="2" s="1"/>
  <c r="AK2612" i="2" a="1"/>
  <c r="AK2612" i="2" s="1"/>
  <c r="AK2695" i="2" a="1"/>
  <c r="AK2695" i="2"/>
  <c r="AK2696" i="2" a="1"/>
  <c r="AK2696" i="2"/>
  <c r="AK2765" i="2" a="1"/>
  <c r="AK2765" i="2"/>
  <c r="AK2815" i="2" a="1"/>
  <c r="AK2815" i="2" s="1"/>
  <c r="AK2848" i="2" a="1"/>
  <c r="AK2848" i="2" s="1"/>
  <c r="AK5016" i="2" a="1"/>
  <c r="AK5016" i="2" s="1"/>
  <c r="AK5300" i="2" a="1"/>
  <c r="AK5300" i="2" s="1"/>
  <c r="AK5697" i="2" a="1"/>
  <c r="AK5697" i="2" s="1"/>
  <c r="AK5824" i="2" a="1"/>
  <c r="AK5824" i="2"/>
  <c r="AK5951" i="2" a="1"/>
  <c r="AK5951" i="2" s="1"/>
  <c r="AK6108" i="2" a="1"/>
  <c r="AK6108" i="2" s="1"/>
  <c r="AK471" i="2" a="1"/>
  <c r="AK471" i="2"/>
  <c r="AK472" i="2" a="1"/>
  <c r="AK472" i="2" s="1"/>
  <c r="AK1488" i="2" a="1"/>
  <c r="AK1488" i="2" s="1"/>
  <c r="AK3104" i="2" a="1"/>
  <c r="AK3104" i="2" s="1"/>
  <c r="AK3378" i="2" a="1"/>
  <c r="AK3378" i="2" s="1"/>
  <c r="AK3419" i="2" a="1"/>
  <c r="AK3419" i="2"/>
  <c r="AK3598" i="2" a="1"/>
  <c r="AK3598" i="2"/>
  <c r="AK3715" i="2" a="1"/>
  <c r="AK3715" i="2"/>
  <c r="AK3747" i="2" a="1"/>
  <c r="AK3747" i="2"/>
  <c r="AK4625" i="2" a="1"/>
  <c r="AK4625" i="2"/>
  <c r="AK4831" i="2" a="1"/>
  <c r="AK4831" i="2"/>
  <c r="AK5056" i="2" a="1"/>
  <c r="AK5056" i="2" s="1"/>
  <c r="AK5392" i="2" a="1"/>
  <c r="AK5392" i="2" s="1"/>
  <c r="AK27" i="2" a="1"/>
  <c r="AK27" i="2" s="1"/>
  <c r="AK42" i="2" a="1"/>
  <c r="AK42" i="2" s="1"/>
  <c r="AK540" i="2" a="1"/>
  <c r="AK540" i="2" s="1"/>
  <c r="AK557" i="2" a="1"/>
  <c r="AK557" i="2" s="1"/>
  <c r="AK866" i="2" a="1"/>
  <c r="AK866" i="2" s="1"/>
  <c r="AK867" i="2" a="1"/>
  <c r="AK867" i="2" s="1"/>
  <c r="AK1098" i="2" a="1"/>
  <c r="AK1098" i="2" s="1"/>
  <c r="AK1099" i="2" a="1"/>
  <c r="AK1099" i="2" s="1"/>
  <c r="AK1322" i="2" a="1"/>
  <c r="AK1322" i="2" s="1"/>
  <c r="AK1345" i="2" a="1"/>
  <c r="AK1345" i="2"/>
  <c r="AK1670" i="2" a="1"/>
  <c r="AK1670" i="2" s="1"/>
  <c r="AK1671" i="2" a="1"/>
  <c r="AK1671" i="2" s="1"/>
  <c r="AK1702" i="2" a="1"/>
  <c r="AK1702" i="2"/>
  <c r="AK1761" i="2" a="1"/>
  <c r="AK1761" i="2" s="1"/>
  <c r="AK1831" i="2" a="1"/>
  <c r="AK1831" i="2" s="1"/>
  <c r="AK1915" i="2" a="1"/>
  <c r="AK1915" i="2" s="1"/>
  <c r="AK2380" i="2" a="1"/>
  <c r="AK2380" i="2" s="1"/>
  <c r="AK2438" i="2" a="1"/>
  <c r="AK2438" i="2" s="1"/>
  <c r="AK2439" i="2" a="1"/>
  <c r="AK2439" i="2" s="1"/>
  <c r="AK2526" i="2" a="1"/>
  <c r="AK2526" i="2" s="1"/>
  <c r="AK2613" i="2" a="1"/>
  <c r="AK2613" i="2" s="1"/>
  <c r="AK2697" i="2" a="1"/>
  <c r="AK2697" i="2" s="1"/>
  <c r="AK3667" i="2" a="1"/>
  <c r="AK3667" i="2"/>
  <c r="AK3907" i="2" a="1"/>
  <c r="AK3907" i="2" s="1"/>
  <c r="AK4157" i="2" a="1"/>
  <c r="AK4157" i="2" s="1"/>
  <c r="AK4158" i="2" a="1"/>
  <c r="AK4158" i="2" s="1"/>
  <c r="AK4418" i="2" a="1"/>
  <c r="AK4418" i="2" s="1"/>
  <c r="AK4419" i="2" a="1"/>
  <c r="AK4419" i="2" s="1"/>
  <c r="AK4927" i="2" a="1"/>
  <c r="AK4927" i="2"/>
  <c r="AK5215" i="2" a="1"/>
  <c r="AK5215" i="2"/>
  <c r="AK5484" i="2" a="1"/>
  <c r="AK5484" i="2" s="1"/>
  <c r="AK5698" i="2" a="1"/>
  <c r="AK5698" i="2"/>
  <c r="AK5825" i="2" a="1"/>
  <c r="AK5825" i="2" s="1"/>
  <c r="AK5952" i="2" a="1"/>
  <c r="AK5952" i="2" s="1"/>
  <c r="AK6069" i="2" a="1"/>
  <c r="AK6069" i="2" s="1"/>
  <c r="AK3187" i="2" a="1"/>
  <c r="AK3187" i="2" s="1"/>
  <c r="AK3379" i="2" a="1"/>
  <c r="AK3379" i="2" s="1"/>
  <c r="AK3420" i="2" a="1"/>
  <c r="AK3420" i="2" s="1"/>
  <c r="AK3787" i="2" a="1"/>
  <c r="AK3787" i="2" s="1"/>
  <c r="AK3824" i="2" a="1"/>
  <c r="AK3824" i="2" s="1"/>
  <c r="AK87" i="2" a="1"/>
  <c r="AK87" i="2" s="1"/>
  <c r="AK170" i="2" a="1"/>
  <c r="AK170" i="2" s="1"/>
  <c r="AK586" i="2" a="1"/>
  <c r="AK586" i="2" s="1"/>
  <c r="AK637" i="2" a="1"/>
  <c r="AK637" i="2" s="1"/>
  <c r="AK1032" i="2" a="1"/>
  <c r="AK1032" i="2"/>
  <c r="AK1033" i="2" a="1"/>
  <c r="AK1033" i="2"/>
  <c r="AK1268" i="2" a="1"/>
  <c r="AK1268" i="2" s="1"/>
  <c r="AK1269" i="2" a="1"/>
  <c r="AK1269" i="2" s="1"/>
  <c r="AK1703" i="2" a="1"/>
  <c r="AK1703" i="2" s="1"/>
  <c r="AK1762" i="2" a="1"/>
  <c r="AK1762" i="2" s="1"/>
  <c r="AK1832" i="2" a="1"/>
  <c r="AK1832" i="2" s="1"/>
  <c r="AK1916" i="2" a="1"/>
  <c r="AK1916" i="2" s="1"/>
  <c r="AK2000" i="2" a="1"/>
  <c r="AK2000" i="2" s="1"/>
  <c r="AK2072" i="2" a="1"/>
  <c r="AK2072" i="2"/>
  <c r="AK2381" i="2" a="1"/>
  <c r="AK2381" i="2"/>
  <c r="AK2382" i="2" a="1"/>
  <c r="AK2382" i="2" s="1"/>
  <c r="AK2440" i="2" a="1"/>
  <c r="AK2440" i="2" s="1"/>
  <c r="AK2527" i="2" a="1"/>
  <c r="AK2527" i="2" s="1"/>
  <c r="AK88" i="2" a="1"/>
  <c r="AK88" i="2" s="1"/>
  <c r="AK171" i="2" a="1"/>
  <c r="AK171" i="2" s="1"/>
  <c r="AK1489" i="2" a="1"/>
  <c r="AK1489" i="2"/>
  <c r="AK3105" i="2" a="1"/>
  <c r="AK3105" i="2" s="1"/>
  <c r="AK4642" i="2" a="1"/>
  <c r="AK4642" i="2" s="1"/>
  <c r="AK4832" i="2" a="1"/>
  <c r="AK4832" i="2" s="1"/>
  <c r="AK5076" i="2" a="1"/>
  <c r="AK5076" i="2" s="1"/>
  <c r="AK5393" i="2" a="1"/>
  <c r="AK5393" i="2" s="1"/>
  <c r="AK5506" i="2" a="1"/>
  <c r="AK5506" i="2" s="1"/>
  <c r="AK3188" i="2" a="1"/>
  <c r="AK3188" i="2"/>
  <c r="AK4174" i="2" a="1"/>
  <c r="AK4174" i="2"/>
  <c r="AK4195" i="2" a="1"/>
  <c r="AK4195" i="2"/>
  <c r="AK4454" i="2" a="1"/>
  <c r="AK4454" i="2"/>
  <c r="AK4492" i="2" a="1"/>
  <c r="AK4492" i="2" s="1"/>
  <c r="AK4928" i="2" a="1"/>
  <c r="AK4928" i="2" s="1"/>
  <c r="AK2614" i="2" a="1"/>
  <c r="AK2614" i="2" s="1"/>
  <c r="AK2698" i="2" a="1"/>
  <c r="AK2698" i="2" s="1"/>
  <c r="AK5270" i="2" a="1"/>
  <c r="AK5270" i="2"/>
  <c r="AK5699" i="2" a="1"/>
  <c r="AK5699" i="2" s="1"/>
  <c r="AK5826" i="2" a="1"/>
  <c r="AK5826" i="2" s="1"/>
  <c r="AK5953" i="2" a="1"/>
  <c r="AK5953" i="2" s="1"/>
  <c r="AK6042" i="2" a="1"/>
  <c r="AK6042" i="2" s="1"/>
  <c r="AK89" i="2" a="1"/>
  <c r="AK89" i="2"/>
  <c r="AK172" i="2" a="1"/>
  <c r="AK172" i="2"/>
  <c r="AK1512" i="2" a="1"/>
  <c r="AK1512" i="2" s="1"/>
  <c r="AK3106" i="2" a="1"/>
  <c r="AK3106" i="2" s="1"/>
  <c r="AK4643" i="2" a="1"/>
  <c r="AK4643" i="2"/>
  <c r="AK4833" i="2" a="1"/>
  <c r="AK4833" i="2"/>
  <c r="AK5077" i="2" a="1"/>
  <c r="AK5077" i="2" s="1"/>
  <c r="AK5394" i="2" a="1"/>
  <c r="AK5394" i="2" s="1"/>
  <c r="AK90" i="2" a="1"/>
  <c r="AK90" i="2" s="1"/>
  <c r="AK91" i="2" a="1"/>
  <c r="AK91" i="2"/>
  <c r="AK587" i="2" a="1"/>
  <c r="AK587" i="2"/>
  <c r="AK588" i="2" a="1"/>
  <c r="AK588" i="2"/>
  <c r="AK3567" i="2" a="1"/>
  <c r="AK3567" i="2" s="1"/>
  <c r="AK4929" i="2" a="1"/>
  <c r="AK4929" i="2" s="1"/>
  <c r="AK5485" i="2" a="1"/>
  <c r="AK5485" i="2" s="1"/>
  <c r="AK5700" i="2" a="1"/>
  <c r="AK5700" i="2" s="1"/>
  <c r="AK5827" i="2" a="1"/>
  <c r="AK5827" i="2" s="1"/>
  <c r="AK5954" i="2" a="1"/>
  <c r="AK5954" i="2"/>
  <c r="AK173" i="2" a="1"/>
  <c r="AK173" i="2" s="1"/>
  <c r="AK274" i="2" a="1"/>
  <c r="AK274" i="2" s="1"/>
  <c r="AK1513" i="2" a="1"/>
  <c r="AK1513" i="2" s="1"/>
  <c r="AK3107" i="2" a="1"/>
  <c r="AK3107" i="2"/>
  <c r="AK3226" i="2" a="1"/>
  <c r="AK3226" i="2"/>
  <c r="AK4697" i="2" a="1"/>
  <c r="AK4697" i="2" s="1"/>
  <c r="AK4834" i="2" a="1"/>
  <c r="AK4834" i="2" s="1"/>
  <c r="AK5103" i="2" a="1"/>
  <c r="AK5103" i="2"/>
  <c r="AK5395" i="2" a="1"/>
  <c r="AK5395" i="2" s="1"/>
  <c r="AK1763" i="2" a="1"/>
  <c r="AK1763" i="2" s="1"/>
  <c r="AK1833" i="2" a="1"/>
  <c r="AK1833" i="2" s="1"/>
  <c r="AK1834" i="2" a="1"/>
  <c r="AK1834" i="2" s="1"/>
  <c r="AK92" i="2" a="1"/>
  <c r="AK92" i="2" s="1"/>
  <c r="AK174" i="2" a="1"/>
  <c r="AK174" i="2" s="1"/>
  <c r="AK638" i="2" a="1"/>
  <c r="AK638" i="2"/>
  <c r="AK639" i="2" a="1"/>
  <c r="AK639" i="2"/>
  <c r="AK906" i="2" a="1"/>
  <c r="AK906" i="2"/>
  <c r="AK907" i="2" a="1"/>
  <c r="AK907" i="2" s="1"/>
  <c r="AK1124" i="2" a="1"/>
  <c r="AK1124" i="2" s="1"/>
  <c r="AK1146" i="2" a="1"/>
  <c r="AK1146" i="2"/>
  <c r="AK1369" i="2" a="1"/>
  <c r="AK1369" i="2"/>
  <c r="AK1391" i="2" a="1"/>
  <c r="AK1391" i="2" s="1"/>
  <c r="AK3348" i="2" a="1"/>
  <c r="AK3348" i="2"/>
  <c r="AK3349" i="2" a="1"/>
  <c r="AK3349" i="2" s="1"/>
  <c r="AK3716" i="2" a="1"/>
  <c r="AK3716" i="2" s="1"/>
  <c r="AK3748" i="2" a="1"/>
  <c r="AK3748" i="2"/>
  <c r="AK1917" i="2" a="1"/>
  <c r="AK1917" i="2" s="1"/>
  <c r="AK2073" i="2" a="1"/>
  <c r="AK2073" i="2" s="1"/>
  <c r="AK2074" i="2" a="1"/>
  <c r="AK2074" i="2" s="1"/>
  <c r="AK2441" i="2" a="1"/>
  <c r="AK2441" i="2" s="1"/>
  <c r="AK2442" i="2" a="1"/>
  <c r="AK2442" i="2" s="1"/>
  <c r="AK2528" i="2" a="1"/>
  <c r="AK2528" i="2"/>
  <c r="AK2615" i="2" a="1"/>
  <c r="AK2615" i="2" s="1"/>
  <c r="AK2699" i="2" a="1"/>
  <c r="AK2699" i="2" s="1"/>
  <c r="AK2766" i="2" a="1"/>
  <c r="AK2766" i="2" s="1"/>
  <c r="AK3227" i="2" a="1"/>
  <c r="AK3227" i="2"/>
  <c r="AK3957" i="2" a="1"/>
  <c r="AK3957" i="2"/>
  <c r="AK4279" i="2" a="1"/>
  <c r="AK4279" i="2" s="1"/>
  <c r="AK4308" i="2" a="1"/>
  <c r="AK4308" i="2" s="1"/>
  <c r="AK4420" i="2" a="1"/>
  <c r="AK4420" i="2"/>
  <c r="AK4455" i="2" a="1"/>
  <c r="AK4455" i="2"/>
  <c r="AK5000" i="2" a="1"/>
  <c r="AK5000" i="2" s="1"/>
  <c r="AK5222" i="2" a="1"/>
  <c r="AK5222" i="2"/>
  <c r="AK5507" i="2" a="1"/>
  <c r="AK5507" i="2"/>
  <c r="AK5701" i="2" a="1"/>
  <c r="AK5701" i="2"/>
  <c r="AK5828" i="2" a="1"/>
  <c r="AK5828" i="2"/>
  <c r="AK5955" i="2" a="1"/>
  <c r="AK5955" i="2" s="1"/>
  <c r="AK6109" i="2" a="1"/>
  <c r="AK6109" i="2" s="1"/>
  <c r="AK43" i="2" a="1"/>
  <c r="AK43" i="2" s="1"/>
  <c r="AK93" i="2" a="1"/>
  <c r="AK93" i="2" s="1"/>
  <c r="AK1466" i="2" a="1"/>
  <c r="AK1466" i="2" s="1"/>
  <c r="AK3108" i="2" a="1"/>
  <c r="AK3108" i="2" s="1"/>
  <c r="AK3326" i="2" a="1"/>
  <c r="AK3326" i="2" s="1"/>
  <c r="AK3350" i="2" a="1"/>
  <c r="AK3350" i="2"/>
  <c r="AK3693" i="2" a="1"/>
  <c r="AK3693" i="2" s="1"/>
  <c r="AK3717" i="2" a="1"/>
  <c r="AK3717" i="2"/>
  <c r="AK4644" i="2" a="1"/>
  <c r="AK4644" i="2"/>
  <c r="AK4835" i="2" a="1"/>
  <c r="AK4835" i="2" s="1"/>
  <c r="AK5057" i="2" a="1"/>
  <c r="AK5057" i="2" s="1"/>
  <c r="AK5396" i="2" a="1"/>
  <c r="AK5396" i="2" s="1"/>
  <c r="AK44" i="2" a="1"/>
  <c r="AK44" i="2" s="1"/>
  <c r="AK94" i="2" a="1"/>
  <c r="AK94" i="2" s="1"/>
  <c r="AK558" i="2" a="1"/>
  <c r="AK558" i="2" s="1"/>
  <c r="AK559" i="2" a="1"/>
  <c r="AK559" i="2" s="1"/>
  <c r="AK851" i="2" a="1"/>
  <c r="AK851" i="2" s="1"/>
  <c r="AK868" i="2" a="1"/>
  <c r="AK868" i="2" s="1"/>
  <c r="AK1100" i="2" a="1"/>
  <c r="AK1100" i="2" s="1"/>
  <c r="AK1125" i="2" a="1"/>
  <c r="AK1125" i="2"/>
  <c r="AK1346" i="2" a="1"/>
  <c r="AK1346" i="2" s="1"/>
  <c r="AK1347" i="2" a="1"/>
  <c r="AK1347" i="2"/>
  <c r="AK1672" i="2" a="1"/>
  <c r="AK1672" i="2"/>
  <c r="AK1704" i="2" a="1"/>
  <c r="AK1704" i="2"/>
  <c r="AK1764" i="2" a="1"/>
  <c r="AK1764" i="2" s="1"/>
  <c r="AK1765" i="2" a="1"/>
  <c r="AK1765" i="2" s="1"/>
  <c r="AK1835" i="2" a="1"/>
  <c r="AK1835" i="2"/>
  <c r="AK1918" i="2" a="1"/>
  <c r="AK1918" i="2"/>
  <c r="AK2355" i="2" a="1"/>
  <c r="AK2355" i="2" s="1"/>
  <c r="AK2383" i="2" a="1"/>
  <c r="AK2383" i="2" s="1"/>
  <c r="AK2384" i="2" a="1"/>
  <c r="AK2384" i="2" s="1"/>
  <c r="AK2443" i="2" a="1"/>
  <c r="AK2443" i="2" s="1"/>
  <c r="AK3543" i="2" a="1"/>
  <c r="AK3543" i="2" s="1"/>
  <c r="AK5258" i="2" a="1"/>
  <c r="AK5258" i="2" s="1"/>
  <c r="AK6043" i="2" a="1"/>
  <c r="AK6043" i="2" s="1"/>
  <c r="AK3916" i="2" a="1"/>
  <c r="AK3916" i="2" s="1"/>
  <c r="AK4222" i="2" a="1"/>
  <c r="AK4222" i="2" s="1"/>
  <c r="AK4253" i="2" a="1"/>
  <c r="AK4253" i="2" s="1"/>
  <c r="AK4375" i="2" a="1"/>
  <c r="AK4375" i="2"/>
  <c r="AK4390" i="2" a="1"/>
  <c r="AK4390" i="2"/>
  <c r="AK2529" i="2" a="1"/>
  <c r="AK2529" i="2"/>
  <c r="AK2616" i="2" a="1"/>
  <c r="AK2616" i="2" s="1"/>
  <c r="AK3544" i="2" a="1"/>
  <c r="AK3544" i="2" s="1"/>
  <c r="AK4911" i="2" a="1"/>
  <c r="AK4911" i="2"/>
  <c r="AK5486" i="2" a="1"/>
  <c r="AK5486" i="2"/>
  <c r="AK5702" i="2" a="1"/>
  <c r="AK5702" i="2" s="1"/>
  <c r="AK5956" i="2" a="1"/>
  <c r="AK5956" i="2"/>
  <c r="AK5957" i="2" a="1"/>
  <c r="AK5957" i="2" s="1"/>
  <c r="AK3189" i="2" a="1"/>
  <c r="AK3189" i="2" s="1"/>
  <c r="AK3380" i="2" a="1"/>
  <c r="AK3380" i="2" s="1"/>
  <c r="AK3421" i="2" a="1"/>
  <c r="AK3421" i="2" s="1"/>
  <c r="AK3788" i="2" a="1"/>
  <c r="AK3788" i="2" s="1"/>
  <c r="AK3825" i="2" a="1"/>
  <c r="AK3825" i="2" s="1"/>
  <c r="AK95" i="2" a="1"/>
  <c r="AK95" i="2" s="1"/>
  <c r="AK175" i="2" a="1"/>
  <c r="AK175" i="2" s="1"/>
  <c r="AK640" i="2" a="1"/>
  <c r="AK640" i="2"/>
  <c r="AK641" i="2" a="1"/>
  <c r="AK641" i="2"/>
  <c r="AK803" i="2" a="1"/>
  <c r="AK803" i="2"/>
  <c r="AK811" i="2" a="1"/>
  <c r="AK811" i="2"/>
  <c r="AK1034" i="2" a="1"/>
  <c r="AK1034" i="2" s="1"/>
  <c r="AK1054" i="2" a="1"/>
  <c r="AK1054" i="2"/>
  <c r="AK1270" i="2" a="1"/>
  <c r="AK1270" i="2" s="1"/>
  <c r="AK1287" i="2" a="1"/>
  <c r="AK1287" i="2" s="1"/>
  <c r="AK1705" i="2" a="1"/>
  <c r="AK1705" i="2"/>
  <c r="AK1766" i="2" a="1"/>
  <c r="AK1766" i="2" s="1"/>
  <c r="AK1836" i="2" a="1"/>
  <c r="AK1836" i="2" s="1"/>
  <c r="AK1919" i="2" a="1"/>
  <c r="AK1919" i="2" s="1"/>
  <c r="AK2001" i="2" a="1"/>
  <c r="AK2001" i="2"/>
  <c r="AK2075" i="2" a="1"/>
  <c r="AK2075" i="2" s="1"/>
  <c r="AK2385" i="2" a="1"/>
  <c r="AK2385" i="2" s="1"/>
  <c r="AK2386" i="2" a="1"/>
  <c r="AK2386" i="2" s="1"/>
  <c r="AK2444" i="2" a="1"/>
  <c r="AK2444" i="2"/>
  <c r="AK2530" i="2" a="1"/>
  <c r="AK2530" i="2" s="1"/>
  <c r="AK96" i="2" a="1"/>
  <c r="AK96" i="2"/>
  <c r="AK275" i="2" a="1"/>
  <c r="AK275" i="2" s="1"/>
  <c r="AK1514" i="2" a="1"/>
  <c r="AK1514" i="2"/>
  <c r="AK3109" i="2" a="1"/>
  <c r="AK3109" i="2"/>
  <c r="AK4645" i="2" a="1"/>
  <c r="AK4645" i="2" s="1"/>
  <c r="AK4836" i="2" a="1"/>
  <c r="AK4836" i="2"/>
  <c r="AK5078" i="2" a="1"/>
  <c r="AK5078" i="2"/>
  <c r="AK5397" i="2" a="1"/>
  <c r="AK5397" i="2" s="1"/>
  <c r="AK5508" i="2" a="1"/>
  <c r="AK5508" i="2" s="1"/>
  <c r="AK3190" i="2" a="1"/>
  <c r="AK3190" i="2" s="1"/>
  <c r="AK3917" i="2" a="1"/>
  <c r="AK3917" i="2" s="1"/>
  <c r="AK4175" i="2" a="1"/>
  <c r="AK4175" i="2" s="1"/>
  <c r="AK4196" i="2" a="1"/>
  <c r="AK4196" i="2" s="1"/>
  <c r="AK4493" i="2" a="1"/>
  <c r="AK4493" i="2" s="1"/>
  <c r="AK4494" i="2" a="1"/>
  <c r="AK4494" i="2" s="1"/>
  <c r="AK2617" i="2" a="1"/>
  <c r="AK2617" i="2" s="1"/>
  <c r="AK2618" i="2" a="1"/>
  <c r="AK2618" i="2" s="1"/>
  <c r="AK4930" i="2" a="1"/>
  <c r="AK4930" i="2"/>
  <c r="AK5271" i="2" a="1"/>
  <c r="AK5271" i="2" s="1"/>
  <c r="AK5703" i="2" a="1"/>
  <c r="AK5703" i="2"/>
  <c r="AK5829" i="2" a="1"/>
  <c r="AK5829" i="2" s="1"/>
  <c r="AK5958" i="2" a="1"/>
  <c r="AK5958" i="2"/>
  <c r="AK6044" i="2" a="1"/>
  <c r="AK6044" i="2"/>
  <c r="AK345" i="2" a="1"/>
  <c r="AK345" i="2"/>
  <c r="AK346" i="2" a="1"/>
  <c r="AK346" i="2" s="1"/>
  <c r="AK1571" i="2" a="1"/>
  <c r="AK1571" i="2" s="1"/>
  <c r="AK3110" i="2" a="1"/>
  <c r="AK3110" i="2"/>
  <c r="AK3599" i="2" a="1"/>
  <c r="AK3599" i="2"/>
  <c r="AK4723" i="2" a="1"/>
  <c r="AK4723" i="2" s="1"/>
  <c r="AK4837" i="2" a="1"/>
  <c r="AK4837" i="2" s="1"/>
  <c r="AK1920" i="2" a="1"/>
  <c r="AK1920" i="2" s="1"/>
  <c r="AK276" i="2" a="1"/>
  <c r="AK276" i="2" s="1"/>
  <c r="AK389" i="2" a="1"/>
  <c r="AK389" i="2"/>
  <c r="AK691" i="2" a="1"/>
  <c r="AK691" i="2" s="1"/>
  <c r="AK723" i="2" a="1"/>
  <c r="AK723" i="2" s="1"/>
  <c r="AK840" i="2" a="1"/>
  <c r="AK840" i="2" s="1"/>
  <c r="AK848" i="2" a="1"/>
  <c r="AK848" i="2"/>
  <c r="AK1073" i="2" a="1"/>
  <c r="AK1073" i="2" s="1"/>
  <c r="AK1087" i="2" a="1"/>
  <c r="AK1087" i="2"/>
  <c r="AK1288" i="2" a="1"/>
  <c r="AK1288" i="2" s="1"/>
  <c r="AK1306" i="2" a="1"/>
  <c r="AK1306" i="2" s="1"/>
  <c r="AK3454" i="2" a="1"/>
  <c r="AK3454" i="2" s="1"/>
  <c r="AK3469" i="2" a="1"/>
  <c r="AK3469" i="2" s="1"/>
  <c r="AK3857" i="2" a="1"/>
  <c r="AK3857" i="2"/>
  <c r="AK3875" i="2" a="1"/>
  <c r="AK3875" i="2"/>
  <c r="AK2002" i="2" a="1"/>
  <c r="AK2002" i="2" s="1"/>
  <c r="AK2076" i="2" a="1"/>
  <c r="AK2076" i="2" s="1"/>
  <c r="AK2077" i="2" a="1"/>
  <c r="AK2077" i="2" s="1"/>
  <c r="AK2134" i="2" a="1"/>
  <c r="AK2134" i="2" s="1"/>
  <c r="AK2178" i="2" a="1"/>
  <c r="AK2178" i="2"/>
  <c r="AK2619" i="2" a="1"/>
  <c r="AK2619" i="2"/>
  <c r="AK2620" i="2" a="1"/>
  <c r="AK2620" i="2" s="1"/>
  <c r="AK2700" i="2" a="1"/>
  <c r="AK2700" i="2" s="1"/>
  <c r="AK2767" i="2" a="1"/>
  <c r="AK2767" i="2" s="1"/>
  <c r="AK2816" i="2" a="1"/>
  <c r="AK2816" i="2" s="1"/>
  <c r="AK2817" i="2" a="1"/>
  <c r="AK2817" i="2"/>
  <c r="AK3623" i="2" a="1"/>
  <c r="AK3623" i="2" s="1"/>
  <c r="AK3988" i="2" a="1"/>
  <c r="AK3988" i="2" s="1"/>
  <c r="AK4223" i="2" a="1"/>
  <c r="AK4223" i="2"/>
  <c r="AK4254" i="2" a="1"/>
  <c r="AK4254" i="2" s="1"/>
  <c r="AK4529" i="2" a="1"/>
  <c r="AK4529" i="2"/>
  <c r="AK4556" i="2" a="1"/>
  <c r="AK4556" i="2" s="1"/>
  <c r="AK4975" i="2" a="1"/>
  <c r="AK4975" i="2" s="1"/>
  <c r="AK5153" i="2" a="1"/>
  <c r="AK5153" i="2" s="1"/>
  <c r="AK5398" i="2" a="1"/>
  <c r="AK5398" i="2" s="1"/>
  <c r="AK5216" i="2" a="1"/>
  <c r="AK5216" i="2" s="1"/>
  <c r="AK5553" i="2" a="1"/>
  <c r="AK5553" i="2" s="1"/>
  <c r="AK5704" i="2" a="1"/>
  <c r="AK5704" i="2"/>
  <c r="AK5830" i="2" a="1"/>
  <c r="AK5830" i="2"/>
  <c r="AK5959" i="2" a="1"/>
  <c r="AK5959" i="2"/>
  <c r="AK6093" i="2" a="1"/>
  <c r="AK6093" i="2" s="1"/>
  <c r="AK176" i="2" a="1"/>
  <c r="AK176" i="2" s="1"/>
  <c r="AK277" i="2" a="1"/>
  <c r="AK277" i="2" s="1"/>
  <c r="AK1515" i="2" a="1"/>
  <c r="AK1515" i="2" s="1"/>
  <c r="AK3111" i="2" a="1"/>
  <c r="AK3111" i="2" s="1"/>
  <c r="AK3381" i="2" a="1"/>
  <c r="AK3381" i="2"/>
  <c r="AK3422" i="2" a="1"/>
  <c r="AK3422" i="2" s="1"/>
  <c r="AK3749" i="2" a="1"/>
  <c r="AK3749" i="2" s="1"/>
  <c r="AK3750" i="2" a="1"/>
  <c r="AK3750" i="2"/>
  <c r="AK4674" i="2" a="1"/>
  <c r="AK4674" i="2" s="1"/>
  <c r="AK4838" i="2" a="1"/>
  <c r="AK4838" i="2" s="1"/>
  <c r="AK5104" i="2" a="1"/>
  <c r="AK5104" i="2" s="1"/>
  <c r="AK5399" i="2" a="1"/>
  <c r="AK5399" i="2" s="1"/>
  <c r="AK177" i="2" a="1"/>
  <c r="AK177" i="2" s="1"/>
  <c r="AK278" i="2" a="1"/>
  <c r="AK278" i="2" s="1"/>
  <c r="AK589" i="2" a="1"/>
  <c r="AK589" i="2"/>
  <c r="AK642" i="2" a="1"/>
  <c r="AK642" i="2" s="1"/>
  <c r="AK886" i="2" a="1"/>
  <c r="AK886" i="2" s="1"/>
  <c r="AK908" i="2" a="1"/>
  <c r="AK908" i="2" s="1"/>
  <c r="AK1147" i="2" a="1"/>
  <c r="AK1147" i="2" s="1"/>
  <c r="AK1148" i="2" a="1"/>
  <c r="AK1148" i="2" s="1"/>
  <c r="AK1370" i="2" a="1"/>
  <c r="AK1370" i="2"/>
  <c r="AK1392" i="2" a="1"/>
  <c r="AK1392" i="2"/>
  <c r="AK1767" i="2" a="1"/>
  <c r="AK1767" i="2"/>
  <c r="AK1837" i="2" a="1"/>
  <c r="AK1837" i="2" s="1"/>
  <c r="AK1921" i="2" a="1"/>
  <c r="AK1921" i="2"/>
  <c r="AK1922" i="2" a="1"/>
  <c r="AK1922" i="2" s="1"/>
  <c r="AK2003" i="2" a="1"/>
  <c r="AK2003" i="2" s="1"/>
  <c r="AK2078" i="2" a="1"/>
  <c r="AK2078" i="2" s="1"/>
  <c r="AK2445" i="2" a="1"/>
  <c r="AK2445" i="2" s="1"/>
  <c r="AK2446" i="2" a="1"/>
  <c r="AK2446" i="2" s="1"/>
  <c r="AK3568" i="2" a="1"/>
  <c r="AK3568" i="2" s="1"/>
  <c r="AK5281" i="2" a="1"/>
  <c r="AK5281" i="2" s="1"/>
  <c r="AK6070" i="2" a="1"/>
  <c r="AK6070" i="2"/>
  <c r="AK3958" i="2" a="1"/>
  <c r="AK3958" i="2" s="1"/>
  <c r="AK4280" i="2" a="1"/>
  <c r="AK4280" i="2" s="1"/>
  <c r="AK4309" i="2" a="1"/>
  <c r="AK4309" i="2" s="1"/>
  <c r="AK4421" i="2" a="1"/>
  <c r="AK4421" i="2" s="1"/>
  <c r="AK4456" i="2" a="1"/>
  <c r="AK4456" i="2"/>
  <c r="AK2531" i="2" a="1"/>
  <c r="AK2531" i="2" s="1"/>
  <c r="AK2621" i="2" a="1"/>
  <c r="AK2621" i="2" s="1"/>
  <c r="AK2701" i="2" a="1"/>
  <c r="AK2701" i="2" s="1"/>
  <c r="AK2702" i="2" a="1"/>
  <c r="AK2702" i="2"/>
  <c r="AK3600" i="2" a="1"/>
  <c r="AK3600" i="2" s="1"/>
  <c r="AK4960" i="2" a="1"/>
  <c r="AK4960" i="2" s="1"/>
  <c r="AK5509" i="2" a="1"/>
  <c r="AK5509" i="2" s="1"/>
  <c r="AK5705" i="2" a="1"/>
  <c r="AK5705" i="2" s="1"/>
  <c r="AK5831" i="2" a="1"/>
  <c r="AK5831" i="2"/>
  <c r="AK5960" i="2" a="1"/>
  <c r="AK5960" i="2" s="1"/>
  <c r="AK279" i="2" a="1"/>
  <c r="AK279" i="2"/>
  <c r="AK347" i="2" a="1"/>
  <c r="AK347" i="2" s="1"/>
  <c r="AK1541" i="2" a="1"/>
  <c r="AK1541" i="2" s="1"/>
  <c r="AK3112" i="2" a="1"/>
  <c r="AK3112" i="2"/>
  <c r="AK3382" i="2" a="1"/>
  <c r="AK3382" i="2"/>
  <c r="AK3423" i="2" a="1"/>
  <c r="AK3423" i="2"/>
  <c r="AK3751" i="2" a="1"/>
  <c r="AK3751" i="2" s="1"/>
  <c r="AK3789" i="2" a="1"/>
  <c r="AK3789" i="2" s="1"/>
  <c r="AK4698" i="2" a="1"/>
  <c r="AK4698" i="2"/>
  <c r="AK4839" i="2" a="1"/>
  <c r="AK4839" i="2" s="1"/>
  <c r="AK5133" i="2" a="1"/>
  <c r="AK5133" i="2"/>
  <c r="AK5400" i="2" a="1"/>
  <c r="AK5400" i="2" s="1"/>
  <c r="AK280" i="2" a="1"/>
  <c r="AK280" i="2" s="1"/>
  <c r="AK281" i="2" a="1"/>
  <c r="AK281" i="2" s="1"/>
  <c r="AK643" i="2" a="1"/>
  <c r="AK643" i="2" s="1"/>
  <c r="AK692" i="2" a="1"/>
  <c r="AK692" i="2" s="1"/>
  <c r="AK909" i="2" a="1"/>
  <c r="AK909" i="2" s="1"/>
  <c r="AK910" i="2" a="1"/>
  <c r="AK910" i="2" s="1"/>
  <c r="AK1174" i="2" a="1"/>
  <c r="AK1174" i="2" s="1"/>
  <c r="AK1175" i="2" a="1"/>
  <c r="AK1175" i="2" s="1"/>
  <c r="AK1393" i="2" a="1"/>
  <c r="AK1393" i="2"/>
  <c r="AK1419" i="2" a="1"/>
  <c r="AK1419" i="2" s="1"/>
  <c r="AK1838" i="2" a="1"/>
  <c r="AK1838" i="2"/>
  <c r="AK1923" i="2" a="1"/>
  <c r="AK1923" i="2" s="1"/>
  <c r="AK2004" i="2" a="1"/>
  <c r="AK2004" i="2"/>
  <c r="AK2079" i="2" a="1"/>
  <c r="AK2079" i="2" s="1"/>
  <c r="AK2080" i="2" a="1"/>
  <c r="AK2080" i="2" s="1"/>
  <c r="AK2135" i="2" a="1"/>
  <c r="AK2135" i="2" s="1"/>
  <c r="AK2447" i="2" a="1"/>
  <c r="AK2447" i="2" s="1"/>
  <c r="AK2448" i="2" a="1"/>
  <c r="AK2448" i="2" s="1"/>
  <c r="AK3601" i="2" a="1"/>
  <c r="AK3601" i="2" s="1"/>
  <c r="AK5293" i="2" a="1"/>
  <c r="AK5293" i="2" s="1"/>
  <c r="AK6094" i="2" a="1"/>
  <c r="AK6094" i="2" s="1"/>
  <c r="AK3979" i="2" a="1"/>
  <c r="AK3979" i="2" s="1"/>
  <c r="AK4310" i="2" a="1"/>
  <c r="AK4310" i="2" s="1"/>
  <c r="AK4330" i="2" a="1"/>
  <c r="AK4330" i="2"/>
  <c r="AK4457" i="2" a="1"/>
  <c r="AK4457" i="2"/>
  <c r="AK4495" i="2" a="1"/>
  <c r="AK4495" i="2" s="1"/>
  <c r="AK2532" i="2" a="1"/>
  <c r="AK2532" i="2"/>
  <c r="AK2622" i="2" a="1"/>
  <c r="AK2622" i="2" s="1"/>
  <c r="AK2703" i="2" a="1"/>
  <c r="AK2703" i="2"/>
  <c r="AK2704" i="2" a="1"/>
  <c r="AK2704" i="2"/>
  <c r="AK3624" i="2" a="1"/>
  <c r="AK3624" i="2"/>
  <c r="AK4976" i="2" a="1"/>
  <c r="AK4976" i="2" s="1"/>
  <c r="AK5532" i="2" a="1"/>
  <c r="AK5532" i="2"/>
  <c r="AK5706" i="2" a="1"/>
  <c r="AK5706" i="2" s="1"/>
  <c r="AK5832" i="2" a="1"/>
  <c r="AK5832" i="2" s="1"/>
  <c r="AK5961" i="2" a="1"/>
  <c r="AK5961" i="2" s="1"/>
  <c r="AK282" i="2" a="1"/>
  <c r="AK282" i="2" s="1"/>
  <c r="AK348" i="2" a="1"/>
  <c r="AK348" i="2" s="1"/>
  <c r="AK1542" i="2" a="1"/>
  <c r="AK1542" i="2" s="1"/>
  <c r="AK3113" i="2" a="1"/>
  <c r="AK3113" i="2" s="1"/>
  <c r="AK4699" i="2" a="1"/>
  <c r="AK4699" i="2" s="1"/>
  <c r="AK4840" i="2" a="1"/>
  <c r="AK4840" i="2" s="1"/>
  <c r="AK5134" i="2" a="1"/>
  <c r="AK5134" i="2" s="1"/>
  <c r="AK5401" i="2" a="1"/>
  <c r="AK5401" i="2" s="1"/>
  <c r="AK1839" i="2" a="1"/>
  <c r="AK1839" i="2" s="1"/>
  <c r="AK1924" i="2" a="1"/>
  <c r="AK1924" i="2"/>
  <c r="AK841" i="2" a="1"/>
  <c r="AK841" i="2" s="1"/>
  <c r="AK849" i="2" a="1"/>
  <c r="AK849" i="2"/>
  <c r="AK1055" i="2" a="1"/>
  <c r="AK1055" i="2" s="1"/>
  <c r="AK1074" i="2" a="1"/>
  <c r="AK1074" i="2"/>
  <c r="AK1289" i="2" a="1"/>
  <c r="AK1289" i="2" s="1"/>
  <c r="AK1307" i="2" a="1"/>
  <c r="AK1307" i="2" s="1"/>
  <c r="AK2005" i="2" a="1"/>
  <c r="AK2005" i="2" s="1"/>
  <c r="AK2006" i="2" a="1"/>
  <c r="AK2006" i="2" s="1"/>
  <c r="AK2081" i="2" a="1"/>
  <c r="AK2081" i="2" s="1"/>
  <c r="AK2136" i="2" a="1"/>
  <c r="AK2136" i="2"/>
  <c r="AK2533" i="2" a="1"/>
  <c r="AK2533" i="2"/>
  <c r="AK2623" i="2" a="1"/>
  <c r="AK2623" i="2"/>
  <c r="AK2705" i="2" a="1"/>
  <c r="AK2705" i="2"/>
  <c r="AK2706" i="2" a="1"/>
  <c r="AK2706" i="2" s="1"/>
  <c r="AK2768" i="2" a="1"/>
  <c r="AK2768" i="2" s="1"/>
  <c r="AK2818" i="2" a="1"/>
  <c r="AK2818" i="2" s="1"/>
  <c r="AK3602" i="2" a="1"/>
  <c r="AK3602" i="2" s="1"/>
  <c r="AK3980" i="2" a="1"/>
  <c r="AK3980" i="2" s="1"/>
  <c r="AK4961" i="2" a="1"/>
  <c r="AK4961" i="2"/>
  <c r="AK5533" i="2" a="1"/>
  <c r="AK5533" i="2" s="1"/>
  <c r="AK5707" i="2" a="1"/>
  <c r="AK5707" i="2" s="1"/>
  <c r="AK5833" i="2" a="1"/>
  <c r="AK5833" i="2" s="1"/>
  <c r="AK5962" i="2" a="1"/>
  <c r="AK5962" i="2" s="1"/>
  <c r="AK3209" i="2" a="1"/>
  <c r="AK3209" i="2" s="1"/>
  <c r="AK3455" i="2" a="1"/>
  <c r="AK3455" i="2" s="1"/>
  <c r="AK3470" i="2" a="1"/>
  <c r="AK3470" i="2" s="1"/>
  <c r="AK3826" i="2" a="1"/>
  <c r="AK3826" i="2"/>
  <c r="AK3858" i="2" a="1"/>
  <c r="AK3858" i="2"/>
  <c r="AK283" i="2" a="1"/>
  <c r="AK283" i="2"/>
  <c r="AK390" i="2" a="1"/>
  <c r="AK390" i="2"/>
  <c r="AK693" i="2" a="1"/>
  <c r="AK693" i="2"/>
  <c r="AK724" i="2" a="1"/>
  <c r="AK724" i="2"/>
  <c r="AK812" i="2" a="1"/>
  <c r="AK812" i="2"/>
  <c r="AK813" i="2" a="1"/>
  <c r="AK813" i="2" s="1"/>
  <c r="AK1056" i="2" a="1"/>
  <c r="AK1056" i="2" s="1"/>
  <c r="AK1075" i="2" a="1"/>
  <c r="AK1075" i="2" s="1"/>
  <c r="AK1290" i="2" a="1"/>
  <c r="AK1290" i="2" s="1"/>
  <c r="AK1308" i="2" a="1"/>
  <c r="AK1308" i="2" s="1"/>
  <c r="AK1840" i="2" a="1"/>
  <c r="AK1840" i="2" s="1"/>
  <c r="AK1925" i="2" a="1"/>
  <c r="AK1925" i="2" s="1"/>
  <c r="AK2007" i="2" a="1"/>
  <c r="AK2007" i="2" s="1"/>
  <c r="AK2008" i="2" a="1"/>
  <c r="AK2008" i="2" s="1"/>
  <c r="AK2082" i="2" a="1"/>
  <c r="AK2082" i="2" s="1"/>
  <c r="AK2137" i="2" a="1"/>
  <c r="AK2137" i="2" s="1"/>
  <c r="AK2449" i="2" a="1"/>
  <c r="AK2449" i="2" s="1"/>
  <c r="AK284" i="2" a="1"/>
  <c r="AK284" i="2" s="1"/>
  <c r="AK349" i="2" a="1"/>
  <c r="AK349" i="2"/>
  <c r="AK1543" i="2" a="1"/>
  <c r="AK1543" i="2" s="1"/>
  <c r="AK3114" i="2" a="1"/>
  <c r="AK3114" i="2"/>
  <c r="AK4700" i="2" a="1"/>
  <c r="AK4700" i="2"/>
  <c r="AK4841" i="2" a="1"/>
  <c r="AK4841" i="2"/>
  <c r="AK5135" i="2" a="1"/>
  <c r="AK5135" i="2"/>
  <c r="AK5402" i="2" a="1"/>
  <c r="AK5402" i="2" s="1"/>
  <c r="AK5534" i="2" a="1"/>
  <c r="AK5534" i="2" s="1"/>
  <c r="AK3228" i="2" a="1"/>
  <c r="AK3228" i="2"/>
  <c r="AK3936" i="2" a="1"/>
  <c r="AK3936" i="2" s="1"/>
  <c r="AK4224" i="2" a="1"/>
  <c r="AK4224" i="2" s="1"/>
  <c r="AK4255" i="2" a="1"/>
  <c r="AK4255" i="2" s="1"/>
  <c r="AK4530" i="2" a="1"/>
  <c r="AK4530" i="2" s="1"/>
  <c r="AK4557" i="2" a="1"/>
  <c r="AK4557" i="2" s="1"/>
  <c r="AK2534" i="2" a="1"/>
  <c r="AK2534" i="2" s="1"/>
  <c r="AK2624" i="2" a="1"/>
  <c r="AK2624" i="2"/>
  <c r="AK2707" i="2" a="1"/>
  <c r="AK2707" i="2" s="1"/>
  <c r="AK2769" i="2" a="1"/>
  <c r="AK2769" i="2" s="1"/>
  <c r="AK2770" i="2" a="1"/>
  <c r="AK2770" i="2" s="1"/>
  <c r="AK4977" i="2" a="1"/>
  <c r="AK4977" i="2"/>
  <c r="AK5282" i="2" a="1"/>
  <c r="AK5282" i="2" s="1"/>
  <c r="AK5708" i="2" a="1"/>
  <c r="AK5708" i="2" s="1"/>
  <c r="AK5834" i="2" a="1"/>
  <c r="AK5834" i="2"/>
  <c r="AK5963" i="2" a="1"/>
  <c r="AK5963" i="2"/>
  <c r="AK6071" i="2" a="1"/>
  <c r="AK6071" i="2" s="1"/>
  <c r="AK97" i="2" a="1"/>
  <c r="AK97" i="2" s="1"/>
  <c r="AK178" i="2" a="1"/>
  <c r="AK178" i="2" s="1"/>
  <c r="AK1516" i="2" a="1"/>
  <c r="AK1516" i="2" s="1"/>
  <c r="AK3115" i="2" a="1"/>
  <c r="AK3115" i="2" s="1"/>
  <c r="AK3569" i="2" a="1"/>
  <c r="AK3569" i="2" s="1"/>
  <c r="AK4646" i="2" a="1"/>
  <c r="AK4646" i="2" s="1"/>
  <c r="AK4842" i="2" a="1"/>
  <c r="AK4842" i="2"/>
  <c r="AK5105" i="2" a="1"/>
  <c r="AK5105" i="2" s="1"/>
  <c r="AK5403" i="2" a="1"/>
  <c r="AK5403" i="2"/>
  <c r="AK1706" i="2" a="1"/>
  <c r="AK1706" i="2" s="1"/>
  <c r="AK1768" i="2" a="1"/>
  <c r="AK1768" i="2"/>
  <c r="AK1841" i="2" a="1"/>
  <c r="AK1841" i="2"/>
  <c r="AK98" i="2" a="1"/>
  <c r="AK98" i="2"/>
  <c r="AK179" i="2" a="1"/>
  <c r="AK179" i="2"/>
  <c r="AK590" i="2" a="1"/>
  <c r="AK590" i="2" s="1"/>
  <c r="AK644" i="2" a="1"/>
  <c r="AK644" i="2" s="1"/>
  <c r="AK814" i="2" a="1"/>
  <c r="AK814" i="2" s="1"/>
  <c r="AK829" i="2" a="1"/>
  <c r="AK829" i="2" s="1"/>
  <c r="AK1035" i="2" a="1"/>
  <c r="AK1035" i="2" s="1"/>
  <c r="AK1036" i="2" a="1"/>
  <c r="AK1036" i="2" s="1"/>
  <c r="AK1245" i="2" a="1"/>
  <c r="AK1245" i="2" s="1"/>
  <c r="AK1271" i="2" a="1"/>
  <c r="AK1271" i="2" s="1"/>
  <c r="AK3383" i="2" a="1"/>
  <c r="AK3383" i="2" s="1"/>
  <c r="AK3424" i="2" a="1"/>
  <c r="AK3424" i="2"/>
  <c r="AK3790" i="2" a="1"/>
  <c r="AK3790" i="2"/>
  <c r="AK3827" i="2" a="1"/>
  <c r="AK3827" i="2"/>
  <c r="AK1926" i="2" a="1"/>
  <c r="AK1926" i="2" s="1"/>
  <c r="AK2009" i="2" a="1"/>
  <c r="AK2009" i="2"/>
  <c r="AK2083" i="2" a="1"/>
  <c r="AK2083" i="2" s="1"/>
  <c r="AK2387" i="2" a="1"/>
  <c r="AK2387" i="2"/>
  <c r="AK2450" i="2" a="1"/>
  <c r="AK2450" i="2"/>
  <c r="AK2535" i="2" a="1"/>
  <c r="AK2535" i="2" s="1"/>
  <c r="AK2625" i="2" a="1"/>
  <c r="AK2625" i="2" s="1"/>
  <c r="AK2708" i="2" a="1"/>
  <c r="AK2708" i="2" s="1"/>
  <c r="AK2709" i="2" a="1"/>
  <c r="AK2709" i="2" s="1"/>
  <c r="AK3570" i="2" a="1"/>
  <c r="AK3570" i="2" s="1"/>
  <c r="AK4931" i="2" a="1"/>
  <c r="AK4931" i="2" s="1"/>
  <c r="AK3937" i="2" a="1"/>
  <c r="AK3937" i="2" s="1"/>
  <c r="AK4176" i="2" a="1"/>
  <c r="AK4176" i="2" s="1"/>
  <c r="AK4197" i="2" a="1"/>
  <c r="AK4197" i="2" s="1"/>
  <c r="AK4458" i="2" a="1"/>
  <c r="AK4458" i="2" s="1"/>
  <c r="AK4496" i="2" a="1"/>
  <c r="AK4496" i="2"/>
  <c r="AK5203" i="2" a="1"/>
  <c r="AK5203" i="2" s="1"/>
  <c r="AK5487" i="2" a="1"/>
  <c r="AK5487" i="2" s="1"/>
  <c r="AK5709" i="2" a="1"/>
  <c r="AK5709" i="2" s="1"/>
  <c r="AK5835" i="2" a="1"/>
  <c r="AK5835" i="2" s="1"/>
  <c r="AK5964" i="2" a="1"/>
  <c r="AK5964" i="2"/>
  <c r="AK6045" i="2" a="1"/>
  <c r="AK6045" i="2" s="1"/>
  <c r="AK99" i="2" a="1"/>
  <c r="AK99" i="2" s="1"/>
  <c r="AK180" i="2" a="1"/>
  <c r="AK180" i="2" s="1"/>
  <c r="AK1490" i="2" a="1"/>
  <c r="AK1490" i="2" s="1"/>
  <c r="AK3116" i="2" a="1"/>
  <c r="AK3116" i="2" s="1"/>
  <c r="AK4647" i="2" a="1"/>
  <c r="AK4647" i="2"/>
  <c r="AK4843" i="2" a="1"/>
  <c r="AK4843" i="2" s="1"/>
  <c r="AK5079" i="2" a="1"/>
  <c r="AK5079" i="2" s="1"/>
  <c r="AK5404" i="2" a="1"/>
  <c r="AK5404" i="2" s="1"/>
  <c r="AK45" i="2" a="1"/>
  <c r="AK45" i="2" s="1"/>
  <c r="AK100" i="2" a="1"/>
  <c r="AK100" i="2" s="1"/>
  <c r="AK591" i="2" a="1"/>
  <c r="AK591" i="2"/>
  <c r="AK592" i="2" a="1"/>
  <c r="AK592" i="2"/>
  <c r="AK3571" i="2" a="1"/>
  <c r="AK3571" i="2" s="1"/>
  <c r="AK4932" i="2" a="1"/>
  <c r="AK4932" i="2" s="1"/>
  <c r="AK5488" i="2" a="1"/>
  <c r="AK5488" i="2"/>
  <c r="AK5710" i="2" a="1"/>
  <c r="AK5710" i="2"/>
  <c r="AK5836" i="2" a="1"/>
  <c r="AK5836" i="2" s="1"/>
  <c r="AK5965" i="2" a="1"/>
  <c r="AK5965" i="2" s="1"/>
  <c r="AK101" i="2" a="1"/>
  <c r="AK101" i="2" s="1"/>
  <c r="AK181" i="2" a="1"/>
  <c r="AK181" i="2"/>
  <c r="AK1491" i="2" a="1"/>
  <c r="AK1491" i="2" s="1"/>
  <c r="AK3117" i="2" a="1"/>
  <c r="AK3117" i="2"/>
  <c r="AK3351" i="2" a="1"/>
  <c r="AK3351" i="2" s="1"/>
  <c r="AK3384" i="2" a="1"/>
  <c r="AK3384" i="2" s="1"/>
  <c r="AK3718" i="2" a="1"/>
  <c r="AK3718" i="2" s="1"/>
  <c r="AK3752" i="2" a="1"/>
  <c r="AK3752" i="2" s="1"/>
  <c r="AK4675" i="2" a="1"/>
  <c r="AK4675" i="2" s="1"/>
  <c r="AK4844" i="2" a="1"/>
  <c r="AK4844" i="2"/>
  <c r="AK5080" i="2" a="1"/>
  <c r="AK5080" i="2"/>
  <c r="AK5405" i="2" a="1"/>
  <c r="AK5405" i="2"/>
  <c r="AK102" i="2" a="1"/>
  <c r="AK102" i="2"/>
  <c r="AK103" i="2" a="1"/>
  <c r="AK103" i="2" s="1"/>
  <c r="AK593" i="2" a="1"/>
  <c r="AK593" i="2" s="1"/>
  <c r="AK594" i="2" a="1"/>
  <c r="AK594" i="2" s="1"/>
  <c r="AK869" i="2" a="1"/>
  <c r="AK869" i="2" s="1"/>
  <c r="AK887" i="2" a="1"/>
  <c r="AK887" i="2" s="1"/>
  <c r="AK1126" i="2" a="1"/>
  <c r="AK1126" i="2" s="1"/>
  <c r="AK1149" i="2" a="1"/>
  <c r="AK1149" i="2" s="1"/>
  <c r="AK1348" i="2" a="1"/>
  <c r="AK1348" i="2" s="1"/>
  <c r="AK1371" i="2" a="1"/>
  <c r="AK1371" i="2" s="1"/>
  <c r="AK1707" i="2" a="1"/>
  <c r="AK1707" i="2" s="1"/>
  <c r="AK1769" i="2" a="1"/>
  <c r="AK1769" i="2" s="1"/>
  <c r="AK1842" i="2" a="1"/>
  <c r="AK1842" i="2" s="1"/>
  <c r="AK1927" i="2" a="1"/>
  <c r="AK1927" i="2"/>
  <c r="AK1928" i="2" a="1"/>
  <c r="AK1928" i="2"/>
  <c r="AK2010" i="2" a="1"/>
  <c r="AK2010" i="2"/>
  <c r="AK2388" i="2" a="1"/>
  <c r="AK2388" i="2" s="1"/>
  <c r="AK2451" i="2" a="1"/>
  <c r="AK2451" i="2" s="1"/>
  <c r="AK2452" i="2" a="1"/>
  <c r="AK2452" i="2" s="1"/>
  <c r="AK3572" i="2" a="1"/>
  <c r="AK3572" i="2" s="1"/>
  <c r="AK5272" i="2" a="1"/>
  <c r="AK5272" i="2"/>
  <c r="AK6046" i="2" a="1"/>
  <c r="AK6046" i="2" s="1"/>
  <c r="AK3938" i="2" a="1"/>
  <c r="AK3938" i="2" s="1"/>
  <c r="AK4256" i="2" a="1"/>
  <c r="AK4256" i="2" s="1"/>
  <c r="AK4281" i="2" a="1"/>
  <c r="AK4281" i="2" s="1"/>
  <c r="AK4391" i="2" a="1"/>
  <c r="AK4391" i="2" s="1"/>
  <c r="AK4422" i="2" a="1"/>
  <c r="AK4422" i="2" s="1"/>
  <c r="AK2536" i="2" a="1"/>
  <c r="AK2536" i="2" s="1"/>
  <c r="AK2626" i="2" a="1"/>
  <c r="AK2626" i="2" s="1"/>
  <c r="AK2710" i="2" a="1"/>
  <c r="AK2710" i="2" s="1"/>
  <c r="AK3573" i="2" a="1"/>
  <c r="AK3573" i="2"/>
  <c r="AK4933" i="2" a="1"/>
  <c r="AK4933" i="2" s="1"/>
  <c r="AK5510" i="2" a="1"/>
  <c r="AK5510" i="2" s="1"/>
  <c r="AK5711" i="2" a="1"/>
  <c r="AK5711" i="2" s="1"/>
  <c r="AK5837" i="2" a="1"/>
  <c r="AK5837" i="2" s="1"/>
  <c r="AK5966" i="2" a="1"/>
  <c r="AK5966" i="2" s="1"/>
  <c r="AK3229" i="2" a="1"/>
  <c r="AK3229" i="2"/>
  <c r="AK3456" i="2" a="1"/>
  <c r="AK3456" i="2"/>
  <c r="AK3471" i="2" a="1"/>
  <c r="AK3471" i="2"/>
  <c r="AK3859" i="2" a="1"/>
  <c r="AK3859" i="2"/>
  <c r="AK3860" i="2" a="1"/>
  <c r="AK3860" i="2" s="1"/>
  <c r="AK285" i="2" a="1"/>
  <c r="AK285" i="2" s="1"/>
  <c r="AK391" i="2" a="1"/>
  <c r="AK391" i="2"/>
  <c r="AK694" i="2" a="1"/>
  <c r="AK694" i="2" s="1"/>
  <c r="AK725" i="2" a="1"/>
  <c r="AK725" i="2" s="1"/>
  <c r="AK1057" i="2" a="1"/>
  <c r="AK1057" i="2" s="1"/>
  <c r="AK1088" i="2" a="1"/>
  <c r="AK1088" i="2" s="1"/>
  <c r="AK1309" i="2" a="1"/>
  <c r="AK1309" i="2"/>
  <c r="AK1310" i="2" a="1"/>
  <c r="AK1310" i="2"/>
  <c r="AK1843" i="2" a="1"/>
  <c r="AK1843" i="2" s="1"/>
  <c r="AK1929" i="2" a="1"/>
  <c r="AK1929" i="2" s="1"/>
  <c r="AK2011" i="2" a="1"/>
  <c r="AK2011" i="2" s="1"/>
  <c r="AK2084" i="2" a="1"/>
  <c r="AK2084" i="2" s="1"/>
  <c r="AK2138" i="2" a="1"/>
  <c r="AK2138" i="2"/>
  <c r="AK2139" i="2" a="1"/>
  <c r="AK2139" i="2"/>
  <c r="AK2537" i="2" a="1"/>
  <c r="AK2537" i="2"/>
  <c r="AK286" i="2" a="1"/>
  <c r="AK286" i="2"/>
  <c r="AK350" i="2" a="1"/>
  <c r="AK350" i="2"/>
  <c r="AK1544" i="2" a="1"/>
  <c r="AK1544" i="2" s="1"/>
  <c r="AK3118" i="2" a="1"/>
  <c r="AK3118" i="2"/>
  <c r="AK4701" i="2" a="1"/>
  <c r="AK4701" i="2" s="1"/>
  <c r="AK4845" i="2" a="1"/>
  <c r="AK4845" i="2" s="1"/>
  <c r="AK5136" i="2" a="1"/>
  <c r="AK5136" i="2" s="1"/>
  <c r="AK5406" i="2" a="1"/>
  <c r="AK5406" i="2" s="1"/>
  <c r="AK5554" i="2" a="1"/>
  <c r="AK5554" i="2" s="1"/>
  <c r="AK3230" i="2" a="1"/>
  <c r="AK3230" i="2" s="1"/>
  <c r="AK4225" i="2" a="1"/>
  <c r="AK4225" i="2" s="1"/>
  <c r="AK4257" i="2" a="1"/>
  <c r="AK4257" i="2" s="1"/>
  <c r="AK4531" i="2" a="1"/>
  <c r="AK4531" i="2" s="1"/>
  <c r="AK4558" i="2" a="1"/>
  <c r="AK4558" i="2" s="1"/>
  <c r="AK2538" i="2" a="1"/>
  <c r="AK2538" i="2"/>
  <c r="AK2627" i="2" a="1"/>
  <c r="AK2627" i="2" s="1"/>
  <c r="AK2711" i="2" a="1"/>
  <c r="AK2711" i="2" s="1"/>
  <c r="AK2771" i="2" a="1"/>
  <c r="AK2771" i="2" s="1"/>
  <c r="AK2772" i="2" a="1"/>
  <c r="AK2772" i="2" s="1"/>
  <c r="AK4978" i="2" a="1"/>
  <c r="AK4978" i="2" s="1"/>
  <c r="AK5294" i="2" a="1"/>
  <c r="AK5294" i="2" s="1"/>
  <c r="AK5712" i="2" a="1"/>
  <c r="AK5712" i="2" s="1"/>
  <c r="AK5838" i="2" a="1"/>
  <c r="AK5838" i="2" s="1"/>
  <c r="AK5967" i="2" a="1"/>
  <c r="AK5967" i="2" s="1"/>
  <c r="AK6095" i="2" a="1"/>
  <c r="AK6095" i="2" s="1"/>
  <c r="AK287" i="2" a="1"/>
  <c r="AK287" i="2"/>
  <c r="AK288" i="2" a="1"/>
  <c r="AK288" i="2" s="1"/>
  <c r="AK1517" i="2" a="1"/>
  <c r="AK1517" i="2" s="1"/>
  <c r="AK3119" i="2" a="1"/>
  <c r="AK3119" i="2"/>
  <c r="AK3385" i="2" a="1"/>
  <c r="AK3385" i="2" s="1"/>
  <c r="AK3425" i="2" a="1"/>
  <c r="AK3425" i="2"/>
  <c r="AK3753" i="2" a="1"/>
  <c r="AK3753" i="2"/>
  <c r="AK3791" i="2" a="1"/>
  <c r="AK3791" i="2"/>
  <c r="AK4702" i="2" a="1"/>
  <c r="AK4702" i="2" s="1"/>
  <c r="AK4846" i="2" a="1"/>
  <c r="AK4846" i="2"/>
  <c r="AK5106" i="2" a="1"/>
  <c r="AK5106" i="2" s="1"/>
  <c r="AK5407" i="2" a="1"/>
  <c r="AK5407" i="2" s="1"/>
  <c r="AK182" i="2" a="1"/>
  <c r="AK182" i="2" s="1"/>
  <c r="AK289" i="2" a="1"/>
  <c r="AK289" i="2" s="1"/>
  <c r="AK645" i="2" a="1"/>
  <c r="AK645" i="2" s="1"/>
  <c r="AK695" i="2" a="1"/>
  <c r="AK695" i="2" s="1"/>
  <c r="AK888" i="2" a="1"/>
  <c r="AK888" i="2" s="1"/>
  <c r="AK911" i="2" a="1"/>
  <c r="AK911" i="2" s="1"/>
  <c r="AK1150" i="2" a="1"/>
  <c r="AK1150" i="2" s="1"/>
  <c r="AK1176" i="2" a="1"/>
  <c r="AK1176" i="2" s="1"/>
  <c r="AK1394" i="2" a="1"/>
  <c r="AK1394" i="2"/>
  <c r="AK1420" i="2" a="1"/>
  <c r="AK1420" i="2" s="1"/>
  <c r="AK1770" i="2" a="1"/>
  <c r="AK1770" i="2"/>
  <c r="AK1844" i="2" a="1"/>
  <c r="AK1844" i="2"/>
  <c r="AK1930" i="2" a="1"/>
  <c r="AK1930" i="2" s="1"/>
  <c r="AK2012" i="2" a="1"/>
  <c r="AK2012" i="2" s="1"/>
  <c r="AK2085" i="2" a="1"/>
  <c r="AK2085" i="2" s="1"/>
  <c r="AK2140" i="2" a="1"/>
  <c r="AK2140" i="2" s="1"/>
  <c r="AK2453" i="2" a="1"/>
  <c r="AK2453" i="2" s="1"/>
  <c r="AK2539" i="2" a="1"/>
  <c r="AK2539" i="2"/>
  <c r="AK3603" i="2" a="1"/>
  <c r="AK3603" i="2" s="1"/>
  <c r="AK5283" i="2" a="1"/>
  <c r="AK5283" i="2" s="1"/>
  <c r="AK6096" i="2" a="1"/>
  <c r="AK6096" i="2" s="1"/>
  <c r="AK3959" i="2" a="1"/>
  <c r="AK3959" i="2" s="1"/>
  <c r="AK4311" i="2" a="1"/>
  <c r="AK4311" i="2" s="1"/>
  <c r="AK4312" i="2" a="1"/>
  <c r="AK4312" i="2" s="1"/>
  <c r="AK4423" i="2" a="1"/>
  <c r="AK4423" i="2" s="1"/>
  <c r="AK4459" i="2" a="1"/>
  <c r="AK4459" i="2"/>
  <c r="AK2540" i="2" a="1"/>
  <c r="AK2540" i="2"/>
  <c r="AK2628" i="2" a="1"/>
  <c r="AK2628" i="2" s="1"/>
  <c r="AK2712" i="2" a="1"/>
  <c r="AK2712" i="2" s="1"/>
  <c r="AK2773" i="2" a="1"/>
  <c r="AK2773" i="2"/>
  <c r="AK3604" i="2" a="1"/>
  <c r="AK3604" i="2" s="1"/>
  <c r="AK4962" i="2" a="1"/>
  <c r="AK4962" i="2" s="1"/>
  <c r="AK5535" i="2" a="1"/>
  <c r="AK5535" i="2" s="1"/>
  <c r="AK5713" i="2" a="1"/>
  <c r="AK5713" i="2" s="1"/>
  <c r="AK5839" i="2" a="1"/>
  <c r="AK5839" i="2"/>
  <c r="AK5968" i="2" a="1"/>
  <c r="AK5968" i="2" s="1"/>
  <c r="AK183" i="2" a="1"/>
  <c r="AK183" i="2" s="1"/>
  <c r="AK290" i="2" a="1"/>
  <c r="AK290" i="2" s="1"/>
  <c r="AK1492" i="2" a="1"/>
  <c r="AK1492" i="2" s="1"/>
  <c r="AK3120" i="2" a="1"/>
  <c r="AK3120" i="2" s="1"/>
  <c r="AK3352" i="2" a="1"/>
  <c r="AK3352" i="2" s="1"/>
  <c r="AK3386" i="2" a="1"/>
  <c r="AK3386" i="2" s="1"/>
  <c r="AK3719" i="2" a="1"/>
  <c r="AK3719" i="2" s="1"/>
  <c r="AK3754" i="2" a="1"/>
  <c r="AK3754" i="2"/>
  <c r="AK4676" i="2" a="1"/>
  <c r="AK4676" i="2" s="1"/>
  <c r="AK4847" i="2" a="1"/>
  <c r="AK4847" i="2" s="1"/>
  <c r="AK5081" i="2" a="1"/>
  <c r="AK5081" i="2"/>
  <c r="AK5408" i="2" a="1"/>
  <c r="AK5408" i="2"/>
  <c r="AK104" i="2" a="1"/>
  <c r="AK104" i="2" s="1"/>
  <c r="AK184" i="2" a="1"/>
  <c r="AK184" i="2" s="1"/>
  <c r="AK595" i="2" a="1"/>
  <c r="AK595" i="2" s="1"/>
  <c r="AK646" i="2" a="1"/>
  <c r="AK646" i="2"/>
  <c r="AK870" i="2" a="1"/>
  <c r="AK870" i="2" s="1"/>
  <c r="AK889" i="2" a="1"/>
  <c r="AK889" i="2" s="1"/>
  <c r="AK1127" i="2" a="1"/>
  <c r="AK1127" i="2" s="1"/>
  <c r="AK1151" i="2" a="1"/>
  <c r="AK1151" i="2" s="1"/>
  <c r="AK1372" i="2" a="1"/>
  <c r="AK1372" i="2" s="1"/>
  <c r="AK1373" i="2" a="1"/>
  <c r="AK1373" i="2"/>
  <c r="AK1708" i="2" a="1"/>
  <c r="AK1708" i="2" s="1"/>
  <c r="AK1771" i="2" a="1"/>
  <c r="AK1771" i="2" s="1"/>
  <c r="AK1845" i="2" a="1"/>
  <c r="AK1845" i="2" s="1"/>
  <c r="AK1931" i="2" a="1"/>
  <c r="AK1931" i="2"/>
  <c r="AK1932" i="2" a="1"/>
  <c r="AK1932" i="2"/>
  <c r="AK2013" i="2" a="1"/>
  <c r="AK2013" i="2"/>
  <c r="AK2389" i="2" a="1"/>
  <c r="AK2389" i="2" s="1"/>
  <c r="AK2454" i="2" a="1"/>
  <c r="AK2454" i="2"/>
  <c r="AK2541" i="2" a="1"/>
  <c r="AK2541" i="2"/>
  <c r="AK3574" i="2" a="1"/>
  <c r="AK3574" i="2" s="1"/>
  <c r="AK5273" i="2" a="1"/>
  <c r="AK5273" i="2"/>
  <c r="AK6072" i="2" a="1"/>
  <c r="AK6072" i="2" s="1"/>
  <c r="AK3939" i="2" a="1"/>
  <c r="AK3939" i="2" s="1"/>
  <c r="AK4258" i="2" a="1"/>
  <c r="AK4258" i="2" s="1"/>
  <c r="AK4282" i="2" a="1"/>
  <c r="AK4282" i="2" s="1"/>
  <c r="AK4392" i="2" a="1"/>
  <c r="AK4392" i="2" s="1"/>
  <c r="AK4424" i="2" a="1"/>
  <c r="AK4424" i="2" s="1"/>
  <c r="AK2629" i="2" a="1"/>
  <c r="AK2629" i="2" s="1"/>
  <c r="AK2630" i="2" a="1"/>
  <c r="AK2630" i="2"/>
  <c r="AK2713" i="2" a="1"/>
  <c r="AK2713" i="2" s="1"/>
  <c r="AK3575" i="2" a="1"/>
  <c r="AK3575" i="2" s="1"/>
  <c r="AK4934" i="2" a="1"/>
  <c r="AK4934" i="2" s="1"/>
  <c r="AK5511" i="2" a="1"/>
  <c r="AK5511" i="2"/>
  <c r="AK5714" i="2" a="1"/>
  <c r="AK5714" i="2"/>
  <c r="AK5840" i="2" a="1"/>
  <c r="AK5840" i="2"/>
  <c r="AK5969" i="2" a="1"/>
  <c r="AK5969" i="2"/>
  <c r="AK351" i="2" a="1"/>
  <c r="AK351" i="2" s="1"/>
  <c r="AK392" i="2" a="1"/>
  <c r="AK392" i="2" s="1"/>
  <c r="AK1572" i="2" a="1"/>
  <c r="AK1572" i="2" s="1"/>
  <c r="AK3121" i="2" a="1"/>
  <c r="AK3121" i="2" s="1"/>
  <c r="AK3253" i="2" a="1"/>
  <c r="AK3253" i="2" s="1"/>
  <c r="AK4737" i="2" a="1"/>
  <c r="AK4737" i="2" s="1"/>
  <c r="AK4848" i="2" a="1"/>
  <c r="AK4848" i="2" s="1"/>
  <c r="AK5154" i="2" a="1"/>
  <c r="AK5154" i="2" s="1"/>
  <c r="AK5409" i="2" a="1"/>
  <c r="AK5409" i="2"/>
  <c r="AK1933" i="2" a="1"/>
  <c r="AK1933" i="2"/>
  <c r="AK291" i="2" a="1"/>
  <c r="AK291" i="2"/>
  <c r="AK352" i="2" a="1"/>
  <c r="AK352" i="2" s="1"/>
  <c r="AK696" i="2" a="1"/>
  <c r="AK696" i="2"/>
  <c r="AK726" i="2" a="1"/>
  <c r="AK726" i="2" s="1"/>
  <c r="AK934" i="2" a="1"/>
  <c r="AK934" i="2"/>
  <c r="AK947" i="2" a="1"/>
  <c r="AK947" i="2"/>
  <c r="AK1177" i="2" a="1"/>
  <c r="AK1177" i="2" s="1"/>
  <c r="AK1195" i="2" a="1"/>
  <c r="AK1195" i="2" s="1"/>
  <c r="AK1421" i="2" a="1"/>
  <c r="AK1421" i="2" s="1"/>
  <c r="AK1435" i="2" a="1"/>
  <c r="AK1435" i="2"/>
  <c r="AK3387" i="2" a="1"/>
  <c r="AK3387" i="2" s="1"/>
  <c r="AK3426" i="2" a="1"/>
  <c r="AK3426" i="2" s="1"/>
  <c r="AK3792" i="2" a="1"/>
  <c r="AK3792" i="2" s="1"/>
  <c r="AK3828" i="2" a="1"/>
  <c r="AK3828" i="2" s="1"/>
  <c r="AK1934" i="2" a="1"/>
  <c r="AK1934" i="2"/>
  <c r="AK2086" i="2" a="1"/>
  <c r="AK2086" i="2"/>
  <c r="AK2087" i="2" a="1"/>
  <c r="AK2087" i="2" s="1"/>
  <c r="AK2141" i="2" a="1"/>
  <c r="AK2141" i="2" s="1"/>
  <c r="AK2179" i="2" a="1"/>
  <c r="AK2179" i="2" s="1"/>
  <c r="AK2631" i="2" a="1"/>
  <c r="AK2631" i="2" s="1"/>
  <c r="AK2632" i="2" a="1"/>
  <c r="AK2632" i="2" s="1"/>
  <c r="AK2714" i="2" a="1"/>
  <c r="AK2714" i="2"/>
  <c r="AK2774" i="2" a="1"/>
  <c r="AK2774" i="2" s="1"/>
  <c r="AK2819" i="2" a="1"/>
  <c r="AK2819" i="2" s="1"/>
  <c r="AK2849" i="2" a="1"/>
  <c r="AK2849" i="2" s="1"/>
  <c r="AK3254" i="2" a="1"/>
  <c r="AK3254" i="2" s="1"/>
  <c r="AK3989" i="2" a="1"/>
  <c r="AK3989" i="2"/>
  <c r="AK4331" i="2" a="1"/>
  <c r="AK4331" i="2" s="1"/>
  <c r="AK4342" i="2" a="1"/>
  <c r="AK4342" i="2" s="1"/>
  <c r="AK4497" i="2" a="1"/>
  <c r="AK4497" i="2" s="1"/>
  <c r="AK4532" i="2" a="1"/>
  <c r="AK4532" i="2" s="1"/>
  <c r="AK5017" i="2" a="1"/>
  <c r="AK5017" i="2"/>
  <c r="AK5241" i="2" a="1"/>
  <c r="AK5241" i="2"/>
  <c r="AK5555" i="2" a="1"/>
  <c r="AK5555" i="2"/>
  <c r="AK5715" i="2" a="1"/>
  <c r="AK5715" i="2"/>
  <c r="AK5841" i="2" a="1"/>
  <c r="AK5841" i="2"/>
  <c r="AK5970" i="2" a="1"/>
  <c r="AK5970" i="2" s="1"/>
  <c r="AK6135" i="2" a="1"/>
  <c r="AK6135" i="2"/>
  <c r="AK353" i="2" a="1"/>
  <c r="AK353" i="2"/>
  <c r="AK393" i="2" a="1"/>
  <c r="AK393" i="2" s="1"/>
  <c r="AK1573" i="2" a="1"/>
  <c r="AK1573" i="2" s="1"/>
  <c r="AK3122" i="2" a="1"/>
  <c r="AK3122" i="2" s="1"/>
  <c r="AK3255" i="2" a="1"/>
  <c r="AK3255" i="2" s="1"/>
  <c r="AK4724" i="2" a="1"/>
  <c r="AK4724" i="2"/>
  <c r="AK4849" i="2" a="1"/>
  <c r="AK4849" i="2" s="1"/>
  <c r="AK5137" i="2" a="1"/>
  <c r="AK5137" i="2" s="1"/>
  <c r="AK5410" i="2" a="1"/>
  <c r="AK5410" i="2" s="1"/>
  <c r="AK1846" i="2" a="1"/>
  <c r="AK1846" i="2" s="1"/>
  <c r="AK292" i="2" a="1"/>
  <c r="AK292" i="2"/>
  <c r="AK394" i="2" a="1"/>
  <c r="AK394" i="2"/>
  <c r="AK697" i="2" a="1"/>
  <c r="AK697" i="2" s="1"/>
  <c r="AK727" i="2" a="1"/>
  <c r="AK727" i="2"/>
  <c r="AK935" i="2" a="1"/>
  <c r="AK935" i="2"/>
  <c r="AK948" i="2" a="1"/>
  <c r="AK948" i="2"/>
  <c r="AK1178" i="2" a="1"/>
  <c r="AK1178" i="2"/>
  <c r="AK1196" i="2" a="1"/>
  <c r="AK1196" i="2" s="1"/>
  <c r="AK1422" i="2" a="1"/>
  <c r="AK1422" i="2" s="1"/>
  <c r="AK1423" i="2" a="1"/>
  <c r="AK1423" i="2" s="1"/>
  <c r="AK3388" i="2" a="1"/>
  <c r="AK3388" i="2" s="1"/>
  <c r="AK3427" i="2" a="1"/>
  <c r="AK3427" i="2" s="1"/>
  <c r="AK3793" i="2" a="1"/>
  <c r="AK3793" i="2"/>
  <c r="AK3829" i="2" a="1"/>
  <c r="AK3829" i="2" s="1"/>
  <c r="AK1935" i="2" a="1"/>
  <c r="AK1935" i="2" s="1"/>
  <c r="AK2014" i="2" a="1"/>
  <c r="AK2014" i="2" s="1"/>
  <c r="AK2088" i="2" a="1"/>
  <c r="AK2088" i="2" s="1"/>
  <c r="AK2089" i="2" a="1"/>
  <c r="AK2089" i="2"/>
  <c r="AK2142" i="2" a="1"/>
  <c r="AK2142" i="2" s="1"/>
  <c r="AK2542" i="2" a="1"/>
  <c r="AK2542" i="2"/>
  <c r="AK2633" i="2" a="1"/>
  <c r="AK2633" i="2"/>
  <c r="AK2715" i="2" a="1"/>
  <c r="AK2715" i="2" s="1"/>
  <c r="AK2775" i="2" a="1"/>
  <c r="AK2775" i="2"/>
  <c r="AK2776" i="2" a="1"/>
  <c r="AK2776" i="2" s="1"/>
  <c r="AK2820" i="2" a="1"/>
  <c r="AK2820" i="2" s="1"/>
  <c r="AK3243" i="2" a="1"/>
  <c r="AK3243" i="2"/>
  <c r="AK3981" i="2" a="1"/>
  <c r="AK3981" i="2"/>
  <c r="AK4313" i="2" a="1"/>
  <c r="AK4313" i="2" s="1"/>
  <c r="AK4332" i="2" a="1"/>
  <c r="AK4332" i="2" s="1"/>
  <c r="AK4460" i="2" a="1"/>
  <c r="AK4460" i="2"/>
  <c r="AK4498" i="2" a="1"/>
  <c r="AK4498" i="2" s="1"/>
  <c r="AK5018" i="2" a="1"/>
  <c r="AK5018" i="2" s="1"/>
  <c r="AK5242" i="2" a="1"/>
  <c r="AK5242" i="2" s="1"/>
  <c r="AK5536" i="2" a="1"/>
  <c r="AK5536" i="2" s="1"/>
  <c r="AK5716" i="2" a="1"/>
  <c r="AK5716" i="2"/>
  <c r="AK5842" i="2" a="1"/>
  <c r="AK5842" i="2"/>
  <c r="AK5971" i="2" a="1"/>
  <c r="AK5971" i="2" s="1"/>
  <c r="AK6127" i="2" a="1"/>
  <c r="AK6127" i="2"/>
  <c r="AK293" i="2" a="1"/>
  <c r="AK293" i="2" s="1"/>
  <c r="AK354" i="2" a="1"/>
  <c r="AK354" i="2" s="1"/>
  <c r="AK1545" i="2" a="1"/>
  <c r="AK1545" i="2" s="1"/>
  <c r="AK3123" i="2" a="1"/>
  <c r="AK3123" i="2"/>
  <c r="AK3244" i="2" a="1"/>
  <c r="AK3244" i="2" s="1"/>
  <c r="AK4703" i="2" a="1"/>
  <c r="AK4703" i="2" s="1"/>
  <c r="AK4850" i="2" a="1"/>
  <c r="AK4850" i="2" s="1"/>
  <c r="AK5138" i="2" a="1"/>
  <c r="AK5138" i="2" s="1"/>
  <c r="AK5411" i="2" a="1"/>
  <c r="AK5411" i="2" s="1"/>
  <c r="AK1772" i="2" a="1"/>
  <c r="AK1772" i="2" s="1"/>
  <c r="AK1847" i="2" a="1"/>
  <c r="AK1847" i="2" s="1"/>
  <c r="AK1936" i="2" a="1"/>
  <c r="AK1936" i="2" s="1"/>
  <c r="AK185" i="2" a="1"/>
  <c r="AK185" i="2" s="1"/>
  <c r="AK294" i="2" a="1"/>
  <c r="AK294" i="2"/>
  <c r="AK647" i="2" a="1"/>
  <c r="AK647" i="2" s="1"/>
  <c r="AK698" i="2" a="1"/>
  <c r="AK698" i="2" s="1"/>
  <c r="AK912" i="2" a="1"/>
  <c r="AK912" i="2"/>
  <c r="AK936" i="2" a="1"/>
  <c r="AK936" i="2" s="1"/>
  <c r="AK1152" i="2" a="1"/>
  <c r="AK1152" i="2" s="1"/>
  <c r="AK1179" i="2" a="1"/>
  <c r="AK1179" i="2" s="1"/>
  <c r="AK1395" i="2" a="1"/>
  <c r="AK1395" i="2"/>
  <c r="AK1424" i="2" a="1"/>
  <c r="AK1424" i="2" s="1"/>
  <c r="AK3353" i="2" a="1"/>
  <c r="AK3353" i="2"/>
  <c r="AK3389" i="2" a="1"/>
  <c r="AK3389" i="2" s="1"/>
  <c r="AK3755" i="2" a="1"/>
  <c r="AK3755" i="2" s="1"/>
  <c r="AK3794" i="2" a="1"/>
  <c r="AK3794" i="2"/>
  <c r="AK2015" i="2" a="1"/>
  <c r="AK2015" i="2" s="1"/>
  <c r="AK2016" i="2" a="1"/>
  <c r="AK2016" i="2" s="1"/>
  <c r="AK2090" i="2" a="1"/>
  <c r="AK2090" i="2" s="1"/>
  <c r="AK2455" i="2" a="1"/>
  <c r="AK2455" i="2" s="1"/>
  <c r="AK2543" i="2" a="1"/>
  <c r="AK2543" i="2" s="1"/>
  <c r="AK2634" i="2" a="1"/>
  <c r="AK2634" i="2"/>
  <c r="AK2716" i="2" a="1"/>
  <c r="AK2716" i="2" s="1"/>
  <c r="AK2717" i="2" a="1"/>
  <c r="AK2717" i="2" s="1"/>
  <c r="AK2777" i="2" a="1"/>
  <c r="AK2777" i="2" s="1"/>
  <c r="AK3245" i="2" a="1"/>
  <c r="AK3245" i="2" s="1"/>
  <c r="AK3960" i="2" a="1"/>
  <c r="AK3960" i="2" s="1"/>
  <c r="AK4314" i="2" a="1"/>
  <c r="AK4314" i="2"/>
  <c r="AK4315" i="2" a="1"/>
  <c r="AK4315" i="2"/>
  <c r="AK4461" i="2" a="1"/>
  <c r="AK4461" i="2" s="1"/>
  <c r="AK4462" i="2" a="1"/>
  <c r="AK4462" i="2" s="1"/>
  <c r="AK5001" i="2" a="1"/>
  <c r="AK5001" i="2" s="1"/>
  <c r="AK5232" i="2" a="1"/>
  <c r="AK5232" i="2" s="1"/>
  <c r="AK5537" i="2" a="1"/>
  <c r="AK5537" i="2" s="1"/>
  <c r="AK5717" i="2" a="1"/>
  <c r="AK5717" i="2" s="1"/>
  <c r="AK5843" i="2" a="1"/>
  <c r="AK5843" i="2" s="1"/>
  <c r="AK5972" i="2" a="1"/>
  <c r="AK5972" i="2" s="1"/>
  <c r="AK6110" i="2" a="1"/>
  <c r="AK6110" i="2" s="1"/>
  <c r="AK355" i="2" a="1"/>
  <c r="AK355" i="2" s="1"/>
  <c r="AK395" i="2" a="1"/>
  <c r="AK395" i="2" s="1"/>
  <c r="AK1574" i="2" a="1"/>
  <c r="AK1574" i="2" s="1"/>
  <c r="AK3124" i="2" a="1"/>
  <c r="AK3124" i="2"/>
  <c r="AK3457" i="2" a="1"/>
  <c r="AK3457" i="2" s="1"/>
  <c r="AK3472" i="2" a="1"/>
  <c r="AK3472" i="2" s="1"/>
  <c r="AK3830" i="2" a="1"/>
  <c r="AK3830" i="2"/>
  <c r="AK3831" i="2" a="1"/>
  <c r="AK3831" i="2" s="1"/>
  <c r="AK4725" i="2" a="1"/>
  <c r="AK4725" i="2" s="1"/>
  <c r="AK4851" i="2" a="1"/>
  <c r="AK4851" i="2" s="1"/>
  <c r="AK937" i="2" a="1"/>
  <c r="AK937" i="2" s="1"/>
  <c r="AK949" i="2" a="1"/>
  <c r="AK949" i="2"/>
  <c r="AK1197" i="2" a="1"/>
  <c r="AK1197" i="2" s="1"/>
  <c r="AK1198" i="2" a="1"/>
  <c r="AK1198" i="2" s="1"/>
  <c r="AK1425" i="2" a="1"/>
  <c r="AK1425" i="2" s="1"/>
  <c r="AK1436" i="2" a="1"/>
  <c r="AK1436" i="2" s="1"/>
  <c r="AK1937" i="2" a="1"/>
  <c r="AK1937" i="2" s="1"/>
  <c r="AK2017" i="2" a="1"/>
  <c r="AK2017" i="2" s="1"/>
  <c r="AK2091" i="2" a="1"/>
  <c r="AK2091" i="2" s="1"/>
  <c r="AK2143" i="2" a="1"/>
  <c r="AK2143" i="2"/>
  <c r="AK2180" i="2" a="1"/>
  <c r="AK2180" i="2"/>
  <c r="AK2202" i="2" a="1"/>
  <c r="AK2202" i="2"/>
  <c r="AK3625" i="2" a="1"/>
  <c r="AK3625" i="2"/>
  <c r="AK5301" i="2" a="1"/>
  <c r="AK5301" i="2"/>
  <c r="AK6111" i="2" a="1"/>
  <c r="AK6111" i="2" s="1"/>
  <c r="AK3990" i="2" a="1"/>
  <c r="AK3990" i="2"/>
  <c r="AK4333" i="2" a="1"/>
  <c r="AK4333" i="2" s="1"/>
  <c r="AK4343" i="2" a="1"/>
  <c r="AK4343" i="2" s="1"/>
  <c r="AK4499" i="2" a="1"/>
  <c r="AK4499" i="2" s="1"/>
  <c r="AK4533" i="2" a="1"/>
  <c r="AK4533" i="2" s="1"/>
  <c r="AK2544" i="2" a="1"/>
  <c r="AK2544" i="2" s="1"/>
  <c r="AK2635" i="2" a="1"/>
  <c r="AK2635" i="2" s="1"/>
  <c r="AK2718" i="2" a="1"/>
  <c r="AK2718" i="2" s="1"/>
  <c r="AK2778" i="2" a="1"/>
  <c r="AK2778" i="2" s="1"/>
  <c r="AK2821" i="2" a="1"/>
  <c r="AK2821" i="2" s="1"/>
  <c r="AK2850" i="2" a="1"/>
  <c r="AK2850" i="2" s="1"/>
  <c r="AK3639" i="2" a="1"/>
  <c r="AK3639" i="2"/>
  <c r="AK5002" i="2" a="1"/>
  <c r="AK5002" i="2" s="1"/>
  <c r="AK5155" i="2" a="1"/>
  <c r="AK5155" i="2"/>
  <c r="AK5412" i="2" a="1"/>
  <c r="AK5412" i="2"/>
  <c r="AK5556" i="2" a="1"/>
  <c r="AK5556" i="2"/>
  <c r="AK5718" i="2" a="1"/>
  <c r="AK5718" i="2"/>
  <c r="AK5844" i="2" a="1"/>
  <c r="AK5844" i="2"/>
  <c r="AK5973" i="2" a="1"/>
  <c r="AK5973" i="2" s="1"/>
  <c r="AK396" i="2" a="1"/>
  <c r="AK396" i="2" s="1"/>
  <c r="AK414" i="2" a="1"/>
  <c r="AK414" i="2" s="1"/>
  <c r="AK1575" i="2" a="1"/>
  <c r="AK1575" i="2" s="1"/>
  <c r="AK3125" i="2" a="1"/>
  <c r="AK3125" i="2" s="1"/>
  <c r="AK4738" i="2" a="1"/>
  <c r="AK4738" i="2" s="1"/>
  <c r="AK4852" i="2" a="1"/>
  <c r="AK4852" i="2" s="1"/>
  <c r="AK938" i="2" a="1"/>
  <c r="AK938" i="2" s="1"/>
  <c r="AK950" i="2" a="1"/>
  <c r="AK950" i="2"/>
  <c r="AK1199" i="2" a="1"/>
  <c r="AK1199" i="2"/>
  <c r="AK1208" i="2" a="1"/>
  <c r="AK1208" i="2" s="1"/>
  <c r="AK1437" i="2" a="1"/>
  <c r="AK1437" i="2" s="1"/>
  <c r="AK1438" i="2" a="1"/>
  <c r="AK1438" i="2"/>
  <c r="AK2018" i="2" a="1"/>
  <c r="AK2018" i="2" s="1"/>
  <c r="AK2092" i="2" a="1"/>
  <c r="AK2092" i="2"/>
  <c r="AK2093" i="2" a="1"/>
  <c r="AK2093" i="2" s="1"/>
  <c r="AK2144" i="2" a="1"/>
  <c r="AK2144" i="2"/>
  <c r="AK2181" i="2" a="1"/>
  <c r="AK2181" i="2" s="1"/>
  <c r="AK2182" i="2" a="1"/>
  <c r="AK2182" i="2" s="1"/>
  <c r="AK3640" i="2" a="1"/>
  <c r="AK3640" i="2"/>
  <c r="AK5302" i="2" a="1"/>
  <c r="AK5302" i="2" s="1"/>
  <c r="AK6128" i="2" a="1"/>
  <c r="AK6128" i="2" s="1"/>
  <c r="AK3991" i="2" a="1"/>
  <c r="AK3991" i="2" s="1"/>
  <c r="AK4334" i="2" a="1"/>
  <c r="AK4334" i="2" s="1"/>
  <c r="AK4344" i="2" a="1"/>
  <c r="AK4344" i="2" s="1"/>
  <c r="AK4500" i="2" a="1"/>
  <c r="AK4500" i="2" s="1"/>
  <c r="AK4534" i="2" a="1"/>
  <c r="AK4534" i="2" s="1"/>
  <c r="AK2636" i="2" a="1"/>
  <c r="AK2636" i="2" s="1"/>
  <c r="AK2719" i="2" a="1"/>
  <c r="AK2719" i="2" s="1"/>
  <c r="AK2779" i="2" a="1"/>
  <c r="AK2779" i="2"/>
  <c r="AK2780" i="2" a="1"/>
  <c r="AK2780" i="2"/>
  <c r="AK2822" i="2" a="1"/>
  <c r="AK2822" i="2" s="1"/>
  <c r="AK2851" i="2" a="1"/>
  <c r="AK2851" i="2"/>
  <c r="AK3654" i="2" a="1"/>
  <c r="AK3654" i="2" s="1"/>
  <c r="AK5019" i="2" a="1"/>
  <c r="AK5019" i="2" s="1"/>
  <c r="AK5163" i="2" a="1"/>
  <c r="AK5163" i="2" s="1"/>
  <c r="AK5413" i="2" a="1"/>
  <c r="AK5413" i="2"/>
  <c r="AK5573" i="2" a="1"/>
  <c r="AK5573" i="2" s="1"/>
  <c r="AK5719" i="2" a="1"/>
  <c r="AK5719" i="2" s="1"/>
  <c r="AK5845" i="2" a="1"/>
  <c r="AK5845" i="2" s="1"/>
  <c r="AK5974" i="2" a="1"/>
  <c r="AK5974" i="2" s="1"/>
  <c r="AK356" i="2" a="1"/>
  <c r="AK356" i="2" s="1"/>
  <c r="AK397" i="2" a="1"/>
  <c r="AK397" i="2"/>
  <c r="AK1586" i="2" a="1"/>
  <c r="AK1586" i="2"/>
  <c r="AK3126" i="2" a="1"/>
  <c r="AK3126" i="2"/>
  <c r="AK3256" i="2" a="1"/>
  <c r="AK3256" i="2"/>
  <c r="AK4739" i="2" a="1"/>
  <c r="AK4739" i="2"/>
  <c r="AK4853" i="2" a="1"/>
  <c r="AK4853" i="2"/>
  <c r="AK1938" i="2" a="1"/>
  <c r="AK1938" i="2"/>
  <c r="AK357" i="2" a="1"/>
  <c r="AK357" i="2" s="1"/>
  <c r="AK358" i="2" a="1"/>
  <c r="AK358" i="2" s="1"/>
  <c r="AK728" i="2" a="1"/>
  <c r="AK728" i="2" s="1"/>
  <c r="AK729" i="2" a="1"/>
  <c r="AK729" i="2" s="1"/>
  <c r="AK951" i="2" a="1"/>
  <c r="AK951" i="2" s="1"/>
  <c r="AK952" i="2" a="1"/>
  <c r="AK952" i="2" s="1"/>
  <c r="AK1200" i="2" a="1"/>
  <c r="AK1200" i="2" s="1"/>
  <c r="AK1201" i="2" a="1"/>
  <c r="AK1201" i="2" s="1"/>
  <c r="AK1426" i="2" a="1"/>
  <c r="AK1426" i="2" s="1"/>
  <c r="AK1439" i="2" a="1"/>
  <c r="AK1439" i="2" s="1"/>
  <c r="AK3428" i="2" a="1"/>
  <c r="AK3428" i="2"/>
  <c r="AK3458" i="2" a="1"/>
  <c r="AK3458" i="2"/>
  <c r="AK3795" i="2" a="1"/>
  <c r="AK3795" i="2"/>
  <c r="AK3832" i="2" a="1"/>
  <c r="AK3832" i="2"/>
  <c r="AK2019" i="2" a="1"/>
  <c r="AK2019" i="2"/>
  <c r="AK2094" i="2" a="1"/>
  <c r="AK2094" i="2"/>
  <c r="AK2095" i="2" a="1"/>
  <c r="AK2095" i="2"/>
  <c r="AK2145" i="2" a="1"/>
  <c r="AK2145" i="2" s="1"/>
  <c r="AK2183" i="2" a="1"/>
  <c r="AK2183" i="2" s="1"/>
  <c r="AK2637" i="2" a="1"/>
  <c r="AK2637" i="2" s="1"/>
  <c r="AK2720" i="2" a="1"/>
  <c r="AK2720" i="2" s="1"/>
  <c r="AK2721" i="2" a="1"/>
  <c r="AK2721" i="2" s="1"/>
  <c r="AK2781" i="2" a="1"/>
  <c r="AK2781" i="2" s="1"/>
  <c r="AK2823" i="2" a="1"/>
  <c r="AK2823" i="2" s="1"/>
  <c r="AK2852" i="2" a="1"/>
  <c r="AK2852" i="2" s="1"/>
  <c r="AK3257" i="2" a="1"/>
  <c r="AK3257" i="2" s="1"/>
  <c r="AK3992" i="2" a="1"/>
  <c r="AK3992" i="2" s="1"/>
  <c r="AK4335" i="2" a="1"/>
  <c r="AK4335" i="2" s="1"/>
  <c r="AK4345" i="2" a="1"/>
  <c r="AK4345" i="2"/>
  <c r="AK4501" i="2" a="1"/>
  <c r="AK4501" i="2"/>
  <c r="AK4535" i="2" a="1"/>
  <c r="AK4535" i="2"/>
  <c r="AK5023" i="2" a="1"/>
  <c r="AK5023" i="2" s="1"/>
  <c r="AK5156" i="2" a="1"/>
  <c r="AK5156" i="2"/>
  <c r="AK5414" i="2" a="1"/>
  <c r="AK5414" i="2"/>
  <c r="AK5243" i="2" a="1"/>
  <c r="AK5243" i="2"/>
  <c r="AK5557" i="2" a="1"/>
  <c r="AK5557" i="2"/>
  <c r="AK5720" i="2" a="1"/>
  <c r="AK5720" i="2" s="1"/>
  <c r="AK5846" i="2" a="1"/>
  <c r="AK5846" i="2" s="1"/>
  <c r="AK5975" i="2" a="1"/>
  <c r="AK5975" i="2" s="1"/>
  <c r="AK6136" i="2" a="1"/>
  <c r="AK6136" i="2"/>
  <c r="AK105" i="2" a="1"/>
  <c r="AK105" i="2" s="1"/>
  <c r="AK106" i="2" a="1"/>
  <c r="AK106" i="2" s="1"/>
  <c r="AK1493" i="2" a="1"/>
  <c r="AK1493" i="2" s="1"/>
  <c r="AK3127" i="2" a="1"/>
  <c r="AK3127" i="2" s="1"/>
  <c r="AK3545" i="2" a="1"/>
  <c r="AK3545" i="2" s="1"/>
  <c r="AK4648" i="2" a="1"/>
  <c r="AK4648" i="2"/>
  <c r="AK4854" i="2" a="1"/>
  <c r="AK4854" i="2" s="1"/>
  <c r="AK5082" i="2" a="1"/>
  <c r="AK5082" i="2"/>
  <c r="AK5415" i="2" a="1"/>
  <c r="AK5415" i="2" s="1"/>
  <c r="AK1709" i="2" a="1"/>
  <c r="AK1709" i="2" s="1"/>
  <c r="AK1710" i="2" a="1"/>
  <c r="AK1710" i="2" s="1"/>
  <c r="AK1773" i="2" a="1"/>
  <c r="AK1773" i="2"/>
  <c r="AK1848" i="2" a="1"/>
  <c r="AK1848" i="2" s="1"/>
  <c r="AK107" i="2" a="1"/>
  <c r="AK107" i="2" s="1"/>
  <c r="AK108" i="2" a="1"/>
  <c r="AK108" i="2" s="1"/>
  <c r="AK596" i="2" a="1"/>
  <c r="AK596" i="2" s="1"/>
  <c r="AK648" i="2" a="1"/>
  <c r="AK648" i="2"/>
  <c r="AK815" i="2" a="1"/>
  <c r="AK815" i="2" s="1"/>
  <c r="AK816" i="2" a="1"/>
  <c r="AK816" i="2" s="1"/>
  <c r="AK1009" i="2" a="1"/>
  <c r="AK1009" i="2" s="1"/>
  <c r="AK1037" i="2" a="1"/>
  <c r="AK1037" i="2" s="1"/>
  <c r="AK1246" i="2" a="1"/>
  <c r="AK1246" i="2" s="1"/>
  <c r="AK1272" i="2" a="1"/>
  <c r="AK1272" i="2"/>
  <c r="AK3354" i="2" a="1"/>
  <c r="AK3354" i="2"/>
  <c r="AK3390" i="2" a="1"/>
  <c r="AK3390" i="2" s="1"/>
  <c r="AK3756" i="2" a="1"/>
  <c r="AK3756" i="2"/>
  <c r="AK3796" i="2" a="1"/>
  <c r="AK3796" i="2" s="1"/>
  <c r="AK1939" i="2" a="1"/>
  <c r="AK1939" i="2"/>
  <c r="AK2020" i="2" a="1"/>
  <c r="AK2020" i="2"/>
  <c r="AK2390" i="2" a="1"/>
  <c r="AK2390" i="2" s="1"/>
  <c r="AK2456" i="2" a="1"/>
  <c r="AK2456" i="2" s="1"/>
  <c r="AK2457" i="2" a="1"/>
  <c r="AK2457" i="2" s="1"/>
  <c r="AK2545" i="2" a="1"/>
  <c r="AK2545" i="2" s="1"/>
  <c r="AK2638" i="2" a="1"/>
  <c r="AK2638" i="2" s="1"/>
  <c r="AK2722" i="2" a="1"/>
  <c r="AK2722" i="2" s="1"/>
  <c r="AK3546" i="2" a="1"/>
  <c r="AK3546" i="2" s="1"/>
  <c r="AK4912" i="2" a="1"/>
  <c r="AK4912" i="2" s="1"/>
  <c r="AK3940" i="2" a="1"/>
  <c r="AK3940" i="2" s="1"/>
  <c r="AK4177" i="2" a="1"/>
  <c r="AK4177" i="2"/>
  <c r="AK4178" i="2" a="1"/>
  <c r="AK4178" i="2"/>
  <c r="AK4463" i="2" a="1"/>
  <c r="AK4463" i="2" s="1"/>
  <c r="AK4464" i="2" a="1"/>
  <c r="AK4464" i="2" s="1"/>
  <c r="AK5198" i="2" a="1"/>
  <c r="AK5198" i="2"/>
  <c r="AK5489" i="2" a="1"/>
  <c r="AK5489" i="2"/>
  <c r="AK5721" i="2" a="1"/>
  <c r="AK5721" i="2" s="1"/>
  <c r="AK5847" i="2" a="1"/>
  <c r="AK5847" i="2" s="1"/>
  <c r="AK5976" i="2" a="1"/>
  <c r="AK5976" i="2" s="1"/>
  <c r="AK6047" i="2" a="1"/>
  <c r="AK6047" i="2" s="1"/>
  <c r="AK186" i="2" a="1"/>
  <c r="AK186" i="2" s="1"/>
  <c r="AK187" i="2" a="1"/>
  <c r="AK187" i="2" s="1"/>
  <c r="AK1518" i="2" a="1"/>
  <c r="AK1518" i="2"/>
  <c r="AK3128" i="2" a="1"/>
  <c r="AK3128" i="2" s="1"/>
  <c r="AK3327" i="2" a="1"/>
  <c r="AK3327" i="2" s="1"/>
  <c r="AK3355" i="2" a="1"/>
  <c r="AK3355" i="2" s="1"/>
  <c r="AK3547" i="2" a="1"/>
  <c r="AK3547" i="2" s="1"/>
  <c r="AK3720" i="2" a="1"/>
  <c r="AK3720" i="2"/>
  <c r="AK3757" i="2" a="1"/>
  <c r="AK3757" i="2" s="1"/>
  <c r="AK4649" i="2" a="1"/>
  <c r="AK4649" i="2" s="1"/>
  <c r="AK4855" i="2" a="1"/>
  <c r="AK4855" i="2"/>
  <c r="AK5107" i="2" a="1"/>
  <c r="AK5107" i="2" s="1"/>
  <c r="AK5416" i="2" a="1"/>
  <c r="AK5416" i="2" s="1"/>
  <c r="AK109" i="2" a="1"/>
  <c r="AK109" i="2" s="1"/>
  <c r="AK188" i="2" a="1"/>
  <c r="AK188" i="2" s="1"/>
  <c r="AK597" i="2" a="1"/>
  <c r="AK597" i="2"/>
  <c r="AK649" i="2" a="1"/>
  <c r="AK649" i="2"/>
  <c r="AK1010" i="2" a="1"/>
  <c r="AK1010" i="2" s="1"/>
  <c r="AK1011" i="2" a="1"/>
  <c r="AK1011" i="2" s="1"/>
  <c r="AK1228" i="2" a="1"/>
  <c r="AK1228" i="2"/>
  <c r="AK1247" i="2" a="1"/>
  <c r="AK1247" i="2" s="1"/>
  <c r="AK3605" i="2" a="1"/>
  <c r="AK3605" i="2" s="1"/>
  <c r="AK4146" i="2" a="1"/>
  <c r="AK4146" i="2" s="1"/>
  <c r="AK4159" i="2" a="1"/>
  <c r="AK4159" i="2" s="1"/>
  <c r="AK4393" i="2" a="1"/>
  <c r="AK4393" i="2"/>
  <c r="AK4425" i="2" a="1"/>
  <c r="AK4425" i="2"/>
  <c r="AK4011" i="2" a="1"/>
  <c r="AK4011" i="2"/>
  <c r="AK4020" i="2" a="1"/>
  <c r="AK4020" i="2" s="1"/>
  <c r="AK4029" i="2" a="1"/>
  <c r="AK4029" i="2"/>
  <c r="AK4030" i="2" a="1"/>
  <c r="AK4030" i="2" s="1"/>
  <c r="AK4042" i="2" a="1"/>
  <c r="AK4042" i="2" s="1"/>
  <c r="AK4053" i="2" a="1"/>
  <c r="AK4053" i="2"/>
  <c r="AK4076" i="2" a="1"/>
  <c r="AK4076" i="2"/>
  <c r="AK4081" i="2" a="1"/>
  <c r="AK4081" i="2" s="1"/>
  <c r="AK4091" i="2" a="1"/>
  <c r="AK4091" i="2" s="1"/>
  <c r="AK4100" i="2" a="1"/>
  <c r="AK4100" i="2" s="1"/>
  <c r="AK4108" i="2" a="1"/>
  <c r="AK4108" i="2"/>
  <c r="AK4109" i="2" a="1"/>
  <c r="AK4109" i="2" s="1"/>
  <c r="AK4935" i="2" a="1"/>
  <c r="AK4935" i="2" s="1"/>
  <c r="AK5259" i="2" a="1"/>
  <c r="AK5259" i="2" s="1"/>
  <c r="AK5512" i="2" a="1"/>
  <c r="AK5512" i="2" s="1"/>
  <c r="AK5722" i="2" a="1"/>
  <c r="AK5722" i="2"/>
  <c r="AK5848" i="2" a="1"/>
  <c r="AK5848" i="2" s="1"/>
  <c r="AK5977" i="2" a="1"/>
  <c r="AK5977" i="2"/>
  <c r="AK6048" i="2" a="1"/>
  <c r="AK6048" i="2"/>
  <c r="AK359" i="2" a="1"/>
  <c r="AK359" i="2" s="1"/>
  <c r="AK518" i="2" a="1"/>
  <c r="AK518" i="2" s="1"/>
  <c r="AK1494" i="2" a="1"/>
  <c r="AK1494" i="2"/>
  <c r="AK3129" i="2" a="1"/>
  <c r="AK3129" i="2"/>
  <c r="AK2995" i="2" a="1"/>
  <c r="AK2995" i="2" s="1"/>
  <c r="AK3018" i="2" a="1"/>
  <c r="AK3018" i="2"/>
  <c r="AK3130" i="2" a="1"/>
  <c r="AK3130" i="2" s="1"/>
  <c r="AK3268" i="2" a="1"/>
  <c r="AK3268" i="2" s="1"/>
  <c r="AK3269" i="2" a="1"/>
  <c r="AK3269" i="2"/>
  <c r="AK4650" i="2" a="1"/>
  <c r="AK4650" i="2" s="1"/>
  <c r="AK4856" i="2" a="1"/>
  <c r="AK4856" i="2" s="1"/>
  <c r="AK4896" i="2" a="1"/>
  <c r="AK4896" i="2" s="1"/>
  <c r="AK5042" i="2" a="1"/>
  <c r="AK5042" i="2" s="1"/>
  <c r="AK5183" i="2" a="1"/>
  <c r="AK5183" i="2"/>
  <c r="AK5417" i="2" a="1"/>
  <c r="AK5417" i="2"/>
  <c r="AK5252" i="2" a="1"/>
  <c r="AK5252" i="2" s="1"/>
  <c r="AK5592" i="2" a="1"/>
  <c r="AK5592" i="2" s="1"/>
  <c r="AK6009" i="2" a="1"/>
  <c r="AK6009" i="2" s="1"/>
  <c r="AK6012" i="2" a="1"/>
  <c r="AK6012" i="2" s="1"/>
  <c r="AK6014" i="2" a="1"/>
  <c r="AK6014" i="2"/>
  <c r="AK6027" i="2" a="1"/>
  <c r="AK6027" i="2"/>
  <c r="AK478" i="2" a="1"/>
  <c r="AK478" i="2" s="1"/>
  <c r="AK490" i="2" a="1"/>
  <c r="AK490" i="2"/>
  <c r="AK778" i="2" a="1"/>
  <c r="AK778" i="2" s="1"/>
  <c r="AK779" i="2" a="1"/>
  <c r="AK779" i="2" s="1"/>
  <c r="AK967" i="2" a="1"/>
  <c r="AK967" i="2" s="1"/>
  <c r="AK974" i="2" a="1"/>
  <c r="AK974" i="2" s="1"/>
  <c r="AK1639" i="2" a="1"/>
  <c r="AK1639" i="2" s="1"/>
  <c r="AK1640" i="2" a="1"/>
  <c r="AK1640" i="2" s="1"/>
  <c r="AK1641" i="2" a="1"/>
  <c r="AK1641" i="2" s="1"/>
  <c r="AK1642" i="2" a="1"/>
  <c r="AK1642" i="2"/>
  <c r="AK1643" i="2" a="1"/>
  <c r="AK1643" i="2" s="1"/>
  <c r="AK1646" i="2" a="1"/>
  <c r="AK1646" i="2" s="1"/>
  <c r="AK2909" i="2" a="1"/>
  <c r="AK2909" i="2" s="1"/>
  <c r="AK2938" i="2" a="1"/>
  <c r="AK2938" i="2"/>
  <c r="AK2939" i="2" a="1"/>
  <c r="AK2939" i="2"/>
  <c r="AK2940" i="2" a="1"/>
  <c r="AK2940" i="2" s="1"/>
  <c r="AK2941" i="2" a="1"/>
  <c r="AK2941" i="2"/>
  <c r="AK2963" i="2" a="1"/>
  <c r="AK2963" i="2" s="1"/>
  <c r="AK2996" i="2" a="1"/>
  <c r="AK2996" i="2" s="1"/>
  <c r="AK3000" i="2" a="1"/>
  <c r="AK3000" i="2" s="1"/>
  <c r="AK3131" i="2" a="1"/>
  <c r="AK3131" i="2" s="1"/>
  <c r="AK3270" i="2" a="1"/>
  <c r="AK3270" i="2" s="1"/>
  <c r="AK3271" i="2" a="1"/>
  <c r="AK3271" i="2" s="1"/>
  <c r="AK3918" i="2" a="1"/>
  <c r="AK3918" i="2" s="1"/>
  <c r="AK4346" i="2" a="1"/>
  <c r="AK4346" i="2" s="1"/>
  <c r="AK4360" i="2" a="1"/>
  <c r="AK4360" i="2" s="1"/>
  <c r="AK4559" i="2" a="1"/>
  <c r="AK4559" i="2"/>
  <c r="AK4560" i="2" a="1"/>
  <c r="AK4560" i="2" s="1"/>
  <c r="AK4913" i="2" a="1"/>
  <c r="AK4913" i="2" s="1"/>
  <c r="AK360" i="2" a="1"/>
  <c r="AK360" i="2" s="1"/>
  <c r="AK398" i="2" a="1"/>
  <c r="AK398" i="2" s="1"/>
  <c r="AK1576" i="2" a="1"/>
  <c r="AK1576" i="2" s="1"/>
  <c r="AK3132" i="2" a="1"/>
  <c r="AK3132" i="2" s="1"/>
  <c r="AK4857" i="2" a="1"/>
  <c r="AK4857" i="2"/>
  <c r="AK4704" i="2" a="1"/>
  <c r="AK4704" i="2"/>
  <c r="AK5157" i="2" a="1"/>
  <c r="AK5157" i="2" s="1"/>
  <c r="AK5418" i="2" a="1"/>
  <c r="AK5418" i="2" s="1"/>
  <c r="AK5558" i="2" a="1"/>
  <c r="AK5558" i="2" s="1"/>
  <c r="AK5598" i="2" a="1"/>
  <c r="AK5598" i="2" s="1"/>
  <c r="AK5723" i="2" a="1"/>
  <c r="AK5723" i="2" s="1"/>
  <c r="AK5849" i="2" a="1"/>
  <c r="AK5849" i="2" s="1"/>
  <c r="AK361" i="2" a="1"/>
  <c r="AK361" i="2" s="1"/>
  <c r="AK399" i="2" a="1"/>
  <c r="AK399" i="2" s="1"/>
  <c r="AK730" i="2" a="1"/>
  <c r="AK730" i="2" s="1"/>
  <c r="AK731" i="2" a="1"/>
  <c r="AK731" i="2" s="1"/>
  <c r="AK3626" i="2" a="1"/>
  <c r="AK3626" i="2"/>
  <c r="AK4979" i="2" a="1"/>
  <c r="AK4979" i="2"/>
  <c r="AK415" i="2" a="1"/>
  <c r="AK415" i="2" s="1"/>
  <c r="AK449" i="2" a="1"/>
  <c r="AK449" i="2" s="1"/>
  <c r="AK1587" i="2" a="1"/>
  <c r="AK1587" i="2"/>
  <c r="AK3133" i="2" a="1"/>
  <c r="AK3133" i="2"/>
  <c r="AK3473" i="2" a="1"/>
  <c r="AK3473" i="2" s="1"/>
  <c r="AK3489" i="2" a="1"/>
  <c r="AK3489" i="2" s="1"/>
  <c r="AK3655" i="2" a="1"/>
  <c r="AK3655" i="2" s="1"/>
  <c r="AK3861" i="2" a="1"/>
  <c r="AK3861" i="2" s="1"/>
  <c r="AK3862" i="2" a="1"/>
  <c r="AK3862" i="2"/>
  <c r="AK4746" i="2" a="1"/>
  <c r="AK4746" i="2" s="1"/>
  <c r="AK4858" i="2" a="1"/>
  <c r="AK4858" i="2" s="1"/>
  <c r="AK5175" i="2" a="1"/>
  <c r="AK5175" i="2" s="1"/>
  <c r="AK5419" i="2" a="1"/>
  <c r="AK5419" i="2" s="1"/>
  <c r="AK5305" i="2" a="1"/>
  <c r="AK5305" i="2" s="1"/>
  <c r="AK5581" i="2" a="1"/>
  <c r="AK5581" i="2"/>
  <c r="AK6137" i="2" a="1"/>
  <c r="AK6137" i="2"/>
  <c r="AK400" i="2" a="1"/>
  <c r="AK400" i="2"/>
  <c r="AK416" i="2" a="1"/>
  <c r="AK416" i="2"/>
  <c r="AK740" i="2" a="1"/>
  <c r="AK740" i="2"/>
  <c r="AK741" i="2" a="1"/>
  <c r="AK741" i="2"/>
  <c r="AK958" i="2" a="1"/>
  <c r="AK958" i="2"/>
  <c r="AK959" i="2" a="1"/>
  <c r="AK959" i="2" s="1"/>
  <c r="AK1214" i="2" a="1"/>
  <c r="AK1214" i="2" s="1"/>
  <c r="AK1215" i="2" a="1"/>
  <c r="AK1215" i="2" s="1"/>
  <c r="AK1448" i="2" a="1"/>
  <c r="AK1448" i="2" s="1"/>
  <c r="AK1451" i="2" a="1"/>
  <c r="AK1451" i="2"/>
  <c r="AK2226" i="2" a="1"/>
  <c r="AK2226" i="2" s="1"/>
  <c r="AK2227" i="2" a="1"/>
  <c r="AK2227" i="2" s="1"/>
  <c r="AK2228" i="2" a="1"/>
  <c r="AK2228" i="2" s="1"/>
  <c r="AK2255" i="2" a="1"/>
  <c r="AK2255" i="2" s="1"/>
  <c r="AK2256" i="2" a="1"/>
  <c r="AK2256" i="2" s="1"/>
  <c r="AK2257" i="2" a="1"/>
  <c r="AK2257" i="2" s="1"/>
  <c r="AK2874" i="2" a="1"/>
  <c r="AK2874" i="2"/>
  <c r="AK2875" i="2" a="1"/>
  <c r="AK2875" i="2" s="1"/>
  <c r="AK2876" i="2" a="1"/>
  <c r="AK2876" i="2" s="1"/>
  <c r="AK2910" i="2" a="1"/>
  <c r="AK2910" i="2"/>
  <c r="AK2911" i="2" a="1"/>
  <c r="AK2911" i="2"/>
  <c r="AK2912" i="2" a="1"/>
  <c r="AK2912" i="2"/>
  <c r="AK3656" i="2" a="1"/>
  <c r="AK3656" i="2"/>
  <c r="AK3994" i="2" a="1"/>
  <c r="AK3994" i="2"/>
  <c r="AK4347" i="2" a="1"/>
  <c r="AK4347" i="2" s="1"/>
  <c r="AK4348" i="2" a="1"/>
  <c r="AK4348" i="2" s="1"/>
  <c r="AK4561" i="2" a="1"/>
  <c r="AK4561" i="2"/>
  <c r="AK4562" i="2" a="1"/>
  <c r="AK4562" i="2" s="1"/>
  <c r="AK5020" i="2" a="1"/>
  <c r="AK5020" i="2" s="1"/>
  <c r="AK5599" i="2" a="1"/>
  <c r="AK5599" i="2" s="1"/>
  <c r="AK5724" i="2" a="1"/>
  <c r="AK5724" i="2" s="1"/>
  <c r="AK5850" i="2" a="1"/>
  <c r="AK5850" i="2" s="1"/>
  <c r="AK529" i="2" a="1"/>
  <c r="AK529" i="2"/>
  <c r="AK1460" i="2" a="1"/>
  <c r="AK1460" i="2" s="1"/>
  <c r="AK1519" i="2" a="1"/>
  <c r="AK1519" i="2"/>
  <c r="AK3134" i="2" a="1"/>
  <c r="AK3134" i="2"/>
  <c r="AK3021" i="2" a="1"/>
  <c r="AK3021" i="2" s="1"/>
  <c r="AK3023" i="2" a="1"/>
  <c r="AK3023" i="2"/>
  <c r="AK3277" i="2" a="1"/>
  <c r="AK3277" i="2" s="1"/>
  <c r="AK3285" i="2" a="1"/>
  <c r="AK3285" i="2"/>
  <c r="AK3286" i="2" a="1"/>
  <c r="AK3286" i="2" s="1"/>
  <c r="AK4677" i="2" a="1"/>
  <c r="AK4677" i="2" s="1"/>
  <c r="AK4859" i="2" a="1"/>
  <c r="AK4859" i="2" s="1"/>
  <c r="AK4897" i="2" a="1"/>
  <c r="AK4897" i="2"/>
  <c r="AK5043" i="2" a="1"/>
  <c r="AK5043" i="2" s="1"/>
  <c r="AK5184" i="2" a="1"/>
  <c r="AK5184" i="2" s="1"/>
  <c r="AK5420" i="2" a="1"/>
  <c r="AK5420" i="2" s="1"/>
  <c r="AK5312" i="2" a="1"/>
  <c r="AK5312" i="2" s="1"/>
  <c r="AK5593" i="2" a="1"/>
  <c r="AK5593" i="2" s="1"/>
  <c r="AK5994" i="2" a="1"/>
  <c r="AK5994" i="2"/>
  <c r="AK5995" i="2" a="1"/>
  <c r="AK5995" i="2" s="1"/>
  <c r="AK5996" i="2" a="1"/>
  <c r="AK5996" i="2" s="1"/>
  <c r="AK6049" i="2" a="1"/>
  <c r="AK6049" i="2"/>
  <c r="AK519" i="2" a="1"/>
  <c r="AK519" i="2"/>
  <c r="AK521" i="2" a="1"/>
  <c r="AK521" i="2" s="1"/>
  <c r="AK786" i="2" a="1"/>
  <c r="AK786" i="2"/>
  <c r="AK788" i="2" a="1"/>
  <c r="AK788" i="2" s="1"/>
  <c r="AK980" i="2" a="1"/>
  <c r="AK980" i="2" s="1"/>
  <c r="AK981" i="2" a="1"/>
  <c r="AK981" i="2" s="1"/>
  <c r="AK2184" i="2" a="1"/>
  <c r="AK2184" i="2" s="1"/>
  <c r="AK2185" i="2" a="1"/>
  <c r="AK2185" i="2" s="1"/>
  <c r="AK2203" i="2" a="1"/>
  <c r="AK2203" i="2" s="1"/>
  <c r="AK2204" i="2" a="1"/>
  <c r="AK2204" i="2" s="1"/>
  <c r="AK2229" i="2" a="1"/>
  <c r="AK2229" i="2" s="1"/>
  <c r="AK2230" i="2" a="1"/>
  <c r="AK2230" i="2" s="1"/>
  <c r="AK2723" i="2" a="1"/>
  <c r="AK2723" i="2" s="1"/>
  <c r="AK2782" i="2" a="1"/>
  <c r="AK2782" i="2" s="1"/>
  <c r="AK2783" i="2" a="1"/>
  <c r="AK2783" i="2"/>
  <c r="AK2824" i="2" a="1"/>
  <c r="AK2824" i="2"/>
  <c r="AK2825" i="2" a="1"/>
  <c r="AK2825" i="2"/>
  <c r="AK2853" i="2" a="1"/>
  <c r="AK2853" i="2" s="1"/>
  <c r="AK3007" i="2" a="1"/>
  <c r="AK3007" i="2" s="1"/>
  <c r="AK3010" i="2" a="1"/>
  <c r="AK3010" i="2"/>
  <c r="AK3191" i="2" a="1"/>
  <c r="AK3191" i="2"/>
  <c r="AK3291" i="2" a="1"/>
  <c r="AK3291" i="2" s="1"/>
  <c r="AK3292" i="2" a="1"/>
  <c r="AK3292" i="2" s="1"/>
  <c r="AK3961" i="2" a="1"/>
  <c r="AK3961" i="2" s="1"/>
  <c r="AK4364" i="2" a="1"/>
  <c r="AK4364" i="2" s="1"/>
  <c r="AK4365" i="2" a="1"/>
  <c r="AK4365" i="2" s="1"/>
  <c r="AK4598" i="2" a="1"/>
  <c r="AK4598" i="2" s="1"/>
  <c r="AK4604" i="2" a="1"/>
  <c r="AK4604" i="2" s="1"/>
  <c r="AK5038" i="2" a="1"/>
  <c r="AK5038" i="2" s="1"/>
  <c r="AK531" i="2" a="1"/>
  <c r="AK531" i="2" s="1"/>
  <c r="AK532" i="2" a="1"/>
  <c r="AK532" i="2" s="1"/>
  <c r="AK533" i="2" a="1"/>
  <c r="AK533" i="2" s="1"/>
  <c r="AK534" i="2" a="1"/>
  <c r="AK534" i="2"/>
  <c r="AK535" i="2" a="1"/>
  <c r="AK535" i="2" s="1"/>
  <c r="AK1546" i="2" a="1"/>
  <c r="AK1546" i="2"/>
  <c r="AK1547" i="2" a="1"/>
  <c r="AK1547" i="2"/>
  <c r="AK3135" i="2" a="1"/>
  <c r="AK3135" i="2"/>
  <c r="AK3136" i="2" a="1"/>
  <c r="AK3136" i="2" s="1"/>
  <c r="AK3022" i="2" a="1"/>
  <c r="AK3022" i="2" s="1"/>
  <c r="AK3024" i="2" a="1"/>
  <c r="AK3024" i="2" s="1"/>
  <c r="AK3287" i="2" a="1"/>
  <c r="AK3287" i="2" s="1"/>
  <c r="AK3288" i="2" a="1"/>
  <c r="AK3288" i="2" s="1"/>
  <c r="AK3293" i="2" a="1"/>
  <c r="AK3293" i="2" s="1"/>
  <c r="AK4678" i="2" a="1"/>
  <c r="AK4678" i="2" s="1"/>
  <c r="AK4705" i="2" a="1"/>
  <c r="AK4705" i="2" s="1"/>
  <c r="AK4860" i="2" a="1"/>
  <c r="AK4860" i="2" s="1"/>
  <c r="AK4861" i="2" a="1"/>
  <c r="AK4861" i="2" s="1"/>
  <c r="AK4898" i="2" a="1"/>
  <c r="AK4898" i="2" s="1"/>
  <c r="AK5044" i="2" a="1"/>
  <c r="AK5044" i="2" s="1"/>
  <c r="AK4901" i="2" a="1"/>
  <c r="AK4901" i="2"/>
  <c r="AK5045" i="2" a="1"/>
  <c r="AK5045" i="2"/>
  <c r="AK5185" i="2" a="1"/>
  <c r="AK5185" i="2" s="1"/>
  <c r="AK5186" i="2" a="1"/>
  <c r="AK5186" i="2" s="1"/>
  <c r="AK5421" i="2" a="1"/>
  <c r="AK5421" i="2" s="1"/>
  <c r="AK5422" i="2" a="1"/>
  <c r="AK5422" i="2"/>
  <c r="AK5313" i="2" a="1"/>
  <c r="AK5313" i="2" s="1"/>
  <c r="AK5594" i="2" a="1"/>
  <c r="AK5594" i="2" s="1"/>
  <c r="AK5596" i="2" a="1"/>
  <c r="AK5596" i="2" s="1"/>
  <c r="AK5997" i="2" a="1"/>
  <c r="AK5997" i="2" s="1"/>
  <c r="AK5999" i="2" a="1"/>
  <c r="AK5999" i="2" s="1"/>
  <c r="AK6001" i="2" a="1"/>
  <c r="AK6001" i="2" s="1"/>
  <c r="AK6002" i="2" a="1"/>
  <c r="AK6002" i="2" s="1"/>
  <c r="AK6004" i="2" a="1"/>
  <c r="AK6004" i="2" s="1"/>
  <c r="AK6005" i="2" a="1"/>
  <c r="AK6005" i="2" s="1"/>
  <c r="AK6073" i="2" a="1"/>
  <c r="AK6073" i="2" s="1"/>
  <c r="AK520" i="2" a="1"/>
  <c r="AK520" i="2"/>
  <c r="AK522" i="2" a="1"/>
  <c r="AK522" i="2"/>
  <c r="AK787" i="2" a="1"/>
  <c r="AK787" i="2" s="1"/>
  <c r="AK789" i="2" a="1"/>
  <c r="AK789" i="2"/>
  <c r="AK982" i="2" a="1"/>
  <c r="AK982" i="2"/>
  <c r="AK983" i="2" a="1"/>
  <c r="AK983" i="2"/>
  <c r="AK2186" i="2" a="1"/>
  <c r="AK2186" i="2" s="1"/>
  <c r="AK2187" i="2" a="1"/>
  <c r="AK2187" i="2" s="1"/>
  <c r="AK2205" i="2" a="1"/>
  <c r="AK2205" i="2" s="1"/>
  <c r="AK2206" i="2" a="1"/>
  <c r="AK2206" i="2" s="1"/>
  <c r="AK2231" i="2" a="1"/>
  <c r="AK2231" i="2" s="1"/>
  <c r="AK2258" i="2" a="1"/>
  <c r="AK2258" i="2" s="1"/>
  <c r="AK2784" i="2" a="1"/>
  <c r="AK2784" i="2" s="1"/>
  <c r="AK2785" i="2" a="1"/>
  <c r="AK2785" i="2" s="1"/>
  <c r="AK2826" i="2" a="1"/>
  <c r="AK2826" i="2" s="1"/>
  <c r="AK2827" i="2" a="1"/>
  <c r="AK2827" i="2" s="1"/>
  <c r="AK2854" i="2" a="1"/>
  <c r="AK2854" i="2" s="1"/>
  <c r="AK2855" i="2" a="1"/>
  <c r="AK2855" i="2" s="1"/>
  <c r="AK3008" i="2" a="1"/>
  <c r="AK3008" i="2" s="1"/>
  <c r="AK3011" i="2" a="1"/>
  <c r="AK3011" i="2"/>
  <c r="AK3192" i="2" a="1"/>
  <c r="AK3192" i="2"/>
  <c r="AK3294" i="2" a="1"/>
  <c r="AK3294" i="2" s="1"/>
  <c r="AK3295" i="2" a="1"/>
  <c r="AK3295" i="2" s="1"/>
  <c r="AK3962" i="2" a="1"/>
  <c r="AK3962" i="2" s="1"/>
  <c r="AK4366" i="2" a="1"/>
  <c r="AK4366" i="2" s="1"/>
  <c r="AK4369" i="2" a="1"/>
  <c r="AK4369" i="2" s="1"/>
  <c r="AK4599" i="2" a="1"/>
  <c r="AK4599" i="2" s="1"/>
  <c r="AK4605" i="2" a="1"/>
  <c r="AK4605" i="2" s="1"/>
  <c r="AK5039" i="2" a="1"/>
  <c r="AK5039" i="2" s="1"/>
  <c r="AK1461" i="2" a="1"/>
  <c r="AK1461" i="2" s="1"/>
  <c r="AK4899" i="2" a="1"/>
  <c r="AK4899" i="2" s="1"/>
  <c r="AK5046" i="2" a="1"/>
  <c r="AK5046" i="2" s="1"/>
  <c r="AK5187" i="2" a="1"/>
  <c r="AK5187" i="2" s="1"/>
  <c r="AK5423" i="2" a="1"/>
  <c r="AK5423" i="2"/>
  <c r="AK5597" i="2" a="1"/>
  <c r="AK5597" i="2" s="1"/>
  <c r="AK1774" i="2" a="1"/>
  <c r="AK1774" i="2" s="1"/>
  <c r="AK1849" i="2" a="1"/>
  <c r="AK1849" i="2" s="1"/>
  <c r="AK1940" i="2" a="1"/>
  <c r="AK1940" i="2" s="1"/>
  <c r="AK2021" i="2" a="1"/>
  <c r="AK2021" i="2" s="1"/>
  <c r="AK2096" i="2" a="1"/>
  <c r="AK2096" i="2" s="1"/>
  <c r="AK2146" i="2" a="1"/>
  <c r="AK2146" i="2"/>
  <c r="AK2356" i="2" a="1"/>
  <c r="AK2356" i="2" s="1"/>
  <c r="AK2391" i="2" a="1"/>
  <c r="AK2391" i="2"/>
  <c r="AK2458" i="2" a="1"/>
  <c r="AK2458" i="2" s="1"/>
  <c r="AK2546" i="2" a="1"/>
  <c r="AK2546" i="2" s="1"/>
  <c r="AK2639" i="2" a="1"/>
  <c r="AK2639" i="2" s="1"/>
  <c r="AK2724" i="2" a="1"/>
  <c r="AK2724" i="2" s="1"/>
  <c r="AK514" i="2" a="1"/>
  <c r="AK514" i="2" s="1"/>
  <c r="AK516" i="2" a="1"/>
  <c r="AK516" i="2" s="1"/>
  <c r="AK782" i="2" a="1"/>
  <c r="AK782" i="2" s="1"/>
  <c r="AK783" i="2" a="1"/>
  <c r="AK783" i="2"/>
  <c r="AK976" i="2" a="1"/>
  <c r="AK976" i="2"/>
  <c r="AK979" i="2" a="1"/>
  <c r="AK979" i="2" s="1"/>
  <c r="AK3002" i="2" a="1"/>
  <c r="AK3002" i="2"/>
  <c r="AK3004" i="2" a="1"/>
  <c r="AK3004" i="2" s="1"/>
  <c r="AK3181" i="2" a="1"/>
  <c r="AK3181" i="2" s="1"/>
  <c r="AK3278" i="2" a="1"/>
  <c r="AK3278" i="2" s="1"/>
  <c r="AK3289" i="2" a="1"/>
  <c r="AK3289" i="2" s="1"/>
  <c r="AK3941" i="2" a="1"/>
  <c r="AK3941" i="2" s="1"/>
  <c r="AK4362" i="2" a="1"/>
  <c r="AK4362" i="2" s="1"/>
  <c r="AK4363" i="2" a="1"/>
  <c r="AK4363" i="2" s="1"/>
  <c r="AK4576" i="2" a="1"/>
  <c r="AK4576" i="2" s="1"/>
  <c r="AK4600" i="2" a="1"/>
  <c r="AK4600" i="2" s="1"/>
  <c r="AK5030" i="2" a="1"/>
  <c r="AK5030" i="2" s="1"/>
  <c r="AK530" i="2" a="1"/>
  <c r="AK530" i="2" s="1"/>
  <c r="AK1520" i="2" a="1"/>
  <c r="AK1520" i="2" s="1"/>
  <c r="AK3137" i="2" a="1"/>
  <c r="AK3137" i="2" s="1"/>
  <c r="AK3019" i="2" a="1"/>
  <c r="AK3019" i="2"/>
  <c r="AK3020" i="2" a="1"/>
  <c r="AK3020" i="2" s="1"/>
  <c r="AK3272" i="2" a="1"/>
  <c r="AK3272" i="2"/>
  <c r="AK3279" i="2" a="1"/>
  <c r="AK3279" i="2" s="1"/>
  <c r="AK3280" i="2" a="1"/>
  <c r="AK3280" i="2" s="1"/>
  <c r="AK4651" i="2" a="1"/>
  <c r="AK4651" i="2"/>
  <c r="AK4862" i="2" a="1"/>
  <c r="AK4862" i="2" s="1"/>
  <c r="AK5311" i="2" a="1"/>
  <c r="AK5311" i="2"/>
  <c r="AK5991" i="2" a="1"/>
  <c r="AK5991" i="2"/>
  <c r="AK5992" i="2" a="1"/>
  <c r="AK5992" i="2" s="1"/>
  <c r="AK5993" i="2" a="1"/>
  <c r="AK5993" i="2" s="1"/>
  <c r="AK6050" i="2" a="1"/>
  <c r="AK6050" i="2" s="1"/>
  <c r="AK528" i="2" a="1"/>
  <c r="AK528" i="2" s="1"/>
  <c r="AK507" i="2" a="1"/>
  <c r="AK507" i="2" s="1"/>
  <c r="AK513" i="2" a="1"/>
  <c r="AK513" i="2" s="1"/>
  <c r="AK1495" i="2" a="1"/>
  <c r="AK1495" i="2" s="1"/>
  <c r="AK3138" i="2" a="1"/>
  <c r="AK3138" i="2" s="1"/>
  <c r="AK3012" i="2" a="1"/>
  <c r="AK3012" i="2" s="1"/>
  <c r="AK3015" i="2" a="1"/>
  <c r="AK3015" i="2"/>
  <c r="AK3296" i="2" a="1"/>
  <c r="AK3296" i="2" s="1"/>
  <c r="AK3298" i="2" a="1"/>
  <c r="AK3298" i="2" s="1"/>
  <c r="AK3576" i="2" a="1"/>
  <c r="AK3576" i="2" s="1"/>
  <c r="AK4652" i="2" a="1"/>
  <c r="AK4652" i="2"/>
  <c r="AK4863" i="2" a="1"/>
  <c r="AK4863" i="2" s="1"/>
  <c r="AK5083" i="2" a="1"/>
  <c r="AK5083" i="2" s="1"/>
  <c r="AK5424" i="2" a="1"/>
  <c r="AK5424" i="2"/>
  <c r="AK5204" i="2" a="1"/>
  <c r="AK5204" i="2"/>
  <c r="AK5513" i="2" a="1"/>
  <c r="AK5513" i="2" s="1"/>
  <c r="AK6018" i="2" a="1"/>
  <c r="AK6018" i="2" s="1"/>
  <c r="AK6019" i="2" a="1"/>
  <c r="AK6019" i="2" s="1"/>
  <c r="AK6020" i="2" a="1"/>
  <c r="AK6020" i="2" s="1"/>
  <c r="AK6097" i="2" a="1"/>
  <c r="AK6097" i="2" s="1"/>
  <c r="AK523" i="2" a="1"/>
  <c r="AK523" i="2" s="1"/>
  <c r="AK524" i="2" a="1"/>
  <c r="AK524" i="2" s="1"/>
  <c r="AK790" i="2" a="1"/>
  <c r="AK790" i="2"/>
  <c r="AK793" i="2" a="1"/>
  <c r="AK793" i="2" s="1"/>
  <c r="AK984" i="2" a="1"/>
  <c r="AK984" i="2" s="1"/>
  <c r="AK985" i="2" a="1"/>
  <c r="AK985" i="2" s="1"/>
  <c r="AK1775" i="2" a="1"/>
  <c r="AK1775" i="2"/>
  <c r="AK1776" i="2" a="1"/>
  <c r="AK1776" i="2"/>
  <c r="AK1850" i="2" a="1"/>
  <c r="AK1850" i="2" s="1"/>
  <c r="AK1941" i="2" a="1"/>
  <c r="AK1941" i="2"/>
  <c r="AK2022" i="2" a="1"/>
  <c r="AK2022" i="2"/>
  <c r="AK2097" i="2" a="1"/>
  <c r="AK2097" i="2" s="1"/>
  <c r="AK2357" i="2" a="1"/>
  <c r="AK2357" i="2" s="1"/>
  <c r="AK2392" i="2" a="1"/>
  <c r="AK2392" i="2" s="1"/>
  <c r="AK2393" i="2" a="1"/>
  <c r="AK2393" i="2" s="1"/>
  <c r="AK2459" i="2" a="1"/>
  <c r="AK2459" i="2" s="1"/>
  <c r="AK2547" i="2" a="1"/>
  <c r="AK2547" i="2" s="1"/>
  <c r="AK2640" i="2" a="1"/>
  <c r="AK2640" i="2" s="1"/>
  <c r="AK3013" i="2" a="1"/>
  <c r="AK3013" i="2" s="1"/>
  <c r="AK3016" i="2" a="1"/>
  <c r="AK3016" i="2" s="1"/>
  <c r="AK3210" i="2" a="1"/>
  <c r="AK3210" i="2" s="1"/>
  <c r="AK3297" i="2" a="1"/>
  <c r="AK3297" i="2"/>
  <c r="AK3299" i="2" a="1"/>
  <c r="AK3299" i="2"/>
  <c r="AK3963" i="2" a="1"/>
  <c r="AK3963" i="2" s="1"/>
  <c r="AK4372" i="2" a="1"/>
  <c r="AK4372" i="2"/>
  <c r="AK4373" i="2" a="1"/>
  <c r="AK4373" i="2"/>
  <c r="AK4606" i="2" a="1"/>
  <c r="AK4606" i="2" s="1"/>
  <c r="AK4612" i="2" a="1"/>
  <c r="AK4612" i="2" s="1"/>
  <c r="AK5031" i="2" a="1"/>
  <c r="AK5031" i="2"/>
  <c r="AK3510" i="2" a="1"/>
  <c r="AK3510" i="2" s="1"/>
  <c r="AK3520" i="2" a="1"/>
  <c r="AK3520" i="2" s="1"/>
  <c r="AK3876" i="2" a="1"/>
  <c r="AK3876" i="2" s="1"/>
  <c r="AK3877" i="2" a="1"/>
  <c r="AK3877" i="2" s="1"/>
  <c r="AK362" i="2" a="1"/>
  <c r="AK362" i="2" s="1"/>
  <c r="AK363" i="2" a="1"/>
  <c r="AK363" i="2" s="1"/>
  <c r="AK742" i="2" a="1"/>
  <c r="AK742" i="2" s="1"/>
  <c r="AK743" i="2" a="1"/>
  <c r="AK743" i="2" s="1"/>
  <c r="AK953" i="2" a="1"/>
  <c r="AK953" i="2" s="1"/>
  <c r="AK960" i="2" a="1"/>
  <c r="AK960" i="2"/>
  <c r="AK1209" i="2" a="1"/>
  <c r="AK1209" i="2" s="1"/>
  <c r="AK1210" i="2" a="1"/>
  <c r="AK1210" i="2"/>
  <c r="AK1440" i="2" a="1"/>
  <c r="AK1440" i="2"/>
  <c r="AK1441" i="2" a="1"/>
  <c r="AK1441" i="2"/>
  <c r="AK2319" i="2" a="1"/>
  <c r="AK2319" i="2"/>
  <c r="AK2320" i="2" a="1"/>
  <c r="AK2320" i="2" s="1"/>
  <c r="AK2321" i="2" a="1"/>
  <c r="AK2321" i="2" s="1"/>
  <c r="AK2334" i="2" a="1"/>
  <c r="AK2334" i="2" s="1"/>
  <c r="AK2335" i="2" a="1"/>
  <c r="AK2335" i="2" s="1"/>
  <c r="AK2336" i="2" a="1"/>
  <c r="AK2336" i="2" s="1"/>
  <c r="AK2964" i="2" a="1"/>
  <c r="AK2964" i="2" s="1"/>
  <c r="AK2978" i="2" a="1"/>
  <c r="AK2978" i="2" s="1"/>
  <c r="AK2979" i="2" a="1"/>
  <c r="AK2979" i="2" s="1"/>
  <c r="AK2980" i="2" a="1"/>
  <c r="AK2980" i="2" s="1"/>
  <c r="AK2981" i="2" a="1"/>
  <c r="AK2981" i="2" s="1"/>
  <c r="AK2993" i="2" a="1"/>
  <c r="AK2993" i="2" s="1"/>
  <c r="AK3982" i="2" a="1"/>
  <c r="AK3982" i="2"/>
  <c r="AK4283" i="2" a="1"/>
  <c r="AK4283" i="2" s="1"/>
  <c r="AK4284" i="2" a="1"/>
  <c r="AK4284" i="2" s="1"/>
  <c r="AK4577" i="2" a="1"/>
  <c r="AK4577" i="2"/>
  <c r="AK4578" i="2" a="1"/>
  <c r="AK4578" i="2" s="1"/>
  <c r="AK3681" i="2" a="1"/>
  <c r="AK3681" i="2"/>
  <c r="AK5032" i="2" a="1"/>
  <c r="AK5032" i="2"/>
  <c r="AK508" i="2" a="1"/>
  <c r="AK508" i="2"/>
  <c r="AK509" i="2" a="1"/>
  <c r="AK509" i="2" s="1"/>
  <c r="AK1577" i="2" a="1"/>
  <c r="AK1577" i="2" s="1"/>
  <c r="AK3139" i="2" a="1"/>
  <c r="AK3139" i="2" s="1"/>
  <c r="AK3657" i="2" a="1"/>
  <c r="AK3657" i="2" s="1"/>
  <c r="AK4740" i="2" a="1"/>
  <c r="AK4740" i="2" s="1"/>
  <c r="AK4864" i="2" a="1"/>
  <c r="AK4864" i="2" s="1"/>
  <c r="AK5164" i="2" a="1"/>
  <c r="AK5164" i="2" s="1"/>
  <c r="AK5425" i="2" a="1"/>
  <c r="AK5425" i="2" s="1"/>
  <c r="AK5244" i="2" a="1"/>
  <c r="AK5244" i="2" s="1"/>
  <c r="AK5582" i="2" a="1"/>
  <c r="AK5582" i="2"/>
  <c r="AK5725" i="2" a="1"/>
  <c r="AK5725" i="2"/>
  <c r="AK5851" i="2" a="1"/>
  <c r="AK5851" i="2" s="1"/>
  <c r="AK5852" i="2" a="1"/>
  <c r="AK5852" i="2"/>
  <c r="AK6138" i="2" a="1"/>
  <c r="AK6138" i="2" s="1"/>
  <c r="AK450" i="2" a="1"/>
  <c r="AK450" i="2" s="1"/>
  <c r="AK451" i="2" a="1"/>
  <c r="AK451" i="2"/>
  <c r="AK1595" i="2" a="1"/>
  <c r="AK1595" i="2" s="1"/>
  <c r="AK3140" i="2" a="1"/>
  <c r="AK3140" i="2" s="1"/>
  <c r="AK3490" i="2" a="1"/>
  <c r="AK3490" i="2" s="1"/>
  <c r="AK3491" i="2" a="1"/>
  <c r="AK3491" i="2" s="1"/>
  <c r="AK3658" i="2" a="1"/>
  <c r="AK3658" i="2" s="1"/>
  <c r="AK3878" i="2" a="1"/>
  <c r="AK3878" i="2" s="1"/>
  <c r="AK3879" i="2" a="1"/>
  <c r="AK3879" i="2" s="1"/>
  <c r="AK4747" i="2" a="1"/>
  <c r="AK4747" i="2" s="1"/>
  <c r="AK4865" i="2" a="1"/>
  <c r="AK4865" i="2" s="1"/>
  <c r="AK5176" i="2" a="1"/>
  <c r="AK5176" i="2"/>
  <c r="AK5426" i="2" a="1"/>
  <c r="AK5426" i="2"/>
  <c r="AK5308" i="2" a="1"/>
  <c r="AK5308" i="2" s="1"/>
  <c r="AK5583" i="2" a="1"/>
  <c r="AK5583" i="2" s="1"/>
  <c r="AK6139" i="2" a="1"/>
  <c r="AK6139" i="2"/>
  <c r="AK417" i="2" a="1"/>
  <c r="AK417" i="2"/>
  <c r="AK418" i="2" a="1"/>
  <c r="AK418" i="2" s="1"/>
  <c r="AK757" i="2" a="1"/>
  <c r="AK757" i="2"/>
  <c r="AK758" i="2" a="1"/>
  <c r="AK758" i="2" s="1"/>
  <c r="AK961" i="2" a="1"/>
  <c r="AK961" i="2" s="1"/>
  <c r="AK968" i="2" a="1"/>
  <c r="AK968" i="2" s="1"/>
  <c r="AK1216" i="2" a="1"/>
  <c r="AK1216" i="2" s="1"/>
  <c r="AK1220" i="2" a="1"/>
  <c r="AK1220" i="2" s="1"/>
  <c r="AK1452" i="2" a="1"/>
  <c r="AK1452" i="2" s="1"/>
  <c r="AK1453" i="2" a="1"/>
  <c r="AK1453" i="2" s="1"/>
  <c r="AK2278" i="2" a="1"/>
  <c r="AK2278" i="2" s="1"/>
  <c r="AK2279" i="2" a="1"/>
  <c r="AK2279" i="2" s="1"/>
  <c r="AK2280" i="2" a="1"/>
  <c r="AK2280" i="2" s="1"/>
  <c r="AK2299" i="2" a="1"/>
  <c r="AK2299" i="2"/>
  <c r="AK2300" i="2" a="1"/>
  <c r="AK2300" i="2" s="1"/>
  <c r="AK2301" i="2" a="1"/>
  <c r="AK2301" i="2"/>
  <c r="AK2942" i="2" a="1"/>
  <c r="AK2942" i="2"/>
  <c r="AK2943" i="2" a="1"/>
  <c r="AK2943" i="2" s="1"/>
  <c r="AK2944" i="2" a="1"/>
  <c r="AK2944" i="2" s="1"/>
  <c r="AK2965" i="2" a="1"/>
  <c r="AK2965" i="2"/>
  <c r="AK2966" i="2" a="1"/>
  <c r="AK2966" i="2"/>
  <c r="AK2967" i="2" a="1"/>
  <c r="AK2967" i="2" s="1"/>
  <c r="AK3668" i="2" a="1"/>
  <c r="AK3668" i="2" s="1"/>
  <c r="AK3995" i="2" a="1"/>
  <c r="AK3995" i="2" s="1"/>
  <c r="AK4349" i="2" a="1"/>
  <c r="AK4349" i="2" s="1"/>
  <c r="AK4354" i="2" a="1"/>
  <c r="AK4354" i="2" s="1"/>
  <c r="AK4579" i="2" a="1"/>
  <c r="AK4579" i="2" s="1"/>
  <c r="AK4580" i="2" a="1"/>
  <c r="AK4580" i="2" s="1"/>
  <c r="AK5024" i="2" a="1"/>
  <c r="AK5024" i="2" s="1"/>
  <c r="AK5600" i="2" a="1"/>
  <c r="AK5600" i="2"/>
  <c r="AK5726" i="2" a="1"/>
  <c r="AK5726" i="2" s="1"/>
  <c r="AK5978" i="2" a="1"/>
  <c r="AK5978" i="2" s="1"/>
  <c r="AK3511" i="2" a="1"/>
  <c r="AK3511" i="2" s="1"/>
  <c r="AK3512" i="2" a="1"/>
  <c r="AK3512" i="2" s="1"/>
  <c r="AK3863" i="2" a="1"/>
  <c r="AK3863" i="2"/>
  <c r="AK3880" i="2" a="1"/>
  <c r="AK3880" i="2" s="1"/>
  <c r="AK364" i="2" a="1"/>
  <c r="AK364" i="2"/>
  <c r="AK365" i="2" a="1"/>
  <c r="AK365" i="2" s="1"/>
  <c r="AK744" i="2" a="1"/>
  <c r="AK744" i="2" s="1"/>
  <c r="AK745" i="2" a="1"/>
  <c r="AK745" i="2" s="1"/>
  <c r="AK954" i="2" a="1"/>
  <c r="AK954" i="2" s="1"/>
  <c r="AK955" i="2" a="1"/>
  <c r="AK955" i="2" s="1"/>
  <c r="AK1202" i="2" a="1"/>
  <c r="AK1202" i="2" s="1"/>
  <c r="AK1203" i="2" a="1"/>
  <c r="AK1203" i="2" s="1"/>
  <c r="AK1442" i="2" a="1"/>
  <c r="AK1442" i="2" s="1"/>
  <c r="AK1443" i="2" a="1"/>
  <c r="AK1443" i="2" s="1"/>
  <c r="AK2302" i="2" a="1"/>
  <c r="AK2302" i="2"/>
  <c r="AK2322" i="2" a="1"/>
  <c r="AK2322" i="2" s="1"/>
  <c r="AK2323" i="2" a="1"/>
  <c r="AK2323" i="2" s="1"/>
  <c r="AK2324" i="2" a="1"/>
  <c r="AK2324" i="2"/>
  <c r="AK2337" i="2" a="1"/>
  <c r="AK2337" i="2"/>
  <c r="AK2338" i="2" a="1"/>
  <c r="AK2338" i="2" s="1"/>
  <c r="AK2968" i="2" a="1"/>
  <c r="AK2968" i="2" s="1"/>
  <c r="AK2969" i="2" a="1"/>
  <c r="AK2969" i="2"/>
  <c r="AK2982" i="2" a="1"/>
  <c r="AK2982" i="2" s="1"/>
  <c r="AK2983" i="2" a="1"/>
  <c r="AK2983" i="2" s="1"/>
  <c r="AK2984" i="2" a="1"/>
  <c r="AK2984" i="2" s="1"/>
  <c r="AK2985" i="2" a="1"/>
  <c r="AK2985" i="2" s="1"/>
  <c r="AK3983" i="2" a="1"/>
  <c r="AK3983" i="2" s="1"/>
  <c r="AK4259" i="2" a="1"/>
  <c r="AK4259" i="2" s="1"/>
  <c r="AK4285" i="2" a="1"/>
  <c r="AK4285" i="2" s="1"/>
  <c r="AK4563" i="2" a="1"/>
  <c r="AK4563" i="2" s="1"/>
  <c r="AK4564" i="2" a="1"/>
  <c r="AK4564" i="2" s="1"/>
  <c r="AK3682" i="2" a="1"/>
  <c r="AK3682" i="2"/>
  <c r="AK5033" i="2" a="1"/>
  <c r="AK5033" i="2" s="1"/>
  <c r="AK502" i="2" a="1"/>
  <c r="AK502" i="2"/>
  <c r="AK503" i="2" a="1"/>
  <c r="AK503" i="2"/>
  <c r="AK1578" i="2" a="1"/>
  <c r="AK1578" i="2" s="1"/>
  <c r="AK3141" i="2" a="1"/>
  <c r="AK3141" i="2"/>
  <c r="AK3659" i="2" a="1"/>
  <c r="AK3659" i="2"/>
  <c r="AK4726" i="2" a="1"/>
  <c r="AK4726" i="2" s="1"/>
  <c r="AK4866" i="2" a="1"/>
  <c r="AK4866" i="2" s="1"/>
  <c r="AK5165" i="2" a="1"/>
  <c r="AK5165" i="2"/>
  <c r="AK5427" i="2" a="1"/>
  <c r="AK5427" i="2" s="1"/>
  <c r="AK5245" i="2" a="1"/>
  <c r="AK5245" i="2" s="1"/>
  <c r="AK5584" i="2" a="1"/>
  <c r="AK5584" i="2" s="1"/>
  <c r="AK5601" i="2" a="1"/>
  <c r="AK5601" i="2" s="1"/>
  <c r="AK5727" i="2" a="1"/>
  <c r="AK5727" i="2" s="1"/>
  <c r="AK5853" i="2" a="1"/>
  <c r="AK5853" i="2" s="1"/>
  <c r="AK6140" i="2" a="1"/>
  <c r="AK6140" i="2" s="1"/>
  <c r="AK452" i="2" a="1"/>
  <c r="AK452" i="2"/>
  <c r="AK453" i="2" a="1"/>
  <c r="AK453" i="2" s="1"/>
  <c r="AK1596" i="2" a="1"/>
  <c r="AK1596" i="2" s="1"/>
  <c r="AK3142" i="2" a="1"/>
  <c r="AK3142" i="2" s="1"/>
  <c r="AK3492" i="2" a="1"/>
  <c r="AK3492" i="2"/>
  <c r="AK3493" i="2" a="1"/>
  <c r="AK3493" i="2"/>
  <c r="AK3660" i="2" a="1"/>
  <c r="AK3660" i="2" s="1"/>
  <c r="AK3881" i="2" a="1"/>
  <c r="AK3881" i="2" s="1"/>
  <c r="AK3882" i="2" a="1"/>
  <c r="AK3882" i="2"/>
  <c r="AK4748" i="2" a="1"/>
  <c r="AK4748" i="2" s="1"/>
  <c r="AK4867" i="2" a="1"/>
  <c r="AK4867" i="2" s="1"/>
  <c r="AK5177" i="2" a="1"/>
  <c r="AK5177" i="2" s="1"/>
  <c r="AK5428" i="2" a="1"/>
  <c r="AK5428" i="2" s="1"/>
  <c r="AK5309" i="2" a="1"/>
  <c r="AK5309" i="2" s="1"/>
  <c r="AK5585" i="2" a="1"/>
  <c r="AK5585" i="2" s="1"/>
  <c r="AK6141" i="2" a="1"/>
  <c r="AK6141" i="2" s="1"/>
  <c r="AK419" i="2" a="1"/>
  <c r="AK419" i="2" s="1"/>
  <c r="AK420" i="2" a="1"/>
  <c r="AK420" i="2" s="1"/>
  <c r="AK759" i="2" a="1"/>
  <c r="AK759" i="2"/>
  <c r="AK760" i="2" a="1"/>
  <c r="AK760" i="2" s="1"/>
  <c r="AK962" i="2" a="1"/>
  <c r="AK962" i="2" s="1"/>
  <c r="AK969" i="2" a="1"/>
  <c r="AK969" i="2"/>
  <c r="AK1217" i="2" a="1"/>
  <c r="AK1217" i="2" s="1"/>
  <c r="AK1221" i="2" a="1"/>
  <c r="AK1221" i="2" s="1"/>
  <c r="AK1454" i="2" a="1"/>
  <c r="AK1454" i="2"/>
  <c r="AK1455" i="2" a="1"/>
  <c r="AK1455" i="2"/>
  <c r="AK2281" i="2" a="1"/>
  <c r="AK2281" i="2" s="1"/>
  <c r="AK2282" i="2" a="1"/>
  <c r="AK2282" i="2" s="1"/>
  <c r="AK2283" i="2" a="1"/>
  <c r="AK2283" i="2" s="1"/>
  <c r="AK2303" i="2" a="1"/>
  <c r="AK2303" i="2" s="1"/>
  <c r="AK2304" i="2" a="1"/>
  <c r="AK2304" i="2" s="1"/>
  <c r="AK2305" i="2" a="1"/>
  <c r="AK2305" i="2" s="1"/>
  <c r="AK2945" i="2" a="1"/>
  <c r="AK2945" i="2" s="1"/>
  <c r="AK2946" i="2" a="1"/>
  <c r="AK2946" i="2" s="1"/>
  <c r="AK2947" i="2" a="1"/>
  <c r="AK2947" i="2" s="1"/>
  <c r="AK2970" i="2" a="1"/>
  <c r="AK2970" i="2"/>
  <c r="AK2971" i="2" a="1"/>
  <c r="AK2971" i="2"/>
  <c r="AK2972" i="2" a="1"/>
  <c r="AK2972" i="2"/>
  <c r="AK3669" i="2" a="1"/>
  <c r="AK3669" i="2" s="1"/>
  <c r="AK3996" i="2" a="1"/>
  <c r="AK3996" i="2" s="1"/>
  <c r="AK4355" i="2" a="1"/>
  <c r="AK4355" i="2" s="1"/>
  <c r="AK4356" i="2" a="1"/>
  <c r="AK4356" i="2" s="1"/>
  <c r="AK4581" i="2" a="1"/>
  <c r="AK4581" i="2" s="1"/>
  <c r="AK4582" i="2" a="1"/>
  <c r="AK4582" i="2" s="1"/>
  <c r="AK5025" i="2" a="1"/>
  <c r="AK5025" i="2" s="1"/>
  <c r="AK5602" i="2" a="1"/>
  <c r="AK5602" i="2" s="1"/>
  <c r="AK5728" i="2" a="1"/>
  <c r="AK5728" i="2" s="1"/>
  <c r="AK5854" i="2" a="1"/>
  <c r="AK5854" i="2" s="1"/>
  <c r="AK421" i="2" a="1"/>
  <c r="AK421" i="2" s="1"/>
  <c r="AK422" i="2" a="1"/>
  <c r="AK422" i="2" s="1"/>
  <c r="AK1588" i="2" a="1"/>
  <c r="AK1588" i="2" s="1"/>
  <c r="AK3143" i="2" a="1"/>
  <c r="AK3143" i="2"/>
  <c r="AK4868" i="2" a="1"/>
  <c r="AK4868" i="2"/>
  <c r="AK4741" i="2" a="1"/>
  <c r="AK4741" i="2" s="1"/>
  <c r="AK5166" i="2" a="1"/>
  <c r="AK5166" i="2" s="1"/>
  <c r="AK5429" i="2" a="1"/>
  <c r="AK5429" i="2" s="1"/>
  <c r="AK5574" i="2" a="1"/>
  <c r="AK5574" i="2"/>
  <c r="AK4069" i="2" a="1"/>
  <c r="AK4069" i="2"/>
  <c r="AK4070" i="2" a="1"/>
  <c r="AK4070" i="2"/>
  <c r="AK4071" i="2" a="1"/>
  <c r="AK4071" i="2"/>
  <c r="AK4072" i="2" a="1"/>
  <c r="AK4072" i="2"/>
  <c r="AK4073" i="2" a="1"/>
  <c r="AK4073" i="2" s="1"/>
  <c r="AK4074" i="2" a="1"/>
  <c r="AK4074" i="2" s="1"/>
  <c r="AK4128" i="2" a="1"/>
  <c r="AK4128" i="2" s="1"/>
  <c r="AK4129" i="2" a="1"/>
  <c r="AK4129" i="2" s="1"/>
  <c r="AK4132" i="2" a="1"/>
  <c r="AK4132" i="2" s="1"/>
  <c r="AK4133" i="2" a="1"/>
  <c r="AK4133" i="2" s="1"/>
  <c r="AK4134" i="2" a="1"/>
  <c r="AK4134" i="2" s="1"/>
  <c r="AK4135" i="2" a="1"/>
  <c r="AK4135" i="2" s="1"/>
  <c r="AK423" i="2" a="1"/>
  <c r="AK423" i="2" s="1"/>
  <c r="AK424" i="2" a="1"/>
  <c r="AK424" i="2" s="1"/>
  <c r="AK761" i="2" a="1"/>
  <c r="AK761" i="2" s="1"/>
  <c r="AK762" i="2" a="1"/>
  <c r="AK762" i="2"/>
  <c r="AK1076" i="2" a="1"/>
  <c r="AK1076" i="2" s="1"/>
  <c r="AK1077" i="2" a="1"/>
  <c r="AK1077" i="2"/>
  <c r="AK1311" i="2" a="1"/>
  <c r="AK1311" i="2" s="1"/>
  <c r="AK1312" i="2" a="1"/>
  <c r="AK1312" i="2" s="1"/>
  <c r="AK3641" i="2" a="1"/>
  <c r="AK3641" i="2"/>
  <c r="AK4198" i="2" a="1"/>
  <c r="AK4198" i="2" s="1"/>
  <c r="AK4226" i="2" a="1"/>
  <c r="AK4226" i="2" s="1"/>
  <c r="AK4536" i="2" a="1"/>
  <c r="AK4536" i="2" s="1"/>
  <c r="AK4537" i="2" a="1"/>
  <c r="AK4537" i="2" s="1"/>
  <c r="AK5003" i="2" a="1"/>
  <c r="AK5003" i="2" s="1"/>
  <c r="AK3429" i="2" a="1"/>
  <c r="AK3429" i="2" s="1"/>
  <c r="AK3430" i="2" a="1"/>
  <c r="AK3430" i="2" s="1"/>
  <c r="AK3606" i="2" a="1"/>
  <c r="AK3606" i="2"/>
  <c r="AK3833" i="2" a="1"/>
  <c r="AK3833" i="2" s="1"/>
  <c r="AK3834" i="2" a="1"/>
  <c r="AK3834" i="2" s="1"/>
  <c r="AK5295" i="2" a="1"/>
  <c r="AK5295" i="2"/>
  <c r="AK5603" i="2" a="1"/>
  <c r="AK5603" i="2" s="1"/>
  <c r="AK5729" i="2" a="1"/>
  <c r="AK5729" i="2"/>
  <c r="AK5979" i="2" a="1"/>
  <c r="AK5979" i="2"/>
  <c r="AK6098" i="2" a="1"/>
  <c r="AK6098" i="2" s="1"/>
  <c r="AK454" i="2" a="1"/>
  <c r="AK454" i="2"/>
  <c r="AK473" i="2" a="1"/>
  <c r="AK473" i="2"/>
  <c r="AK1597" i="2" a="1"/>
  <c r="AK1597" i="2" s="1"/>
  <c r="AK3144" i="2" a="1"/>
  <c r="AK3144" i="2" s="1"/>
  <c r="AK3494" i="2" a="1"/>
  <c r="AK3494" i="2" s="1"/>
  <c r="AK3513" i="2" a="1"/>
  <c r="AK3513" i="2" s="1"/>
  <c r="AK3661" i="2" a="1"/>
  <c r="AK3661" i="2" s="1"/>
  <c r="AK3883" i="2" a="1"/>
  <c r="AK3883" i="2" s="1"/>
  <c r="AK3884" i="2" a="1"/>
  <c r="AK3884" i="2" s="1"/>
  <c r="AK4754" i="2" a="1"/>
  <c r="AK4754" i="2" s="1"/>
  <c r="AK4869" i="2" a="1"/>
  <c r="AK4869" i="2" s="1"/>
  <c r="AK5178" i="2" a="1"/>
  <c r="AK5178" i="2"/>
  <c r="AK5430" i="2" a="1"/>
  <c r="AK5430" i="2"/>
  <c r="AK5310" i="2" a="1"/>
  <c r="AK5310" i="2"/>
  <c r="AK5586" i="2" a="1"/>
  <c r="AK5586" i="2"/>
  <c r="AK6142" i="2" a="1"/>
  <c r="AK6142" i="2"/>
  <c r="AK425" i="2" a="1"/>
  <c r="AK425" i="2"/>
  <c r="AK455" i="2" a="1"/>
  <c r="AK455" i="2" s="1"/>
  <c r="AK763" i="2" a="1"/>
  <c r="AK763" i="2" s="1"/>
  <c r="AK764" i="2" a="1"/>
  <c r="AK764" i="2" s="1"/>
  <c r="AK970" i="2" a="1"/>
  <c r="AK970" i="2" s="1"/>
  <c r="AK971" i="2" a="1"/>
  <c r="AK971" i="2" s="1"/>
  <c r="AK1222" i="2" a="1"/>
  <c r="AK1222" i="2" s="1"/>
  <c r="AK1223" i="2" a="1"/>
  <c r="AK1223" i="2" s="1"/>
  <c r="AK1456" i="2" a="1"/>
  <c r="AK1456" i="2" s="1"/>
  <c r="AK1459" i="2" a="1"/>
  <c r="AK1459" i="2" s="1"/>
  <c r="AK2284" i="2" a="1"/>
  <c r="AK2284" i="2" s="1"/>
  <c r="AK2285" i="2" a="1"/>
  <c r="AK2285" i="2" s="1"/>
  <c r="AK2306" i="2" a="1"/>
  <c r="AK2306" i="2" s="1"/>
  <c r="AK2307" i="2" a="1"/>
  <c r="AK2307" i="2"/>
  <c r="AK2308" i="2" a="1"/>
  <c r="AK2308" i="2"/>
  <c r="AK2325" i="2" a="1"/>
  <c r="AK2325" i="2" s="1"/>
  <c r="AK2948" i="2" a="1"/>
  <c r="AK2948" i="2"/>
  <c r="AK2949" i="2" a="1"/>
  <c r="AK2949" i="2"/>
  <c r="AK2973" i="2" a="1"/>
  <c r="AK2973" i="2"/>
  <c r="AK2974" i="2" a="1"/>
  <c r="AK2974" i="2"/>
  <c r="AK2986" i="2" a="1"/>
  <c r="AK2986" i="2" s="1"/>
  <c r="AK2987" i="2" a="1"/>
  <c r="AK2987" i="2" s="1"/>
  <c r="AK3670" i="2" a="1"/>
  <c r="AK3670" i="2" s="1"/>
  <c r="AK3997" i="2" a="1"/>
  <c r="AK3997" i="2" s="1"/>
  <c r="AK4357" i="2" a="1"/>
  <c r="AK4357" i="2" s="1"/>
  <c r="AK4358" i="2" a="1"/>
  <c r="AK4358" i="2" s="1"/>
  <c r="AK4583" i="2" a="1"/>
  <c r="AK4583" i="2" s="1"/>
  <c r="AK4584" i="2" a="1"/>
  <c r="AK4584" i="2" s="1"/>
  <c r="AK5026" i="2" a="1"/>
  <c r="AK5026" i="2"/>
  <c r="AK5604" i="2" a="1"/>
  <c r="AK5604" i="2" s="1"/>
  <c r="AK5730" i="2" a="1"/>
  <c r="AK5730" i="2"/>
  <c r="AK5855" i="2" a="1"/>
  <c r="AK5855" i="2" s="1"/>
  <c r="AK456" i="2" a="1"/>
  <c r="AK456" i="2" s="1"/>
  <c r="AK457" i="2" a="1"/>
  <c r="AK457" i="2"/>
  <c r="AK1601" i="2" a="1"/>
  <c r="AK1601" i="2"/>
  <c r="AK3145" i="2" a="1"/>
  <c r="AK3145" i="2" s="1"/>
  <c r="AK3258" i="2" a="1"/>
  <c r="AK3258" i="2"/>
  <c r="AK3514" i="2" a="1"/>
  <c r="AK3514" i="2" s="1"/>
  <c r="AK3521" i="2" a="1"/>
  <c r="AK3521" i="2" s="1"/>
  <c r="AK3900" i="2" a="1"/>
  <c r="AK3900" i="2" s="1"/>
  <c r="AK3903" i="2" a="1"/>
  <c r="AK3903" i="2" s="1"/>
  <c r="AK4749" i="2" a="1"/>
  <c r="AK4749" i="2" s="1"/>
  <c r="AK4870" i="2" a="1"/>
  <c r="AK4870" i="2" s="1"/>
  <c r="AK5431" i="2" a="1"/>
  <c r="AK5431" i="2" s="1"/>
  <c r="AK5179" i="2" a="1"/>
  <c r="AK5179" i="2" s="1"/>
  <c r="AK5306" i="2" a="1"/>
  <c r="AK5306" i="2" s="1"/>
  <c r="AK5590" i="2" a="1"/>
  <c r="AK5590" i="2" s="1"/>
  <c r="AK6129" i="2" a="1"/>
  <c r="AK6129" i="2"/>
  <c r="AK458" i="2" a="1"/>
  <c r="AK458" i="2"/>
  <c r="AK459" i="2" a="1"/>
  <c r="AK459" i="2" s="1"/>
  <c r="AK773" i="2" a="1"/>
  <c r="AK773" i="2" s="1"/>
  <c r="AK774" i="2" a="1"/>
  <c r="AK774" i="2" s="1"/>
  <c r="AK842" i="2" a="1"/>
  <c r="AK842" i="2" s="1"/>
  <c r="AK843" i="2" a="1"/>
  <c r="AK843" i="2"/>
  <c r="AK1128" i="2" a="1"/>
  <c r="AK1128" i="2" s="1"/>
  <c r="AK1129" i="2" a="1"/>
  <c r="AK1129" i="2" s="1"/>
  <c r="AK1374" i="2" a="1"/>
  <c r="AK1374" i="2" s="1"/>
  <c r="AK1375" i="2" a="1"/>
  <c r="AK1375" i="2" s="1"/>
  <c r="AK2286" i="2" a="1"/>
  <c r="AK2286" i="2" s="1"/>
  <c r="AK2309" i="2" a="1"/>
  <c r="AK2309" i="2" s="1"/>
  <c r="AK2310" i="2" a="1"/>
  <c r="AK2310" i="2" s="1"/>
  <c r="AK2311" i="2" a="1"/>
  <c r="AK2311" i="2" s="1"/>
  <c r="AK2326" i="2" a="1"/>
  <c r="AK2326" i="2" s="1"/>
  <c r="AK2327" i="2" a="1"/>
  <c r="AK2327" i="2" s="1"/>
  <c r="AK2913" i="2" a="1"/>
  <c r="AK2913" i="2"/>
  <c r="AK2914" i="2" a="1"/>
  <c r="AK2914" i="2" s="1"/>
  <c r="AK2950" i="2" a="1"/>
  <c r="AK2950" i="2" s="1"/>
  <c r="AK2951" i="2" a="1"/>
  <c r="AK2951" i="2"/>
  <c r="AK2952" i="2" a="1"/>
  <c r="AK2952" i="2"/>
  <c r="AK2953" i="2" a="1"/>
  <c r="AK2953" i="2" s="1"/>
  <c r="AK3261" i="2" a="1"/>
  <c r="AK3261" i="2" s="1"/>
  <c r="AK3984" i="2" a="1"/>
  <c r="AK3984" i="2" s="1"/>
  <c r="AK4316" i="2" a="1"/>
  <c r="AK4316" i="2" s="1"/>
  <c r="AK4336" i="2" a="1"/>
  <c r="AK4336" i="2" s="1"/>
  <c r="AK4607" i="2" a="1"/>
  <c r="AK4607" i="2" s="1"/>
  <c r="AK4608" i="2" a="1"/>
  <c r="AK4608" i="2" s="1"/>
  <c r="AK5027" i="2" a="1"/>
  <c r="AK5027" i="2" s="1"/>
  <c r="AK5605" i="2" a="1"/>
  <c r="AK5605" i="2" s="1"/>
  <c r="AK5731" i="2" a="1"/>
  <c r="AK5731" i="2" s="1"/>
  <c r="AK5856" i="2" a="1"/>
  <c r="AK5856" i="2" s="1"/>
  <c r="AK460" i="2" a="1"/>
  <c r="AK460" i="2" s="1"/>
  <c r="AK474" i="2" a="1"/>
  <c r="AK474" i="2" s="1"/>
  <c r="AK1602" i="2" a="1"/>
  <c r="AK1602" i="2" s="1"/>
  <c r="AK3146" i="2" a="1"/>
  <c r="AK3146" i="2"/>
  <c r="AK3259" i="2" a="1"/>
  <c r="AK3259" i="2" s="1"/>
  <c r="AK3522" i="2" a="1"/>
  <c r="AK3522" i="2" s="1"/>
  <c r="AK3523" i="2" a="1"/>
  <c r="AK3523" i="2" s="1"/>
  <c r="AK3901" i="2" a="1"/>
  <c r="AK3901" i="2"/>
  <c r="AK3904" i="2" a="1"/>
  <c r="AK3904" i="2" s="1"/>
  <c r="AK4750" i="2" a="1"/>
  <c r="AK4750" i="2" s="1"/>
  <c r="AK4871" i="2" a="1"/>
  <c r="AK4871" i="2" s="1"/>
  <c r="AK5180" i="2" a="1"/>
  <c r="AK5180" i="2" s="1"/>
  <c r="AK5432" i="2" a="1"/>
  <c r="AK5432" i="2" s="1"/>
  <c r="AK5307" i="2" a="1"/>
  <c r="AK5307" i="2" s="1"/>
  <c r="AK5591" i="2" a="1"/>
  <c r="AK5591" i="2" s="1"/>
  <c r="AK6130" i="2" a="1"/>
  <c r="AK6130" i="2" s="1"/>
  <c r="AK461" i="2" a="1"/>
  <c r="AK461" i="2" s="1"/>
  <c r="AK462" i="2" a="1"/>
  <c r="AK462" i="2"/>
  <c r="AK775" i="2" a="1"/>
  <c r="AK775" i="2"/>
  <c r="AK776" i="2" a="1"/>
  <c r="AK776" i="2"/>
  <c r="AK1130" i="2" a="1"/>
  <c r="AK1130" i="2" s="1"/>
  <c r="AK1131" i="2" a="1"/>
  <c r="AK1131" i="2"/>
  <c r="AK1376" i="2" a="1"/>
  <c r="AK1376" i="2"/>
  <c r="AK1377" i="2" a="1"/>
  <c r="AK1377" i="2"/>
  <c r="AK2287" i="2" a="1"/>
  <c r="AK2287" i="2" s="1"/>
  <c r="AK2312" i="2" a="1"/>
  <c r="AK2312" i="2" s="1"/>
  <c r="AK2313" i="2" a="1"/>
  <c r="AK2313" i="2" s="1"/>
  <c r="AK2314" i="2" a="1"/>
  <c r="AK2314" i="2" s="1"/>
  <c r="AK2328" i="2" a="1"/>
  <c r="AK2328" i="2" s="1"/>
  <c r="AK2329" i="2" a="1"/>
  <c r="AK2329" i="2" s="1"/>
  <c r="AK2915" i="2" a="1"/>
  <c r="AK2915" i="2" s="1"/>
  <c r="AK2954" i="2" a="1"/>
  <c r="AK2954" i="2" s="1"/>
  <c r="AK2955" i="2" a="1"/>
  <c r="AK2955" i="2" s="1"/>
  <c r="AK2956" i="2" a="1"/>
  <c r="AK2956" i="2" s="1"/>
  <c r="AK2975" i="2" a="1"/>
  <c r="AK2975" i="2" s="1"/>
  <c r="AK2988" i="2" a="1"/>
  <c r="AK2988" i="2" s="1"/>
  <c r="AK3262" i="2" a="1"/>
  <c r="AK3262" i="2" s="1"/>
  <c r="AK4337" i="2" a="1"/>
  <c r="AK4337" i="2"/>
  <c r="AK4338" i="2" a="1"/>
  <c r="AK4338" i="2"/>
  <c r="AK4609" i="2" a="1"/>
  <c r="AK4609" i="2"/>
  <c r="AK4610" i="2" a="1"/>
  <c r="AK4610" i="2"/>
  <c r="AK5028" i="2" a="1"/>
  <c r="AK5028" i="2" s="1"/>
  <c r="AK5606" i="2" a="1"/>
  <c r="AK5606" i="2" s="1"/>
  <c r="AK5732" i="2" a="1"/>
  <c r="AK5732" i="2" s="1"/>
  <c r="AK5857" i="2" a="1"/>
  <c r="AK5857" i="2" s="1"/>
  <c r="AK463" i="2" a="1"/>
  <c r="AK463" i="2" s="1"/>
  <c r="AK464" i="2" a="1"/>
  <c r="AK464" i="2" s="1"/>
  <c r="AK1598" i="2" a="1"/>
  <c r="AK1598" i="2" s="1"/>
  <c r="AK3147" i="2" a="1"/>
  <c r="AK3147" i="2" s="1"/>
  <c r="AK3495" i="2" a="1"/>
  <c r="AK3495" i="2" s="1"/>
  <c r="AK3496" i="2" a="1"/>
  <c r="AK3496" i="2"/>
  <c r="AK3885" i="2" a="1"/>
  <c r="AK3885" i="2"/>
  <c r="AK3886" i="2" a="1"/>
  <c r="AK3886" i="2" s="1"/>
  <c r="AK4751" i="2" a="1"/>
  <c r="AK4751" i="2"/>
  <c r="AK4872" i="2" a="1"/>
  <c r="AK4872" i="2"/>
  <c r="AK5433" i="2" a="1"/>
  <c r="AK5433" i="2" s="1"/>
  <c r="AK5167" i="2" a="1"/>
  <c r="AK5167" i="2"/>
  <c r="AK5575" i="2" a="1"/>
  <c r="AK5575" i="2" s="1"/>
  <c r="AK426" i="2" a="1"/>
  <c r="AK426" i="2" s="1"/>
  <c r="AK427" i="2" a="1"/>
  <c r="AK427" i="2"/>
  <c r="AK765" i="2" a="1"/>
  <c r="AK765" i="2" s="1"/>
  <c r="AK777" i="2" a="1"/>
  <c r="AK777" i="2" s="1"/>
  <c r="AK972" i="2" a="1"/>
  <c r="AK972" i="2" s="1"/>
  <c r="AK973" i="2" a="1"/>
  <c r="AK973" i="2" s="1"/>
  <c r="AK1218" i="2" a="1"/>
  <c r="AK1218" i="2" s="1"/>
  <c r="AK1219" i="2" a="1"/>
  <c r="AK1219" i="2" s="1"/>
  <c r="AK1457" i="2" a="1"/>
  <c r="AK1457" i="2" s="1"/>
  <c r="AK1458" i="2" a="1"/>
  <c r="AK1458" i="2"/>
  <c r="AK2259" i="2" a="1"/>
  <c r="AK2259" i="2" s="1"/>
  <c r="AK2260" i="2" a="1"/>
  <c r="AK2260" i="2" s="1"/>
  <c r="AK2288" i="2" a="1"/>
  <c r="AK2288" i="2" s="1"/>
  <c r="AK2289" i="2" a="1"/>
  <c r="AK2289" i="2" s="1"/>
  <c r="AK2290" i="2" a="1"/>
  <c r="AK2290" i="2"/>
  <c r="AK2315" i="2" a="1"/>
  <c r="AK2315" i="2" s="1"/>
  <c r="AK2916" i="2" a="1"/>
  <c r="AK2916" i="2" s="1"/>
  <c r="AK2917" i="2" a="1"/>
  <c r="AK2917" i="2" s="1"/>
  <c r="AK2957" i="2" a="1"/>
  <c r="AK2957" i="2" s="1"/>
  <c r="AK2958" i="2" a="1"/>
  <c r="AK2958" i="2" s="1"/>
  <c r="AK2959" i="2" a="1"/>
  <c r="AK2959" i="2" s="1"/>
  <c r="AK2960" i="2" a="1"/>
  <c r="AK2960" i="2" s="1"/>
  <c r="AK3998" i="2" a="1"/>
  <c r="AK3998" i="2" s="1"/>
  <c r="AK4350" i="2" a="1"/>
  <c r="AK4350" i="2" s="1"/>
  <c r="AK4351" i="2" a="1"/>
  <c r="AK4351" i="2" s="1"/>
  <c r="AK4585" i="2" a="1"/>
  <c r="AK4585" i="2" s="1"/>
  <c r="AK4586" i="2" a="1"/>
  <c r="AK4586" i="2"/>
  <c r="AK3263" i="2" a="1"/>
  <c r="AK3263" i="2"/>
  <c r="AK5034" i="2" a="1"/>
  <c r="AK5034" i="2"/>
  <c r="AK3267" i="2" a="1"/>
  <c r="AK3267" i="2"/>
  <c r="AK5247" i="2" a="1"/>
  <c r="AK5247" i="2"/>
  <c r="AK5607" i="2" a="1"/>
  <c r="AK5607" i="2" s="1"/>
  <c r="AK5733" i="2" a="1"/>
  <c r="AK5733" i="2" s="1"/>
  <c r="AK5858" i="2" a="1"/>
  <c r="AK5858" i="2"/>
  <c r="AK6145" i="2" a="1"/>
  <c r="AK6145" i="2"/>
  <c r="AK3515" i="2" a="1"/>
  <c r="AK3515" i="2"/>
  <c r="AK3516" i="2" a="1"/>
  <c r="AK3516" i="2" s="1"/>
  <c r="AK3887" i="2" a="1"/>
  <c r="AK3887" i="2" s="1"/>
  <c r="AK3888" i="2" a="1"/>
  <c r="AK3888" i="2" s="1"/>
  <c r="AK366" i="2" a="1"/>
  <c r="AK366" i="2" s="1"/>
  <c r="AK367" i="2" a="1"/>
  <c r="AK367" i="2" s="1"/>
  <c r="AK746" i="2" a="1"/>
  <c r="AK746" i="2" s="1"/>
  <c r="AK747" i="2" a="1"/>
  <c r="AK747" i="2" s="1"/>
  <c r="AK956" i="2" a="1"/>
  <c r="AK956" i="2" s="1"/>
  <c r="AK963" i="2" a="1"/>
  <c r="AK963" i="2" s="1"/>
  <c r="AK1204" i="2" a="1"/>
  <c r="AK1204" i="2"/>
  <c r="AK1211" i="2" a="1"/>
  <c r="AK1211" i="2"/>
  <c r="AK1444" i="2" a="1"/>
  <c r="AK1444" i="2" s="1"/>
  <c r="AK1445" i="2" a="1"/>
  <c r="AK1445" i="2" s="1"/>
  <c r="AK2330" i="2" a="1"/>
  <c r="AK2330" i="2"/>
  <c r="AK2331" i="2" a="1"/>
  <c r="AK2331" i="2"/>
  <c r="AK2332" i="2" a="1"/>
  <c r="AK2332" i="2"/>
  <c r="AK2333" i="2" a="1"/>
  <c r="AK2333" i="2"/>
  <c r="AK2339" i="2" a="1"/>
  <c r="AK2339" i="2" s="1"/>
  <c r="AK2340" i="2" a="1"/>
  <c r="AK2340" i="2" s="1"/>
  <c r="AK2976" i="2" a="1"/>
  <c r="AK2976" i="2" s="1"/>
  <c r="AK2989" i="2" a="1"/>
  <c r="AK2989" i="2" s="1"/>
  <c r="AK2990" i="2" a="1"/>
  <c r="AK2990" i="2" s="1"/>
  <c r="AK2991" i="2" a="1"/>
  <c r="AK2991" i="2" s="1"/>
  <c r="AK2992" i="2" a="1"/>
  <c r="AK2992" i="2" s="1"/>
  <c r="AK2994" i="2" a="1"/>
  <c r="AK2994" i="2" s="1"/>
  <c r="AK3985" i="2" a="1"/>
  <c r="AK3985" i="2"/>
  <c r="AK4260" i="2" a="1"/>
  <c r="AK4260" i="2"/>
  <c r="AK4286" i="2" a="1"/>
  <c r="AK4286" i="2" s="1"/>
  <c r="AK4565" i="2" a="1"/>
  <c r="AK4565" i="2" s="1"/>
  <c r="AK4587" i="2" a="1"/>
  <c r="AK4587" i="2"/>
  <c r="AK3683" i="2" a="1"/>
  <c r="AK3683" i="2"/>
  <c r="AK3684" i="2" a="1"/>
  <c r="AK3684" i="2" s="1"/>
  <c r="AK5035" i="2" a="1"/>
  <c r="AK5035" i="2"/>
  <c r="AK5036" i="2" a="1"/>
  <c r="AK5036" i="2"/>
  <c r="AK504" i="2" a="1"/>
  <c r="AK504" i="2" s="1"/>
  <c r="AK510" i="2" a="1"/>
  <c r="AK510" i="2" s="1"/>
  <c r="AK511" i="2" a="1"/>
  <c r="AK511" i="2" s="1"/>
  <c r="AK512" i="2" a="1"/>
  <c r="AK512" i="2" s="1"/>
  <c r="AK1579" i="2" a="1"/>
  <c r="AK1579" i="2" s="1"/>
  <c r="AK3148" i="2" a="1"/>
  <c r="AK3148" i="2" s="1"/>
  <c r="AK1589" i="2" a="1"/>
  <c r="AK1589" i="2" s="1"/>
  <c r="AK3149" i="2" a="1"/>
  <c r="AK3149" i="2"/>
  <c r="AK3662" i="2" a="1"/>
  <c r="AK3662" i="2" s="1"/>
  <c r="AK4727" i="2" a="1"/>
  <c r="AK4727" i="2" s="1"/>
  <c r="AK4742" i="2" a="1"/>
  <c r="AK4742" i="2" s="1"/>
  <c r="AK4873" i="2" a="1"/>
  <c r="AK4873" i="2"/>
  <c r="AK4874" i="2" a="1"/>
  <c r="AK4874" i="2"/>
  <c r="AK5168" i="2" a="1"/>
  <c r="AK5168" i="2" s="1"/>
  <c r="AK5434" i="2" a="1"/>
  <c r="AK5434" i="2" s="1"/>
  <c r="AK5169" i="2" a="1"/>
  <c r="AK5169" i="2" s="1"/>
  <c r="AK5435" i="2" a="1"/>
  <c r="AK5435" i="2" s="1"/>
  <c r="AK5246" i="2" a="1"/>
  <c r="AK5246" i="2" s="1"/>
  <c r="AK5587" i="2" a="1"/>
  <c r="AK5587" i="2" s="1"/>
  <c r="AK5588" i="2" a="1"/>
  <c r="AK5588" i="2" s="1"/>
  <c r="AK5608" i="2" a="1"/>
  <c r="AK5608" i="2" s="1"/>
  <c r="AK5734" i="2" a="1"/>
  <c r="AK5734" i="2" s="1"/>
  <c r="AK5859" i="2" a="1"/>
  <c r="AK5859" i="2" s="1"/>
  <c r="AK5980" i="2" a="1"/>
  <c r="AK5980" i="2" s="1"/>
  <c r="AK5984" i="2" a="1"/>
  <c r="AK5984" i="2"/>
  <c r="AK5988" i="2" a="1"/>
  <c r="AK5988" i="2" s="1"/>
  <c r="AK6143" i="2" a="1"/>
  <c r="AK6143" i="2" s="1"/>
  <c r="AK525" i="2" a="1"/>
  <c r="AK525" i="2"/>
  <c r="AK526" i="2" a="1"/>
  <c r="AK526" i="2"/>
  <c r="AK791" i="2" a="1"/>
  <c r="AK791" i="2"/>
  <c r="AK792" i="2" a="1"/>
  <c r="AK792" i="2"/>
  <c r="AK986" i="2" a="1"/>
  <c r="AK986" i="2"/>
  <c r="AK987" i="2" a="1"/>
  <c r="AK987" i="2" s="1"/>
  <c r="AK2261" i="2" a="1"/>
  <c r="AK2261" i="2"/>
  <c r="AK2291" i="2" a="1"/>
  <c r="AK2291" i="2" s="1"/>
  <c r="AK2292" i="2" a="1"/>
  <c r="AK2292" i="2" s="1"/>
  <c r="AK2293" i="2" a="1"/>
  <c r="AK2293" i="2" s="1"/>
  <c r="AK2294" i="2" a="1"/>
  <c r="AK2294" i="2" s="1"/>
  <c r="AK2316" i="2" a="1"/>
  <c r="AK2316" i="2" s="1"/>
  <c r="AK2877" i="2" a="1"/>
  <c r="AK2877" i="2" s="1"/>
  <c r="AK2878" i="2" a="1"/>
  <c r="AK2878" i="2" s="1"/>
  <c r="AK2879" i="2" a="1"/>
  <c r="AK2879" i="2" s="1"/>
  <c r="AK2918" i="2" a="1"/>
  <c r="AK2918" i="2" s="1"/>
  <c r="AK2919" i="2" a="1"/>
  <c r="AK2919" i="2" s="1"/>
  <c r="AK2920" i="2" a="1"/>
  <c r="AK2920" i="2"/>
  <c r="AK3014" i="2" a="1"/>
  <c r="AK3014" i="2" s="1"/>
  <c r="AK3017" i="2" a="1"/>
  <c r="AK3017" i="2"/>
  <c r="AK3193" i="2" a="1"/>
  <c r="AK3193" i="2"/>
  <c r="AK3300" i="2" a="1"/>
  <c r="AK3300" i="2"/>
  <c r="AK3303" i="2" a="1"/>
  <c r="AK3303" i="2"/>
  <c r="AK3964" i="2" a="1"/>
  <c r="AK3964" i="2" s="1"/>
  <c r="AK4370" i="2" a="1"/>
  <c r="AK4370" i="2" s="1"/>
  <c r="AK4371" i="2" a="1"/>
  <c r="AK4371" i="2" s="1"/>
  <c r="AK4611" i="2" a="1"/>
  <c r="AK4611" i="2" s="1"/>
  <c r="AK4613" i="2" a="1"/>
  <c r="AK4613" i="2" s="1"/>
  <c r="AK5040" i="2" a="1"/>
  <c r="AK5040" i="2" s="1"/>
  <c r="AK536" i="2" a="1"/>
  <c r="AK536" i="2" s="1"/>
  <c r="AK537" i="2" a="1"/>
  <c r="AK537" i="2" s="1"/>
  <c r="AK1548" i="2" a="1"/>
  <c r="AK1548" i="2" s="1"/>
  <c r="AK3150" i="2" a="1"/>
  <c r="AK3150" i="2" s="1"/>
  <c r="AK3025" i="2" a="1"/>
  <c r="AK3025" i="2" s="1"/>
  <c r="AK3026" i="2" a="1"/>
  <c r="AK3026" i="2" s="1"/>
  <c r="AK3290" i="2" a="1"/>
  <c r="AK3290" i="2"/>
  <c r="AK3301" i="2" a="1"/>
  <c r="AK3301" i="2" s="1"/>
  <c r="AK3302" i="2" a="1"/>
  <c r="AK3302" i="2"/>
  <c r="AK4728" i="2" a="1"/>
  <c r="AK4728" i="2" s="1"/>
  <c r="AK4875" i="2" a="1"/>
  <c r="AK4875" i="2"/>
  <c r="AK5047" i="2" a="1"/>
  <c r="AK5047" i="2"/>
  <c r="AK4900" i="2" a="1"/>
  <c r="AK4900" i="2" s="1"/>
  <c r="AK5188" i="2" a="1"/>
  <c r="AK5188" i="2" s="1"/>
  <c r="AK5436" i="2" a="1"/>
  <c r="AK5436" i="2" s="1"/>
  <c r="AK5314" i="2" a="1"/>
  <c r="AK5314" i="2" s="1"/>
  <c r="AK5595" i="2" a="1"/>
  <c r="AK5595" i="2" s="1"/>
  <c r="AK6006" i="2" a="1"/>
  <c r="AK6006" i="2" s="1"/>
  <c r="AK6007" i="2" a="1"/>
  <c r="AK6007" i="2" s="1"/>
  <c r="AK6008" i="2" a="1"/>
  <c r="AK6008" i="2" s="1"/>
  <c r="AK6074" i="2" a="1"/>
  <c r="AK6074" i="2"/>
  <c r="AK3474" i="2" a="1"/>
  <c r="AK3474" i="2"/>
  <c r="AK3475" i="2" a="1"/>
  <c r="AK3475" i="2" s="1"/>
  <c r="AK3797" i="2" a="1"/>
  <c r="AK3797" i="2" s="1"/>
  <c r="AK3835" i="2" a="1"/>
  <c r="AK3835" i="2" s="1"/>
  <c r="AK189" i="2" a="1"/>
  <c r="AK189" i="2" s="1"/>
  <c r="AK190" i="2" a="1"/>
  <c r="AK190" i="2"/>
  <c r="AK650" i="2" a="1"/>
  <c r="AK650" i="2"/>
  <c r="AK651" i="2" a="1"/>
  <c r="AK651" i="2"/>
  <c r="AK913" i="2" a="1"/>
  <c r="AK913" i="2" s="1"/>
  <c r="AK914" i="2" a="1"/>
  <c r="AK914" i="2" s="1"/>
  <c r="AK1153" i="2" a="1"/>
  <c r="AK1153" i="2" s="1"/>
  <c r="AK1154" i="2" a="1"/>
  <c r="AK1154" i="2" s="1"/>
  <c r="AK1396" i="2" a="1"/>
  <c r="AK1396" i="2" s="1"/>
  <c r="AK1397" i="2" a="1"/>
  <c r="AK1397" i="2" s="1"/>
  <c r="AK2098" i="2" a="1"/>
  <c r="AK2098" i="2" s="1"/>
  <c r="AK2147" i="2" a="1"/>
  <c r="AK2147" i="2" s="1"/>
  <c r="AK2148" i="2" a="1"/>
  <c r="AK2148" i="2"/>
  <c r="AK2188" i="2" a="1"/>
  <c r="AK2188" i="2" s="1"/>
  <c r="AK2207" i="2" a="1"/>
  <c r="AK2207" i="2" s="1"/>
  <c r="AK2232" i="2" a="1"/>
  <c r="AK2232" i="2"/>
  <c r="AK2786" i="2" a="1"/>
  <c r="AK2786" i="2"/>
  <c r="AK2828" i="2" a="1"/>
  <c r="AK2828" i="2" s="1"/>
  <c r="AK2856" i="2" a="1"/>
  <c r="AK2856" i="2"/>
  <c r="AK2857" i="2" a="1"/>
  <c r="AK2857" i="2" s="1"/>
  <c r="AK2880" i="2" a="1"/>
  <c r="AK2880" i="2" s="1"/>
  <c r="AK2881" i="2" a="1"/>
  <c r="AK2881" i="2" s="1"/>
  <c r="AK3942" i="2" a="1"/>
  <c r="AK3942" i="2" s="1"/>
  <c r="AK4199" i="2" a="1"/>
  <c r="AK4199" i="2" s="1"/>
  <c r="AK4227" i="2" a="1"/>
  <c r="AK4227" i="2" s="1"/>
  <c r="AK4502" i="2" a="1"/>
  <c r="AK4502" i="2" s="1"/>
  <c r="AK4538" i="2" a="1"/>
  <c r="AK4538" i="2" s="1"/>
  <c r="AK3671" i="2" a="1"/>
  <c r="AK3671" i="2" s="1"/>
  <c r="AK3672" i="2" a="1"/>
  <c r="AK3672" i="2" s="1"/>
  <c r="AK4980" i="2" a="1"/>
  <c r="AK4980" i="2" s="1"/>
  <c r="AK5004" i="2" a="1"/>
  <c r="AK5004" i="2" s="1"/>
  <c r="AK480" i="2" a="1"/>
  <c r="AK480" i="2"/>
  <c r="AK481" i="2" a="1"/>
  <c r="AK481" i="2" s="1"/>
  <c r="AK491" i="2" a="1"/>
  <c r="AK491" i="2" s="1"/>
  <c r="AK492" i="2" a="1"/>
  <c r="AK492" i="2" s="1"/>
  <c r="AK1521" i="2" a="1"/>
  <c r="AK1521" i="2" s="1"/>
  <c r="AK3151" i="2" a="1"/>
  <c r="AK3151" i="2"/>
  <c r="AK1549" i="2" a="1"/>
  <c r="AK1549" i="2" s="1"/>
  <c r="AK3152" i="2" a="1"/>
  <c r="AK3152" i="2" s="1"/>
  <c r="AK3627" i="2" a="1"/>
  <c r="AK3627" i="2" s="1"/>
  <c r="AK4679" i="2" a="1"/>
  <c r="AK4679" i="2" s="1"/>
  <c r="AK4876" i="2" a="1"/>
  <c r="AK4876" i="2" s="1"/>
  <c r="AK4706" i="2" a="1"/>
  <c r="AK4706" i="2" s="1"/>
  <c r="AK4877" i="2" a="1"/>
  <c r="AK4877" i="2" s="1"/>
  <c r="AK5108" i="2" a="1"/>
  <c r="AK5108" i="2" s="1"/>
  <c r="AK5437" i="2" a="1"/>
  <c r="AK5437" i="2" s="1"/>
  <c r="AK5139" i="2" a="1"/>
  <c r="AK5139" i="2"/>
  <c r="AK5438" i="2" a="1"/>
  <c r="AK5438" i="2"/>
  <c r="AK5223" i="2" a="1"/>
  <c r="AK5223" i="2" s="1"/>
  <c r="AK5538" i="2" a="1"/>
  <c r="AK5538" i="2" s="1"/>
  <c r="AK5559" i="2" a="1"/>
  <c r="AK5559" i="2" s="1"/>
  <c r="AK5609" i="2" a="1"/>
  <c r="AK5609" i="2" s="1"/>
  <c r="AK5735" i="2" a="1"/>
  <c r="AK5735" i="2" s="1"/>
  <c r="AK5860" i="2" a="1"/>
  <c r="AK5860" i="2" s="1"/>
  <c r="AK5981" i="2" a="1"/>
  <c r="AK5981" i="2" s="1"/>
  <c r="AK5985" i="2" a="1"/>
  <c r="AK5985" i="2" s="1"/>
  <c r="AK5989" i="2" a="1"/>
  <c r="AK5989" i="2" s="1"/>
  <c r="AK6112" i="2" a="1"/>
  <c r="AK6112" i="2" s="1"/>
  <c r="AK401" i="2" a="1"/>
  <c r="AK401" i="2" s="1"/>
  <c r="AK428" i="2" a="1"/>
  <c r="AK428" i="2" s="1"/>
  <c r="AK1590" i="2" a="1"/>
  <c r="AK1590" i="2" s="1"/>
  <c r="AK3153" i="2" a="1"/>
  <c r="AK3153" i="2" s="1"/>
  <c r="AK3497" i="2" a="1"/>
  <c r="AK3497" i="2" s="1"/>
  <c r="AK3498" i="2" a="1"/>
  <c r="AK3498" i="2" s="1"/>
  <c r="AK3628" i="2" a="1"/>
  <c r="AK3628" i="2" s="1"/>
  <c r="AK3889" i="2" a="1"/>
  <c r="AK3889" i="2"/>
  <c r="AK3895" i="2" a="1"/>
  <c r="AK3895" i="2"/>
  <c r="AK4729" i="2" a="1"/>
  <c r="AK4729" i="2" s="1"/>
  <c r="AK4878" i="2" a="1"/>
  <c r="AK4878" i="2" s="1"/>
  <c r="AK5170" i="2" a="1"/>
  <c r="AK5170" i="2"/>
  <c r="AK5439" i="2" a="1"/>
  <c r="AK5439" i="2"/>
  <c r="AK5224" i="2" a="1"/>
  <c r="AK5224" i="2" s="1"/>
  <c r="AK5560" i="2" a="1"/>
  <c r="AK5560" i="2" s="1"/>
  <c r="AK6113" i="2" a="1"/>
  <c r="AK6113" i="2" s="1"/>
  <c r="AK429" i="2" a="1"/>
  <c r="AK429" i="2" s="1"/>
  <c r="AK430" i="2" a="1"/>
  <c r="AK430" i="2" s="1"/>
  <c r="AK748" i="2" a="1"/>
  <c r="AK748" i="2" s="1"/>
  <c r="AK749" i="2" a="1"/>
  <c r="AK749" i="2" s="1"/>
  <c r="AK852" i="2" a="1"/>
  <c r="AK852" i="2" s="1"/>
  <c r="AK853" i="2" a="1"/>
  <c r="AK853" i="2" s="1"/>
  <c r="AK1101" i="2" a="1"/>
  <c r="AK1101" i="2"/>
  <c r="AK1102" i="2" a="1"/>
  <c r="AK1102" i="2" s="1"/>
  <c r="AK1323" i="2" a="1"/>
  <c r="AK1323" i="2" s="1"/>
  <c r="AK1324" i="2" a="1"/>
  <c r="AK1324" i="2" s="1"/>
  <c r="AK2189" i="2" a="1"/>
  <c r="AK2189" i="2" s="1"/>
  <c r="AK2208" i="2" a="1"/>
  <c r="AK2208" i="2"/>
  <c r="AK2233" i="2" a="1"/>
  <c r="AK2233" i="2"/>
  <c r="AK2262" i="2" a="1"/>
  <c r="AK2262" i="2"/>
  <c r="AK2263" i="2" a="1"/>
  <c r="AK2263" i="2" s="1"/>
  <c r="AK2264" i="2" a="1"/>
  <c r="AK2264" i="2" s="1"/>
  <c r="AK2858" i="2" a="1"/>
  <c r="AK2858" i="2" s="1"/>
  <c r="AK2882" i="2" a="1"/>
  <c r="AK2882" i="2" s="1"/>
  <c r="AK2883" i="2" a="1"/>
  <c r="AK2883" i="2" s="1"/>
  <c r="AK2884" i="2" a="1"/>
  <c r="AK2884" i="2" s="1"/>
  <c r="AK2921" i="2" a="1"/>
  <c r="AK2921" i="2" s="1"/>
  <c r="AK2922" i="2" a="1"/>
  <c r="AK2922" i="2" s="1"/>
  <c r="AK3642" i="2" a="1"/>
  <c r="AK3642" i="2" s="1"/>
  <c r="AK3999" i="2" a="1"/>
  <c r="AK3999" i="2" s="1"/>
  <c r="AK4287" i="2" a="1"/>
  <c r="AK4287" i="2"/>
  <c r="AK4288" i="2" a="1"/>
  <c r="AK4288" i="2"/>
  <c r="AK4588" i="2" a="1"/>
  <c r="AK4588" i="2" s="1"/>
  <c r="AK4589" i="2" a="1"/>
  <c r="AK4589" i="2"/>
  <c r="AK5005" i="2" a="1"/>
  <c r="AK5005" i="2"/>
  <c r="AK5610" i="2" a="1"/>
  <c r="AK5610" i="2" s="1"/>
  <c r="AK5736" i="2" a="1"/>
  <c r="AK5736" i="2" s="1"/>
  <c r="AK5861" i="2" a="1"/>
  <c r="AK5861" i="2" s="1"/>
  <c r="AK3476" i="2" a="1"/>
  <c r="AK3476" i="2"/>
  <c r="AK3477" i="2" a="1"/>
  <c r="AK3477" i="2" s="1"/>
  <c r="AK3798" i="2" a="1"/>
  <c r="AK3798" i="2" s="1"/>
  <c r="AK3799" i="2" a="1"/>
  <c r="AK3799" i="2" s="1"/>
  <c r="AK110" i="2" a="1"/>
  <c r="AK110" i="2" s="1"/>
  <c r="AK191" i="2" a="1"/>
  <c r="AK191" i="2" s="1"/>
  <c r="AK598" i="2" a="1"/>
  <c r="AK598" i="2" s="1"/>
  <c r="AK652" i="2" a="1"/>
  <c r="AK652" i="2" s="1"/>
  <c r="AK915" i="2" a="1"/>
  <c r="AK915" i="2"/>
  <c r="AK916" i="2" a="1"/>
  <c r="AK916" i="2"/>
  <c r="AK1155" i="2" a="1"/>
  <c r="AK1155" i="2" s="1"/>
  <c r="AK1156" i="2" a="1"/>
  <c r="AK1156" i="2" s="1"/>
  <c r="AK1378" i="2" a="1"/>
  <c r="AK1378" i="2" s="1"/>
  <c r="AK1398" i="2" a="1"/>
  <c r="AK1398" i="2" s="1"/>
  <c r="AK2099" i="2" a="1"/>
  <c r="AK2099" i="2" s="1"/>
  <c r="AK2100" i="2" a="1"/>
  <c r="AK2100" i="2" s="1"/>
  <c r="AK2149" i="2" a="1"/>
  <c r="AK2149" i="2"/>
  <c r="AK2150" i="2" a="1"/>
  <c r="AK2150" i="2" s="1"/>
  <c r="AK2190" i="2" a="1"/>
  <c r="AK2190" i="2" s="1"/>
  <c r="AK2209" i="2" a="1"/>
  <c r="AK2209" i="2" s="1"/>
  <c r="AK2787" i="2" a="1"/>
  <c r="AK2787" i="2" s="1"/>
  <c r="AK2788" i="2" a="1"/>
  <c r="AK2788" i="2" s="1"/>
  <c r="AK2789" i="2" a="1"/>
  <c r="AK2789" i="2" s="1"/>
  <c r="AK2829" i="2" a="1"/>
  <c r="AK2829" i="2" s="1"/>
  <c r="AK2859" i="2" a="1"/>
  <c r="AK2859" i="2" s="1"/>
  <c r="AK2885" i="2" a="1"/>
  <c r="AK2885" i="2" s="1"/>
  <c r="AK3943" i="2" a="1"/>
  <c r="AK3943" i="2"/>
  <c r="AK4200" i="2" a="1"/>
  <c r="AK4200" i="2"/>
  <c r="AK4201" i="2" a="1"/>
  <c r="AK4201" i="2"/>
  <c r="AK4503" i="2" a="1"/>
  <c r="AK4503" i="2"/>
  <c r="AK4504" i="2" a="1"/>
  <c r="AK4504" i="2" s="1"/>
  <c r="AK3673" i="2" a="1"/>
  <c r="AK3673" i="2" s="1"/>
  <c r="AK3674" i="2" a="1"/>
  <c r="AK3674" i="2"/>
  <c r="AK4981" i="2" a="1"/>
  <c r="AK4981" i="2"/>
  <c r="AK4982" i="2" a="1"/>
  <c r="AK4982" i="2"/>
  <c r="AK482" i="2" a="1"/>
  <c r="AK482" i="2" s="1"/>
  <c r="AK483" i="2" a="1"/>
  <c r="AK483" i="2" s="1"/>
  <c r="AK484" i="2" a="1"/>
  <c r="AK484" i="2" s="1"/>
  <c r="AK485" i="2" a="1"/>
  <c r="AK485" i="2" s="1"/>
  <c r="AK1522" i="2" a="1"/>
  <c r="AK1522" i="2" s="1"/>
  <c r="AK3154" i="2" a="1"/>
  <c r="AK3154" i="2" s="1"/>
  <c r="AK1523" i="2" a="1"/>
  <c r="AK1523" i="2" s="1"/>
  <c r="AK3155" i="2" a="1"/>
  <c r="AK3155" i="2" s="1"/>
  <c r="AK3629" i="2" a="1"/>
  <c r="AK3629" i="2" s="1"/>
  <c r="AK4680" i="2" a="1"/>
  <c r="AK4680" i="2" s="1"/>
  <c r="AK4879" i="2" a="1"/>
  <c r="AK4879" i="2" s="1"/>
  <c r="AK4681" i="2" a="1"/>
  <c r="AK4681" i="2" s="1"/>
  <c r="AK4880" i="2" a="1"/>
  <c r="AK4880" i="2" s="1"/>
  <c r="AK5109" i="2" a="1"/>
  <c r="AK5109" i="2"/>
  <c r="AK5440" i="2" a="1"/>
  <c r="AK5440" i="2"/>
  <c r="AK5110" i="2" a="1"/>
  <c r="AK5110" i="2"/>
  <c r="AK5441" i="2" a="1"/>
  <c r="AK5441" i="2" s="1"/>
  <c r="AK5225" i="2" a="1"/>
  <c r="AK5225" i="2"/>
  <c r="AK5539" i="2" a="1"/>
  <c r="AK5539" i="2"/>
  <c r="AK5540" i="2" a="1"/>
  <c r="AK5540" i="2" s="1"/>
  <c r="AK5737" i="2" a="1"/>
  <c r="AK5737" i="2" s="1"/>
  <c r="AK5738" i="2" a="1"/>
  <c r="AK5738" i="2" s="1"/>
  <c r="AK5862" i="2" a="1"/>
  <c r="AK5862" i="2"/>
  <c r="AK5982" i="2" a="1"/>
  <c r="AK5982" i="2" s="1"/>
  <c r="AK5986" i="2" a="1"/>
  <c r="AK5986" i="2" s="1"/>
  <c r="AK5990" i="2" a="1"/>
  <c r="AK5990" i="2" s="1"/>
  <c r="AK6114" i="2" a="1"/>
  <c r="AK6114" i="2" s="1"/>
  <c r="AK3478" i="2" a="1"/>
  <c r="AK3478" i="2" s="1"/>
  <c r="AK3479" i="2" a="1"/>
  <c r="AK3479" i="2" s="1"/>
  <c r="AK3800" i="2" a="1"/>
  <c r="AK3800" i="2"/>
  <c r="AK3801" i="2" a="1"/>
  <c r="AK3801" i="2" s="1"/>
  <c r="AK111" i="2" a="1"/>
  <c r="AK111" i="2" s="1"/>
  <c r="AK192" i="2" a="1"/>
  <c r="AK192" i="2" s="1"/>
  <c r="AK599" i="2" a="1"/>
  <c r="AK599" i="2"/>
  <c r="AK653" i="2" a="1"/>
  <c r="AK653" i="2"/>
  <c r="AK917" i="2" a="1"/>
  <c r="AK917" i="2"/>
  <c r="AK918" i="2" a="1"/>
  <c r="AK918" i="2"/>
  <c r="AK1157" i="2" a="1"/>
  <c r="AK1157" i="2"/>
  <c r="AK1158" i="2" a="1"/>
  <c r="AK1158" i="2" s="1"/>
  <c r="AK1399" i="2" a="1"/>
  <c r="AK1399" i="2"/>
  <c r="AK1400" i="2" a="1"/>
  <c r="AK1400" i="2"/>
  <c r="AK2101" i="2" a="1"/>
  <c r="AK2101" i="2"/>
  <c r="AK2151" i="2" a="1"/>
  <c r="AK2151" i="2"/>
  <c r="AK2152" i="2" a="1"/>
  <c r="AK2152" i="2"/>
  <c r="AK2191" i="2" a="1"/>
  <c r="AK2191" i="2" s="1"/>
  <c r="AK2210" i="2" a="1"/>
  <c r="AK2210" i="2" s="1"/>
  <c r="AK2234" i="2" a="1"/>
  <c r="AK2234" i="2"/>
  <c r="AK2790" i="2" a="1"/>
  <c r="AK2790" i="2" s="1"/>
  <c r="AK2791" i="2" a="1"/>
  <c r="AK2791" i="2" s="1"/>
  <c r="AK2792" i="2" a="1"/>
  <c r="AK2792" i="2" s="1"/>
  <c r="AK2830" i="2" a="1"/>
  <c r="AK2830" i="2"/>
  <c r="AK2860" i="2" a="1"/>
  <c r="AK2860" i="2"/>
  <c r="AK2861" i="2" a="1"/>
  <c r="AK2861" i="2" s="1"/>
  <c r="AK3944" i="2" a="1"/>
  <c r="AK3944" i="2" s="1"/>
  <c r="AK4202" i="2" a="1"/>
  <c r="AK4202" i="2"/>
  <c r="AK4203" i="2" a="1"/>
  <c r="AK4203" i="2"/>
  <c r="AK4505" i="2" a="1"/>
  <c r="AK4505" i="2" s="1"/>
  <c r="AK4539" i="2" a="1"/>
  <c r="AK4539" i="2" s="1"/>
  <c r="AK3675" i="2" a="1"/>
  <c r="AK3675" i="2" s="1"/>
  <c r="AK4983" i="2" a="1"/>
  <c r="AK4983" i="2" s="1"/>
  <c r="AK486" i="2" a="1"/>
  <c r="AK486" i="2"/>
  <c r="AK487" i="2" a="1"/>
  <c r="AK487" i="2" s="1"/>
  <c r="AK1524" i="2" a="1"/>
  <c r="AK1524" i="2" s="1"/>
  <c r="AK3156" i="2" a="1"/>
  <c r="AK3156" i="2" s="1"/>
  <c r="AK3630" i="2" a="1"/>
  <c r="AK3630" i="2" s="1"/>
  <c r="AK4682" i="2" a="1"/>
  <c r="AK4682" i="2" s="1"/>
  <c r="AK4881" i="2" a="1"/>
  <c r="AK4881" i="2" s="1"/>
  <c r="AK5111" i="2" a="1"/>
  <c r="AK5111" i="2"/>
  <c r="AK5442" i="2" a="1"/>
  <c r="AK5442" i="2" s="1"/>
  <c r="AK5226" i="2" a="1"/>
  <c r="AK5226" i="2"/>
  <c r="AK5541" i="2" a="1"/>
  <c r="AK5541" i="2"/>
  <c r="AK5611" i="2" a="1"/>
  <c r="AK5611" i="2" s="1"/>
  <c r="AK5739" i="2" a="1"/>
  <c r="AK5739" i="2"/>
  <c r="AK5863" i="2" a="1"/>
  <c r="AK5863" i="2"/>
  <c r="AK6115" i="2" a="1"/>
  <c r="AK6115" i="2" s="1"/>
  <c r="AK402" i="2" a="1"/>
  <c r="AK402" i="2"/>
  <c r="AK431" i="2" a="1"/>
  <c r="AK431" i="2"/>
  <c r="AK1591" i="2" a="1"/>
  <c r="AK1591" i="2"/>
  <c r="AK3157" i="2" a="1"/>
  <c r="AK3157" i="2" s="1"/>
  <c r="AK3480" i="2" a="1"/>
  <c r="AK3480" i="2" s="1"/>
  <c r="AK3499" i="2" a="1"/>
  <c r="AK3499" i="2" s="1"/>
  <c r="AK3631" i="2" a="1"/>
  <c r="AK3631" i="2"/>
  <c r="AK3890" i="2" a="1"/>
  <c r="AK3890" i="2" s="1"/>
  <c r="AK3891" i="2" a="1"/>
  <c r="AK3891" i="2" s="1"/>
  <c r="AK4730" i="2" a="1"/>
  <c r="AK4730" i="2"/>
  <c r="AK4882" i="2" a="1"/>
  <c r="AK4882" i="2" s="1"/>
  <c r="AK5171" i="2" a="1"/>
  <c r="AK5171" i="2" s="1"/>
  <c r="AK5443" i="2" a="1"/>
  <c r="AK5443" i="2"/>
  <c r="AK5227" i="2" a="1"/>
  <c r="AK5227" i="2"/>
  <c r="AK5561" i="2" a="1"/>
  <c r="AK5561" i="2" s="1"/>
  <c r="AK6116" i="2" a="1"/>
  <c r="AK6116" i="2"/>
  <c r="AK403" i="2" a="1"/>
  <c r="AK403" i="2" s="1"/>
  <c r="AK432" i="2" a="1"/>
  <c r="AK432" i="2" s="1"/>
  <c r="AK750" i="2" a="1"/>
  <c r="AK750" i="2"/>
  <c r="AK766" i="2" a="1"/>
  <c r="AK766" i="2" s="1"/>
  <c r="AK854" i="2" a="1"/>
  <c r="AK854" i="2" s="1"/>
  <c r="AK855" i="2" a="1"/>
  <c r="AK855" i="2" s="1"/>
  <c r="AK1089" i="2" a="1"/>
  <c r="AK1089" i="2" s="1"/>
  <c r="AK1103" i="2" a="1"/>
  <c r="AK1103" i="2"/>
  <c r="AK1325" i="2" a="1"/>
  <c r="AK1325" i="2"/>
  <c r="AK1326" i="2" a="1"/>
  <c r="AK1326" i="2"/>
  <c r="AK2192" i="2" a="1"/>
  <c r="AK2192" i="2" s="1"/>
  <c r="AK2211" i="2" a="1"/>
  <c r="AK2211" i="2"/>
  <c r="AK2212" i="2" a="1"/>
  <c r="AK2212" i="2"/>
  <c r="AK2235" i="2" a="1"/>
  <c r="AK2235" i="2" s="1"/>
  <c r="AK2236" i="2" a="1"/>
  <c r="AK2236" i="2"/>
  <c r="AK2237" i="2" a="1"/>
  <c r="AK2237" i="2"/>
  <c r="AK2862" i="2" a="1"/>
  <c r="AK2862" i="2"/>
  <c r="AK2886" i="2" a="1"/>
  <c r="AK2886" i="2"/>
  <c r="AK2887" i="2" a="1"/>
  <c r="AK2887" i="2"/>
  <c r="AK2888" i="2" a="1"/>
  <c r="AK2888" i="2"/>
  <c r="AK2889" i="2" a="1"/>
  <c r="AK2889" i="2"/>
  <c r="AK2923" i="2" a="1"/>
  <c r="AK2923" i="2" s="1"/>
  <c r="AK3643" i="2" a="1"/>
  <c r="AK3643" i="2"/>
  <c r="AK3993" i="2" a="1"/>
  <c r="AK3993" i="2" s="1"/>
  <c r="AK4289" i="2" a="1"/>
  <c r="AK4289" i="2" s="1"/>
  <c r="AK4290" i="2" a="1"/>
  <c r="AK4290" i="2" s="1"/>
  <c r="AK4590" i="2" a="1"/>
  <c r="AK4590" i="2" s="1"/>
  <c r="AK4591" i="2" a="1"/>
  <c r="AK4591" i="2" s="1"/>
  <c r="AK5006" i="2" a="1"/>
  <c r="AK5006" i="2" s="1"/>
  <c r="AK5612" i="2" a="1"/>
  <c r="AK5612" i="2" s="1"/>
  <c r="AK5740" i="2" a="1"/>
  <c r="AK5740" i="2" s="1"/>
  <c r="AK5864" i="2" a="1"/>
  <c r="AK5864" i="2" s="1"/>
  <c r="AK404" i="2" a="1"/>
  <c r="AK404" i="2"/>
  <c r="AK405" i="2" a="1"/>
  <c r="AK405" i="2" s="1"/>
  <c r="AK1580" i="2" a="1"/>
  <c r="AK1580" i="2" s="1"/>
  <c r="AK3158" i="2" a="1"/>
  <c r="AK3158" i="2"/>
  <c r="AK4883" i="2" a="1"/>
  <c r="AK4883" i="2"/>
  <c r="AK4731" i="2" a="1"/>
  <c r="AK4731" i="2" s="1"/>
  <c r="AK5158" i="2" a="1"/>
  <c r="AK5158" i="2"/>
  <c r="AK5444" i="2" a="1"/>
  <c r="AK5444" i="2"/>
  <c r="AK5562" i="2" a="1"/>
  <c r="AK5562" i="2" s="1"/>
  <c r="AK4057" i="2" a="1"/>
  <c r="AK4057" i="2"/>
  <c r="AK4058" i="2" a="1"/>
  <c r="AK4058" i="2" s="1"/>
  <c r="AK4059" i="2" a="1"/>
  <c r="AK4059" i="2" s="1"/>
  <c r="AK4063" i="2" a="1"/>
  <c r="AK4063" i="2"/>
  <c r="AK4064" i="2" a="1"/>
  <c r="AK4064" i="2"/>
  <c r="AK4065" i="2" a="1"/>
  <c r="AK4065" i="2"/>
  <c r="AK4118" i="2" a="1"/>
  <c r="AK4118" i="2" s="1"/>
  <c r="AK4120" i="2" a="1"/>
  <c r="AK4120" i="2"/>
  <c r="AK4121" i="2" a="1"/>
  <c r="AK4121" i="2"/>
  <c r="AK4122" i="2" a="1"/>
  <c r="AK4122" i="2"/>
  <c r="AK4123" i="2" a="1"/>
  <c r="AK4123" i="2"/>
  <c r="AK4130" i="2" a="1"/>
  <c r="AK4130" i="2"/>
  <c r="AK406" i="2" a="1"/>
  <c r="AK406" i="2" s="1"/>
  <c r="AK407" i="2" a="1"/>
  <c r="AK407" i="2"/>
  <c r="AK732" i="2" a="1"/>
  <c r="AK732" i="2"/>
  <c r="AK751" i="2" a="1"/>
  <c r="AK751" i="2"/>
  <c r="AK1058" i="2" a="1"/>
  <c r="AK1058" i="2"/>
  <c r="AK1059" i="2" a="1"/>
  <c r="AK1059" i="2" s="1"/>
  <c r="AK1291" i="2" a="1"/>
  <c r="AK1291" i="2"/>
  <c r="AK1292" i="2" a="1"/>
  <c r="AK1292" i="2" s="1"/>
  <c r="AK3644" i="2" a="1"/>
  <c r="AK3644" i="2" s="1"/>
  <c r="AK5007" i="2" a="1"/>
  <c r="AK5007" i="2"/>
  <c r="AK3607" i="2" a="1"/>
  <c r="AK3607" i="2" s="1"/>
  <c r="AK5284" i="2" a="1"/>
  <c r="AK5284" i="2" s="1"/>
  <c r="AK5613" i="2" a="1"/>
  <c r="AK5613" i="2" s="1"/>
  <c r="AK5741" i="2" a="1"/>
  <c r="AK5741" i="2" s="1"/>
  <c r="AK5865" i="2" a="1"/>
  <c r="AK5865" i="2" s="1"/>
  <c r="AK6099" i="2" a="1"/>
  <c r="AK6099" i="2"/>
  <c r="AK433" i="2" a="1"/>
  <c r="AK433" i="2" s="1"/>
  <c r="AK465" i="2" a="1"/>
  <c r="AK465" i="2"/>
  <c r="AK3159" i="2" a="1"/>
  <c r="AK3159" i="2"/>
  <c r="AK1599" i="2" a="1"/>
  <c r="AK1599" i="2"/>
  <c r="AK3260" i="2" a="1"/>
  <c r="AK3260" i="2"/>
  <c r="AK3517" i="2" a="1"/>
  <c r="AK3517" i="2"/>
  <c r="AK3518" i="2" a="1"/>
  <c r="AK3518" i="2"/>
  <c r="AK3896" i="2" a="1"/>
  <c r="AK3896" i="2"/>
  <c r="AK3902" i="2" a="1"/>
  <c r="AK3902" i="2"/>
  <c r="AK4752" i="2" a="1"/>
  <c r="AK4752" i="2"/>
  <c r="AK4884" i="2" a="1"/>
  <c r="AK4884" i="2"/>
  <c r="AK5181" i="2" a="1"/>
  <c r="AK5181" i="2"/>
  <c r="AK5445" i="2" a="1"/>
  <c r="AK5445" i="2"/>
  <c r="AK5303" i="2" a="1"/>
  <c r="AK5303" i="2" s="1"/>
  <c r="AK5589" i="2" a="1"/>
  <c r="AK5589" i="2"/>
  <c r="AK6131" i="2" a="1"/>
  <c r="AK6131" i="2"/>
  <c r="AK434" i="2" a="1"/>
  <c r="AK434" i="2" s="1"/>
  <c r="AK435" i="2" a="1"/>
  <c r="AK435" i="2"/>
  <c r="AK767" i="2" a="1"/>
  <c r="AK767" i="2"/>
  <c r="AK768" i="2" a="1"/>
  <c r="AK768" i="2"/>
  <c r="AK844" i="2" a="1"/>
  <c r="AK844" i="2"/>
  <c r="AK845" i="2" a="1"/>
  <c r="AK845" i="2"/>
  <c r="AK1104" i="2" a="1"/>
  <c r="AK1104" i="2"/>
  <c r="AK1132" i="2" a="1"/>
  <c r="AK1132" i="2"/>
  <c r="AK1349" i="2" a="1"/>
  <c r="AK1349" i="2" s="1"/>
  <c r="AK1350" i="2" a="1"/>
  <c r="AK1350" i="2" s="1"/>
  <c r="AK2238" i="2" a="1"/>
  <c r="AK2238" i="2" s="1"/>
  <c r="AK2265" i="2" a="1"/>
  <c r="AK2265" i="2" s="1"/>
  <c r="AK2266" i="2" a="1"/>
  <c r="AK2266" i="2" s="1"/>
  <c r="AK2267" i="2" a="1"/>
  <c r="AK2267" i="2"/>
  <c r="AK2268" i="2" a="1"/>
  <c r="AK2268" i="2" s="1"/>
  <c r="AK2295" i="2" a="1"/>
  <c r="AK2295" i="2" s="1"/>
  <c r="AK2863" i="2" a="1"/>
  <c r="AK2863" i="2" s="1"/>
  <c r="AK2890" i="2" a="1"/>
  <c r="AK2890" i="2" s="1"/>
  <c r="AK2891" i="2" a="1"/>
  <c r="AK2891" i="2" s="1"/>
  <c r="AK2892" i="2" a="1"/>
  <c r="AK2892" i="2"/>
  <c r="AK2893" i="2" a="1"/>
  <c r="AK2893" i="2"/>
  <c r="AK2924" i="2" a="1"/>
  <c r="AK2924" i="2"/>
  <c r="AK3264" i="2" a="1"/>
  <c r="AK3264" i="2"/>
  <c r="AK3965" i="2" a="1"/>
  <c r="AK3965" i="2"/>
  <c r="AK4317" i="2" a="1"/>
  <c r="AK4317" i="2" s="1"/>
  <c r="AK4318" i="2" a="1"/>
  <c r="AK4318" i="2"/>
  <c r="AK4601" i="2" a="1"/>
  <c r="AK4601" i="2"/>
  <c r="AK4602" i="2" a="1"/>
  <c r="AK4602" i="2"/>
  <c r="AK5021" i="2" a="1"/>
  <c r="AK5021" i="2" s="1"/>
  <c r="AK5614" i="2" a="1"/>
  <c r="AK5614" i="2"/>
  <c r="AK5742" i="2" a="1"/>
  <c r="AK5742" i="2" s="1"/>
  <c r="AK5866" i="2" a="1"/>
  <c r="AK5866" i="2"/>
  <c r="AK436" i="2" a="1"/>
  <c r="AK436" i="2" s="1"/>
  <c r="AK437" i="2" a="1"/>
  <c r="AK437" i="2" s="1"/>
  <c r="AK1600" i="2" a="1"/>
  <c r="AK1600" i="2"/>
  <c r="AK3160" i="2" a="1"/>
  <c r="AK3160" i="2" s="1"/>
  <c r="AK3500" i="2" a="1"/>
  <c r="AK3500" i="2"/>
  <c r="AK3501" i="2" a="1"/>
  <c r="AK3501" i="2"/>
  <c r="AK3645" i="2" a="1"/>
  <c r="AK3645" i="2"/>
  <c r="AK3897" i="2" a="1"/>
  <c r="AK3897" i="2"/>
  <c r="AK3898" i="2" a="1"/>
  <c r="AK3898" i="2"/>
  <c r="AK4743" i="2" a="1"/>
  <c r="AK4743" i="2" s="1"/>
  <c r="AK4885" i="2" a="1"/>
  <c r="AK4885" i="2" s="1"/>
  <c r="AK5182" i="2" a="1"/>
  <c r="AK5182" i="2"/>
  <c r="AK5446" i="2" a="1"/>
  <c r="AK5446" i="2"/>
  <c r="AK5233" i="2" a="1"/>
  <c r="AK5233" i="2" s="1"/>
  <c r="AK5576" i="2" a="1"/>
  <c r="AK5576" i="2" s="1"/>
  <c r="AK6132" i="2" a="1"/>
  <c r="AK6132" i="2" s="1"/>
  <c r="AK438" i="2" a="1"/>
  <c r="AK438" i="2" s="1"/>
  <c r="AK439" i="2" a="1"/>
  <c r="AK439" i="2"/>
  <c r="AK752" i="2" a="1"/>
  <c r="AK752" i="2" s="1"/>
  <c r="AK769" i="2" a="1"/>
  <c r="AK769" i="2"/>
  <c r="AK1105" i="2" a="1"/>
  <c r="AK1105" i="2" s="1"/>
  <c r="AK1106" i="2" a="1"/>
  <c r="AK1106" i="2" s="1"/>
  <c r="AK1327" i="2" a="1"/>
  <c r="AK1327" i="2"/>
  <c r="AK1328" i="2" a="1"/>
  <c r="AK1328" i="2"/>
  <c r="AK2213" i="2" a="1"/>
  <c r="AK2213" i="2"/>
  <c r="AK2214" i="2" a="1"/>
  <c r="AK2214" i="2"/>
  <c r="AK2239" i="2" a="1"/>
  <c r="AK2239" i="2"/>
  <c r="AK2240" i="2" a="1"/>
  <c r="AK2240" i="2"/>
  <c r="AK2241" i="2" a="1"/>
  <c r="AK2241" i="2" s="1"/>
  <c r="AK2269" i="2" a="1"/>
  <c r="AK2269" i="2"/>
  <c r="AK2894" i="2" a="1"/>
  <c r="AK2894" i="2"/>
  <c r="AK2895" i="2" a="1"/>
  <c r="AK2895" i="2" s="1"/>
  <c r="AK2896" i="2" a="1"/>
  <c r="AK2896" i="2" s="1"/>
  <c r="AK2925" i="2" a="1"/>
  <c r="AK2925" i="2" s="1"/>
  <c r="AK2926" i="2" a="1"/>
  <c r="AK2926" i="2" s="1"/>
  <c r="AK2927" i="2" a="1"/>
  <c r="AK2927" i="2" s="1"/>
  <c r="AK3663" i="2" a="1"/>
  <c r="AK3663" i="2"/>
  <c r="AK4291" i="2" a="1"/>
  <c r="AK4291" i="2" s="1"/>
  <c r="AK4292" i="2" a="1"/>
  <c r="AK4292" i="2" s="1"/>
  <c r="AK4592" i="2" a="1"/>
  <c r="AK4592" i="2"/>
  <c r="AK4603" i="2" a="1"/>
  <c r="AK4603" i="2"/>
  <c r="AK5022" i="2" a="1"/>
  <c r="AK5022" i="2"/>
  <c r="AK5615" i="2" a="1"/>
  <c r="AK5615" i="2" s="1"/>
  <c r="AK5743" i="2" a="1"/>
  <c r="AK5743" i="2" s="1"/>
  <c r="AK5867" i="2" a="1"/>
  <c r="AK5867" i="2"/>
  <c r="AK3502" i="2" a="1"/>
  <c r="AK3502" i="2" s="1"/>
  <c r="AK3503" i="2" a="1"/>
  <c r="AK3503" i="2" s="1"/>
  <c r="AK3836" i="2" a="1"/>
  <c r="AK3836" i="2" s="1"/>
  <c r="AK3837" i="2" a="1"/>
  <c r="AK3837" i="2" s="1"/>
  <c r="AK193" i="2" a="1"/>
  <c r="AK193" i="2"/>
  <c r="AK194" i="2" a="1"/>
  <c r="AK194" i="2"/>
  <c r="AK654" i="2" a="1"/>
  <c r="AK654" i="2" s="1"/>
  <c r="AK699" i="2" a="1"/>
  <c r="AK699" i="2" s="1"/>
  <c r="AK939" i="2" a="1"/>
  <c r="AK939" i="2" s="1"/>
  <c r="AK940" i="2" a="1"/>
  <c r="AK940" i="2"/>
  <c r="AK1180" i="2" a="1"/>
  <c r="AK1180" i="2" s="1"/>
  <c r="AK1181" i="2" a="1"/>
  <c r="AK1181" i="2" s="1"/>
  <c r="AK1401" i="2" a="1"/>
  <c r="AK1401" i="2"/>
  <c r="AK1427" i="2" a="1"/>
  <c r="AK1427" i="2"/>
  <c r="AK2102" i="2" a="1"/>
  <c r="AK2102" i="2"/>
  <c r="AK2153" i="2" a="1"/>
  <c r="AK2153" i="2"/>
  <c r="AK2193" i="2" a="1"/>
  <c r="AK2193" i="2"/>
  <c r="AK2215" i="2" a="1"/>
  <c r="AK2215" i="2" s="1"/>
  <c r="AK2242" i="2" a="1"/>
  <c r="AK2242" i="2"/>
  <c r="AK2270" i="2" a="1"/>
  <c r="AK2270" i="2" s="1"/>
  <c r="AK2831" i="2" a="1"/>
  <c r="AK2831" i="2" s="1"/>
  <c r="AK2832" i="2" a="1"/>
  <c r="AK2832" i="2" s="1"/>
  <c r="AK2864" i="2" a="1"/>
  <c r="AK2864" i="2" s="1"/>
  <c r="AK2865" i="2" a="1"/>
  <c r="AK2865" i="2"/>
  <c r="AK2897" i="2" a="1"/>
  <c r="AK2897" i="2"/>
  <c r="AK2898" i="2" a="1"/>
  <c r="AK2898" i="2"/>
  <c r="AK3945" i="2" a="1"/>
  <c r="AK3945" i="2" s="1"/>
  <c r="AK4228" i="2" a="1"/>
  <c r="AK4228" i="2" s="1"/>
  <c r="AK4229" i="2" a="1"/>
  <c r="AK4229" i="2"/>
  <c r="AK4540" i="2" a="1"/>
  <c r="AK4540" i="2" s="1"/>
  <c r="AK4541" i="2" a="1"/>
  <c r="AK4541" i="2" s="1"/>
  <c r="AK3677" i="2" a="1"/>
  <c r="AK3677" i="2" s="1"/>
  <c r="AK5008" i="2" a="1"/>
  <c r="AK5008" i="2"/>
  <c r="AK493" i="2" a="1"/>
  <c r="AK493" i="2"/>
  <c r="AK494" i="2" a="1"/>
  <c r="AK494" i="2" s="1"/>
  <c r="AK1550" i="2" a="1"/>
  <c r="AK1550" i="2" s="1"/>
  <c r="AK3161" i="2" a="1"/>
  <c r="AK3161" i="2"/>
  <c r="AK3646" i="2" a="1"/>
  <c r="AK3646" i="2"/>
  <c r="AK4707" i="2" a="1"/>
  <c r="AK4707" i="2"/>
  <c r="AK4886" i="2" a="1"/>
  <c r="AK4886" i="2" s="1"/>
  <c r="AK5140" i="2" a="1"/>
  <c r="AK5140" i="2" s="1"/>
  <c r="AK5447" i="2" a="1"/>
  <c r="AK5447" i="2"/>
  <c r="AK5234" i="2" a="1"/>
  <c r="AK5234" i="2"/>
  <c r="AK5542" i="2" a="1"/>
  <c r="AK5542" i="2"/>
  <c r="AK5616" i="2" a="1"/>
  <c r="AK5616" i="2" s="1"/>
  <c r="AK5744" i="2" a="1"/>
  <c r="AK5744" i="2" s="1"/>
  <c r="AK5868" i="2" a="1"/>
  <c r="AK5868" i="2"/>
  <c r="AK6117" i="2" a="1"/>
  <c r="AK6117" i="2"/>
  <c r="AK3481" i="2" a="1"/>
  <c r="AK3481" i="2"/>
  <c r="AK3504" i="2" a="1"/>
  <c r="AK3504" i="2"/>
  <c r="AK3838" i="2" a="1"/>
  <c r="AK3838" i="2"/>
  <c r="AK3839" i="2" a="1"/>
  <c r="AK3839" i="2" s="1"/>
  <c r="AK195" i="2" a="1"/>
  <c r="AK195" i="2"/>
  <c r="AK196" i="2" a="1"/>
  <c r="AK196" i="2" s="1"/>
  <c r="AK655" i="2" a="1"/>
  <c r="AK655" i="2" s="1"/>
  <c r="AK656" i="2" a="1"/>
  <c r="AK656" i="2"/>
  <c r="AK919" i="2" a="1"/>
  <c r="AK919" i="2"/>
  <c r="AK941" i="2" a="1"/>
  <c r="AK941" i="2"/>
  <c r="AK1159" i="2" a="1"/>
  <c r="AK1159" i="2" s="1"/>
  <c r="AK1182" i="2" a="1"/>
  <c r="AK1182" i="2" s="1"/>
  <c r="AK1402" i="2" a="1"/>
  <c r="AK1402" i="2" s="1"/>
  <c r="AK1403" i="2" a="1"/>
  <c r="AK1403" i="2" s="1"/>
  <c r="AK2103" i="2" a="1"/>
  <c r="AK2103" i="2"/>
  <c r="AK2154" i="2" a="1"/>
  <c r="AK2154" i="2" s="1"/>
  <c r="AK2155" i="2" a="1"/>
  <c r="AK2155" i="2" s="1"/>
  <c r="AK2194" i="2" a="1"/>
  <c r="AK2194" i="2" s="1"/>
  <c r="AK2195" i="2" a="1"/>
  <c r="AK2195" i="2"/>
  <c r="AK2216" i="2" a="1"/>
  <c r="AK2216" i="2" s="1"/>
  <c r="AK2833" i="2" a="1"/>
  <c r="AK2833" i="2"/>
  <c r="AK2834" i="2" a="1"/>
  <c r="AK2834" i="2"/>
  <c r="AK2835" i="2" a="1"/>
  <c r="AK2835" i="2"/>
  <c r="AK2866" i="2" a="1"/>
  <c r="AK2866" i="2"/>
  <c r="AK2867" i="2" a="1"/>
  <c r="AK2867" i="2"/>
  <c r="AK2868" i="2" a="1"/>
  <c r="AK2868" i="2"/>
  <c r="AK3946" i="2" a="1"/>
  <c r="AK3946" i="2"/>
  <c r="AK4204" i="2" a="1"/>
  <c r="AK4204" i="2" s="1"/>
  <c r="AK4230" i="2" a="1"/>
  <c r="AK4230" i="2"/>
  <c r="AK4506" i="2" a="1"/>
  <c r="AK4506" i="2"/>
  <c r="AK4542" i="2" a="1"/>
  <c r="AK4542" i="2"/>
  <c r="AK3678" i="2" a="1"/>
  <c r="AK3678" i="2" s="1"/>
  <c r="AK5009" i="2" a="1"/>
  <c r="AK5009" i="2"/>
  <c r="AK488" i="2" a="1"/>
  <c r="AK488" i="2"/>
  <c r="AK495" i="2" a="1"/>
  <c r="AK495" i="2" s="1"/>
  <c r="AK1551" i="2" a="1"/>
  <c r="AK1551" i="2" s="1"/>
  <c r="AK3162" i="2" a="1"/>
  <c r="AK3162" i="2" s="1"/>
  <c r="AK3647" i="2" a="1"/>
  <c r="AK3647" i="2"/>
  <c r="AK4683" i="2" a="1"/>
  <c r="AK4683" i="2" s="1"/>
  <c r="AK4887" i="2" a="1"/>
  <c r="AK4887" i="2" s="1"/>
  <c r="AK5112" i="2" a="1"/>
  <c r="AK5112" i="2"/>
  <c r="AK5448" i="2" a="1"/>
  <c r="AK5448" i="2"/>
  <c r="AK5235" i="2" a="1"/>
  <c r="AK5235" i="2" s="1"/>
  <c r="AK5543" i="2" a="1"/>
  <c r="AK5543" i="2"/>
  <c r="AK5617" i="2" a="1"/>
  <c r="AK5617" i="2"/>
  <c r="AK5745" i="2" a="1"/>
  <c r="AK5745" i="2" s="1"/>
  <c r="AK5869" i="2" a="1"/>
  <c r="AK5869" i="2"/>
  <c r="AK6118" i="2" a="1"/>
  <c r="AK6118" i="2"/>
  <c r="AK3482" i="2" a="1"/>
  <c r="AK3482" i="2" s="1"/>
  <c r="AK3483" i="2" a="1"/>
  <c r="AK3483" i="2" s="1"/>
  <c r="AK3802" i="2" a="1"/>
  <c r="AK3802" i="2" s="1"/>
  <c r="AK3840" i="2" a="1"/>
  <c r="AK3840" i="2" s="1"/>
  <c r="AK197" i="2" a="1"/>
  <c r="AK197" i="2" s="1"/>
  <c r="AK198" i="2" a="1"/>
  <c r="AK198" i="2"/>
  <c r="AK657" i="2" a="1"/>
  <c r="AK657" i="2"/>
  <c r="AK658" i="2" a="1"/>
  <c r="AK658" i="2"/>
  <c r="AK920" i="2" a="1"/>
  <c r="AK920" i="2"/>
  <c r="AK921" i="2" a="1"/>
  <c r="AK921" i="2"/>
  <c r="AK1160" i="2" a="1"/>
  <c r="AK1160" i="2"/>
  <c r="AK1161" i="2" a="1"/>
  <c r="AK1161" i="2"/>
  <c r="AK1404" i="2" a="1"/>
  <c r="AK1404" i="2"/>
  <c r="AK1405" i="2" a="1"/>
  <c r="AK1405" i="2" s="1"/>
  <c r="AK2104" i="2" a="1"/>
  <c r="AK2104" i="2"/>
  <c r="AK2105" i="2" a="1"/>
  <c r="AK2105" i="2" s="1"/>
  <c r="AK2156" i="2" a="1"/>
  <c r="AK2156" i="2" s="1"/>
  <c r="AK2157" i="2" a="1"/>
  <c r="AK2157" i="2"/>
  <c r="AK2158" i="2" a="1"/>
  <c r="AK2158" i="2"/>
  <c r="AK2159" i="2" a="1"/>
  <c r="AK2159" i="2" s="1"/>
  <c r="AK2793" i="2" a="1"/>
  <c r="AK2793" i="2" s="1"/>
  <c r="AK2836" i="2" a="1"/>
  <c r="AK2836" i="2" s="1"/>
  <c r="AK2837" i="2" a="1"/>
  <c r="AK2837" i="2" s="1"/>
  <c r="AK2838" i="2" a="1"/>
  <c r="AK2838" i="2" s="1"/>
  <c r="AK2839" i="2" a="1"/>
  <c r="AK2839" i="2"/>
  <c r="AK2869" i="2" a="1"/>
  <c r="AK2869" i="2"/>
  <c r="AK3947" i="2" a="1"/>
  <c r="AK3947" i="2"/>
  <c r="AK4205" i="2" a="1"/>
  <c r="AK4205" i="2"/>
  <c r="AK4231" i="2" a="1"/>
  <c r="AK4231" i="2"/>
  <c r="AK4507" i="2" a="1"/>
  <c r="AK4507" i="2"/>
  <c r="AK4508" i="2" a="1"/>
  <c r="AK4508" i="2"/>
  <c r="AK3676" i="2" a="1"/>
  <c r="AK3676" i="2"/>
  <c r="AK4984" i="2" a="1"/>
  <c r="AK4984" i="2" s="1"/>
  <c r="AK489" i="2" a="1"/>
  <c r="AK489" i="2" s="1"/>
  <c r="AK496" i="2" a="1"/>
  <c r="AK496" i="2" s="1"/>
  <c r="AK1552" i="2" a="1"/>
  <c r="AK1552" i="2" s="1"/>
  <c r="AK3163" i="2" a="1"/>
  <c r="AK3163" i="2" s="1"/>
  <c r="AK3632" i="2" a="1"/>
  <c r="AK3632" i="2" s="1"/>
  <c r="AK4684" i="2" a="1"/>
  <c r="AK4684" i="2"/>
  <c r="AK4888" i="2" a="1"/>
  <c r="AK4888" i="2" s="1"/>
  <c r="AK5113" i="2" a="1"/>
  <c r="AK5113" i="2" s="1"/>
  <c r="AK5449" i="2" a="1"/>
  <c r="AK5449" i="2"/>
  <c r="AK5236" i="2" a="1"/>
  <c r="AK5236" i="2"/>
  <c r="AK5544" i="2" a="1"/>
  <c r="AK5544" i="2"/>
  <c r="AK5618" i="2" a="1"/>
  <c r="AK5618" i="2"/>
  <c r="AK5746" i="2" a="1"/>
  <c r="AK5746" i="2"/>
  <c r="AK5870" i="2" a="1"/>
  <c r="AK5870" i="2" s="1"/>
  <c r="AK6119" i="2" a="1"/>
  <c r="AK6119" i="2"/>
  <c r="AK3505" i="2" a="1"/>
  <c r="AK3505" i="2"/>
  <c r="AK3506" i="2" a="1"/>
  <c r="AK3506" i="2"/>
  <c r="AK3841" i="2" a="1"/>
  <c r="AK3841" i="2" s="1"/>
  <c r="AK3842" i="2" a="1"/>
  <c r="AK3842" i="2" s="1"/>
  <c r="AK199" i="2" a="1"/>
  <c r="AK199" i="2"/>
  <c r="AK295" i="2" a="1"/>
  <c r="AK295" i="2"/>
  <c r="AK659" i="2" a="1"/>
  <c r="AK659" i="2" s="1"/>
  <c r="AK700" i="2" a="1"/>
  <c r="AK700" i="2" s="1"/>
  <c r="AK942" i="2" a="1"/>
  <c r="AK942" i="2"/>
  <c r="AK943" i="2" a="1"/>
  <c r="AK943" i="2" s="1"/>
  <c r="AK1183" i="2" a="1"/>
  <c r="AK1183" i="2"/>
  <c r="AK1184" i="2" a="1"/>
  <c r="AK1184" i="2"/>
  <c r="AK1428" i="2" a="1"/>
  <c r="AK1428" i="2"/>
  <c r="AK1429" i="2" a="1"/>
  <c r="AK1429" i="2"/>
  <c r="AK2160" i="2" a="1"/>
  <c r="AK2160" i="2" s="1"/>
  <c r="AK2196" i="2" a="1"/>
  <c r="AK2196" i="2" s="1"/>
  <c r="AK2217" i="2" a="1"/>
  <c r="AK2217" i="2"/>
  <c r="AK2218" i="2" a="1"/>
  <c r="AK2218" i="2"/>
  <c r="AK2243" i="2" a="1"/>
  <c r="AK2243" i="2" s="1"/>
  <c r="AK2244" i="2" a="1"/>
  <c r="AK2244" i="2" s="1"/>
  <c r="AK2840" i="2" a="1"/>
  <c r="AK2840" i="2" s="1"/>
  <c r="AK2841" i="2" a="1"/>
  <c r="AK2841" i="2" s="1"/>
  <c r="AK2842" i="2" a="1"/>
  <c r="AK2842" i="2"/>
  <c r="AK2870" i="2" a="1"/>
  <c r="AK2870" i="2"/>
  <c r="AK2871" i="2" a="1"/>
  <c r="AK2871" i="2" s="1"/>
  <c r="AK2872" i="2" a="1"/>
  <c r="AK2872" i="2"/>
  <c r="AK3966" i="2" a="1"/>
  <c r="AK3966" i="2"/>
  <c r="AK4232" i="2" a="1"/>
  <c r="AK4232" i="2"/>
  <c r="AK4233" i="2" a="1"/>
  <c r="AK4233" i="2"/>
  <c r="AK4543" i="2" a="1"/>
  <c r="AK4543" i="2"/>
  <c r="AK4544" i="2" a="1"/>
  <c r="AK4544" i="2"/>
  <c r="AK3679" i="2" a="1"/>
  <c r="AK3679" i="2"/>
  <c r="AK5010" i="2" a="1"/>
  <c r="AK5010" i="2"/>
  <c r="AK497" i="2" a="1"/>
  <c r="AK497" i="2" s="1"/>
  <c r="AK498" i="2" a="1"/>
  <c r="AK498" i="2"/>
  <c r="AK1553" i="2" a="1"/>
  <c r="AK1553" i="2" s="1"/>
  <c r="AK3164" i="2" a="1"/>
  <c r="AK3164" i="2"/>
  <c r="AK3648" i="2" a="1"/>
  <c r="AK3648" i="2"/>
  <c r="AK4708" i="2" a="1"/>
  <c r="AK4708" i="2"/>
  <c r="AK4889" i="2" a="1"/>
  <c r="AK4889" i="2" s="1"/>
  <c r="AK5141" i="2" a="1"/>
  <c r="AK5141" i="2" s="1"/>
  <c r="AK5450" i="2" a="1"/>
  <c r="AK5450" i="2"/>
  <c r="AK5237" i="2" a="1"/>
  <c r="AK5237" i="2" s="1"/>
  <c r="AK5563" i="2" a="1"/>
  <c r="AK5563" i="2"/>
  <c r="AK5619" i="2" a="1"/>
  <c r="AK5619" i="2"/>
  <c r="AK5747" i="2" a="1"/>
  <c r="AK5747" i="2"/>
  <c r="AK5871" i="2" a="1"/>
  <c r="AK5871" i="2"/>
  <c r="AK6133" i="2" a="1"/>
  <c r="AK6133" i="2"/>
  <c r="AK440" i="2" a="1"/>
  <c r="AK440" i="2"/>
  <c r="AK441" i="2" a="1"/>
  <c r="AK441" i="2"/>
  <c r="AK1592" i="2" a="1"/>
  <c r="AK1592" i="2"/>
  <c r="AK3165" i="2" a="1"/>
  <c r="AK3165" i="2" s="1"/>
  <c r="AK3507" i="2" a="1"/>
  <c r="AK3507" i="2" s="1"/>
  <c r="AK3508" i="2" a="1"/>
  <c r="AK3508" i="2" s="1"/>
  <c r="AK3649" i="2" a="1"/>
  <c r="AK3649" i="2" s="1"/>
  <c r="AK3892" i="2" a="1"/>
  <c r="AK3892" i="2"/>
  <c r="AK3899" i="2" a="1"/>
  <c r="AK3899" i="2"/>
  <c r="AK4744" i="2" a="1"/>
  <c r="AK4744" i="2" s="1"/>
  <c r="AK4890" i="2" a="1"/>
  <c r="AK4890" i="2"/>
  <c r="AK5172" i="2" a="1"/>
  <c r="AK5172" i="2"/>
  <c r="AK5451" i="2" a="1"/>
  <c r="AK5451" i="2"/>
  <c r="AK5238" i="2" a="1"/>
  <c r="AK5238" i="2"/>
  <c r="AK5577" i="2" a="1"/>
  <c r="AK5577" i="2"/>
  <c r="AK6120" i="2" a="1"/>
  <c r="AK6120" i="2"/>
  <c r="AK442" i="2" a="1"/>
  <c r="AK442" i="2"/>
  <c r="AK443" i="2" a="1"/>
  <c r="AK443" i="2"/>
  <c r="AK753" i="2" a="1"/>
  <c r="AK753" i="2"/>
  <c r="AK770" i="2" a="1"/>
  <c r="AK770" i="2" s="1"/>
  <c r="AK1107" i="2" a="1"/>
  <c r="AK1107" i="2" s="1"/>
  <c r="AK1108" i="2" a="1"/>
  <c r="AK1108" i="2"/>
  <c r="AK1329" i="2" a="1"/>
  <c r="AK1329" i="2"/>
  <c r="AK1330" i="2" a="1"/>
  <c r="AK1330" i="2"/>
  <c r="AK2219" i="2" a="1"/>
  <c r="AK2219" i="2" s="1"/>
  <c r="AK2220" i="2" a="1"/>
  <c r="AK2220" i="2" s="1"/>
  <c r="AK2221" i="2" a="1"/>
  <c r="AK2221" i="2"/>
  <c r="AK2245" i="2" a="1"/>
  <c r="AK2245" i="2" s="1"/>
  <c r="AK2246" i="2" a="1"/>
  <c r="AK2246" i="2"/>
  <c r="AK2247" i="2" a="1"/>
  <c r="AK2247" i="2"/>
  <c r="AK2899" i="2" a="1"/>
  <c r="AK2899" i="2"/>
  <c r="AK2900" i="2" a="1"/>
  <c r="AK2900" i="2"/>
  <c r="AK2901" i="2" a="1"/>
  <c r="AK2901" i="2"/>
  <c r="AK2902" i="2" a="1"/>
  <c r="AK2902" i="2"/>
  <c r="AK2928" i="2" a="1"/>
  <c r="AK2928" i="2"/>
  <c r="AK2929" i="2" a="1"/>
  <c r="AK2929" i="2" s="1"/>
  <c r="AK3650" i="2" a="1"/>
  <c r="AK3650" i="2"/>
  <c r="AK4293" i="2" a="1"/>
  <c r="AK4293" i="2" s="1"/>
  <c r="AK4294" i="2" a="1"/>
  <c r="AK4294" i="2" s="1"/>
  <c r="AK4593" i="2" a="1"/>
  <c r="AK4593" i="2" s="1"/>
  <c r="AK4594" i="2" a="1"/>
  <c r="AK4594" i="2"/>
  <c r="AK5011" i="2" a="1"/>
  <c r="AK5011" i="2"/>
  <c r="AK5748" i="2" a="1"/>
  <c r="AK5748" i="2" s="1"/>
  <c r="AK5749" i="2" a="1"/>
  <c r="AK5749" i="2"/>
  <c r="AK5872" i="2" a="1"/>
  <c r="AK5872" i="2"/>
  <c r="AK444" i="2" a="1"/>
  <c r="AK444" i="2"/>
  <c r="AK445" i="2" a="1"/>
  <c r="AK445" i="2"/>
  <c r="AK1593" i="2" a="1"/>
  <c r="AK1593" i="2"/>
  <c r="AK3166" i="2" a="1"/>
  <c r="AK3166" i="2"/>
  <c r="AK4745" i="2" a="1"/>
  <c r="AK4745" i="2"/>
  <c r="AK4891" i="2" a="1"/>
  <c r="AK4891" i="2"/>
  <c r="AK5173" i="2" a="1"/>
  <c r="AK5173" i="2" s="1"/>
  <c r="AK5452" i="2" a="1"/>
  <c r="AK5452" i="2"/>
  <c r="AK5578" i="2" a="1"/>
  <c r="AK5578" i="2" s="1"/>
  <c r="AK856" i="2" a="1"/>
  <c r="AK856" i="2"/>
  <c r="AK857" i="2" a="1"/>
  <c r="AK857" i="2"/>
  <c r="AK2222" i="2" a="1"/>
  <c r="AK2222" i="2"/>
  <c r="AK2248" i="2" a="1"/>
  <c r="AK2248" i="2" s="1"/>
  <c r="AK2271" i="2" a="1"/>
  <c r="AK2271" i="2" s="1"/>
  <c r="AK2272" i="2" a="1"/>
  <c r="AK2272" i="2"/>
  <c r="AK2273" i="2" a="1"/>
  <c r="AK2273" i="2" s="1"/>
  <c r="AK2274" i="2" a="1"/>
  <c r="AK2274" i="2"/>
  <c r="AK2903" i="2" a="1"/>
  <c r="AK2903" i="2"/>
  <c r="AK2904" i="2" a="1"/>
  <c r="AK2904" i="2"/>
  <c r="AK2930" i="2" a="1"/>
  <c r="AK2930" i="2"/>
  <c r="AK2931" i="2" a="1"/>
  <c r="AK2931" i="2"/>
  <c r="AK2932" i="2" a="1"/>
  <c r="AK2932" i="2"/>
  <c r="AK2933" i="2" a="1"/>
  <c r="AK2933" i="2" s="1"/>
  <c r="AK3651" i="2" a="1"/>
  <c r="AK3651" i="2"/>
  <c r="AK4000" i="2" a="1"/>
  <c r="AK4000" i="2"/>
  <c r="AK5012" i="2" a="1"/>
  <c r="AK5012" i="2" s="1"/>
  <c r="AK5620" i="2" a="1"/>
  <c r="AK5620" i="2" s="1"/>
  <c r="AK5750" i="2" a="1"/>
  <c r="AK5750" i="2" s="1"/>
  <c r="AK5873" i="2" a="1"/>
  <c r="AK5873" i="2"/>
  <c r="AK408" i="2" a="1"/>
  <c r="AK408" i="2"/>
  <c r="AK409" i="2" a="1"/>
  <c r="AK409" i="2" s="1"/>
  <c r="AK754" i="2" a="1"/>
  <c r="AK754" i="2"/>
  <c r="AK755" i="2" a="1"/>
  <c r="AK755" i="2"/>
  <c r="AK1060" i="2" a="1"/>
  <c r="AK1060" i="2"/>
  <c r="AK1078" i="2" a="1"/>
  <c r="AK1078" i="2"/>
  <c r="AK1293" i="2" a="1"/>
  <c r="AK1293" i="2"/>
  <c r="AK1294" i="2" a="1"/>
  <c r="AK1294" i="2"/>
  <c r="AK3431" i="2" a="1"/>
  <c r="AK3431" i="2"/>
  <c r="AK3432" i="2" a="1"/>
  <c r="AK3432" i="2" s="1"/>
  <c r="AK3608" i="2" a="1"/>
  <c r="AK3608" i="2" s="1"/>
  <c r="AK3803" i="2" a="1"/>
  <c r="AK3803" i="2"/>
  <c r="AK3843" i="2" a="1"/>
  <c r="AK3843" i="2" s="1"/>
  <c r="AK5285" i="2" a="1"/>
  <c r="AK5285" i="2"/>
  <c r="AK6100" i="2" a="1"/>
  <c r="AK6100" i="2"/>
  <c r="AK410" i="2" a="1"/>
  <c r="AK410" i="2"/>
  <c r="AK411" i="2" a="1"/>
  <c r="AK411" i="2" s="1"/>
  <c r="AK1581" i="2" a="1"/>
  <c r="AK1581" i="2" s="1"/>
  <c r="AK3167" i="2" a="1"/>
  <c r="AK3167" i="2"/>
  <c r="AK4892" i="2" a="1"/>
  <c r="AK4892" i="2" s="1"/>
  <c r="AK4732" i="2" a="1"/>
  <c r="AK4732" i="2"/>
  <c r="AK5159" i="2" a="1"/>
  <c r="AK5159" i="2"/>
  <c r="AK5453" i="2" a="1"/>
  <c r="AK5453" i="2"/>
  <c r="AK5564" i="2" a="1"/>
  <c r="AK5564" i="2"/>
  <c r="AK4060" i="2" a="1"/>
  <c r="AK4060" i="2" s="1"/>
  <c r="AK4061" i="2" a="1"/>
  <c r="AK4061" i="2" s="1"/>
  <c r="AK4062" i="2" a="1"/>
  <c r="AK4062" i="2"/>
  <c r="AK4066" i="2" a="1"/>
  <c r="AK4066" i="2"/>
  <c r="AK4067" i="2" a="1"/>
  <c r="AK4067" i="2"/>
  <c r="AK4068" i="2" a="1"/>
  <c r="AK4068" i="2" s="1"/>
  <c r="AK4119" i="2" a="1"/>
  <c r="AK4119" i="2" s="1"/>
  <c r="AK4124" i="2" a="1"/>
  <c r="AK4124" i="2" s="1"/>
  <c r="AK4125" i="2" a="1"/>
  <c r="AK4125" i="2"/>
  <c r="AK4126" i="2" a="1"/>
  <c r="AK4126" i="2"/>
  <c r="AK4127" i="2" a="1"/>
  <c r="AK4127" i="2" s="1"/>
  <c r="AK4131" i="2" a="1"/>
  <c r="AK4131" i="2"/>
  <c r="AK3652" i="2" a="1"/>
  <c r="AK3652" i="2"/>
  <c r="AK4206" i="2" a="1"/>
  <c r="AK4206" i="2"/>
  <c r="AK4207" i="2" a="1"/>
  <c r="AK4207" i="2"/>
  <c r="AK4509" i="2" a="1"/>
  <c r="AK4509" i="2"/>
  <c r="AK4510" i="2" a="1"/>
  <c r="AK4510" i="2"/>
  <c r="AK5013" i="2" a="1"/>
  <c r="AK5013" i="2" s="1"/>
  <c r="AK5621" i="2" a="1"/>
  <c r="AK5621" i="2"/>
  <c r="AK5751" i="2" a="1"/>
  <c r="AK5751" i="2" s="1"/>
  <c r="AK5874" i="2" a="1"/>
  <c r="AK5874" i="2" s="1"/>
  <c r="AK446" i="2" a="1"/>
  <c r="AK446" i="2"/>
  <c r="AK447" i="2" a="1"/>
  <c r="AK447" i="2" s="1"/>
  <c r="AK1594" i="2" a="1"/>
  <c r="AK1594" i="2" s="1"/>
  <c r="AK3168" i="2" a="1"/>
  <c r="AK3168" i="2" s="1"/>
  <c r="AK3484" i="2" a="1"/>
  <c r="AK3484" i="2"/>
  <c r="AK3485" i="2" a="1"/>
  <c r="AK3485" i="2"/>
  <c r="AK3864" i="2" a="1"/>
  <c r="AK3864" i="2" s="1"/>
  <c r="AK3865" i="2" a="1"/>
  <c r="AK3865" i="2"/>
  <c r="AK4753" i="2" a="1"/>
  <c r="AK4753" i="2"/>
  <c r="AK4893" i="2" a="1"/>
  <c r="AK4893" i="2"/>
  <c r="AK5174" i="2" a="1"/>
  <c r="AK5174" i="2"/>
  <c r="AK5454" i="2" a="1"/>
  <c r="AK5454" i="2"/>
  <c r="AK5579" i="2" a="1"/>
  <c r="AK5579" i="2" s="1"/>
  <c r="AK412" i="2" a="1"/>
  <c r="AK412" i="2"/>
  <c r="AK448" i="2" a="1"/>
  <c r="AK448" i="2"/>
  <c r="AK771" i="2" a="1"/>
  <c r="AK771" i="2" s="1"/>
  <c r="AK772" i="2" a="1"/>
  <c r="AK772" i="2"/>
  <c r="AK964" i="2" a="1"/>
  <c r="AK964" i="2" s="1"/>
  <c r="AK965" i="2" a="1"/>
  <c r="AK965" i="2" s="1"/>
  <c r="AK1212" i="2" a="1"/>
  <c r="AK1212" i="2" s="1"/>
  <c r="AK1213" i="2" a="1"/>
  <c r="AK1213" i="2" s="1"/>
  <c r="AK1449" i="2" a="1"/>
  <c r="AK1449" i="2"/>
  <c r="AK1450" i="2" a="1"/>
  <c r="AK1450" i="2"/>
  <c r="AK2223" i="2" a="1"/>
  <c r="AK2223" i="2" s="1"/>
  <c r="AK2224" i="2" a="1"/>
  <c r="AK2224" i="2"/>
  <c r="AK2225" i="2" a="1"/>
  <c r="AK2225" i="2"/>
  <c r="AK2249" i="2" a="1"/>
  <c r="AK2249" i="2"/>
  <c r="AK2250" i="2" a="1"/>
  <c r="AK2250" i="2"/>
  <c r="AK2275" i="2" a="1"/>
  <c r="AK2275" i="2" s="1"/>
  <c r="AK2873" i="2" a="1"/>
  <c r="AK2873" i="2"/>
  <c r="AK2905" i="2" a="1"/>
  <c r="AK2905" i="2"/>
  <c r="AK2906" i="2" a="1"/>
  <c r="AK2906" i="2" s="1"/>
  <c r="AK2907" i="2" a="1"/>
  <c r="AK2907" i="2"/>
  <c r="AK2908" i="2" a="1"/>
  <c r="AK2908" i="2"/>
  <c r="AK2934" i="2" a="1"/>
  <c r="AK2934" i="2"/>
  <c r="AK4001" i="2" a="1"/>
  <c r="AK4001" i="2" s="1"/>
  <c r="AK4352" i="2" a="1"/>
  <c r="AK4352" i="2" s="1"/>
  <c r="AK4353" i="2" a="1"/>
  <c r="AK4353" i="2" s="1"/>
  <c r="AK4566" i="2" a="1"/>
  <c r="AK4566" i="2"/>
  <c r="AK4567" i="2" a="1"/>
  <c r="AK4567" i="2"/>
  <c r="AK3265" i="2" a="1"/>
  <c r="AK3265" i="2" s="1"/>
  <c r="AK5029" i="2" a="1"/>
  <c r="AK5029" i="2" s="1"/>
  <c r="AK3266" i="2" a="1"/>
  <c r="AK3266" i="2"/>
  <c r="AK5248" i="2" a="1"/>
  <c r="AK5248" i="2"/>
  <c r="AK5622" i="2" a="1"/>
  <c r="AK5622" i="2" s="1"/>
  <c r="AK5752" i="2" a="1"/>
  <c r="AK5752" i="2"/>
  <c r="AK5875" i="2" a="1"/>
  <c r="AK5875" i="2"/>
  <c r="AK6144" i="2" a="1"/>
  <c r="AK6144" i="2" s="1"/>
  <c r="AK527" i="2" a="1"/>
  <c r="AK527" i="2"/>
  <c r="AK475" i="2" a="1"/>
  <c r="AK475" i="2"/>
  <c r="AK1554" i="2" a="1"/>
  <c r="AK1554" i="2"/>
  <c r="AK3169" i="2" a="1"/>
  <c r="AK3169" i="2"/>
  <c r="AK3170" i="2" a="1"/>
  <c r="AK3170" i="2" s="1"/>
  <c r="AK4653" i="2" a="1"/>
  <c r="AK4653" i="2" s="1"/>
  <c r="AK4894" i="2" a="1"/>
  <c r="AK4894" i="2" s="1"/>
  <c r="AK5114" i="2" a="1"/>
  <c r="AK5114" i="2"/>
  <c r="AK5455" i="2" a="1"/>
  <c r="AK5455" i="2"/>
  <c r="AK5315" i="2" a="1"/>
  <c r="AK5315" i="2" s="1"/>
  <c r="AK5565" i="2" a="1"/>
  <c r="AK5565" i="2" s="1"/>
  <c r="AK5998" i="2" a="1"/>
  <c r="AK5998" i="2"/>
  <c r="AK6000" i="2" a="1"/>
  <c r="AK6000" i="2" s="1"/>
  <c r="AK6003" i="2" a="1"/>
  <c r="AK6003" i="2"/>
  <c r="AK6028" i="2" a="1"/>
  <c r="AK6028" i="2"/>
  <c r="AK660" i="2" a="1"/>
  <c r="AK660" i="2" s="1"/>
  <c r="AK756" i="2" a="1"/>
  <c r="AK756" i="2"/>
  <c r="AK804" i="2" a="1"/>
  <c r="AK804" i="2" s="1"/>
  <c r="AK830" i="2" a="1"/>
  <c r="AK830" i="2"/>
  <c r="AK988" i="2" a="1"/>
  <c r="AK988" i="2"/>
  <c r="AK989" i="2" a="1"/>
  <c r="AK989" i="2" s="1"/>
  <c r="AK1224" i="2" a="1"/>
  <c r="AK1224" i="2" s="1"/>
  <c r="AK1225" i="2" a="1"/>
  <c r="AK1225" i="2" s="1"/>
  <c r="AK1603" i="2" a="1"/>
  <c r="AK1603" i="2" s="1"/>
  <c r="AK1610" i="2" a="1"/>
  <c r="AK1610" i="2" s="1"/>
  <c r="AK1617" i="2" a="1"/>
  <c r="AK1617" i="2"/>
  <c r="AK1619" i="2" a="1"/>
  <c r="AK1619" i="2" s="1"/>
  <c r="AK1620" i="2" a="1"/>
  <c r="AK1620" i="2" s="1"/>
  <c r="AK1625" i="2" a="1"/>
  <c r="AK1625" i="2" s="1"/>
  <c r="AK1627" i="2" a="1"/>
  <c r="AK1627" i="2"/>
  <c r="AK1628" i="2" a="1"/>
  <c r="AK1628" i="2"/>
  <c r="AK1630" i="2" a="1"/>
  <c r="AK1630" i="2" s="1"/>
  <c r="AK1636" i="2" a="1"/>
  <c r="AK1636" i="2"/>
  <c r="AK1637" i="2" a="1"/>
  <c r="AK1637" i="2"/>
  <c r="AK1711" i="2" a="1"/>
  <c r="AK1711" i="2"/>
  <c r="AK3171" i="2" a="1"/>
  <c r="AK3171" i="2" s="1"/>
  <c r="AK3948" i="2" a="1"/>
  <c r="AK3948" i="2" s="1"/>
  <c r="AK4006" i="2" a="1"/>
  <c r="AK4006" i="2" s="1"/>
  <c r="AK4007" i="2" a="1"/>
  <c r="AK4007" i="2" s="1"/>
  <c r="AK4426" i="2" a="1"/>
  <c r="AK4426" i="2" s="1"/>
  <c r="AK4568" i="2" a="1"/>
  <c r="AK4568" i="2" s="1"/>
  <c r="AK5041" i="2" a="1"/>
  <c r="AK5041" i="2" s="1"/>
  <c r="AK5189" i="2" a="1"/>
  <c r="AK5189" i="2"/>
  <c r="AK5190" i="2" a="1"/>
  <c r="AK5190" i="2" s="1"/>
  <c r="AK499" i="2" a="1"/>
  <c r="AK499" i="2" s="1"/>
  <c r="AK505" i="2" a="1"/>
  <c r="AK505" i="2" s="1"/>
  <c r="AK1582" i="2" a="1"/>
  <c r="AK1582" i="2"/>
  <c r="AK3172" i="2" a="1"/>
  <c r="AK3172" i="2" s="1"/>
  <c r="AK3509" i="2" a="1"/>
  <c r="AK3509" i="2"/>
  <c r="AK3519" i="2" a="1"/>
  <c r="AK3519" i="2"/>
  <c r="AK3653" i="2" a="1"/>
  <c r="AK3653" i="2"/>
  <c r="AK3866" i="2" a="1"/>
  <c r="AK3866" i="2" s="1"/>
  <c r="AK3867" i="2" a="1"/>
  <c r="AK3867" i="2" s="1"/>
  <c r="AK4733" i="2" a="1"/>
  <c r="AK4733" i="2"/>
  <c r="AK4895" i="2" a="1"/>
  <c r="AK4895" i="2"/>
  <c r="AK5160" i="2" a="1"/>
  <c r="AK5160" i="2" s="1"/>
  <c r="AK5456" i="2" a="1"/>
  <c r="AK5456" i="2" s="1"/>
  <c r="AK5239" i="2" a="1"/>
  <c r="AK5239" i="2" s="1"/>
  <c r="AK5580" i="2" a="1"/>
  <c r="AK5580" i="2" s="1"/>
  <c r="AK5623" i="2" a="1"/>
  <c r="AK5623" i="2"/>
  <c r="AK5753" i="2" a="1"/>
  <c r="AK5753" i="2" s="1"/>
  <c r="AK5876" i="2" a="1"/>
  <c r="AK5876" i="2"/>
  <c r="AK6134" i="2" a="1"/>
  <c r="AK6134" i="2" s="1"/>
  <c r="AK296" i="2" a="1"/>
  <c r="AK296" i="2" s="1"/>
  <c r="AK297" i="2" a="1"/>
  <c r="AK297" i="2"/>
  <c r="AK701" i="2" a="1"/>
  <c r="AK701" i="2"/>
  <c r="AK733" i="2" a="1"/>
  <c r="AK733" i="2"/>
  <c r="AK944" i="2" a="1"/>
  <c r="AK944" i="2"/>
  <c r="AK957" i="2" a="1"/>
  <c r="AK957" i="2"/>
  <c r="AK1185" i="2" a="1"/>
  <c r="AK1185" i="2"/>
  <c r="AK1205" i="2" a="1"/>
  <c r="AK1205" i="2"/>
  <c r="AK1430" i="2" a="1"/>
  <c r="AK1430" i="2" s="1"/>
  <c r="AK1446" i="2" a="1"/>
  <c r="AK1446" i="2" s="1"/>
  <c r="AK2276" i="2" a="1"/>
  <c r="AK2276" i="2" s="1"/>
  <c r="AK2296" i="2" a="1"/>
  <c r="AK2296" i="2" s="1"/>
  <c r="AK2297" i="2" a="1"/>
  <c r="AK2297" i="2" s="1"/>
  <c r="AK2298" i="2" a="1"/>
  <c r="AK2298" i="2" s="1"/>
  <c r="AK2317" i="2" a="1"/>
  <c r="AK2317" i="2"/>
  <c r="AK2318" i="2" a="1"/>
  <c r="AK2318" i="2"/>
  <c r="AK2935" i="2" a="1"/>
  <c r="AK2935" i="2" s="1"/>
  <c r="AK2936" i="2" a="1"/>
  <c r="AK2936" i="2"/>
  <c r="AK2937" i="2" a="1"/>
  <c r="AK2937" i="2"/>
  <c r="AK2961" i="2" a="1"/>
  <c r="AK2961" i="2"/>
  <c r="AK2962" i="2" a="1"/>
  <c r="AK2962" i="2"/>
  <c r="AK2977" i="2" a="1"/>
  <c r="AK2977" i="2"/>
  <c r="AK3680" i="2" a="1"/>
  <c r="AK3680" i="2"/>
  <c r="AK3967" i="2" a="1"/>
  <c r="AK3967" i="2"/>
  <c r="AK4261" i="2" a="1"/>
  <c r="AK4261" i="2"/>
  <c r="AK4262" i="2" a="1"/>
  <c r="AK4262" i="2"/>
  <c r="AK4569" i="2" a="1"/>
  <c r="AK4569" i="2" s="1"/>
  <c r="AK4570" i="2" a="1"/>
  <c r="AK4570" i="2" s="1"/>
  <c r="AK5037" i="2" a="1"/>
  <c r="AK5037" i="2" s="1"/>
  <c r="AG1998" i="2" l="1"/>
  <c r="AG3951" i="2"/>
  <c r="AG3846" i="2"/>
  <c r="AG5118" i="2"/>
  <c r="AG3685" i="2"/>
  <c r="AG3870" i="2"/>
  <c r="AG3810" i="2"/>
  <c r="AG632" i="2"/>
  <c r="AG3701" i="2"/>
  <c r="AG4626" i="2"/>
  <c r="AG4721" i="2"/>
  <c r="AG1788" i="2"/>
  <c r="AG1496" i="2"/>
  <c r="AG3743" i="2"/>
  <c r="AG1728" i="2"/>
  <c r="AG4942" i="2"/>
  <c r="AG4376" i="2"/>
  <c r="AG1862" i="2"/>
  <c r="AG3845" i="2"/>
  <c r="AG1507" i="2"/>
  <c r="AG4374" i="2"/>
  <c r="AG5526" i="2"/>
  <c r="AG6013" i="2"/>
  <c r="AG580" i="2"/>
  <c r="AG4010" i="2"/>
  <c r="AG1951" i="2"/>
  <c r="AG3695" i="2"/>
  <c r="AG5030" i="2"/>
  <c r="AG6073" i="2"/>
  <c r="AG4650" i="2"/>
  <c r="AG2019" i="2"/>
  <c r="AG5844" i="2"/>
  <c r="AG5854" i="2"/>
  <c r="AG6141" i="2"/>
  <c r="AG3999" i="2"/>
  <c r="AG4730" i="2"/>
  <c r="AG3889" i="2"/>
  <c r="AG3964" i="2"/>
  <c r="AG5587" i="2"/>
  <c r="AG775" i="2"/>
  <c r="AG1601" i="2"/>
  <c r="AG763" i="2"/>
  <c r="AG3944" i="2"/>
  <c r="AG3885" i="2"/>
  <c r="AG776" i="2"/>
  <c r="AG5973" i="2"/>
  <c r="AG2016" i="2"/>
  <c r="AG2141" i="2"/>
  <c r="AG4934" i="2"/>
  <c r="AG756" i="2"/>
  <c r="AG5083" i="2"/>
  <c r="AG4473" i="2"/>
  <c r="AG4431" i="2"/>
  <c r="AG5996" i="2"/>
  <c r="AG1247" i="2"/>
  <c r="AG1930" i="2"/>
  <c r="AG1839" i="2"/>
  <c r="AG2004" i="2"/>
  <c r="AG4674" i="2"/>
  <c r="AG2077" i="2"/>
  <c r="AG641" i="2"/>
  <c r="AG1764" i="2"/>
  <c r="AG4455" i="2"/>
  <c r="AG586" i="2"/>
  <c r="AG1670" i="2"/>
  <c r="AG636" i="2"/>
  <c r="AG1487" i="2"/>
  <c r="AG4052" i="2"/>
  <c r="AG5943" i="2"/>
  <c r="AG2520" i="2"/>
  <c r="AG5941" i="2"/>
  <c r="AG5458" i="2"/>
  <c r="AG4411" i="2"/>
  <c r="AG4446" i="2"/>
  <c r="AG5378" i="2"/>
  <c r="AG4694" i="2"/>
  <c r="AG1387" i="2"/>
  <c r="AG4667" i="2"/>
  <c r="AG5931" i="2"/>
  <c r="AG1282" i="2"/>
  <c r="AG4025" i="2"/>
  <c r="AG3915" i="2"/>
  <c r="AG4553" i="2"/>
  <c r="AG1737" i="2"/>
  <c r="AG4024" i="2"/>
  <c r="AG679" i="2"/>
  <c r="AG1686" i="2"/>
  <c r="AG4692" i="2"/>
  <c r="AG1734" i="2"/>
  <c r="AG4481" i="2"/>
  <c r="AG2123" i="2"/>
  <c r="AG5788" i="2"/>
  <c r="AG1532" i="2"/>
  <c r="AG4551" i="2"/>
  <c r="AG5148" i="2"/>
  <c r="AG4479" i="2"/>
  <c r="AG5904" i="2"/>
  <c r="AG4549" i="2"/>
  <c r="AG3274" i="2"/>
  <c r="AG1463" i="2"/>
  <c r="AG6055" i="2"/>
  <c r="AG1680" i="2"/>
  <c r="AG6029" i="2"/>
  <c r="AG4772" i="2"/>
  <c r="AG4965" i="2"/>
  <c r="AG1678" i="2"/>
  <c r="AG3811" i="2"/>
  <c r="AG4938" i="2"/>
  <c r="AG5890" i="2"/>
  <c r="AG1718" i="2"/>
  <c r="AG5764" i="2"/>
  <c r="AG5049" i="2"/>
  <c r="AG3422" i="2"/>
  <c r="AG95" i="2"/>
  <c r="AG4492" i="2"/>
  <c r="AG1099" i="2"/>
  <c r="AG86" i="2"/>
  <c r="AG2813" i="2"/>
  <c r="AG4028" i="2"/>
  <c r="AG5483" i="2"/>
  <c r="AG1759" i="2"/>
  <c r="AG2067" i="2"/>
  <c r="AG5482" i="2"/>
  <c r="AG1756" i="2"/>
  <c r="AG161" i="2"/>
  <c r="AG4448" i="2"/>
  <c r="AG5380" i="2"/>
  <c r="AG3596" i="2"/>
  <c r="AG3930" i="2"/>
  <c r="AG4641" i="2"/>
  <c r="AG2129" i="2"/>
  <c r="AG2812" i="2"/>
  <c r="AG1536" i="2"/>
  <c r="AG1142" i="2"/>
  <c r="AG2758" i="2"/>
  <c r="AG1508" i="2"/>
  <c r="AG5266" i="2"/>
  <c r="AG1026" i="2"/>
  <c r="AG1239" i="2"/>
  <c r="AG3540" i="2"/>
  <c r="AG74" i="2"/>
  <c r="AG879" i="2"/>
  <c r="AG2505" i="2"/>
  <c r="AG470" i="2"/>
  <c r="AG862" i="2"/>
  <c r="AG5299" i="2"/>
  <c r="AG3251" i="2"/>
  <c r="AG2419" i="2"/>
  <c r="AG5922" i="2"/>
  <c r="AG621" i="2"/>
  <c r="AG2417" i="2"/>
  <c r="AG5920" i="2"/>
  <c r="AG1236" i="2"/>
  <c r="AG4406" i="2"/>
  <c r="AG2585" i="2"/>
  <c r="AG137" i="2"/>
  <c r="AG1654" i="2"/>
  <c r="AG4438" i="2"/>
  <c r="AG3405" i="2"/>
  <c r="AG1358" i="2"/>
  <c r="AG4302" i="2"/>
  <c r="AG4719" i="2"/>
  <c r="AG1968" i="2"/>
  <c r="AG3703" i="2"/>
  <c r="AG6123" i="2"/>
  <c r="AG897" i="2"/>
  <c r="AG3922" i="2"/>
  <c r="AG6023" i="2"/>
  <c r="AG1608" i="2"/>
  <c r="AG3059" i="2"/>
  <c r="AG3200" i="2"/>
  <c r="AG5906" i="2"/>
  <c r="AG5092" i="2"/>
  <c r="AG2119" i="2"/>
  <c r="AG5470" i="2"/>
  <c r="AG1727" i="2"/>
  <c r="AG4658" i="2"/>
  <c r="AG6122" i="2"/>
  <c r="AG896" i="2"/>
  <c r="AG2998" i="2"/>
  <c r="AG6030" i="2"/>
  <c r="AG609" i="2"/>
  <c r="AG5339" i="2"/>
  <c r="AG5646" i="2"/>
  <c r="AG1633" i="2"/>
  <c r="AG5987" i="2"/>
  <c r="AG1015" i="2"/>
  <c r="AG5643" i="2"/>
  <c r="AG4627" i="2"/>
  <c r="AG1561" i="2"/>
  <c r="AG4299" i="2"/>
  <c r="AG4771" i="2"/>
  <c r="AG3398" i="2"/>
  <c r="AG4211" i="2"/>
  <c r="AG5515" i="2"/>
  <c r="AG314" i="2"/>
  <c r="AG1657" i="2"/>
  <c r="AG4914" i="2"/>
  <c r="AG6103" i="2"/>
  <c r="AG4081" i="2"/>
  <c r="AG1070" i="2"/>
  <c r="AG5427" i="2"/>
  <c r="AG356" i="2"/>
  <c r="AG3599" i="2"/>
  <c r="AG1028" i="2"/>
  <c r="AG3336" i="2"/>
  <c r="AG5239" i="2"/>
  <c r="AG487" i="2"/>
  <c r="AG5295" i="2"/>
  <c r="AG1151" i="2"/>
  <c r="AG2690" i="2"/>
  <c r="AG2365" i="2"/>
  <c r="AG5655" i="2"/>
  <c r="AG3533" i="2"/>
  <c r="AG5429" i="2"/>
  <c r="AG3478" i="2"/>
  <c r="AG1217" i="2"/>
  <c r="AG107" i="2"/>
  <c r="AG97" i="2"/>
  <c r="AG1086" i="2"/>
  <c r="AG4089" i="2"/>
  <c r="AG5674" i="2"/>
  <c r="AG3338" i="2"/>
  <c r="AG4267" i="2"/>
  <c r="AG2569" i="2"/>
  <c r="AG5808" i="2"/>
  <c r="AG2106" i="2"/>
  <c r="AG5615" i="2"/>
  <c r="AG5247" i="2"/>
  <c r="AG333" i="2"/>
  <c r="AG946" i="2"/>
  <c r="AG226" i="2"/>
  <c r="AG214" i="2"/>
  <c r="AG4987" i="2"/>
  <c r="AG981" i="2"/>
  <c r="AG2714" i="2"/>
  <c r="AG5682" i="2"/>
  <c r="AG3216" i="2"/>
  <c r="AG4638" i="2"/>
  <c r="AG1946" i="2"/>
  <c r="AG4200" i="2"/>
  <c r="AG5198" i="2"/>
  <c r="AG2387" i="2"/>
  <c r="AG2366" i="2"/>
  <c r="AG5337" i="2"/>
  <c r="AG5144" i="2"/>
  <c r="AG1159" i="2"/>
  <c r="AG1209" i="2"/>
  <c r="AG397" i="2"/>
  <c r="AG386" i="2"/>
  <c r="AG4272" i="2"/>
  <c r="AG67" i="2"/>
  <c r="AG5755" i="2"/>
  <c r="AG3503" i="2"/>
  <c r="AG2356" i="2"/>
  <c r="AG3104" i="2"/>
  <c r="AG69" i="2"/>
  <c r="AG2491" i="2"/>
  <c r="AG3123" i="2"/>
  <c r="AG1148" i="2"/>
  <c r="AG3091" i="2"/>
  <c r="AG2420" i="2"/>
  <c r="AG1171" i="2"/>
  <c r="AG2403" i="2"/>
  <c r="AG2656" i="2"/>
  <c r="AG4262" i="2"/>
  <c r="AG3677" i="2"/>
  <c r="AG4876" i="2"/>
  <c r="AG4866" i="2"/>
  <c r="AG2849" i="2"/>
  <c r="AG1097" i="2"/>
  <c r="AG4114" i="2"/>
  <c r="AG3318" i="2"/>
  <c r="AG4986" i="2"/>
  <c r="AG4336" i="2"/>
  <c r="AG2819" i="2"/>
  <c r="AG346" i="2"/>
  <c r="AG5269" i="2"/>
  <c r="AG5211" i="2"/>
  <c r="AG8" i="2"/>
  <c r="AG4988" i="2"/>
  <c r="AG4892" i="2"/>
  <c r="AG3675" i="2"/>
  <c r="AG870" i="2"/>
  <c r="AG3543" i="2"/>
  <c r="AG2426" i="2"/>
  <c r="AG4780" i="2"/>
  <c r="AG3167" i="2"/>
  <c r="AG2388" i="2"/>
  <c r="AG3325" i="2"/>
  <c r="AG826" i="2"/>
  <c r="AG932" i="2"/>
  <c r="AG4472" i="2"/>
  <c r="AG4352" i="2"/>
  <c r="AG3143" i="2"/>
  <c r="AG1096" i="2"/>
  <c r="AG3806" i="2"/>
  <c r="AG496" i="2"/>
  <c r="AG5245" i="2"/>
  <c r="AG148" i="2"/>
  <c r="AG2495" i="2"/>
  <c r="AG3487" i="2"/>
  <c r="AG5880" i="2"/>
  <c r="AG4254" i="2"/>
  <c r="AG1018" i="2"/>
  <c r="AG2483" i="2"/>
  <c r="AG217" i="2"/>
  <c r="AG5233" i="2"/>
  <c r="AG4223" i="2"/>
  <c r="AG5691" i="2"/>
  <c r="AG3265" i="2"/>
  <c r="AG5613" i="2"/>
  <c r="AG2777" i="2"/>
  <c r="AG4113" i="2"/>
  <c r="AG2028" i="2"/>
  <c r="AG537" i="2"/>
  <c r="AG5719" i="2"/>
  <c r="AG3592" i="2"/>
  <c r="AG3182" i="2"/>
  <c r="AG287" i="2"/>
  <c r="AG4080" i="2"/>
  <c r="AG238" i="2"/>
  <c r="AG1352" i="2"/>
  <c r="AG2023" i="2"/>
  <c r="AG4094" i="2"/>
  <c r="AG3484" i="2"/>
  <c r="AG914" i="2"/>
  <c r="AG523" i="2"/>
  <c r="AG2543" i="2"/>
  <c r="AG2767" i="2"/>
  <c r="AG3345" i="2"/>
  <c r="AG4809" i="2"/>
  <c r="AG2413" i="2"/>
  <c r="AG1111" i="2"/>
  <c r="AG4235" i="2"/>
  <c r="AG815" i="2"/>
  <c r="AG3569" i="2"/>
  <c r="AG3378" i="2"/>
  <c r="AG3373" i="2"/>
  <c r="AG71" i="2"/>
  <c r="AG704" i="2"/>
  <c r="AG441" i="2"/>
  <c r="AG4877" i="2"/>
  <c r="AG1199" i="2"/>
  <c r="AG3597" i="2"/>
  <c r="AG258" i="2"/>
  <c r="AG4243" i="2"/>
  <c r="AG5219" i="2"/>
  <c r="AG3532" i="2"/>
  <c r="AG3674" i="2"/>
  <c r="AG985" i="2"/>
  <c r="AG3254" i="2"/>
  <c r="AG1146" i="2"/>
  <c r="AG3324" i="2"/>
  <c r="AG254" i="2"/>
  <c r="AG2405" i="2"/>
  <c r="AG1136" i="2"/>
  <c r="AG2313" i="2"/>
  <c r="AG1853" i="2"/>
  <c r="AG3479" i="2"/>
  <c r="AG4870" i="2"/>
  <c r="AG5305" i="2"/>
  <c r="AG178" i="2"/>
  <c r="AG38" i="2"/>
  <c r="AG5341" i="2"/>
  <c r="AG4261" i="2"/>
  <c r="AG5284" i="2"/>
  <c r="AG3024" i="2"/>
  <c r="AG4112" i="2"/>
  <c r="AG1068" i="2"/>
  <c r="AG5274" i="2"/>
  <c r="AG4316" i="2"/>
  <c r="AG5252" i="2"/>
  <c r="AG4826" i="2"/>
  <c r="AG2429" i="2"/>
  <c r="AG1783" i="2"/>
  <c r="AG3152" i="2"/>
  <c r="AG3139" i="2"/>
  <c r="AG5413" i="2"/>
  <c r="AG1182" i="2"/>
  <c r="AG2994" i="2"/>
  <c r="AG4348" i="2"/>
  <c r="AG2749" i="2"/>
  <c r="AG3807" i="2"/>
  <c r="AG5237" i="2"/>
  <c r="AG5734" i="2"/>
  <c r="AG5878" i="2"/>
  <c r="AG3026" i="2"/>
  <c r="AG5292" i="2"/>
  <c r="AG3451" i="2"/>
  <c r="AG4805" i="2"/>
  <c r="AG5210" i="2"/>
  <c r="AG1043" i="2"/>
  <c r="AG2803" i="2"/>
  <c r="AG3763" i="2"/>
  <c r="AG3388" i="2"/>
  <c r="AG3382" i="2"/>
  <c r="AG5263" i="2"/>
  <c r="AG5632" i="2"/>
  <c r="AG4312" i="2"/>
  <c r="AG3108" i="2"/>
  <c r="AG3344" i="2"/>
  <c r="AG2506" i="2"/>
  <c r="AG3070" i="2"/>
  <c r="AG5547" i="2"/>
  <c r="AG5599" i="2"/>
  <c r="AG1147" i="2"/>
  <c r="AG3323" i="2"/>
  <c r="AG2161" i="2"/>
  <c r="AG2721" i="2"/>
  <c r="AG2625" i="2"/>
  <c r="AG3106" i="2"/>
  <c r="AG4792" i="2"/>
  <c r="AG2109" i="2"/>
  <c r="AG365" i="2"/>
  <c r="AG2716" i="2"/>
  <c r="AG2817" i="2"/>
  <c r="AG3566" i="2"/>
  <c r="AG336" i="2"/>
  <c r="AG823" i="2"/>
  <c r="AG5192" i="2"/>
  <c r="AG1674" i="2"/>
  <c r="AG524" i="2"/>
  <c r="AG948" i="2"/>
  <c r="AG2443" i="2"/>
  <c r="AG1122" i="2"/>
  <c r="AG2416" i="2"/>
  <c r="AG2748" i="2"/>
  <c r="AG33" i="2"/>
  <c r="AG1673" i="2"/>
  <c r="AG3019" i="2"/>
  <c r="AG935" i="2"/>
  <c r="AG1120" i="2"/>
  <c r="AG2596" i="2"/>
  <c r="AG246" i="2"/>
  <c r="AG5352" i="2"/>
  <c r="AG3526" i="2"/>
  <c r="AG5235" i="2"/>
  <c r="AG703" i="2"/>
  <c r="AG3156" i="2"/>
  <c r="AG2391" i="2"/>
  <c r="AG4331" i="2"/>
  <c r="AG5257" i="2"/>
  <c r="AG2499" i="2"/>
  <c r="AG2577" i="2"/>
  <c r="AG3115" i="2"/>
  <c r="AG797" i="2"/>
  <c r="AG2421" i="2"/>
  <c r="AG525" i="2"/>
  <c r="AG360" i="2"/>
  <c r="AG3112" i="2"/>
  <c r="AG839" i="2"/>
  <c r="AG2252" i="2"/>
  <c r="AG828" i="2"/>
  <c r="AG2369" i="2"/>
  <c r="AG5514" i="2"/>
  <c r="AG5607" i="2"/>
  <c r="AG2526" i="2"/>
  <c r="AG40" i="2"/>
  <c r="AG4801" i="2"/>
  <c r="AG5143" i="2"/>
  <c r="AG5610" i="2"/>
  <c r="AG5721" i="2"/>
  <c r="AG1072" i="2"/>
  <c r="AG2496" i="2"/>
  <c r="AG4150" i="2"/>
  <c r="AG3764" i="2"/>
  <c r="AG4353" i="2"/>
  <c r="AG962" i="2"/>
  <c r="AG2637" i="2"/>
  <c r="AG2816" i="2"/>
  <c r="AG10" i="2"/>
  <c r="AG4428" i="2"/>
  <c r="AG4205" i="2"/>
  <c r="AG2346" i="2"/>
  <c r="AG2962" i="2"/>
  <c r="AG5443" i="2"/>
  <c r="AG6121" i="2"/>
  <c r="AG5454" i="2"/>
  <c r="AG854" i="2"/>
  <c r="AG5605" i="2"/>
  <c r="AG5394" i="2"/>
  <c r="AG70" i="2"/>
  <c r="AG2579" i="2"/>
  <c r="AG316" i="2"/>
  <c r="AG5759" i="2"/>
  <c r="AG2902" i="2"/>
  <c r="AG3477" i="2"/>
  <c r="AG955" i="2"/>
  <c r="AG186" i="2"/>
  <c r="AG3667" i="2"/>
  <c r="AG2604" i="2"/>
  <c r="AG3559" i="2"/>
  <c r="AG3061" i="2"/>
  <c r="AG1039" i="2"/>
  <c r="AG604" i="2"/>
  <c r="AG1617" i="2"/>
  <c r="AG2709" i="2"/>
  <c r="AG2697" i="2"/>
  <c r="AG4822" i="2"/>
  <c r="AG3085" i="2"/>
  <c r="AG5670" i="2"/>
  <c r="AG3068" i="2"/>
  <c r="AG1066" i="2"/>
  <c r="AG4767" i="2"/>
  <c r="AG2900" i="2"/>
  <c r="AG432" i="2"/>
  <c r="AG108" i="2"/>
  <c r="AG1127" i="2"/>
  <c r="AG2613" i="2"/>
  <c r="AG4220" i="2"/>
  <c r="AG151" i="2"/>
  <c r="AG5657" i="2"/>
  <c r="AG2661" i="2"/>
  <c r="AG5647" i="2"/>
  <c r="AG3313" i="2"/>
  <c r="AG3582" i="2"/>
  <c r="AG5330" i="2"/>
  <c r="AG4286" i="2"/>
  <c r="AG2717" i="2"/>
  <c r="AG908" i="2"/>
  <c r="AG265" i="2"/>
  <c r="AG2351" i="2"/>
  <c r="AG501" i="2"/>
  <c r="AG3307" i="2"/>
  <c r="AG536" i="2"/>
  <c r="AG3657" i="2"/>
  <c r="AG2720" i="2"/>
  <c r="AG5710" i="2"/>
  <c r="AG2439" i="2"/>
  <c r="AG5370" i="2"/>
  <c r="AG2254" i="2"/>
  <c r="AG4144" i="2"/>
  <c r="AG4201" i="2"/>
  <c r="AG4868" i="2"/>
  <c r="AG5417" i="2"/>
  <c r="AG2438" i="2"/>
  <c r="AG3375" i="2"/>
  <c r="AG3006" i="2"/>
  <c r="AG5276" i="2"/>
  <c r="AG2743" i="2"/>
  <c r="AG1222" i="2"/>
  <c r="AG3305" i="2"/>
  <c r="AG988" i="2"/>
  <c r="AG4203" i="2"/>
  <c r="AG5623" i="2"/>
  <c r="AG3684" i="2"/>
  <c r="AG3427" i="2"/>
  <c r="AG1194" i="2"/>
  <c r="AG4268" i="2"/>
  <c r="AG5275" i="2"/>
  <c r="AG4181" i="2"/>
  <c r="AG600" i="2"/>
  <c r="AG489" i="2"/>
  <c r="AG430" i="2"/>
  <c r="AG4222" i="2"/>
  <c r="AG4824" i="2"/>
  <c r="AG837" i="2"/>
  <c r="AG2489" i="2"/>
  <c r="AG805" i="2"/>
  <c r="AG706" i="2"/>
  <c r="AG4893" i="2"/>
  <c r="AG427" i="2"/>
  <c r="AG3245" i="2"/>
  <c r="AG4221" i="2"/>
  <c r="AG3078" i="2"/>
  <c r="AG1002" i="2"/>
  <c r="AG479" i="2"/>
  <c r="AG3549" i="2"/>
  <c r="AG3676" i="2"/>
  <c r="AG3673" i="2"/>
  <c r="AG3572" i="2"/>
  <c r="AG3530" i="2"/>
  <c r="AG79" i="2"/>
  <c r="AG5279" i="2"/>
  <c r="AG5676" i="2"/>
  <c r="AG1139" i="2"/>
  <c r="AG5345" i="2"/>
  <c r="AG1041" i="2"/>
  <c r="AG2565" i="2"/>
  <c r="AG3042" i="2"/>
  <c r="AG354" i="2"/>
  <c r="AG347" i="2"/>
  <c r="AG342" i="2"/>
  <c r="AG3205" i="2"/>
  <c r="AG382" i="2"/>
  <c r="AG135" i="2"/>
  <c r="AG2845" i="2"/>
  <c r="AG2480" i="2"/>
  <c r="AG1779" i="2"/>
  <c r="AG3606" i="2"/>
  <c r="AG2774" i="2"/>
  <c r="AG345" i="2"/>
  <c r="AG3536" i="2"/>
  <c r="AG4784" i="2"/>
  <c r="AG5617" i="2"/>
  <c r="AG3020" i="2"/>
  <c r="AG2634" i="2"/>
  <c r="AG5293" i="2"/>
  <c r="AG16" i="2"/>
  <c r="AG2493" i="2"/>
  <c r="AG3584" i="2"/>
  <c r="AG3460" i="2"/>
  <c r="AG4711" i="2"/>
  <c r="AG5612" i="2"/>
  <c r="AG3617" i="2"/>
  <c r="AG3805" i="2"/>
  <c r="AG1183" i="2"/>
  <c r="AG601" i="2"/>
  <c r="AG494" i="2"/>
  <c r="AG3515" i="2"/>
  <c r="AG5311" i="2"/>
  <c r="AG4314" i="2"/>
  <c r="AG2379" i="2"/>
  <c r="AG4770" i="2"/>
  <c r="AG3158" i="2"/>
  <c r="AG5603" i="2"/>
  <c r="AG398" i="2"/>
  <c r="AG3385" i="2"/>
  <c r="AG3326" i="2"/>
  <c r="AG3565" i="2"/>
  <c r="AG506" i="2"/>
  <c r="AG2901" i="2"/>
  <c r="AG429" i="2"/>
  <c r="AG2823" i="2"/>
  <c r="AG101" i="2"/>
  <c r="AG795" i="2"/>
  <c r="AG39" i="2"/>
  <c r="AG560" i="2"/>
  <c r="AG5546" i="2"/>
  <c r="AG486" i="2"/>
  <c r="AG3287" i="2"/>
  <c r="AG2708" i="2"/>
  <c r="AG1124" i="2"/>
  <c r="AG385" i="2"/>
  <c r="AG5672" i="2"/>
  <c r="AG1170" i="2"/>
  <c r="AG21" i="2"/>
  <c r="AG6010" i="2"/>
  <c r="AG4136" i="2"/>
  <c r="AG5490" i="2"/>
  <c r="AG1085" i="2"/>
  <c r="AG810" i="2"/>
  <c r="AG1169" i="2"/>
  <c r="AG3316" i="2"/>
  <c r="AG3461" i="2"/>
  <c r="AG1380" i="2"/>
  <c r="AG969" i="2"/>
  <c r="AG43" i="2"/>
  <c r="AG4104" i="2"/>
  <c r="AG3072" i="2"/>
  <c r="AG4769" i="2"/>
  <c r="AG3485" i="2"/>
  <c r="AG3141" i="2"/>
  <c r="AG3377" i="2"/>
  <c r="AG2428" i="2"/>
  <c r="AG125" i="2"/>
  <c r="AG2653" i="2"/>
  <c r="AG5502" i="2"/>
  <c r="AG2632" i="2"/>
  <c r="AG4172" i="2"/>
  <c r="AG2658" i="2"/>
  <c r="AG2563" i="2"/>
  <c r="AG4395" i="2"/>
  <c r="AG411" i="2"/>
  <c r="AG5248" i="2"/>
  <c r="AG4883" i="2"/>
  <c r="AG5306" i="2"/>
  <c r="AG4253" i="2"/>
  <c r="AG3084" i="2"/>
  <c r="AG2568" i="2"/>
  <c r="AG526" i="2"/>
  <c r="AG4862" i="2"/>
  <c r="AG3244" i="2"/>
  <c r="AG343" i="2"/>
  <c r="AG3343" i="2"/>
  <c r="AG3073" i="2"/>
  <c r="AG4180" i="2"/>
  <c r="AG3528" i="2"/>
  <c r="AG664" i="2"/>
  <c r="AG5453" i="2"/>
  <c r="AG80" i="2"/>
  <c r="AG5668" i="2"/>
  <c r="AG5353" i="2"/>
  <c r="AG801" i="2"/>
  <c r="AG4140" i="2"/>
  <c r="AG2029" i="2"/>
  <c r="AG2904" i="2"/>
  <c r="AG405" i="2"/>
  <c r="AG426" i="2"/>
  <c r="AG2781" i="2"/>
  <c r="AG4310" i="2"/>
  <c r="AG4096" i="2"/>
  <c r="AG2423" i="2"/>
  <c r="AG1081" i="2"/>
  <c r="AG998" i="2"/>
  <c r="AG1110" i="2"/>
  <c r="AG1780" i="2"/>
  <c r="AG3279" i="2"/>
  <c r="AG1196" i="2"/>
  <c r="AG3623" i="2"/>
  <c r="AG5196" i="2"/>
  <c r="AG5354" i="2"/>
  <c r="AG2741" i="2"/>
  <c r="AG1712" i="2"/>
  <c r="AG1178" i="2"/>
  <c r="AG279" i="2"/>
  <c r="AG500" i="2"/>
  <c r="AG5654" i="2"/>
  <c r="AG3430" i="2"/>
  <c r="AG4360" i="2"/>
  <c r="AG1143" i="2"/>
  <c r="AG2373" i="2"/>
  <c r="AG2807" i="2"/>
  <c r="AG116" i="2"/>
  <c r="AG3261" i="2"/>
  <c r="AG12" i="2"/>
  <c r="AG155" i="2"/>
  <c r="AG4168" i="2"/>
  <c r="AG3581" i="2"/>
  <c r="AG1656" i="2"/>
  <c r="AG1132" i="2"/>
  <c r="AG5882" i="2"/>
  <c r="AG111" i="2"/>
  <c r="AG1208" i="2"/>
  <c r="AG3423" i="2"/>
  <c r="AG1027" i="2"/>
  <c r="AG2931" i="2"/>
  <c r="AG2381" i="2"/>
  <c r="AG3416" i="2"/>
  <c r="AG3482" i="2"/>
  <c r="AG954" i="2"/>
  <c r="AG3119" i="2"/>
  <c r="AG827" i="2"/>
  <c r="AG2488" i="2"/>
  <c r="AG4749" i="2"/>
  <c r="AG889" i="2"/>
  <c r="AG5258" i="2"/>
  <c r="AG2521" i="2"/>
  <c r="AG4105" i="2"/>
  <c r="AG66" i="2"/>
  <c r="AG5290" i="2"/>
  <c r="AG4148" i="2"/>
  <c r="AG4260" i="2"/>
  <c r="AG159" i="2"/>
  <c r="AG899" i="2"/>
  <c r="AG4239" i="2"/>
  <c r="AG3440" i="2"/>
  <c r="AG3900" i="2"/>
  <c r="AG2031" i="2"/>
  <c r="AG362" i="2"/>
  <c r="AG172" i="2"/>
  <c r="AG153" i="2"/>
  <c r="AG5364" i="2"/>
  <c r="AG3310" i="2"/>
  <c r="AG4710" i="2"/>
  <c r="AG3644" i="2"/>
  <c r="AG4346" i="2"/>
  <c r="AG89" i="2"/>
  <c r="AG4275" i="2"/>
  <c r="AG809" i="2"/>
  <c r="AG3201" i="2"/>
  <c r="AG3046" i="2"/>
  <c r="AG5566" i="2"/>
  <c r="AG3168" i="2"/>
  <c r="AG5202" i="2"/>
  <c r="AG5763" i="2"/>
  <c r="AG529" i="2"/>
  <c r="AG3425" i="2"/>
  <c r="AG2382" i="2"/>
  <c r="AG4115" i="2"/>
  <c r="AG146" i="2"/>
  <c r="AG3005" i="2"/>
  <c r="AG4788" i="2"/>
  <c r="AG1064" i="2"/>
  <c r="AG5328" i="2"/>
  <c r="AG3483" i="2"/>
  <c r="AG3025" i="2"/>
  <c r="AG5425" i="2"/>
  <c r="AG2852" i="2"/>
  <c r="AG3570" i="2"/>
  <c r="AG5265" i="2"/>
  <c r="AG36" i="2"/>
  <c r="AG4833" i="2"/>
  <c r="AG2517" i="2"/>
  <c r="AG5446" i="2"/>
  <c r="AG4864" i="2"/>
  <c r="AG938" i="2"/>
  <c r="AG1778" i="2"/>
  <c r="AG404" i="2"/>
  <c r="AG1216" i="2"/>
  <c r="AG2452" i="2"/>
  <c r="AG337" i="2"/>
  <c r="AG3627" i="2"/>
  <c r="AG968" i="2"/>
  <c r="AG2451" i="2"/>
  <c r="AG3009" i="2"/>
  <c r="AG1045" i="2"/>
  <c r="AG3047" i="2"/>
  <c r="AG1855" i="2"/>
  <c r="AG4229" i="2"/>
  <c r="AG3267" i="2"/>
  <c r="AG982" i="2"/>
  <c r="AG261" i="2"/>
  <c r="AG4793" i="2"/>
  <c r="AG318" i="2"/>
  <c r="AG1942" i="2"/>
  <c r="AG4872" i="2"/>
  <c r="AG980" i="2"/>
  <c r="AG3603" i="2"/>
  <c r="AG2384" i="2"/>
  <c r="AG4116" i="2"/>
  <c r="AG4162" i="2"/>
  <c r="AG2932" i="2"/>
  <c r="AG1202" i="2"/>
  <c r="AG187" i="2"/>
  <c r="AG992" i="2"/>
  <c r="AG5278" i="2"/>
  <c r="AG4367" i="2"/>
  <c r="AG3583" i="2"/>
  <c r="AG5884" i="2"/>
  <c r="AG3253" i="2"/>
  <c r="AG440" i="2"/>
  <c r="AG5272" i="2"/>
  <c r="AG3204" i="2"/>
  <c r="AG3554" i="2"/>
  <c r="AG2662" i="2"/>
  <c r="AG984" i="2"/>
  <c r="AG5933" i="2"/>
  <c r="AG2164" i="2"/>
  <c r="AG2903" i="2"/>
  <c r="AG288" i="2"/>
  <c r="AG907" i="2"/>
  <c r="AG5368" i="2"/>
  <c r="AG5261" i="2"/>
  <c r="AG4151" i="2"/>
  <c r="AG895" i="2"/>
  <c r="AG5142" i="2"/>
  <c r="AG4885" i="2"/>
  <c r="AG983" i="2"/>
  <c r="AG872" i="2"/>
  <c r="AG5433" i="2"/>
  <c r="AG3136" i="2"/>
  <c r="AG5283" i="2"/>
  <c r="AG3376" i="2"/>
  <c r="AG3541" i="2"/>
  <c r="AG3725" i="2"/>
  <c r="AG4228" i="2"/>
  <c r="AG2380" i="2"/>
  <c r="AG3374" i="2"/>
  <c r="AG3065" i="2"/>
  <c r="AG993" i="2"/>
  <c r="AG5084" i="2"/>
  <c r="AG1948" i="2"/>
  <c r="AG2385" i="2"/>
  <c r="AG4812" i="2"/>
  <c r="AG3337" i="2"/>
  <c r="AG4076" i="2"/>
  <c r="AG181" i="2"/>
  <c r="AG1051" i="2"/>
  <c r="AG2418" i="2"/>
  <c r="AG3462" i="2"/>
  <c r="AG3724" i="2"/>
  <c r="AG2930" i="2"/>
  <c r="AG3476" i="2"/>
  <c r="AG950" i="2"/>
  <c r="AG4330" i="2"/>
  <c r="AG2523" i="2"/>
  <c r="AG257" i="2"/>
  <c r="AG5362" i="2"/>
  <c r="AG1016" i="2"/>
  <c r="AG1221" i="2"/>
  <c r="AG2899" i="2"/>
  <c r="AG93" i="2"/>
  <c r="AG2371" i="2"/>
  <c r="AG900" i="2"/>
  <c r="AG1046" i="2"/>
  <c r="AG3550" i="2"/>
  <c r="AG1944" i="2"/>
  <c r="AG5224" i="2"/>
  <c r="AG3659" i="2"/>
  <c r="AG2535" i="2"/>
  <c r="AG3347" i="2"/>
  <c r="AG63" i="2"/>
  <c r="AG2484" i="2"/>
  <c r="AG2654" i="2"/>
  <c r="AG3680" i="2"/>
  <c r="AG1223" i="2"/>
  <c r="AG4858" i="2"/>
  <c r="AG4117" i="2"/>
  <c r="AG5377" i="2"/>
  <c r="AG133" i="2"/>
  <c r="AG3844" i="2"/>
  <c r="AG1184" i="2"/>
  <c r="AG3601" i="2"/>
  <c r="AG3346" i="2"/>
  <c r="AG4088" i="2"/>
  <c r="AG4087" i="2"/>
  <c r="AG1857" i="2"/>
  <c r="AG1851" i="2"/>
  <c r="AG3151" i="2"/>
  <c r="AG6075" i="2"/>
  <c r="AG2928" i="2"/>
  <c r="AG5244" i="2"/>
  <c r="AG3257" i="2"/>
  <c r="AG2623" i="2"/>
  <c r="AG5695" i="2"/>
  <c r="AG3539" i="2"/>
  <c r="AG321" i="2"/>
  <c r="AG662" i="2"/>
  <c r="AG493" i="2"/>
  <c r="AG3683" i="2"/>
  <c r="AG960" i="2"/>
  <c r="AG2415" i="2"/>
  <c r="AG2404" i="2"/>
  <c r="AG5757" i="2"/>
  <c r="AG3150" i="2"/>
  <c r="AG953" i="2"/>
  <c r="AG4097" i="2"/>
  <c r="AG3531" i="2"/>
  <c r="AG1610" i="2"/>
  <c r="AG1220" i="2"/>
  <c r="AG4311" i="2"/>
  <c r="AG472" i="2"/>
  <c r="AG2606" i="2"/>
  <c r="AG838" i="2"/>
  <c r="AG76" i="2"/>
  <c r="AG3365" i="2"/>
  <c r="AG4852" i="2"/>
  <c r="AG471" i="2"/>
  <c r="AG834" i="2"/>
  <c r="AG1154" i="2"/>
  <c r="AG363" i="2"/>
  <c r="AG293" i="2"/>
  <c r="AG886" i="2"/>
  <c r="AG256" i="2"/>
  <c r="AG4103" i="2"/>
  <c r="AG2806" i="2"/>
  <c r="AG56" i="2"/>
  <c r="AG5014" i="2"/>
  <c r="AG5619" i="2"/>
  <c r="AG5439" i="2"/>
  <c r="AG961" i="2"/>
  <c r="AG3125" i="2"/>
  <c r="AG4095" i="2"/>
  <c r="AG3221" i="2"/>
  <c r="AG989" i="2"/>
  <c r="AG5227" i="2"/>
  <c r="AG3429" i="2"/>
  <c r="AG387" i="2"/>
  <c r="AG3409" i="2"/>
  <c r="AG913" i="2"/>
  <c r="AG4989" i="2"/>
  <c r="AG6101" i="2"/>
  <c r="AG400" i="2"/>
  <c r="AG3350" i="2"/>
  <c r="AG5383" i="2"/>
  <c r="AG850" i="2"/>
  <c r="AG3363" i="2"/>
  <c r="AG2482" i="2"/>
  <c r="AG3266" i="2"/>
  <c r="AG2533" i="2"/>
  <c r="AG4106" i="2"/>
  <c r="AG3003" i="2"/>
  <c r="AG229" i="2"/>
  <c r="AG2742" i="2"/>
  <c r="AG3502" i="2"/>
  <c r="AG5431" i="2"/>
  <c r="AG3121" i="2"/>
  <c r="AG3110" i="2"/>
  <c r="AG1006" i="2"/>
  <c r="AG3237" i="2"/>
  <c r="AG666" i="2"/>
  <c r="AG5456" i="2"/>
  <c r="AG6009" i="2"/>
  <c r="AG3322" i="2"/>
  <c r="AG141" i="2"/>
  <c r="AG1603" i="2"/>
  <c r="AG403" i="2"/>
  <c r="AG5419" i="2"/>
  <c r="AG392" i="2"/>
  <c r="AG2508" i="2"/>
  <c r="AG2287" i="2"/>
  <c r="AG4902" i="2"/>
  <c r="AG4895" i="2"/>
  <c r="AG3607" i="2"/>
  <c r="AG3022" i="2"/>
  <c r="AG351" i="2"/>
  <c r="AG906" i="2"/>
  <c r="AG23" i="2"/>
  <c r="AG5366" i="2"/>
  <c r="AG4242" i="2"/>
  <c r="AG800" i="2"/>
  <c r="AG1713" i="2"/>
  <c r="AG4231" i="2"/>
  <c r="AG1153" i="2"/>
  <c r="AG2450" i="2"/>
  <c r="AG4194" i="2"/>
  <c r="AG5212" i="2"/>
  <c r="AG4215" i="2"/>
  <c r="AG3880" i="2"/>
  <c r="AG2977" i="2"/>
  <c r="AG3135" i="2"/>
  <c r="AG2666" i="2"/>
  <c r="AG220" i="2"/>
  <c r="AG3439" i="2"/>
  <c r="AG4471" i="2"/>
  <c r="AG3514" i="2"/>
  <c r="AG278" i="2"/>
  <c r="AG3367" i="2"/>
  <c r="AG3066" i="2"/>
  <c r="AG1091" i="2"/>
  <c r="AG1730" i="2"/>
  <c r="AG3760" i="2"/>
  <c r="AG2869" i="2"/>
  <c r="AG4371" i="2"/>
  <c r="AG508" i="2"/>
  <c r="AG5712" i="2"/>
  <c r="AG5701" i="2"/>
  <c r="AG881" i="2"/>
  <c r="AG3403" i="2"/>
  <c r="AG3443" i="2"/>
  <c r="AG3524" i="2"/>
  <c r="AG3519" i="2"/>
  <c r="AG2897" i="2"/>
  <c r="AG3511" i="2"/>
  <c r="AG2343" i="2"/>
  <c r="AG2936" i="2"/>
  <c r="AG1058" i="2"/>
  <c r="AG2950" i="2"/>
  <c r="AG519" i="2"/>
  <c r="AG3575" i="2"/>
  <c r="AG4090" i="2"/>
  <c r="AG4154" i="2"/>
  <c r="AG121" i="2"/>
  <c r="AG3628" i="2"/>
  <c r="AG3468" i="2"/>
  <c r="AG4219" i="2"/>
  <c r="AG1023" i="2"/>
  <c r="AG3648" i="2"/>
  <c r="AG2788" i="2"/>
  <c r="AG425" i="2"/>
  <c r="AG5806" i="2"/>
  <c r="AG437" i="2"/>
  <c r="AG3130" i="2"/>
  <c r="AG2614" i="2"/>
  <c r="AG2673" i="2"/>
  <c r="AG3353" i="2"/>
  <c r="AG4244" i="2"/>
  <c r="AG4240" i="2"/>
  <c r="AG3263" i="2"/>
  <c r="AG3137" i="2"/>
  <c r="AG2455" i="2"/>
  <c r="AG2448" i="2"/>
  <c r="AG3636" i="2"/>
  <c r="AG2364" i="2"/>
  <c r="AG2747" i="2"/>
  <c r="AG1777" i="2"/>
  <c r="AG4292" i="2"/>
  <c r="AG5716" i="2"/>
  <c r="AG177" i="2"/>
  <c r="AG5662" i="2"/>
  <c r="AG2566" i="2"/>
  <c r="AG1411" i="2"/>
  <c r="AG447" i="2"/>
  <c r="AG845" i="2"/>
  <c r="AG4178" i="2"/>
  <c r="AG5408" i="2"/>
  <c r="AG5271" i="2"/>
  <c r="AG5387" i="2"/>
  <c r="AG4359" i="2"/>
  <c r="AG857" i="2"/>
  <c r="AG2829" i="2"/>
  <c r="AG4146" i="2"/>
  <c r="AG100" i="2"/>
  <c r="AG905" i="2"/>
  <c r="AG1048" i="2"/>
  <c r="AG3535" i="2"/>
  <c r="AG4714" i="2"/>
  <c r="AG2860" i="2"/>
  <c r="AG455" i="2"/>
  <c r="AG4838" i="2"/>
  <c r="AG1173" i="2"/>
  <c r="AG4218" i="2"/>
  <c r="AG4796" i="2"/>
  <c r="AG3194" i="2"/>
  <c r="AG5208" i="2"/>
  <c r="AG505" i="2"/>
  <c r="AG2787" i="2"/>
  <c r="AG4284" i="2"/>
  <c r="AG2719" i="2"/>
  <c r="AG2624" i="2"/>
  <c r="AG824" i="2"/>
  <c r="AG1860" i="2"/>
  <c r="AG406" i="2"/>
  <c r="AG5994" i="2"/>
  <c r="AG2627" i="2"/>
  <c r="AG4817" i="2"/>
  <c r="AG1074" i="2"/>
  <c r="AG5389" i="2"/>
  <c r="AG78" i="2"/>
  <c r="AG4167" i="2"/>
  <c r="AG4214" i="2"/>
  <c r="AG119" i="2"/>
  <c r="AG2934" i="2"/>
  <c r="AG4202" i="2"/>
  <c r="AG970" i="2"/>
  <c r="AG2453" i="2"/>
  <c r="AG5703" i="2"/>
  <c r="AG2349" i="2"/>
  <c r="AG3217" i="2"/>
  <c r="AG1331" i="2"/>
  <c r="AG942" i="2"/>
  <c r="AG5738" i="2"/>
  <c r="AG419" i="2"/>
  <c r="AG3655" i="2"/>
  <c r="AG2619" i="2"/>
  <c r="AG3453" i="2"/>
  <c r="AG4169" i="2"/>
  <c r="AG2576" i="2"/>
  <c r="AG3401" i="2"/>
  <c r="AG3509" i="2"/>
  <c r="AG4290" i="2"/>
  <c r="AG3489" i="2"/>
  <c r="AG3557" i="2"/>
  <c r="AG1622" i="2"/>
  <c r="AG213" i="2"/>
  <c r="AG4511" i="2"/>
  <c r="AG2927" i="2"/>
  <c r="AG2914" i="2"/>
  <c r="AG2911" i="2"/>
  <c r="AG391" i="2"/>
  <c r="AG5270" i="2"/>
  <c r="AG3369" i="2"/>
  <c r="AG1556" i="2"/>
  <c r="AG5308" i="2"/>
  <c r="AG1107" i="2"/>
  <c r="AG2792" i="2"/>
  <c r="AG2847" i="2"/>
  <c r="AG1137" i="2"/>
  <c r="AG5256" i="2"/>
  <c r="AG931" i="2"/>
  <c r="AG2992" i="2"/>
  <c r="AG2631" i="2"/>
  <c r="AG3095" i="2"/>
  <c r="AG4079" i="2"/>
  <c r="AG2350" i="2"/>
  <c r="AG410" i="2"/>
  <c r="AG4288" i="2"/>
  <c r="AG418" i="2"/>
  <c r="AG5415" i="2"/>
  <c r="AG2344" i="2"/>
  <c r="AG2665" i="2"/>
  <c r="AG1648" i="2"/>
  <c r="AG804" i="2"/>
  <c r="AG3501" i="2"/>
  <c r="AG949" i="2"/>
  <c r="AG339" i="2"/>
  <c r="AG3362" i="2"/>
  <c r="AG2999" i="2"/>
  <c r="AG6105" i="2"/>
  <c r="AG1406" i="2"/>
  <c r="AG3500" i="2"/>
  <c r="AG3496" i="2"/>
  <c r="AG5242" i="2"/>
  <c r="AG269" i="2"/>
  <c r="AG3465" i="2"/>
  <c r="AG25" i="2"/>
  <c r="AG1340" i="2"/>
  <c r="AG3473" i="2"/>
  <c r="AG2702" i="2"/>
  <c r="AG4813" i="2"/>
  <c r="AG5665" i="2"/>
  <c r="AG1555" i="2"/>
  <c r="AG3647" i="2"/>
  <c r="AG480" i="2"/>
  <c r="AG3641" i="2"/>
  <c r="AG2793" i="2"/>
  <c r="AG5424" i="2"/>
  <c r="AG2621" i="2"/>
  <c r="AG34" i="2"/>
  <c r="AG3475" i="2"/>
  <c r="AG4372" i="2"/>
  <c r="AG2531" i="2"/>
  <c r="AG11" i="2"/>
  <c r="AG3595" i="2"/>
  <c r="AG184" i="2"/>
  <c r="AG2383" i="2"/>
  <c r="AG2657" i="2"/>
  <c r="AG2961" i="2"/>
  <c r="AG3645" i="2"/>
  <c r="AG5423" i="2"/>
  <c r="AG2447" i="2"/>
  <c r="AG5684" i="2"/>
  <c r="AG2846" i="2"/>
  <c r="AG136" i="2"/>
  <c r="AG130" i="2"/>
  <c r="AG3360" i="2"/>
  <c r="AG2839" i="2"/>
  <c r="AG4882" i="2"/>
  <c r="AG520" i="2"/>
  <c r="AG2851" i="2"/>
  <c r="AG5294" i="2"/>
  <c r="AG5381" i="2"/>
  <c r="AG3538" i="2"/>
  <c r="AG240" i="2"/>
  <c r="AG1000" i="2"/>
  <c r="AG5639" i="2"/>
  <c r="AG3971" i="2"/>
  <c r="AG844" i="2"/>
  <c r="AG6018" i="2"/>
  <c r="AG937" i="2"/>
  <c r="AG3600" i="2"/>
  <c r="AG3099" i="2"/>
  <c r="AG328" i="2"/>
  <c r="AG3196" i="2"/>
  <c r="AG2906" i="2"/>
  <c r="AG4289" i="2"/>
  <c r="AG462" i="2"/>
  <c r="AG2780" i="2"/>
  <c r="AG5686" i="2"/>
  <c r="AG2754" i="2"/>
  <c r="AG2664" i="2"/>
  <c r="AG54" i="2"/>
  <c r="AG4469" i="2"/>
  <c r="AG3608" i="2"/>
  <c r="AG407" i="2"/>
  <c r="AG904" i="2"/>
  <c r="AG3561" i="2"/>
  <c r="AG2572" i="2"/>
  <c r="AG5492" i="2"/>
  <c r="AG3432" i="2"/>
  <c r="AG2884" i="2"/>
  <c r="AG3428" i="2"/>
  <c r="AG283" i="2"/>
  <c r="AG3086" i="2"/>
  <c r="AG4347" i="2"/>
  <c r="AG3571" i="2"/>
  <c r="AG5693" i="2"/>
  <c r="AG2507" i="2"/>
  <c r="AG1104" i="2"/>
  <c r="AG422" i="2"/>
  <c r="AG1197" i="2"/>
  <c r="AG4361" i="2"/>
  <c r="AG4370" i="2"/>
  <c r="AG521" i="2"/>
  <c r="AG849" i="2"/>
  <c r="AG1123" i="2"/>
  <c r="AG3332" i="2"/>
  <c r="AG1341" i="2"/>
  <c r="AG2838" i="2"/>
  <c r="AG3074" i="2"/>
  <c r="AG163" i="2"/>
  <c r="AG2363" i="2"/>
  <c r="AG1526" i="2"/>
  <c r="AG196" i="2"/>
  <c r="AG5602" i="2"/>
  <c r="AG199" i="2"/>
  <c r="AG4373" i="2"/>
  <c r="AG3389" i="2"/>
  <c r="AG2514" i="2"/>
  <c r="AG4269" i="2"/>
  <c r="AG468" i="2"/>
  <c r="AG3017" i="2"/>
  <c r="AG4362" i="2"/>
  <c r="AG4332" i="2"/>
  <c r="AG1609" i="2"/>
  <c r="AG2593" i="2"/>
  <c r="AG2583" i="2"/>
  <c r="AG4765" i="2"/>
  <c r="AG174" i="2"/>
  <c r="AG903" i="2"/>
  <c r="AG5664" i="2"/>
  <c r="AG2575" i="2"/>
  <c r="AG5251" i="2"/>
  <c r="AG3653" i="2"/>
  <c r="AG3258" i="2"/>
  <c r="AG104" i="2"/>
  <c r="AG1054" i="2"/>
  <c r="AG883" i="2"/>
  <c r="AG2490" i="2"/>
  <c r="AG3361" i="2"/>
  <c r="AG2400" i="2"/>
  <c r="AG919" i="2"/>
  <c r="AG2859" i="2"/>
  <c r="AG421" i="2"/>
  <c r="AG535" i="2"/>
  <c r="AG1034" i="2"/>
  <c r="AG4828" i="2"/>
  <c r="AG3408" i="2"/>
  <c r="AG379" i="2"/>
  <c r="AG320" i="2"/>
  <c r="AG31" i="2"/>
  <c r="AG2251" i="2"/>
  <c r="AG1273" i="2"/>
  <c r="AG491" i="2"/>
  <c r="AG2848" i="2"/>
  <c r="AG5197" i="2"/>
  <c r="AG2756" i="2"/>
  <c r="AG228" i="2"/>
  <c r="AG3048" i="2"/>
  <c r="AG603" i="2"/>
  <c r="AG3642" i="2"/>
  <c r="AG4815" i="2"/>
  <c r="AG1613" i="2"/>
  <c r="AG4513" i="2"/>
  <c r="AG2922" i="2"/>
  <c r="AG2925" i="2"/>
  <c r="AG4363" i="2"/>
  <c r="AG3127" i="2"/>
  <c r="AG3594" i="2"/>
  <c r="AG1138" i="2"/>
  <c r="AG4265" i="2"/>
  <c r="AG5332" i="2"/>
  <c r="AG5636" i="2"/>
  <c r="AG436" i="2"/>
  <c r="AG2722" i="2"/>
  <c r="AG4170" i="2"/>
  <c r="AG901" i="2"/>
  <c r="AG2498" i="2"/>
  <c r="AG3219" i="2"/>
  <c r="AG4782" i="2"/>
  <c r="AG374" i="2"/>
  <c r="AG3399" i="2"/>
  <c r="AG5638" i="2"/>
  <c r="AG1075" i="2"/>
  <c r="AG344" i="2"/>
  <c r="AG5213" i="2"/>
  <c r="AG4803" i="2"/>
  <c r="AG943" i="2"/>
  <c r="AG420" i="2"/>
  <c r="AG1145" i="2"/>
  <c r="AG5671" i="2"/>
  <c r="AG239" i="2"/>
  <c r="AG6" i="2"/>
  <c r="AG2937" i="2"/>
  <c r="AG3145" i="2"/>
  <c r="AG530" i="2"/>
  <c r="AG813" i="2"/>
  <c r="AG1033" i="2"/>
  <c r="AG5376" i="2"/>
  <c r="AG3588" i="2"/>
  <c r="AG1632" i="2"/>
  <c r="AG315" i="2"/>
  <c r="AG4887" i="2"/>
  <c r="AG2912" i="2"/>
  <c r="AG3076" i="2"/>
  <c r="AG856" i="2"/>
  <c r="AG2789" i="2"/>
  <c r="AG3605" i="2"/>
  <c r="AG4847" i="2"/>
  <c r="AG1108" i="2"/>
  <c r="AG2831" i="2"/>
  <c r="AG2960" i="2"/>
  <c r="AG531" i="2"/>
  <c r="AG2629" i="2"/>
  <c r="AG3093" i="2"/>
  <c r="AG1624" i="2"/>
  <c r="AG541" i="2"/>
  <c r="AG2896" i="2"/>
  <c r="AG2941" i="2"/>
  <c r="AG4843" i="2"/>
  <c r="AG169" i="2"/>
  <c r="AG1172" i="2"/>
  <c r="AG4794" i="2"/>
  <c r="AG509" i="2"/>
  <c r="AG414" i="2"/>
  <c r="AG5708" i="2"/>
  <c r="AG3186" i="2"/>
  <c r="AG4212" i="2"/>
  <c r="AG3759" i="2"/>
  <c r="AG396" i="2"/>
  <c r="AG5282" i="2"/>
  <c r="AG5300" i="2"/>
  <c r="AG2667" i="2"/>
  <c r="AG5145" i="2"/>
  <c r="AG4098" i="2"/>
  <c r="AG134" i="2"/>
  <c r="AG2573" i="2"/>
  <c r="AG1410" i="2"/>
  <c r="AG5285" i="2"/>
  <c r="AG2861" i="2"/>
  <c r="AG534" i="2"/>
  <c r="AG2486" i="2"/>
  <c r="AG3441" i="2"/>
  <c r="AG3" i="2"/>
  <c r="AG4198" i="2"/>
  <c r="AG3000" i="2"/>
  <c r="AG2772" i="2"/>
  <c r="AG2678" i="2"/>
  <c r="AG3064" i="2"/>
  <c r="AG1042" i="2"/>
  <c r="AG2832" i="2"/>
  <c r="AG3162" i="2"/>
  <c r="AG3193" i="2"/>
  <c r="AG4285" i="2"/>
  <c r="AG2876" i="2"/>
  <c r="AG2435" i="2"/>
  <c r="AG2587" i="2"/>
  <c r="AG5659" i="2"/>
  <c r="AG822" i="2"/>
  <c r="AG2791" i="2"/>
  <c r="AG449" i="2"/>
  <c r="AG4308" i="2"/>
  <c r="AG2377" i="2"/>
  <c r="AG3088" i="2"/>
  <c r="AG2501" i="2"/>
  <c r="AG2675" i="2"/>
  <c r="AG132" i="2"/>
  <c r="AG930" i="2"/>
  <c r="AG4773" i="2"/>
  <c r="AG971" i="2"/>
  <c r="AG5697" i="2"/>
  <c r="AG2345" i="2"/>
  <c r="AG231" i="2"/>
  <c r="AG2476" i="2"/>
  <c r="AG1332" i="2"/>
  <c r="AG5448" i="2"/>
  <c r="AG3520" i="2"/>
  <c r="AG3654" i="2"/>
  <c r="AG1056" i="2"/>
  <c r="AG4791" i="2"/>
  <c r="AG4183" i="2"/>
  <c r="AG219" i="2"/>
  <c r="AG1690" i="2"/>
  <c r="AG4713" i="2"/>
  <c r="AG2908" i="2"/>
  <c r="AG4291" i="2"/>
  <c r="AG417" i="2"/>
  <c r="AG4159" i="2"/>
  <c r="AG3466" i="2"/>
  <c r="AG2811" i="2"/>
  <c r="AG2805" i="2"/>
  <c r="AG3442" i="2"/>
  <c r="AG5641" i="2"/>
  <c r="AG17" i="2"/>
  <c r="AG3949" i="2"/>
  <c r="AG4889" i="2"/>
  <c r="AG4177" i="2"/>
  <c r="AG2770" i="2"/>
  <c r="AG3488" i="2"/>
  <c r="AG1655" i="2"/>
  <c r="AG3410" i="2"/>
  <c r="AG3619" i="2"/>
  <c r="AG2997" i="2"/>
  <c r="AG2935" i="2"/>
  <c r="AG3160" i="2"/>
  <c r="AG4350" i="2"/>
  <c r="AG45" i="2"/>
  <c r="AG3321" i="2"/>
  <c r="AG4467" i="2"/>
  <c r="AG2836" i="2"/>
  <c r="AG5309" i="2"/>
  <c r="AG6038" i="2"/>
  <c r="AG195" i="2"/>
  <c r="AG5428" i="2"/>
  <c r="AG2963" i="2"/>
  <c r="AG2502" i="2"/>
  <c r="AG4216" i="2"/>
  <c r="AG3218" i="2"/>
  <c r="AG499" i="2"/>
  <c r="AG3499" i="2"/>
  <c r="AG1011" i="2"/>
  <c r="AG1149" i="2"/>
  <c r="AG4834" i="2"/>
  <c r="AG3591" i="2"/>
  <c r="AG4184" i="2"/>
  <c r="AG3001" i="2"/>
  <c r="AG1652" i="2"/>
  <c r="AG1198" i="2"/>
  <c r="AG5705" i="2"/>
  <c r="AG4107" i="2"/>
  <c r="AG4086" i="2"/>
  <c r="AG3618" i="2"/>
  <c r="AG2952" i="2"/>
  <c r="AG2620" i="2"/>
  <c r="AG4099" i="2"/>
  <c r="AG2951" i="2"/>
  <c r="AG5567" i="2"/>
  <c r="AG667" i="2"/>
  <c r="AG2865" i="2"/>
  <c r="AG5046" i="2"/>
  <c r="AG292" i="2"/>
  <c r="AG811" i="2"/>
  <c r="AG164" i="2"/>
  <c r="AG4247" i="2"/>
  <c r="AG2342" i="2"/>
  <c r="AG1248" i="2"/>
  <c r="AG2837" i="2"/>
  <c r="AG481" i="2"/>
  <c r="AG85" i="2"/>
  <c r="AG2676" i="2"/>
  <c r="AG4236" i="2"/>
  <c r="AG846" i="2"/>
  <c r="AG2926" i="2"/>
  <c r="AG461" i="2"/>
  <c r="AG6003" i="2"/>
  <c r="AG3643" i="2"/>
  <c r="AG3546" i="2"/>
  <c r="AG3383" i="2"/>
  <c r="AG4193" i="2"/>
  <c r="AG2591" i="2"/>
  <c r="AG3199" i="2"/>
  <c r="AG4259" i="2"/>
  <c r="AG2875" i="2"/>
  <c r="AG1049" i="2"/>
  <c r="AG4878" i="2"/>
  <c r="AG2539" i="2"/>
  <c r="AG884" i="2"/>
  <c r="AG242" i="2"/>
  <c r="AG990" i="2"/>
  <c r="AG3041" i="2"/>
  <c r="AG3039" i="2"/>
  <c r="AG3707" i="2"/>
  <c r="AG1057" i="2"/>
  <c r="AG92" i="2"/>
  <c r="AG4153" i="2"/>
  <c r="AG873" i="2"/>
  <c r="AG4776" i="2"/>
  <c r="AG4685" i="2"/>
  <c r="AG1059" i="2"/>
  <c r="AG3510" i="2"/>
  <c r="AG4856" i="2"/>
  <c r="AG394" i="2"/>
  <c r="AG5399" i="2"/>
  <c r="AG3089" i="2"/>
  <c r="AG5357" i="2"/>
  <c r="AG324" i="2"/>
  <c r="AG1063" i="2"/>
  <c r="AG446" i="2"/>
  <c r="AG4226" i="2"/>
  <c r="AG3131" i="2"/>
  <c r="AG5222" i="2"/>
  <c r="AG5268" i="2"/>
  <c r="AG3665" i="2"/>
  <c r="AG2411" i="2"/>
  <c r="AG1062" i="2"/>
  <c r="AG189" i="2"/>
  <c r="AG2769" i="2"/>
  <c r="AG2815" i="2"/>
  <c r="AG1635" i="2"/>
  <c r="AG1650" i="2"/>
  <c r="AG3052" i="2"/>
  <c r="AG295" i="2"/>
  <c r="AG5600" i="2"/>
  <c r="AG3164" i="2"/>
  <c r="AG3631" i="2"/>
  <c r="AG390" i="2"/>
  <c r="AG68" i="2"/>
  <c r="AG60" i="2"/>
  <c r="AG2923" i="2"/>
  <c r="AG5690" i="2"/>
  <c r="AG2430" i="2"/>
  <c r="AG877" i="2"/>
  <c r="AG4327" i="2"/>
  <c r="AG1614" i="2"/>
  <c r="AG4237" i="2"/>
  <c r="AG821" i="2"/>
  <c r="AG3044" i="2"/>
  <c r="AG1131" i="2"/>
  <c r="AG2700" i="2"/>
  <c r="AG3097" i="2"/>
  <c r="AG3587" i="2"/>
  <c r="AG2668" i="2"/>
  <c r="AG2885" i="2"/>
  <c r="AG502" i="2"/>
  <c r="AG1055" i="2"/>
  <c r="AG377" i="2"/>
  <c r="AG3663" i="2"/>
  <c r="AG4351" i="2"/>
  <c r="AG812" i="2"/>
  <c r="AG3342" i="2"/>
  <c r="AG5886" i="2"/>
  <c r="AG2864" i="2"/>
  <c r="AG4851" i="2"/>
  <c r="AG3101" i="2"/>
  <c r="AG2341" i="2"/>
  <c r="AG3446" i="2"/>
  <c r="AG5762" i="2"/>
  <c r="AG2905" i="2"/>
  <c r="AG2913" i="2"/>
  <c r="AG2910" i="2"/>
  <c r="AG5621" i="2"/>
  <c r="AG2921" i="2"/>
  <c r="AG3458" i="2"/>
  <c r="AG5401" i="2"/>
  <c r="AG24" i="2"/>
  <c r="AG4171" i="2"/>
  <c r="AG2681" i="2"/>
  <c r="AG4241" i="2"/>
  <c r="AG3173" i="2"/>
  <c r="AG5441" i="2"/>
  <c r="AG3018" i="2"/>
  <c r="AG2695" i="2"/>
  <c r="AG4155" i="2"/>
  <c r="AG477" i="2"/>
  <c r="AG2953" i="2"/>
  <c r="AG5714" i="2"/>
  <c r="AG4274" i="2"/>
  <c r="AG4166" i="2"/>
  <c r="AG3400" i="2"/>
  <c r="AG1691" i="2"/>
  <c r="AG830" i="2"/>
  <c r="AG2355" i="2"/>
  <c r="AG1001" i="2"/>
  <c r="AG5699" i="2"/>
  <c r="AG5231" i="2"/>
  <c r="AG3195" i="2"/>
  <c r="AG457" i="2"/>
  <c r="AG533" i="2"/>
  <c r="AG2713" i="2"/>
  <c r="AG803" i="2"/>
  <c r="AG5218" i="2"/>
  <c r="AG2830" i="2"/>
  <c r="AG435" i="2"/>
  <c r="AG2711" i="2"/>
  <c r="AG170" i="2"/>
  <c r="AG1616" i="2"/>
  <c r="AG434" i="2"/>
  <c r="AG464" i="2"/>
  <c r="AG4849" i="2"/>
  <c r="AG175" i="2"/>
  <c r="AG5688" i="2"/>
  <c r="AG3590" i="2"/>
  <c r="AG243" i="2"/>
  <c r="AG5651" i="2"/>
  <c r="AG5042" i="2"/>
  <c r="AG1088" i="2"/>
  <c r="AG3180" i="2"/>
  <c r="AG2578" i="2"/>
  <c r="AG19" i="2"/>
  <c r="AG941" i="2"/>
  <c r="AG2991" i="2"/>
  <c r="AG522" i="2"/>
  <c r="AG3467" i="2"/>
  <c r="AG331" i="2"/>
  <c r="AG2844" i="2"/>
  <c r="AG52" i="2"/>
  <c r="AG4524" i="2"/>
  <c r="AG1729" i="2"/>
  <c r="AG1407" i="2"/>
  <c r="AG4287" i="2"/>
  <c r="AG3656" i="2"/>
  <c r="AG268" i="2"/>
  <c r="AG5374" i="2"/>
  <c r="AG5298" i="2"/>
  <c r="AG2412" i="2"/>
  <c r="AG859" i="2"/>
  <c r="AG190" i="2"/>
  <c r="AG3681" i="2"/>
  <c r="AG4854" i="2"/>
  <c r="AG1032" i="2"/>
  <c r="AG1047" i="2"/>
  <c r="AG2746" i="2"/>
  <c r="AG5333" i="2"/>
  <c r="AG3172" i="2"/>
  <c r="AG3495" i="2"/>
  <c r="AG2618" i="2"/>
  <c r="AG3564" i="2"/>
  <c r="AG4246" i="2"/>
  <c r="AG1019" i="2"/>
  <c r="AG5" i="2"/>
  <c r="AG1558" i="2"/>
  <c r="AG5452" i="2"/>
  <c r="AG5426" i="2"/>
  <c r="AG5412" i="2"/>
  <c r="AG383" i="2"/>
  <c r="AG237" i="2"/>
  <c r="AG2959" i="2"/>
  <c r="AG2814" i="2"/>
  <c r="AG5678" i="2"/>
  <c r="AG503" i="2"/>
  <c r="AG4816" i="2"/>
  <c r="AG245" i="2"/>
  <c r="AG3056" i="2"/>
  <c r="AG4953" i="2"/>
  <c r="AG1782" i="2"/>
  <c r="AG5450" i="2"/>
  <c r="AG3512" i="2"/>
  <c r="AG3448" i="2"/>
  <c r="AG492" i="2"/>
  <c r="AG5461" i="2"/>
  <c r="AG2907" i="2"/>
  <c r="AG5737" i="2"/>
  <c r="AG3682" i="2"/>
  <c r="AG2822" i="2"/>
  <c r="AG841" i="2"/>
  <c r="AG1193" i="2"/>
  <c r="AG2487" i="2"/>
  <c r="AG5246" i="2"/>
  <c r="AG5718" i="2"/>
  <c r="AG885" i="2"/>
  <c r="AG264" i="2"/>
  <c r="AG2680" i="2"/>
  <c r="AG1557" i="2"/>
  <c r="AG3147" i="2"/>
  <c r="AG2873" i="2"/>
  <c r="AG5225" i="2"/>
  <c r="AG2696" i="2"/>
  <c r="AG5191" i="2"/>
  <c r="AG469" i="2"/>
  <c r="AG3463" i="2"/>
  <c r="AG32" i="2"/>
  <c r="AG4283" i="2"/>
  <c r="AG2636" i="2"/>
  <c r="AG2534" i="2"/>
  <c r="AG87" i="2"/>
  <c r="AG75" i="2"/>
  <c r="AG5346" i="2"/>
  <c r="AG1117" i="2"/>
  <c r="AG59" i="2"/>
  <c r="AG2779" i="2"/>
  <c r="AG3242" i="2"/>
  <c r="AG1634" i="2"/>
  <c r="AG3464" i="2"/>
  <c r="AG1167" i="2"/>
  <c r="AG2590" i="2"/>
  <c r="AG384" i="2"/>
  <c r="AG144" i="2"/>
  <c r="AG2588" i="2"/>
  <c r="AG3082" i="2"/>
  <c r="AG2617" i="2"/>
  <c r="AG2698" i="2"/>
  <c r="AG1017" i="2"/>
  <c r="AG3402" i="2"/>
  <c r="AG2679" i="2"/>
  <c r="AG2701" i="2"/>
  <c r="AG5343" i="2"/>
  <c r="AG3638" i="2"/>
  <c r="AG3080" i="2"/>
  <c r="AG933" i="2"/>
  <c r="AG4820" i="2"/>
  <c r="AG836" i="2"/>
  <c r="AG2765" i="2"/>
  <c r="AG3666" i="2"/>
  <c r="AG2663" i="2"/>
  <c r="AG5395" i="2"/>
  <c r="AG1141" i="2"/>
  <c r="AG129" i="2"/>
  <c r="AG4191" i="2"/>
  <c r="AG1168" i="2"/>
  <c r="AG3133" i="2"/>
  <c r="AG832" i="2"/>
  <c r="AG4192" i="2"/>
  <c r="AG2362" i="2"/>
  <c r="AG156" i="2"/>
  <c r="AG5355" i="2"/>
  <c r="AG1626" i="2"/>
  <c r="AG2674" i="2"/>
  <c r="AG5334" i="2"/>
  <c r="AG82" i="2"/>
  <c r="AG1606" i="2"/>
  <c r="AG5262" i="2"/>
  <c r="AG55" i="2"/>
  <c r="AG41" i="2"/>
  <c r="AG476" i="2"/>
  <c r="AG4213" i="2"/>
  <c r="AG1784" i="2"/>
  <c r="AG5883" i="2"/>
  <c r="AG6052" i="2"/>
  <c r="AG6051" i="2"/>
  <c r="AG538" i="2"/>
  <c r="AG3986" i="2"/>
  <c r="AG5877" i="2"/>
  <c r="AG702" i="2"/>
  <c r="AG4313" i="2"/>
  <c r="AG3037" i="2"/>
  <c r="AG5260" i="2"/>
  <c r="Q2" i="6" l="1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<sst xmlns="http://schemas.openxmlformats.org/spreadsheetml/2006/main" count="65" uniqueCount="45">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</sst>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TABLE!$A$2:$A$74</c:f>
              <c:numCache>
                <c:formatCode>h:mm</c:formatCode>
                <c:ptCount val="73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</c:numCache>
            </c:numRef>
          </c:cat>
          <c:val>
            <c:numRef>
              <c:f>TABLE!$B$2:$B$74</c:f>
              <c:numCache>
                <c:formatCode>"₹"#,##0.00_);\("₹"#,##0.00\)</c:formatCode>
                <c:ptCount val="73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TABLE!$A$2:$A$74</c:f>
              <c:numCache>
                <c:formatCode>h:mm</c:formatCode>
                <c:ptCount val="73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</c:numCache>
            </c:numRef>
          </c:cat>
          <c:val>
            <c:numRef>
              <c:f>TABLE!$C$2:$C$74</c:f>
              <c:numCache>
                <c:formatCode>General</c:formatCode>
                <c:ptCount val="73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TABLE!$A$2:$A$74</c15:sqref>
                        </c15:formulaRef>
                      </c:ext>
                    </c:extLst>
                    <c:numCache>
                      <c:formatCode>h:mm</c:formatCode>
                      <c:ptCount val="73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TABLE!$D$2:$D$74</c15:sqref>
                        </c15:formulaRef>
                      </c:ext>
                    </c:extLst>
                    <c:numCache>
                      <c:formatCode>0.00%</c:formatCode>
                      <c:ptCount val="73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data/RTD/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55291.75</v>
          </cell>
          <cell r="D2">
            <v>24998.25</v>
          </cell>
          <cell r="E2">
            <v>26469.9</v>
          </cell>
          <cell r="F2">
            <v>12806.8</v>
          </cell>
          <cell r="G2">
            <v>82269.63</v>
          </cell>
          <cell r="H2">
            <v>62913.75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1302.3499999999999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1204.0999999999985</v>
          </cell>
          <cell r="K6">
            <v>98.250000000001364</v>
          </cell>
          <cell r="L6">
            <v>21030</v>
          </cell>
        </row>
        <row r="7">
          <cell r="C7">
            <v>682.55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204.09999999999854</v>
          </cell>
          <cell r="K7">
            <v>478.45000000000141</v>
          </cell>
          <cell r="L7">
            <v>1492830</v>
          </cell>
        </row>
        <row r="8">
          <cell r="C8">
            <v>183.65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183.65</v>
          </cell>
          <cell r="L8">
            <v>115350</v>
          </cell>
        </row>
        <row r="9">
          <cell r="C9">
            <v>778.75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95.900000000001455</v>
          </cell>
          <cell r="K9">
            <v>682.84999999999854</v>
          </cell>
          <cell r="L9">
            <v>1305000</v>
          </cell>
        </row>
        <row r="10">
          <cell r="C10">
            <v>26.4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26.4</v>
          </cell>
          <cell r="L10">
            <v>49680</v>
          </cell>
        </row>
        <row r="11">
          <cell r="C11">
            <v>3166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3004.0999999999985</v>
          </cell>
          <cell r="K11">
            <v>161.90000000000146</v>
          </cell>
          <cell r="L11">
            <v>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2895.9000000000015</v>
          </cell>
          <cell r="K12">
            <v>-246.10000000000127</v>
          </cell>
          <cell r="L12">
            <v>0</v>
          </cell>
        </row>
        <row r="13">
          <cell r="C13">
            <v>518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518</v>
          </cell>
          <cell r="L13">
            <v>561210</v>
          </cell>
        </row>
        <row r="14">
          <cell r="C14">
            <v>1898.2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1595.9000000000015</v>
          </cell>
          <cell r="K14">
            <v>302.29999999999859</v>
          </cell>
          <cell r="L14">
            <v>2490</v>
          </cell>
        </row>
        <row r="15">
          <cell r="C15">
            <v>106.6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106.6</v>
          </cell>
          <cell r="L15">
            <v>88560</v>
          </cell>
        </row>
        <row r="16">
          <cell r="C16">
            <v>96.9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96.9</v>
          </cell>
          <cell r="L16">
            <v>176160</v>
          </cell>
        </row>
        <row r="17">
          <cell r="C17">
            <v>4465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4295.9000000000015</v>
          </cell>
          <cell r="K17">
            <v>169.09999999999854</v>
          </cell>
          <cell r="L17">
            <v>1590</v>
          </cell>
        </row>
        <row r="18">
          <cell r="C18">
            <v>20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20</v>
          </cell>
          <cell r="L18">
            <v>17670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4595.9000000000015</v>
          </cell>
          <cell r="K19">
            <v>-473.15000000000146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2104.0999999999985</v>
          </cell>
          <cell r="K20">
            <v>9.1500000000014552</v>
          </cell>
          <cell r="L20">
            <v>0</v>
          </cell>
        </row>
        <row r="21">
          <cell r="C21">
            <v>328.65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328.65</v>
          </cell>
          <cell r="L21">
            <v>353940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4004.0999999999985</v>
          </cell>
          <cell r="K22">
            <v>29.500000000001364</v>
          </cell>
          <cell r="L22">
            <v>0</v>
          </cell>
        </row>
        <row r="23">
          <cell r="C23">
            <v>434.7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434.7</v>
          </cell>
          <cell r="L23">
            <v>338520</v>
          </cell>
        </row>
        <row r="24">
          <cell r="C24">
            <v>2400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2195.9000000000015</v>
          </cell>
          <cell r="K24">
            <v>204.09999999999854</v>
          </cell>
          <cell r="L24">
            <v>30</v>
          </cell>
        </row>
        <row r="25">
          <cell r="C25">
            <v>791.95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404.09999999999854</v>
          </cell>
          <cell r="K25">
            <v>387.8500000000015</v>
          </cell>
          <cell r="L25">
            <v>153930</v>
          </cell>
        </row>
        <row r="26">
          <cell r="C26">
            <v>10.9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10.9</v>
          </cell>
          <cell r="L26">
            <v>32760</v>
          </cell>
        </row>
        <row r="27">
          <cell r="C27">
            <v>5000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4895.9000000000015</v>
          </cell>
          <cell r="K27">
            <v>104.09999999999854</v>
          </cell>
          <cell r="L27">
            <v>30</v>
          </cell>
        </row>
        <row r="28">
          <cell r="C28">
            <v>4918.55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4795.9000000000015</v>
          </cell>
          <cell r="K28">
            <v>122.64999999999873</v>
          </cell>
          <cell r="L28">
            <v>750</v>
          </cell>
        </row>
        <row r="29">
          <cell r="C29">
            <v>3280.25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3195.9000000000015</v>
          </cell>
          <cell r="K29">
            <v>84.349999999998545</v>
          </cell>
          <cell r="L29">
            <v>180</v>
          </cell>
        </row>
        <row r="30">
          <cell r="C30">
            <v>21.55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21.55</v>
          </cell>
          <cell r="L30">
            <v>22080</v>
          </cell>
        </row>
        <row r="31">
          <cell r="C31">
            <v>734.9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304.09999999999854</v>
          </cell>
          <cell r="K31">
            <v>430.80000000000143</v>
          </cell>
          <cell r="L31">
            <v>265680</v>
          </cell>
        </row>
        <row r="32">
          <cell r="C32">
            <v>132.65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132.65</v>
          </cell>
          <cell r="L32">
            <v>98670</v>
          </cell>
        </row>
        <row r="33">
          <cell r="C33">
            <v>548.70000000000005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548.70000000000005</v>
          </cell>
          <cell r="L33">
            <v>1710600</v>
          </cell>
        </row>
        <row r="34">
          <cell r="C34">
            <v>41.75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41.75</v>
          </cell>
          <cell r="L34">
            <v>27540</v>
          </cell>
        </row>
        <row r="35">
          <cell r="C35">
            <v>2974.4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2795.9000000000015</v>
          </cell>
          <cell r="K35">
            <v>178.49999999999864</v>
          </cell>
          <cell r="L35">
            <v>1680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3804.0999999999985</v>
          </cell>
          <cell r="K36">
            <v>892.75000000000182</v>
          </cell>
          <cell r="L36">
            <v>0</v>
          </cell>
        </row>
        <row r="37">
          <cell r="C37">
            <v>17.3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17.3</v>
          </cell>
          <cell r="L37">
            <v>43740</v>
          </cell>
        </row>
        <row r="38">
          <cell r="C38">
            <v>106.9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106.9</v>
          </cell>
          <cell r="L38">
            <v>152820</v>
          </cell>
        </row>
        <row r="39">
          <cell r="C39">
            <v>3588.4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3395.9000000000015</v>
          </cell>
          <cell r="K39">
            <v>192.49999999999864</v>
          </cell>
          <cell r="L39">
            <v>150</v>
          </cell>
        </row>
        <row r="40">
          <cell r="C40">
            <v>19.95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19.95</v>
          </cell>
          <cell r="L40">
            <v>160380</v>
          </cell>
        </row>
        <row r="41">
          <cell r="C41">
            <v>4559.1000000000004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4704.0999999999985</v>
          </cell>
          <cell r="K41">
            <v>-144.99999999999818</v>
          </cell>
          <cell r="L41">
            <v>1830</v>
          </cell>
        </row>
        <row r="42">
          <cell r="C42">
            <v>39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39</v>
          </cell>
          <cell r="L42">
            <v>29760</v>
          </cell>
        </row>
        <row r="43">
          <cell r="C43">
            <v>847.1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504.09999999999854</v>
          </cell>
          <cell r="K43">
            <v>343.00000000000148</v>
          </cell>
          <cell r="L43">
            <v>114870</v>
          </cell>
        </row>
        <row r="44">
          <cell r="C44">
            <v>162.5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162.5</v>
          </cell>
          <cell r="L44">
            <v>145950</v>
          </cell>
        </row>
        <row r="45">
          <cell r="C45">
            <v>615.20000000000005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615.20000000000005</v>
          </cell>
          <cell r="L45">
            <v>2441640</v>
          </cell>
        </row>
        <row r="46">
          <cell r="C46">
            <v>85.6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85.6</v>
          </cell>
          <cell r="L46">
            <v>116820</v>
          </cell>
        </row>
        <row r="47">
          <cell r="C47">
            <v>115.55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115.55</v>
          </cell>
          <cell r="L47">
            <v>107250</v>
          </cell>
        </row>
        <row r="48">
          <cell r="C48">
            <v>244.4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244.4</v>
          </cell>
          <cell r="L48">
            <v>798210</v>
          </cell>
        </row>
        <row r="49">
          <cell r="C49">
            <v>56.05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56.05</v>
          </cell>
          <cell r="L49">
            <v>49410</v>
          </cell>
        </row>
        <row r="50">
          <cell r="C50">
            <v>718.6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0</v>
          </cell>
          <cell r="K50">
            <v>718.6</v>
          </cell>
          <cell r="L50">
            <v>2064570</v>
          </cell>
        </row>
        <row r="51">
          <cell r="C51">
            <v>3186.3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3695.9000000000015</v>
          </cell>
          <cell r="K51">
            <v>-509.60000000000127</v>
          </cell>
          <cell r="L51">
            <v>0</v>
          </cell>
        </row>
        <row r="52">
          <cell r="C52">
            <v>60.1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60.1</v>
          </cell>
          <cell r="L52">
            <v>65880</v>
          </cell>
        </row>
        <row r="53">
          <cell r="C53">
            <v>591.5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4.0999999999985448</v>
          </cell>
          <cell r="K53">
            <v>587.40000000000146</v>
          </cell>
          <cell r="L53">
            <v>2148090</v>
          </cell>
        </row>
        <row r="54">
          <cell r="C54">
            <v>180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180</v>
          </cell>
          <cell r="L54">
            <v>196680</v>
          </cell>
        </row>
        <row r="55">
          <cell r="C55">
            <v>250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250</v>
          </cell>
          <cell r="L55">
            <v>149880</v>
          </cell>
        </row>
        <row r="56">
          <cell r="C56">
            <v>467.95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467.95</v>
          </cell>
          <cell r="L56">
            <v>2071590</v>
          </cell>
        </row>
        <row r="57">
          <cell r="C57">
            <v>270.64999999999998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270.64999999999998</v>
          </cell>
          <cell r="L57">
            <v>264900</v>
          </cell>
        </row>
        <row r="58">
          <cell r="C58">
            <v>1100.95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595.90000000000146</v>
          </cell>
          <cell r="K58">
            <v>505.04999999999859</v>
          </cell>
          <cell r="L58">
            <v>59460</v>
          </cell>
        </row>
        <row r="59">
          <cell r="C59">
            <v>293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293</v>
          </cell>
          <cell r="L59">
            <v>252210</v>
          </cell>
        </row>
        <row r="60">
          <cell r="C60">
            <v>1636.75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1295.9000000000015</v>
          </cell>
          <cell r="K60">
            <v>340.84999999999854</v>
          </cell>
          <cell r="L60">
            <v>72960</v>
          </cell>
        </row>
        <row r="61">
          <cell r="C61">
            <v>14.3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14.3</v>
          </cell>
          <cell r="L61">
            <v>21210</v>
          </cell>
        </row>
        <row r="62">
          <cell r="C62">
            <v>73.349999999999994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73.349999999999994</v>
          </cell>
          <cell r="L62">
            <v>43710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3904.0999999999985</v>
          </cell>
          <cell r="K63">
            <v>255.90000000000146</v>
          </cell>
          <cell r="L63">
            <v>0</v>
          </cell>
        </row>
        <row r="64">
          <cell r="C64">
            <v>91.2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91.2</v>
          </cell>
          <cell r="L64">
            <v>90870</v>
          </cell>
        </row>
        <row r="65">
          <cell r="C65">
            <v>961.25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395.90000000000146</v>
          </cell>
          <cell r="K65">
            <v>565.34999999999854</v>
          </cell>
          <cell r="L65">
            <v>157560</v>
          </cell>
        </row>
        <row r="66">
          <cell r="C66">
            <v>31.5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31.5</v>
          </cell>
          <cell r="L66">
            <v>33720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4204.0999999999985</v>
          </cell>
          <cell r="K67">
            <v>-204.09999999999854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2695.9000000000015</v>
          </cell>
          <cell r="K68">
            <v>204.09999999999854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3304.0999999999985</v>
          </cell>
          <cell r="K69">
            <v>32.050000000001546</v>
          </cell>
          <cell r="L69">
            <v>0</v>
          </cell>
        </row>
        <row r="70">
          <cell r="C70">
            <v>402.2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402.2</v>
          </cell>
          <cell r="L70">
            <v>438990</v>
          </cell>
        </row>
        <row r="71">
          <cell r="C71">
            <v>635.70000000000005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104.09999999999854</v>
          </cell>
          <cell r="K71">
            <v>531.6000000000015</v>
          </cell>
          <cell r="L71">
            <v>1346400</v>
          </cell>
        </row>
        <row r="72">
          <cell r="C72">
            <v>474.5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474.5</v>
          </cell>
          <cell r="L72">
            <v>584790</v>
          </cell>
        </row>
        <row r="73">
          <cell r="C73">
            <v>78.3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78.3</v>
          </cell>
          <cell r="L73">
            <v>106830</v>
          </cell>
        </row>
        <row r="74">
          <cell r="C74">
            <v>3133.85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3204.0999999999985</v>
          </cell>
          <cell r="K74">
            <v>-70.249999999998636</v>
          </cell>
          <cell r="L74">
            <v>210</v>
          </cell>
        </row>
        <row r="75">
          <cell r="C75">
            <v>53.8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53.8</v>
          </cell>
          <cell r="L75">
            <v>56640</v>
          </cell>
        </row>
        <row r="76">
          <cell r="C76">
            <v>2085.0500000000002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1795.9000000000015</v>
          </cell>
          <cell r="K76">
            <v>289.14999999999873</v>
          </cell>
          <cell r="L76">
            <v>10740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2804.0999999999985</v>
          </cell>
          <cell r="K77">
            <v>-36.599999999998545</v>
          </cell>
          <cell r="L77">
            <v>60</v>
          </cell>
        </row>
        <row r="78">
          <cell r="C78">
            <v>58.8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58.8</v>
          </cell>
          <cell r="L78">
            <v>65070</v>
          </cell>
        </row>
        <row r="79">
          <cell r="C79">
            <v>200.7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200.7</v>
          </cell>
          <cell r="L79">
            <v>186990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3504.0999999999985</v>
          </cell>
          <cell r="K80">
            <v>18.700000000001637</v>
          </cell>
          <cell r="L80">
            <v>0</v>
          </cell>
        </row>
        <row r="81">
          <cell r="C81">
            <v>24.85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24.85</v>
          </cell>
          <cell r="L81">
            <v>34740</v>
          </cell>
        </row>
        <row r="82">
          <cell r="C82">
            <v>23.65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23.65</v>
          </cell>
          <cell r="L82">
            <v>27090</v>
          </cell>
        </row>
        <row r="83">
          <cell r="C83">
            <v>12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</v>
          </cell>
          <cell r="L83">
            <v>675540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4195.9000000000015</v>
          </cell>
          <cell r="K84">
            <v>154.09999999999854</v>
          </cell>
          <cell r="L84">
            <v>30</v>
          </cell>
        </row>
        <row r="85">
          <cell r="C85">
            <v>2166.1999999999998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2204.0999999999985</v>
          </cell>
          <cell r="K85">
            <v>-37.899999999998727</v>
          </cell>
          <cell r="L85">
            <v>3270</v>
          </cell>
        </row>
        <row r="86">
          <cell r="C86">
            <v>44.25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44.25</v>
          </cell>
          <cell r="L86">
            <v>46710</v>
          </cell>
        </row>
        <row r="87">
          <cell r="C87">
            <v>2642.45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2395.9000000000015</v>
          </cell>
          <cell r="K87">
            <v>246.54999999999836</v>
          </cell>
          <cell r="L87">
            <v>90</v>
          </cell>
        </row>
        <row r="88">
          <cell r="C88">
            <v>36.75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36.75</v>
          </cell>
          <cell r="L88">
            <v>365700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2404.0999999999985</v>
          </cell>
          <cell r="K89">
            <v>543.65000000000146</v>
          </cell>
          <cell r="L89">
            <v>0</v>
          </cell>
        </row>
        <row r="90">
          <cell r="C90">
            <v>835.5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195.90000000000146</v>
          </cell>
          <cell r="K90">
            <v>639.59999999999854</v>
          </cell>
          <cell r="L90">
            <v>500040</v>
          </cell>
        </row>
        <row r="91">
          <cell r="C91">
            <v>1160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1004.0999999999985</v>
          </cell>
          <cell r="K91">
            <v>155.90000000000146</v>
          </cell>
          <cell r="L91">
            <v>6300</v>
          </cell>
        </row>
        <row r="92">
          <cell r="C92">
            <v>1237.6500000000001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795.90000000000146</v>
          </cell>
          <cell r="K92">
            <v>441.74999999999864</v>
          </cell>
          <cell r="L92">
            <v>110550</v>
          </cell>
        </row>
        <row r="93">
          <cell r="C93">
            <v>64.5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64.5</v>
          </cell>
          <cell r="L93">
            <v>93270</v>
          </cell>
        </row>
        <row r="94">
          <cell r="C94">
            <v>665.35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665.35</v>
          </cell>
          <cell r="L94">
            <v>1557600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2604.0999999999985</v>
          </cell>
          <cell r="K95">
            <v>-143.14999999999873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4904.0999999999985</v>
          </cell>
          <cell r="K96">
            <v>-4904.0999999999985</v>
          </cell>
          <cell r="L96">
            <v>0</v>
          </cell>
        </row>
        <row r="97">
          <cell r="C97">
            <v>12.85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12.85</v>
          </cell>
          <cell r="L97">
            <v>55260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5004.0999999999985</v>
          </cell>
          <cell r="K98">
            <v>-5004.0999999999985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3104.0999999999985</v>
          </cell>
          <cell r="K99">
            <v>276.15000000000146</v>
          </cell>
          <cell r="L99">
            <v>0</v>
          </cell>
        </row>
        <row r="100">
          <cell r="C100">
            <v>361.9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361.9</v>
          </cell>
          <cell r="L100">
            <v>300330</v>
          </cell>
        </row>
        <row r="101">
          <cell r="C101">
            <v>15.65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15.65</v>
          </cell>
          <cell r="L101">
            <v>512430</v>
          </cell>
        </row>
        <row r="102">
          <cell r="C102">
            <v>33.9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33.9</v>
          </cell>
          <cell r="L102">
            <v>21630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2304.0999999999985</v>
          </cell>
          <cell r="K103">
            <v>-50.399999999998727</v>
          </cell>
          <cell r="L103">
            <v>0</v>
          </cell>
        </row>
        <row r="104">
          <cell r="C104">
            <v>18.350000000000001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18.350000000000001</v>
          </cell>
          <cell r="L104">
            <v>38160</v>
          </cell>
        </row>
        <row r="105">
          <cell r="C105">
            <v>1607.9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1604.0999999999985</v>
          </cell>
          <cell r="K105">
            <v>3.8000000000015461</v>
          </cell>
          <cell r="L105">
            <v>480</v>
          </cell>
        </row>
        <row r="106">
          <cell r="C106">
            <v>30.85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30.85</v>
          </cell>
          <cell r="L106">
            <v>65670</v>
          </cell>
        </row>
        <row r="107">
          <cell r="C107">
            <v>2335.8000000000002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2095.9000000000015</v>
          </cell>
          <cell r="K107">
            <v>239.89999999999873</v>
          </cell>
          <cell r="L107">
            <v>0</v>
          </cell>
        </row>
        <row r="108">
          <cell r="C108">
            <v>1373.8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1304.0999999999985</v>
          </cell>
          <cell r="K108">
            <v>69.70000000000141</v>
          </cell>
          <cell r="L108">
            <v>3690</v>
          </cell>
        </row>
        <row r="109">
          <cell r="C109">
            <v>2172.1999999999998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1995.9000000000015</v>
          </cell>
          <cell r="K109">
            <v>176.29999999999836</v>
          </cell>
          <cell r="L109">
            <v>120</v>
          </cell>
        </row>
        <row r="110">
          <cell r="C110">
            <v>32.950000000000003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32.950000000000003</v>
          </cell>
          <cell r="L110">
            <v>147060</v>
          </cell>
        </row>
        <row r="111">
          <cell r="C111">
            <v>20.9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20.9</v>
          </cell>
          <cell r="L111">
            <v>408240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2504.0999999999985</v>
          </cell>
          <cell r="K112">
            <v>400.70000000000164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3604.0999999999985</v>
          </cell>
          <cell r="K113">
            <v>126.40000000000146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4395.9000000000015</v>
          </cell>
          <cell r="K114">
            <v>445.34999999999854</v>
          </cell>
          <cell r="L114">
            <v>30</v>
          </cell>
        </row>
        <row r="115">
          <cell r="C115">
            <v>1995.15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1695.9000000000015</v>
          </cell>
          <cell r="K115">
            <v>299.24999999999864</v>
          </cell>
          <cell r="L115">
            <v>1710</v>
          </cell>
        </row>
        <row r="116">
          <cell r="C116">
            <v>33.75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33.75</v>
          </cell>
          <cell r="L116">
            <v>351270</v>
          </cell>
        </row>
        <row r="117">
          <cell r="C117">
            <v>2710.9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2495.9000000000015</v>
          </cell>
          <cell r="K117">
            <v>214.99999999999864</v>
          </cell>
          <cell r="L117">
            <v>270</v>
          </cell>
        </row>
        <row r="118">
          <cell r="C118">
            <v>398.95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398.95</v>
          </cell>
          <cell r="L118">
            <v>1802700</v>
          </cell>
        </row>
        <row r="119">
          <cell r="C119">
            <v>3173.9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2995.9000000000015</v>
          </cell>
          <cell r="K119">
            <v>177.99999999999864</v>
          </cell>
          <cell r="L119">
            <v>60</v>
          </cell>
        </row>
        <row r="120">
          <cell r="C120">
            <v>3445.2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3895.9000000000015</v>
          </cell>
          <cell r="K120">
            <v>-450.70000000000164</v>
          </cell>
          <cell r="L120">
            <v>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4604.0999999999985</v>
          </cell>
          <cell r="K121">
            <v>-4604.0999999999985</v>
          </cell>
          <cell r="L121">
            <v>0</v>
          </cell>
        </row>
        <row r="122">
          <cell r="C122">
            <v>436.55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436.55</v>
          </cell>
          <cell r="L122">
            <v>420960</v>
          </cell>
        </row>
        <row r="123">
          <cell r="C123">
            <v>3980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3795.9000000000015</v>
          </cell>
          <cell r="K123">
            <v>184.09999999999854</v>
          </cell>
          <cell r="L123">
            <v>990</v>
          </cell>
        </row>
        <row r="124">
          <cell r="C124">
            <v>26.15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26.15</v>
          </cell>
          <cell r="L124">
            <v>54210</v>
          </cell>
        </row>
        <row r="125">
          <cell r="C125">
            <v>47.25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47.25</v>
          </cell>
          <cell r="L125">
            <v>32730</v>
          </cell>
        </row>
        <row r="126">
          <cell r="C126">
            <v>1482.75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1404.0999999999985</v>
          </cell>
          <cell r="K126">
            <v>78.650000000001455</v>
          </cell>
          <cell r="L126">
            <v>360</v>
          </cell>
        </row>
        <row r="127">
          <cell r="C127">
            <v>3498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3295.9000000000015</v>
          </cell>
          <cell r="K127">
            <v>202.09999999999854</v>
          </cell>
          <cell r="L127">
            <v>2490</v>
          </cell>
        </row>
        <row r="128">
          <cell r="C128">
            <v>78.599999999999994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78.599999999999994</v>
          </cell>
          <cell r="L128">
            <v>67710</v>
          </cell>
        </row>
        <row r="129">
          <cell r="C129">
            <v>510.05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510.05</v>
          </cell>
          <cell r="L129">
            <v>640830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4404.0999999999985</v>
          </cell>
          <cell r="K130">
            <v>-4404.0999999999985</v>
          </cell>
          <cell r="L130">
            <v>0</v>
          </cell>
        </row>
        <row r="131">
          <cell r="C131">
            <v>568.35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568.35</v>
          </cell>
          <cell r="L131">
            <v>595020</v>
          </cell>
        </row>
        <row r="132">
          <cell r="C132">
            <v>40.549999999999997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40.549999999999997</v>
          </cell>
          <cell r="L132">
            <v>97620</v>
          </cell>
        </row>
        <row r="133">
          <cell r="C133">
            <v>29.2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29.2</v>
          </cell>
          <cell r="L133">
            <v>27030</v>
          </cell>
        </row>
        <row r="134">
          <cell r="C134">
            <v>232.5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232.5</v>
          </cell>
          <cell r="L134">
            <v>105360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4304.0999999999985</v>
          </cell>
          <cell r="K135">
            <v>-4304.0999999999985</v>
          </cell>
          <cell r="L135">
            <v>0</v>
          </cell>
        </row>
        <row r="136">
          <cell r="C136">
            <v>1712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1395.9000000000015</v>
          </cell>
          <cell r="K136">
            <v>316.09999999999854</v>
          </cell>
          <cell r="L136">
            <v>900</v>
          </cell>
        </row>
        <row r="137">
          <cell r="C137">
            <v>65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65</v>
          </cell>
          <cell r="L137">
            <v>59790</v>
          </cell>
        </row>
        <row r="138">
          <cell r="C138">
            <v>1410.5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995.90000000000146</v>
          </cell>
          <cell r="K138">
            <v>414.59999999999854</v>
          </cell>
          <cell r="L138">
            <v>4770</v>
          </cell>
        </row>
        <row r="139">
          <cell r="C139">
            <v>21.1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21.1</v>
          </cell>
          <cell r="L139">
            <v>46470</v>
          </cell>
        </row>
        <row r="140">
          <cell r="C140">
            <v>99.5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99.5</v>
          </cell>
          <cell r="L140">
            <v>1363920</v>
          </cell>
        </row>
        <row r="141">
          <cell r="C141">
            <v>963.65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704.09999999999854</v>
          </cell>
          <cell r="K141">
            <v>259.55000000000143</v>
          </cell>
          <cell r="L141">
            <v>255690</v>
          </cell>
        </row>
        <row r="142">
          <cell r="C142">
            <v>1028.4000000000001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495.90000000000146</v>
          </cell>
          <cell r="K142">
            <v>532.49999999999864</v>
          </cell>
          <cell r="L142">
            <v>152190</v>
          </cell>
        </row>
        <row r="143">
          <cell r="C143">
            <v>1902.9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1904.0999999999985</v>
          </cell>
          <cell r="K143">
            <v>-1.1999999999984539</v>
          </cell>
          <cell r="L143">
            <v>630</v>
          </cell>
        </row>
        <row r="144">
          <cell r="C144">
            <v>1337.15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895.90000000000146</v>
          </cell>
          <cell r="K144">
            <v>441.24999999999864</v>
          </cell>
          <cell r="L144">
            <v>8220</v>
          </cell>
        </row>
        <row r="145">
          <cell r="C145">
            <v>11.75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11.75</v>
          </cell>
          <cell r="L145">
            <v>15690</v>
          </cell>
        </row>
        <row r="146">
          <cell r="C146">
            <v>2142.1999999999998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1895.9000000000015</v>
          </cell>
          <cell r="K146">
            <v>246.29999999999836</v>
          </cell>
          <cell r="L146">
            <v>1470</v>
          </cell>
        </row>
        <row r="147">
          <cell r="C147">
            <v>1563.1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1504.0999999999985</v>
          </cell>
          <cell r="K147">
            <v>59.000000000001364</v>
          </cell>
          <cell r="L147">
            <v>120</v>
          </cell>
        </row>
        <row r="148">
          <cell r="C148">
            <v>53.25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53.25</v>
          </cell>
          <cell r="L148">
            <v>973590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3404.0999999999985</v>
          </cell>
          <cell r="K149">
            <v>61.800000000001546</v>
          </cell>
          <cell r="L149">
            <v>0</v>
          </cell>
        </row>
        <row r="150">
          <cell r="C150">
            <v>11.3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11.3</v>
          </cell>
          <cell r="L150">
            <v>22830</v>
          </cell>
        </row>
        <row r="151">
          <cell r="C151">
            <v>146.6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146.6</v>
          </cell>
          <cell r="L151">
            <v>1260090</v>
          </cell>
        </row>
        <row r="152">
          <cell r="C152">
            <v>49.75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49.75</v>
          </cell>
          <cell r="L152">
            <v>960180</v>
          </cell>
        </row>
        <row r="153">
          <cell r="C153">
            <v>44.65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44.65</v>
          </cell>
          <cell r="L153">
            <v>76440</v>
          </cell>
        </row>
        <row r="154">
          <cell r="C154">
            <v>3590.55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3704.0999999999985</v>
          </cell>
          <cell r="K154">
            <v>-113.54999999999836</v>
          </cell>
          <cell r="L154">
            <v>120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2004.0999999999985</v>
          </cell>
          <cell r="K155">
            <v>-103.09999999999854</v>
          </cell>
          <cell r="L155">
            <v>30</v>
          </cell>
        </row>
        <row r="156">
          <cell r="C156">
            <v>1189.55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695.90000000000146</v>
          </cell>
          <cell r="K156">
            <v>493.6499999999985</v>
          </cell>
          <cell r="L156">
            <v>41940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4504.0999999999985</v>
          </cell>
          <cell r="K157">
            <v>768.75000000000182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1804.0999999999985</v>
          </cell>
          <cell r="K158">
            <v>668.20000000000164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2595.9000000000015</v>
          </cell>
          <cell r="K159">
            <v>233.94999999999845</v>
          </cell>
          <cell r="L159">
            <v>30</v>
          </cell>
        </row>
        <row r="160">
          <cell r="C160">
            <v>71.099999999999994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71.099999999999994</v>
          </cell>
          <cell r="L160">
            <v>124920</v>
          </cell>
        </row>
        <row r="161">
          <cell r="C161">
            <v>1546.9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1195.9000000000015</v>
          </cell>
          <cell r="K161">
            <v>350.99999999999864</v>
          </cell>
          <cell r="L161">
            <v>2490</v>
          </cell>
        </row>
        <row r="162">
          <cell r="C162">
            <v>895.65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604.09999999999854</v>
          </cell>
          <cell r="K162">
            <v>291.55000000000143</v>
          </cell>
          <cell r="L162">
            <v>62640</v>
          </cell>
        </row>
        <row r="163">
          <cell r="C163">
            <v>2540.35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2295.9000000000015</v>
          </cell>
          <cell r="K163">
            <v>244.44999999999845</v>
          </cell>
          <cell r="L163">
            <v>11010</v>
          </cell>
        </row>
        <row r="164">
          <cell r="C164">
            <v>119.1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119.1</v>
          </cell>
          <cell r="L164">
            <v>229620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3495.9000000000015</v>
          </cell>
          <cell r="K165">
            <v>104.09999999999854</v>
          </cell>
          <cell r="L165">
            <v>0</v>
          </cell>
        </row>
        <row r="166">
          <cell r="C166">
            <v>198.15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198.15</v>
          </cell>
          <cell r="L166">
            <v>163830</v>
          </cell>
        </row>
        <row r="167">
          <cell r="C167">
            <v>317.10000000000002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317.10000000000002</v>
          </cell>
          <cell r="L167">
            <v>843600</v>
          </cell>
        </row>
        <row r="168">
          <cell r="C168">
            <v>1084.45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904.09999999999854</v>
          </cell>
          <cell r="K168">
            <v>180.3500000000015</v>
          </cell>
          <cell r="L168">
            <v>9000</v>
          </cell>
        </row>
        <row r="169">
          <cell r="C169">
            <v>1688.4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1704.0999999999985</v>
          </cell>
          <cell r="K169">
            <v>-15.699999999998454</v>
          </cell>
          <cell r="L169">
            <v>28230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3595.9000000000015</v>
          </cell>
          <cell r="K170">
            <v>151.89999999999873</v>
          </cell>
          <cell r="L170">
            <v>0</v>
          </cell>
        </row>
        <row r="171">
          <cell r="C171">
            <v>221.1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221.1</v>
          </cell>
          <cell r="L171">
            <v>182400</v>
          </cell>
        </row>
        <row r="172">
          <cell r="C172">
            <v>900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295.90000000000146</v>
          </cell>
          <cell r="K172">
            <v>604.09999999999854</v>
          </cell>
          <cell r="L172">
            <v>1210590</v>
          </cell>
        </row>
        <row r="173">
          <cell r="C173">
            <v>22.85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22.85</v>
          </cell>
          <cell r="L173">
            <v>782190</v>
          </cell>
        </row>
        <row r="174">
          <cell r="C174">
            <v>372.8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372.8</v>
          </cell>
          <cell r="L174">
            <v>470370</v>
          </cell>
        </row>
        <row r="175">
          <cell r="C175">
            <v>170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170</v>
          </cell>
          <cell r="L175">
            <v>132780</v>
          </cell>
        </row>
        <row r="176">
          <cell r="C176">
            <v>37.35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37.35</v>
          </cell>
          <cell r="L176">
            <v>57720</v>
          </cell>
        </row>
        <row r="177">
          <cell r="C177">
            <v>1810.3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1495.9000000000015</v>
          </cell>
          <cell r="K177">
            <v>314.3999999999985</v>
          </cell>
          <cell r="L177">
            <v>1110</v>
          </cell>
        </row>
        <row r="178">
          <cell r="C178">
            <v>87.8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87.8</v>
          </cell>
          <cell r="L178">
            <v>767790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4804.0999999999985</v>
          </cell>
          <cell r="K179">
            <v>-4804.0999999999985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2904.0999999999985</v>
          </cell>
          <cell r="K180">
            <v>127.75000000000136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3995.9000000000015</v>
          </cell>
          <cell r="K181">
            <v>-454.95000000000164</v>
          </cell>
          <cell r="L181">
            <v>0</v>
          </cell>
        </row>
        <row r="182">
          <cell r="C182">
            <v>1216.0999999999999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1104.0999999999985</v>
          </cell>
          <cell r="K182">
            <v>112.00000000000136</v>
          </cell>
          <cell r="L182">
            <v>5640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4104.0999999999985</v>
          </cell>
          <cell r="K183">
            <v>22.300000000001091</v>
          </cell>
          <cell r="L183">
            <v>0</v>
          </cell>
        </row>
        <row r="184">
          <cell r="C184">
            <v>1482.4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1095.9000000000015</v>
          </cell>
          <cell r="K184">
            <v>386.49999999999864</v>
          </cell>
          <cell r="L184">
            <v>5760</v>
          </cell>
        </row>
        <row r="185">
          <cell r="C185">
            <v>132.30000000000001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132.30000000000001</v>
          </cell>
          <cell r="L185">
            <v>137400</v>
          </cell>
        </row>
        <row r="186">
          <cell r="C186">
            <v>156.35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156.35</v>
          </cell>
          <cell r="L186">
            <v>129510</v>
          </cell>
        </row>
        <row r="187">
          <cell r="C187">
            <v>48.8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48.8</v>
          </cell>
          <cell r="L187">
            <v>105090</v>
          </cell>
        </row>
        <row r="188">
          <cell r="C188">
            <v>214.35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214.35</v>
          </cell>
          <cell r="L188">
            <v>919470</v>
          </cell>
        </row>
        <row r="189">
          <cell r="C189">
            <v>123.05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123.05</v>
          </cell>
          <cell r="L189">
            <v>121230</v>
          </cell>
        </row>
        <row r="190">
          <cell r="C190">
            <v>270.14999999999998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270.14999999999998</v>
          </cell>
          <cell r="L190">
            <v>222450</v>
          </cell>
        </row>
        <row r="191">
          <cell r="C191">
            <v>2581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2704.0999999999985</v>
          </cell>
          <cell r="K191">
            <v>-123.09999999999854</v>
          </cell>
          <cell r="L191">
            <v>39840</v>
          </cell>
        </row>
        <row r="192">
          <cell r="C192">
            <v>144.6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144.6</v>
          </cell>
          <cell r="L192">
            <v>542550</v>
          </cell>
        </row>
        <row r="193">
          <cell r="C193">
            <v>68.75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68.75</v>
          </cell>
          <cell r="L193">
            <v>548940</v>
          </cell>
        </row>
        <row r="194">
          <cell r="C194">
            <v>299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299</v>
          </cell>
          <cell r="L194">
            <v>390060</v>
          </cell>
        </row>
        <row r="195">
          <cell r="C195">
            <v>27.8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27.8</v>
          </cell>
          <cell r="L195">
            <v>752190</v>
          </cell>
        </row>
        <row r="196">
          <cell r="C196">
            <v>342.4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342.4</v>
          </cell>
          <cell r="L196">
            <v>247770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4095.9000000000015</v>
          </cell>
          <cell r="K197">
            <v>-439.65000000000146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4495.9000000000015</v>
          </cell>
          <cell r="K198">
            <v>104.09999999999854</v>
          </cell>
          <cell r="L198">
            <v>150</v>
          </cell>
        </row>
        <row r="199">
          <cell r="C199">
            <v>3300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3095.9000000000015</v>
          </cell>
          <cell r="K199">
            <v>204.09999999999854</v>
          </cell>
          <cell r="L199">
            <v>0</v>
          </cell>
        </row>
        <row r="200">
          <cell r="C200">
            <v>29.35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29.35</v>
          </cell>
          <cell r="L200">
            <v>51870</v>
          </cell>
        </row>
        <row r="201">
          <cell r="C201">
            <v>15.05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15.05</v>
          </cell>
          <cell r="L201">
            <v>19050</v>
          </cell>
        </row>
        <row r="202">
          <cell r="C202">
            <v>24.7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24.7</v>
          </cell>
          <cell r="L202">
            <v>46290</v>
          </cell>
        </row>
        <row r="203">
          <cell r="C203">
            <v>1018.4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804.09999999999854</v>
          </cell>
          <cell r="K203">
            <v>214.30000000000143</v>
          </cell>
          <cell r="L203">
            <v>12450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4695.9000000000015</v>
          </cell>
          <cell r="K204">
            <v>-477.40000000000146</v>
          </cell>
          <cell r="L204">
            <v>0</v>
          </cell>
        </row>
        <row r="205">
          <cell r="C205">
            <v>13.6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13.6</v>
          </cell>
          <cell r="L205">
            <v>38370</v>
          </cell>
        </row>
        <row r="206">
          <cell r="C206">
            <v>14.7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14.7</v>
          </cell>
          <cell r="L206">
            <v>18244275</v>
          </cell>
        </row>
        <row r="207">
          <cell r="C207">
            <v>422.45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348.25</v>
          </cell>
          <cell r="K207">
            <v>74.199999999999989</v>
          </cell>
          <cell r="L207">
            <v>276225</v>
          </cell>
        </row>
        <row r="208">
          <cell r="C208">
            <v>1820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1798.25</v>
          </cell>
          <cell r="K208">
            <v>21.75</v>
          </cell>
          <cell r="L208">
            <v>450</v>
          </cell>
        </row>
        <row r="209">
          <cell r="C209">
            <v>2.6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2.6</v>
          </cell>
          <cell r="L209">
            <v>979950</v>
          </cell>
        </row>
        <row r="210">
          <cell r="C210">
            <v>17.5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17.5</v>
          </cell>
          <cell r="L210">
            <v>3406575</v>
          </cell>
        </row>
        <row r="211">
          <cell r="C211">
            <v>59.85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59.85</v>
          </cell>
          <cell r="L211">
            <v>17970075</v>
          </cell>
        </row>
        <row r="212">
          <cell r="C212">
            <v>4.3499999999999996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4.3499999999999996</v>
          </cell>
          <cell r="L212">
            <v>2589525</v>
          </cell>
        </row>
        <row r="213">
          <cell r="C213">
            <v>206.1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51.75</v>
          </cell>
          <cell r="K213">
            <v>154.35</v>
          </cell>
          <cell r="L213">
            <v>38663625</v>
          </cell>
        </row>
        <row r="214">
          <cell r="C214">
            <v>75.7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75.7</v>
          </cell>
          <cell r="L214">
            <v>33342300</v>
          </cell>
        </row>
        <row r="215">
          <cell r="C215">
            <v>996.4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1001.75</v>
          </cell>
          <cell r="K215">
            <v>-5.3500000000000227</v>
          </cell>
          <cell r="L215">
            <v>43350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1348.25</v>
          </cell>
          <cell r="K216">
            <v>40</v>
          </cell>
          <cell r="L216">
            <v>150</v>
          </cell>
        </row>
        <row r="217">
          <cell r="C217">
            <v>23.25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23.25</v>
          </cell>
          <cell r="L217">
            <v>8844075</v>
          </cell>
        </row>
        <row r="218">
          <cell r="C218">
            <v>10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10</v>
          </cell>
          <cell r="L218">
            <v>4123050</v>
          </cell>
        </row>
        <row r="219">
          <cell r="C219">
            <v>810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748.25</v>
          </cell>
          <cell r="K219">
            <v>61.75</v>
          </cell>
          <cell r="L219">
            <v>5025</v>
          </cell>
        </row>
        <row r="220">
          <cell r="C220">
            <v>576.25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551.75</v>
          </cell>
          <cell r="K220">
            <v>24.5</v>
          </cell>
          <cell r="L220">
            <v>21975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1848.25</v>
          </cell>
          <cell r="K221">
            <v>56.099999999999909</v>
          </cell>
          <cell r="L221">
            <v>75</v>
          </cell>
        </row>
        <row r="222">
          <cell r="C222">
            <v>28.45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28.45</v>
          </cell>
          <cell r="L222">
            <v>16371900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2098.25</v>
          </cell>
          <cell r="K223">
            <v>52.75</v>
          </cell>
          <cell r="L223">
            <v>0</v>
          </cell>
        </row>
        <row r="224">
          <cell r="C224">
            <v>346.4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248.25</v>
          </cell>
          <cell r="K224">
            <v>98.149999999999977</v>
          </cell>
          <cell r="L224">
            <v>545700</v>
          </cell>
        </row>
        <row r="225">
          <cell r="C225">
            <v>1935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1898.25</v>
          </cell>
          <cell r="K225">
            <v>36.75</v>
          </cell>
          <cell r="L225">
            <v>0</v>
          </cell>
        </row>
        <row r="226">
          <cell r="C226">
            <v>40.549999999999997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40.549999999999997</v>
          </cell>
          <cell r="L226">
            <v>6582450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2398.25</v>
          </cell>
          <cell r="K227">
            <v>21.75</v>
          </cell>
          <cell r="L227">
            <v>150</v>
          </cell>
        </row>
        <row r="228">
          <cell r="C228">
            <v>162.4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162.4</v>
          </cell>
          <cell r="L228">
            <v>46197525</v>
          </cell>
        </row>
        <row r="229">
          <cell r="C229">
            <v>2.15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2.15</v>
          </cell>
          <cell r="L229">
            <v>19104525</v>
          </cell>
        </row>
        <row r="230">
          <cell r="C230">
            <v>733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698.25</v>
          </cell>
          <cell r="K230">
            <v>34.75</v>
          </cell>
          <cell r="L230">
            <v>115275</v>
          </cell>
        </row>
        <row r="231">
          <cell r="C231">
            <v>6.15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6.15</v>
          </cell>
          <cell r="L231">
            <v>4573125</v>
          </cell>
        </row>
        <row r="232">
          <cell r="C232">
            <v>712.05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701.75</v>
          </cell>
          <cell r="K232">
            <v>10.299999999999955</v>
          </cell>
          <cell r="L232">
            <v>67050</v>
          </cell>
        </row>
        <row r="233">
          <cell r="C233">
            <v>9.4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9.4</v>
          </cell>
          <cell r="L233">
            <v>1524075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2148.25</v>
          </cell>
          <cell r="K234">
            <v>49.199999999999818</v>
          </cell>
          <cell r="L234">
            <v>0</v>
          </cell>
        </row>
        <row r="235">
          <cell r="C235">
            <v>382.55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298.25</v>
          </cell>
          <cell r="K235">
            <v>84.300000000000011</v>
          </cell>
          <cell r="L235">
            <v>1290825</v>
          </cell>
        </row>
        <row r="236">
          <cell r="C236">
            <v>119.6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119.6</v>
          </cell>
          <cell r="L236">
            <v>17340225</v>
          </cell>
        </row>
        <row r="237">
          <cell r="C237">
            <v>78.849999999999994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78.849999999999994</v>
          </cell>
          <cell r="L237">
            <v>23997600</v>
          </cell>
        </row>
        <row r="238">
          <cell r="C238">
            <v>11.5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11.5</v>
          </cell>
          <cell r="L238">
            <v>6060525</v>
          </cell>
        </row>
        <row r="239">
          <cell r="C239">
            <v>772.35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751.75</v>
          </cell>
          <cell r="K239">
            <v>20.600000000000023</v>
          </cell>
          <cell r="L239">
            <v>2475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89.1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89.1</v>
          </cell>
          <cell r="L241">
            <v>20174550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2151.75</v>
          </cell>
        </row>
        <row r="243">
          <cell r="C243">
            <v>297.05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201.75</v>
          </cell>
          <cell r="K243">
            <v>95.300000000000011</v>
          </cell>
          <cell r="L243">
            <v>8230650</v>
          </cell>
        </row>
        <row r="244">
          <cell r="C244">
            <v>20.399999999999999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20.399999999999999</v>
          </cell>
          <cell r="L244">
            <v>16282425</v>
          </cell>
        </row>
        <row r="245">
          <cell r="C245">
            <v>2.95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2.95</v>
          </cell>
          <cell r="L245">
            <v>752325</v>
          </cell>
        </row>
        <row r="246">
          <cell r="C246">
            <v>28.65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28.65</v>
          </cell>
          <cell r="L246">
            <v>10051125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1401.75</v>
          </cell>
          <cell r="K247">
            <v>-54.150000000000091</v>
          </cell>
          <cell r="L247">
            <v>0</v>
          </cell>
        </row>
        <row r="248">
          <cell r="C248">
            <v>1586.4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1548.25</v>
          </cell>
          <cell r="K248">
            <v>38.150000000000091</v>
          </cell>
          <cell r="L248">
            <v>0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104.1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104.1</v>
          </cell>
          <cell r="L250">
            <v>46354050</v>
          </cell>
        </row>
        <row r="251">
          <cell r="C251">
            <v>2.35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2.35</v>
          </cell>
          <cell r="L251">
            <v>3905925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513.5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448.25</v>
          </cell>
          <cell r="K253">
            <v>65.25</v>
          </cell>
          <cell r="L253">
            <v>129300</v>
          </cell>
        </row>
        <row r="254">
          <cell r="C254">
            <v>157.5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157.5</v>
          </cell>
          <cell r="L254">
            <v>32556000</v>
          </cell>
        </row>
        <row r="255">
          <cell r="C255">
            <v>36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36</v>
          </cell>
          <cell r="L255">
            <v>10692300</v>
          </cell>
        </row>
        <row r="256">
          <cell r="C256">
            <v>2.7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2.7</v>
          </cell>
          <cell r="L256">
            <v>3412350</v>
          </cell>
        </row>
        <row r="257">
          <cell r="C257">
            <v>922.5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898.25</v>
          </cell>
          <cell r="K257">
            <v>24.25</v>
          </cell>
          <cell r="L257">
            <v>83625</v>
          </cell>
        </row>
        <row r="258">
          <cell r="C258">
            <v>10.8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10.8</v>
          </cell>
          <cell r="L258">
            <v>2209950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909.05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901.75</v>
          </cell>
          <cell r="K260">
            <v>7.2999999999999545</v>
          </cell>
          <cell r="L260">
            <v>5700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640.70000000000005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598.25</v>
          </cell>
          <cell r="K262">
            <v>42.450000000000045</v>
          </cell>
          <cell r="L262">
            <v>113400</v>
          </cell>
        </row>
        <row r="263">
          <cell r="C263">
            <v>4.2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4.2</v>
          </cell>
          <cell r="L263">
            <v>9026775</v>
          </cell>
        </row>
        <row r="264">
          <cell r="C264">
            <v>52.1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52.1</v>
          </cell>
          <cell r="L264">
            <v>9666225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1101.75</v>
          </cell>
          <cell r="K265">
            <v>-38.799999999999955</v>
          </cell>
          <cell r="L265">
            <v>0</v>
          </cell>
        </row>
        <row r="266">
          <cell r="C266">
            <v>2.25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2.25</v>
          </cell>
          <cell r="L266">
            <v>3928725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1801.75</v>
          </cell>
          <cell r="K267">
            <v>-1801.75</v>
          </cell>
          <cell r="L267">
            <v>0</v>
          </cell>
        </row>
        <row r="268">
          <cell r="C268">
            <v>55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55</v>
          </cell>
          <cell r="L268">
            <v>22665450</v>
          </cell>
        </row>
        <row r="269">
          <cell r="C269">
            <v>7.05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7.05</v>
          </cell>
          <cell r="L269">
            <v>3828450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2048.25</v>
          </cell>
          <cell r="K271">
            <v>50.300000000000182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17.45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17.45</v>
          </cell>
          <cell r="L273">
            <v>7991925</v>
          </cell>
        </row>
        <row r="274">
          <cell r="C274">
            <v>187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0</v>
          </cell>
          <cell r="K274">
            <v>187</v>
          </cell>
          <cell r="L274">
            <v>79149975</v>
          </cell>
        </row>
        <row r="275">
          <cell r="C275">
            <v>104.05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104.05</v>
          </cell>
          <cell r="L275">
            <v>35246100</v>
          </cell>
        </row>
        <row r="276">
          <cell r="C276">
            <v>812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801.75</v>
          </cell>
          <cell r="K276">
            <v>10.25</v>
          </cell>
          <cell r="L276">
            <v>14175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1551.75</v>
          </cell>
          <cell r="K277">
            <v>-40.75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1948.25</v>
          </cell>
          <cell r="K278">
            <v>64.099999999999909</v>
          </cell>
          <cell r="L278">
            <v>0</v>
          </cell>
        </row>
        <row r="279">
          <cell r="C279">
            <v>3.3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3.3</v>
          </cell>
          <cell r="L279">
            <v>6276450</v>
          </cell>
        </row>
        <row r="280">
          <cell r="C280">
            <v>3.2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3.2</v>
          </cell>
          <cell r="L280">
            <v>2853375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2201.75</v>
          </cell>
        </row>
        <row r="282">
          <cell r="C282">
            <v>180.15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1.75</v>
          </cell>
          <cell r="K282">
            <v>178.4</v>
          </cell>
          <cell r="L282">
            <v>100122000</v>
          </cell>
        </row>
        <row r="283">
          <cell r="C283">
            <v>1169.1500000000001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1201.75</v>
          </cell>
          <cell r="K283">
            <v>-32.599999999999909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1951.75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1301.75</v>
          </cell>
          <cell r="K285">
            <v>1.4000000000000909</v>
          </cell>
          <cell r="L285">
            <v>1650</v>
          </cell>
        </row>
        <row r="286">
          <cell r="C286">
            <v>2010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1998.25</v>
          </cell>
          <cell r="K286">
            <v>11.75</v>
          </cell>
          <cell r="L286">
            <v>4125</v>
          </cell>
        </row>
        <row r="287">
          <cell r="C287">
            <v>46.45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46.45</v>
          </cell>
          <cell r="L287">
            <v>13160100</v>
          </cell>
        </row>
        <row r="288">
          <cell r="C288">
            <v>333.9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251.75</v>
          </cell>
          <cell r="K288">
            <v>82.149999999999977</v>
          </cell>
          <cell r="L288">
            <v>1473375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1901.75</v>
          </cell>
        </row>
        <row r="290">
          <cell r="C290">
            <v>2300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2298.25</v>
          </cell>
          <cell r="K290">
            <v>1.75</v>
          </cell>
          <cell r="L290">
            <v>75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1148.25</v>
          </cell>
          <cell r="K291">
            <v>50.5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3.65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3.65</v>
          </cell>
          <cell r="L293">
            <v>2176575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263.89999999999998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151.75</v>
          </cell>
          <cell r="K295">
            <v>112.14999999999998</v>
          </cell>
          <cell r="L295">
            <v>5054625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2248.25</v>
          </cell>
          <cell r="K297">
            <v>72.599999999999909</v>
          </cell>
          <cell r="L297">
            <v>0</v>
          </cell>
        </row>
        <row r="298">
          <cell r="C298">
            <v>4.7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4.7</v>
          </cell>
          <cell r="L298">
            <v>4021800</v>
          </cell>
        </row>
        <row r="299">
          <cell r="C299">
            <v>372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301.75</v>
          </cell>
          <cell r="K299">
            <v>70.25</v>
          </cell>
          <cell r="L299">
            <v>2176650</v>
          </cell>
        </row>
        <row r="300">
          <cell r="C300">
            <v>64.55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64.55</v>
          </cell>
          <cell r="L300">
            <v>13555125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2501.75</v>
          </cell>
        </row>
        <row r="302">
          <cell r="C302">
            <v>2.35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2.35</v>
          </cell>
          <cell r="L302">
            <v>6547275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2551.75</v>
          </cell>
        </row>
        <row r="304">
          <cell r="C304">
            <v>1268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1248.25</v>
          </cell>
          <cell r="K304">
            <v>19.75</v>
          </cell>
          <cell r="L304">
            <v>225</v>
          </cell>
        </row>
        <row r="305">
          <cell r="C305">
            <v>311.25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198.25</v>
          </cell>
          <cell r="K305">
            <v>113</v>
          </cell>
          <cell r="L305">
            <v>5177625</v>
          </cell>
        </row>
        <row r="306">
          <cell r="C306">
            <v>12.55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12.55</v>
          </cell>
          <cell r="L306">
            <v>1631850</v>
          </cell>
        </row>
        <row r="307">
          <cell r="C307">
            <v>1206.5999999999999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1198.25</v>
          </cell>
          <cell r="K307">
            <v>8.3499999999999091</v>
          </cell>
          <cell r="L307">
            <v>1800</v>
          </cell>
        </row>
        <row r="308">
          <cell r="C308">
            <v>664.55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651.75</v>
          </cell>
          <cell r="K308">
            <v>12.799999999999955</v>
          </cell>
          <cell r="L308">
            <v>4800</v>
          </cell>
        </row>
        <row r="309">
          <cell r="C309">
            <v>1313.75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1298.25</v>
          </cell>
          <cell r="K309">
            <v>15.5</v>
          </cell>
          <cell r="L309">
            <v>10950</v>
          </cell>
        </row>
        <row r="310">
          <cell r="C310">
            <v>14.75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14.75</v>
          </cell>
          <cell r="L310">
            <v>2810175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1701.75</v>
          </cell>
          <cell r="K311">
            <v>-1701.75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1601.75</v>
          </cell>
          <cell r="K312">
            <v>-61</v>
          </cell>
          <cell r="L312">
            <v>0</v>
          </cell>
        </row>
        <row r="313">
          <cell r="C313">
            <v>1499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1498.25</v>
          </cell>
          <cell r="K313">
            <v>0.75</v>
          </cell>
          <cell r="L313">
            <v>7725</v>
          </cell>
        </row>
        <row r="314">
          <cell r="C314">
            <v>9.3000000000000007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9.3000000000000007</v>
          </cell>
          <cell r="L314">
            <v>6771075</v>
          </cell>
        </row>
        <row r="315">
          <cell r="C315">
            <v>7.4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7.4</v>
          </cell>
          <cell r="L315">
            <v>1468950</v>
          </cell>
        </row>
        <row r="316">
          <cell r="C316">
            <v>1730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1748.25</v>
          </cell>
          <cell r="K316">
            <v>-18.25</v>
          </cell>
          <cell r="L316">
            <v>0</v>
          </cell>
        </row>
        <row r="317">
          <cell r="C317">
            <v>68.2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68.2</v>
          </cell>
          <cell r="L317">
            <v>9844650</v>
          </cell>
        </row>
        <row r="318">
          <cell r="C318">
            <v>121.05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121.05</v>
          </cell>
          <cell r="L318">
            <v>22491525</v>
          </cell>
        </row>
        <row r="319">
          <cell r="C319">
            <v>829.7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798.25</v>
          </cell>
          <cell r="K319">
            <v>31.450000000000045</v>
          </cell>
          <cell r="L319">
            <v>16950</v>
          </cell>
        </row>
        <row r="320">
          <cell r="C320">
            <v>3.65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3.65</v>
          </cell>
          <cell r="L320">
            <v>1604550</v>
          </cell>
        </row>
        <row r="321">
          <cell r="C321">
            <v>24.15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24.15</v>
          </cell>
          <cell r="L321">
            <v>8777925</v>
          </cell>
        </row>
        <row r="322">
          <cell r="C322">
            <v>10.75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10.75</v>
          </cell>
          <cell r="L322">
            <v>12263250</v>
          </cell>
        </row>
        <row r="323">
          <cell r="C323">
            <v>2045.75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2348.25</v>
          </cell>
          <cell r="K323">
            <v>-302.5</v>
          </cell>
          <cell r="L323">
            <v>0</v>
          </cell>
        </row>
        <row r="324">
          <cell r="C324">
            <v>244.35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98.25</v>
          </cell>
          <cell r="K324">
            <v>146.1</v>
          </cell>
          <cell r="L324">
            <v>10088550</v>
          </cell>
        </row>
        <row r="325">
          <cell r="C325">
            <v>5.05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5.05</v>
          </cell>
          <cell r="L325">
            <v>684375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2001.75</v>
          </cell>
        </row>
        <row r="327">
          <cell r="C327">
            <v>612.35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548.25</v>
          </cell>
          <cell r="K327">
            <v>64.100000000000023</v>
          </cell>
          <cell r="L327">
            <v>27225</v>
          </cell>
        </row>
        <row r="328">
          <cell r="C328">
            <v>6.95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6.95</v>
          </cell>
          <cell r="L328">
            <v>3509700</v>
          </cell>
        </row>
        <row r="329">
          <cell r="C329">
            <v>2.8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2.8</v>
          </cell>
          <cell r="L329">
            <v>2443350</v>
          </cell>
        </row>
        <row r="330">
          <cell r="C330">
            <v>624.20000000000005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601.75</v>
          </cell>
          <cell r="K330">
            <v>22.450000000000045</v>
          </cell>
          <cell r="L330">
            <v>62700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1751.75</v>
          </cell>
          <cell r="K331">
            <v>-1751.75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1089.6500000000001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1048.25</v>
          </cell>
          <cell r="K333">
            <v>41.400000000000091</v>
          </cell>
          <cell r="L333">
            <v>225</v>
          </cell>
        </row>
        <row r="334">
          <cell r="C334">
            <v>25.95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25.95</v>
          </cell>
          <cell r="L334">
            <v>5047425</v>
          </cell>
        </row>
        <row r="335">
          <cell r="C335">
            <v>5.4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5.4</v>
          </cell>
          <cell r="L335">
            <v>2823225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1251.75</v>
          </cell>
          <cell r="K336">
            <v>-65.700000000000045</v>
          </cell>
          <cell r="L336">
            <v>0</v>
          </cell>
        </row>
        <row r="337">
          <cell r="C337">
            <v>1447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1398.25</v>
          </cell>
          <cell r="K337">
            <v>48.75</v>
          </cell>
          <cell r="L337">
            <v>0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2451.75</v>
          </cell>
        </row>
        <row r="339">
          <cell r="C339">
            <v>16.05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16.05</v>
          </cell>
          <cell r="L339">
            <v>17147475</v>
          </cell>
        </row>
        <row r="340">
          <cell r="C340">
            <v>6.05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6.05</v>
          </cell>
          <cell r="L340">
            <v>7458825</v>
          </cell>
        </row>
        <row r="341">
          <cell r="C341">
            <v>2206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2198.25</v>
          </cell>
          <cell r="K341">
            <v>7.75</v>
          </cell>
          <cell r="L341">
            <v>450</v>
          </cell>
        </row>
        <row r="342">
          <cell r="C342">
            <v>8.1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8.1</v>
          </cell>
          <cell r="L342">
            <v>28190475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2051.75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2401.75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2351.75</v>
          </cell>
        </row>
        <row r="346">
          <cell r="C346">
            <v>1644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1598.25</v>
          </cell>
          <cell r="K346">
            <v>45.75</v>
          </cell>
          <cell r="L346">
            <v>0</v>
          </cell>
        </row>
        <row r="347">
          <cell r="C347">
            <v>12.65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12.65</v>
          </cell>
          <cell r="L347">
            <v>7022400</v>
          </cell>
        </row>
        <row r="348">
          <cell r="C348">
            <v>90.2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90.2</v>
          </cell>
          <cell r="L348">
            <v>16567875</v>
          </cell>
        </row>
        <row r="349">
          <cell r="C349">
            <v>3.95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3.95</v>
          </cell>
          <cell r="L349">
            <v>740625</v>
          </cell>
        </row>
        <row r="350">
          <cell r="C350">
            <v>8.9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8.9</v>
          </cell>
          <cell r="L350">
            <v>3156150</v>
          </cell>
        </row>
        <row r="351">
          <cell r="C351">
            <v>39.799999999999997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39.799999999999997</v>
          </cell>
          <cell r="L351">
            <v>42973950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2301.75</v>
          </cell>
        </row>
        <row r="353">
          <cell r="C353">
            <v>1705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1698.25</v>
          </cell>
          <cell r="K353">
            <v>6.75</v>
          </cell>
          <cell r="L353">
            <v>1350</v>
          </cell>
        </row>
        <row r="354">
          <cell r="C354">
            <v>5.3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5.3</v>
          </cell>
          <cell r="L354">
            <v>3925575</v>
          </cell>
        </row>
        <row r="355">
          <cell r="C355">
            <v>2.4500000000000002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2.4500000000000002</v>
          </cell>
          <cell r="L355">
            <v>8667075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1118.55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1098.25</v>
          </cell>
          <cell r="K357">
            <v>20.299999999999955</v>
          </cell>
          <cell r="L357">
            <v>18975</v>
          </cell>
        </row>
        <row r="358">
          <cell r="C358">
            <v>407.55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351.75</v>
          </cell>
          <cell r="K358">
            <v>55.800000000000011</v>
          </cell>
          <cell r="L358">
            <v>321525</v>
          </cell>
        </row>
        <row r="359">
          <cell r="C359">
            <v>1464.5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1501.75</v>
          </cell>
          <cell r="K359">
            <v>-37.25</v>
          </cell>
          <cell r="L359">
            <v>525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974.7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948.25</v>
          </cell>
          <cell r="K361">
            <v>26.450000000000045</v>
          </cell>
          <cell r="L361">
            <v>2775</v>
          </cell>
        </row>
        <row r="362">
          <cell r="C362">
            <v>8.4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8.4</v>
          </cell>
          <cell r="L362">
            <v>1455150</v>
          </cell>
        </row>
        <row r="363">
          <cell r="C363">
            <v>6.45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6.45</v>
          </cell>
          <cell r="L363">
            <v>1380675</v>
          </cell>
        </row>
        <row r="364">
          <cell r="C364">
            <v>1672.5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1651.75</v>
          </cell>
          <cell r="K364">
            <v>20.75</v>
          </cell>
          <cell r="L364">
            <v>225</v>
          </cell>
        </row>
        <row r="365">
          <cell r="C365">
            <v>277.2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148.25</v>
          </cell>
          <cell r="K365">
            <v>128.94999999999999</v>
          </cell>
          <cell r="L365">
            <v>2266350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1351.75</v>
          </cell>
          <cell r="K366">
            <v>-53.900000000000091</v>
          </cell>
          <cell r="L366">
            <v>0</v>
          </cell>
        </row>
        <row r="367">
          <cell r="C367">
            <v>2.6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2.6</v>
          </cell>
          <cell r="L367">
            <v>6182550</v>
          </cell>
        </row>
        <row r="368">
          <cell r="C368">
            <v>1723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1648.25</v>
          </cell>
          <cell r="K368">
            <v>74.75</v>
          </cell>
          <cell r="L368">
            <v>0</v>
          </cell>
        </row>
        <row r="369">
          <cell r="C369">
            <v>7.9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7.9</v>
          </cell>
          <cell r="L369">
            <v>8498775</v>
          </cell>
        </row>
        <row r="370">
          <cell r="C370">
            <v>234.3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101.75</v>
          </cell>
          <cell r="K370">
            <v>132.55000000000001</v>
          </cell>
          <cell r="L370">
            <v>26849475</v>
          </cell>
        </row>
        <row r="371">
          <cell r="C371">
            <v>137.19999999999999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137.19999999999999</v>
          </cell>
          <cell r="L371">
            <v>43338225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1451.75</v>
          </cell>
          <cell r="K372">
            <v>-55.700000000000045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1051.75</v>
          </cell>
          <cell r="K373">
            <v>234.34999999999991</v>
          </cell>
          <cell r="L373">
            <v>0</v>
          </cell>
        </row>
        <row r="374">
          <cell r="C374">
            <v>489.85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451.75</v>
          </cell>
          <cell r="K374">
            <v>38.100000000000023</v>
          </cell>
          <cell r="L374">
            <v>64350</v>
          </cell>
        </row>
        <row r="375">
          <cell r="C375">
            <v>5.65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5.65</v>
          </cell>
          <cell r="L375">
            <v>996525</v>
          </cell>
        </row>
        <row r="376">
          <cell r="C376">
            <v>3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3</v>
          </cell>
          <cell r="L376">
            <v>14280075</v>
          </cell>
        </row>
        <row r="377">
          <cell r="C377">
            <v>214.45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48.25</v>
          </cell>
          <cell r="K377">
            <v>166.2</v>
          </cell>
          <cell r="L377">
            <v>11649675</v>
          </cell>
        </row>
        <row r="378">
          <cell r="C378">
            <v>880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848.25</v>
          </cell>
          <cell r="K378">
            <v>31.75</v>
          </cell>
          <cell r="L378">
            <v>4800</v>
          </cell>
        </row>
        <row r="379">
          <cell r="C379">
            <v>3.95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3.95</v>
          </cell>
          <cell r="L379">
            <v>5904225</v>
          </cell>
        </row>
        <row r="380">
          <cell r="C380">
            <v>1108.1500000000001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1151.75</v>
          </cell>
          <cell r="K380">
            <v>-43.599999999999909</v>
          </cell>
          <cell r="L380">
            <v>0</v>
          </cell>
        </row>
        <row r="381">
          <cell r="C381">
            <v>946.95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951.75</v>
          </cell>
          <cell r="K381">
            <v>-4.7999999999999545</v>
          </cell>
          <cell r="L381">
            <v>2775</v>
          </cell>
        </row>
        <row r="382">
          <cell r="C382">
            <v>141.1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141.1</v>
          </cell>
          <cell r="L382">
            <v>57976650</v>
          </cell>
        </row>
        <row r="383">
          <cell r="C383">
            <v>21.2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21.2</v>
          </cell>
          <cell r="L383">
            <v>4702650</v>
          </cell>
        </row>
        <row r="384">
          <cell r="C384">
            <v>19.350000000000001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19.350000000000001</v>
          </cell>
          <cell r="L384">
            <v>6037500</v>
          </cell>
        </row>
        <row r="385">
          <cell r="C385">
            <v>3.45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3.45</v>
          </cell>
          <cell r="L385">
            <v>677475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46.05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46.05</v>
          </cell>
          <cell r="L387">
            <v>29814975</v>
          </cell>
        </row>
        <row r="388">
          <cell r="C388">
            <v>4.8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4.8</v>
          </cell>
          <cell r="L388">
            <v>9585450</v>
          </cell>
        </row>
        <row r="389">
          <cell r="C389">
            <v>4.55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4.55</v>
          </cell>
          <cell r="L389">
            <v>1021575</v>
          </cell>
        </row>
        <row r="390">
          <cell r="C390">
            <v>3.1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3.1</v>
          </cell>
          <cell r="L390">
            <v>2582925</v>
          </cell>
        </row>
        <row r="391">
          <cell r="C391">
            <v>463.4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398.25</v>
          </cell>
          <cell r="K391">
            <v>65.149999999999977</v>
          </cell>
          <cell r="L391">
            <v>536550</v>
          </cell>
        </row>
        <row r="392">
          <cell r="C392">
            <v>554.20000000000005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498.25</v>
          </cell>
          <cell r="K392">
            <v>55.950000000000045</v>
          </cell>
          <cell r="L392">
            <v>806175</v>
          </cell>
        </row>
        <row r="393">
          <cell r="C393">
            <v>1496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1448.25</v>
          </cell>
          <cell r="K393">
            <v>47.75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2251.75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2101.75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1851.75</v>
          </cell>
        </row>
        <row r="398">
          <cell r="C398">
            <v>448.2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401.75</v>
          </cell>
          <cell r="K398">
            <v>46.449999999999989</v>
          </cell>
          <cell r="L398">
            <v>472425</v>
          </cell>
        </row>
        <row r="399">
          <cell r="C399">
            <v>1022.7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998.25</v>
          </cell>
          <cell r="K399">
            <v>24.450000000000045</v>
          </cell>
          <cell r="L399">
            <v>97650</v>
          </cell>
        </row>
        <row r="400">
          <cell r="C400">
            <v>13.55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13.55</v>
          </cell>
          <cell r="L400">
            <v>4410150</v>
          </cell>
        </row>
        <row r="401">
          <cell r="C401">
            <v>32.200000000000003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32.200000000000003</v>
          </cell>
          <cell r="L401">
            <v>5325825</v>
          </cell>
        </row>
        <row r="402">
          <cell r="C402">
            <v>692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648.25</v>
          </cell>
          <cell r="K402">
            <v>43.75</v>
          </cell>
          <cell r="L402">
            <v>16500</v>
          </cell>
        </row>
        <row r="403">
          <cell r="C403">
            <v>863.35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851.75</v>
          </cell>
          <cell r="K403">
            <v>11.600000000000023</v>
          </cell>
          <cell r="L403">
            <v>525</v>
          </cell>
        </row>
        <row r="404">
          <cell r="C404">
            <v>33.700000000000003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33.700000000000003</v>
          </cell>
          <cell r="L404">
            <v>12169725</v>
          </cell>
        </row>
        <row r="405">
          <cell r="C405">
            <v>534.1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501.75</v>
          </cell>
          <cell r="K405">
            <v>32.350000000000023</v>
          </cell>
          <cell r="L405">
            <v>928050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1169.9000000000015</v>
          </cell>
          <cell r="K406">
            <v>30.04999999999859</v>
          </cell>
          <cell r="L406">
            <v>0</v>
          </cell>
        </row>
        <row r="407">
          <cell r="C407">
            <v>12.1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12.1</v>
          </cell>
          <cell r="L407">
            <v>18980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480.09999999999854</v>
          </cell>
          <cell r="K408">
            <v>490.55000000000143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2280.0999999999985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1719.9000000000015</v>
          </cell>
          <cell r="K410">
            <v>-1719.9000000000015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1280.0999999999985</v>
          </cell>
          <cell r="K411">
            <v>-1280.0999999999985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680.09999999999854</v>
          </cell>
          <cell r="K413">
            <v>-680.09999999999854</v>
          </cell>
          <cell r="L413">
            <v>0</v>
          </cell>
        </row>
        <row r="414">
          <cell r="C414">
            <v>574.4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530.09999999999854</v>
          </cell>
          <cell r="K414">
            <v>44.300000000001432</v>
          </cell>
          <cell r="L414">
            <v>520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2319.9000000000015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1219.9000000000015</v>
          </cell>
          <cell r="K416">
            <v>-557.80000000000143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2369.9000000000015</v>
          </cell>
          <cell r="K418">
            <v>-2369.9000000000015</v>
          </cell>
          <cell r="L418">
            <v>0</v>
          </cell>
        </row>
        <row r="419">
          <cell r="C419">
            <v>177.3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177.3</v>
          </cell>
          <cell r="L419">
            <v>26455</v>
          </cell>
        </row>
        <row r="420">
          <cell r="C420">
            <v>222.5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222.5</v>
          </cell>
          <cell r="L420">
            <v>11505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1369.9000000000015</v>
          </cell>
          <cell r="K421">
            <v>77.099999999998545</v>
          </cell>
          <cell r="L421">
            <v>0</v>
          </cell>
        </row>
        <row r="422">
          <cell r="C422">
            <v>500.5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219.90000000000146</v>
          </cell>
          <cell r="K422">
            <v>280.59999999999854</v>
          </cell>
          <cell r="L422">
            <v>3055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2130.0999999999985</v>
          </cell>
          <cell r="K423">
            <v>-2130.0999999999985</v>
          </cell>
          <cell r="L423">
            <v>0</v>
          </cell>
        </row>
        <row r="424">
          <cell r="C424">
            <v>198.4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198.4</v>
          </cell>
          <cell r="L424">
            <v>22555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519.90000000000146</v>
          </cell>
          <cell r="K425">
            <v>235.29999999999859</v>
          </cell>
          <cell r="L425">
            <v>260</v>
          </cell>
        </row>
        <row r="426">
          <cell r="C426">
            <v>206.1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206.1</v>
          </cell>
          <cell r="L426">
            <v>39455</v>
          </cell>
        </row>
        <row r="427">
          <cell r="C427">
            <v>86.65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86.65</v>
          </cell>
          <cell r="L427">
            <v>1560</v>
          </cell>
        </row>
        <row r="428">
          <cell r="C428">
            <v>13.7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13.7</v>
          </cell>
          <cell r="L428">
            <v>3640</v>
          </cell>
        </row>
        <row r="429">
          <cell r="C429">
            <v>97.5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97.5</v>
          </cell>
          <cell r="L429">
            <v>8450</v>
          </cell>
        </row>
        <row r="430">
          <cell r="C430">
            <v>16.100000000000001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16.100000000000001</v>
          </cell>
          <cell r="L430">
            <v>3575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152.30000000000001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152.30000000000001</v>
          </cell>
          <cell r="L432">
            <v>2015</v>
          </cell>
        </row>
        <row r="433">
          <cell r="C433">
            <v>90.7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90.7</v>
          </cell>
          <cell r="L433">
            <v>9295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2469.9000000000015</v>
          </cell>
          <cell r="K434">
            <v>-421.70000000000164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110.25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110.25</v>
          </cell>
          <cell r="L436">
            <v>10140</v>
          </cell>
        </row>
        <row r="437">
          <cell r="C437">
            <v>45.6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45.6</v>
          </cell>
          <cell r="L437">
            <v>585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1769.9000000000015</v>
          </cell>
          <cell r="K438">
            <v>-1769.9000000000015</v>
          </cell>
          <cell r="L438">
            <v>0</v>
          </cell>
        </row>
        <row r="439">
          <cell r="C439">
            <v>54.7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54.7</v>
          </cell>
          <cell r="L439">
            <v>1105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1819.9000000000015</v>
          </cell>
          <cell r="K440">
            <v>-1819.9000000000015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16.350000000000001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16.350000000000001</v>
          </cell>
          <cell r="L442">
            <v>130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1869.9000000000015</v>
          </cell>
          <cell r="K443">
            <v>-1869.9000000000015</v>
          </cell>
          <cell r="L443">
            <v>0</v>
          </cell>
        </row>
        <row r="444">
          <cell r="C444">
            <v>427.75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119.90000000000146</v>
          </cell>
          <cell r="K444">
            <v>307.84999999999854</v>
          </cell>
          <cell r="L444">
            <v>3510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2119.9000000000015</v>
          </cell>
          <cell r="K445">
            <v>-2119.9000000000015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2330.0999999999985</v>
          </cell>
          <cell r="K446">
            <v>-2330.0999999999985</v>
          </cell>
          <cell r="L446">
            <v>0</v>
          </cell>
        </row>
        <row r="447">
          <cell r="C447">
            <v>67.349999999999994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67.349999999999994</v>
          </cell>
          <cell r="L447">
            <v>11180</v>
          </cell>
        </row>
        <row r="448">
          <cell r="C448">
            <v>112.9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112.9</v>
          </cell>
          <cell r="L448">
            <v>9685</v>
          </cell>
        </row>
        <row r="449">
          <cell r="C449">
            <v>63.15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63.15</v>
          </cell>
          <cell r="L449">
            <v>5590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1030.0999999999985</v>
          </cell>
          <cell r="K450">
            <v>-1030.0999999999985</v>
          </cell>
          <cell r="L450">
            <v>0</v>
          </cell>
        </row>
        <row r="451">
          <cell r="C451">
            <v>1021.95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819.90000000000146</v>
          </cell>
          <cell r="K451">
            <v>202.04999999999859</v>
          </cell>
          <cell r="L451">
            <v>130</v>
          </cell>
        </row>
        <row r="452">
          <cell r="C452">
            <v>680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469.90000000000146</v>
          </cell>
          <cell r="K452">
            <v>210.09999999999854</v>
          </cell>
          <cell r="L452">
            <v>3380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2069.9000000000015</v>
          </cell>
          <cell r="K453">
            <v>-2069.9000000000015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1969.9000000000015</v>
          </cell>
          <cell r="K454">
            <v>-211.05000000000155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2030.0999999999985</v>
          </cell>
          <cell r="K455">
            <v>-2030.0999999999985</v>
          </cell>
          <cell r="L455">
            <v>0</v>
          </cell>
        </row>
        <row r="456">
          <cell r="C456">
            <v>20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20</v>
          </cell>
          <cell r="L456">
            <v>2210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430.09999999999854</v>
          </cell>
          <cell r="K457">
            <v>388.05000000000143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1019.9000000000015</v>
          </cell>
          <cell r="K458">
            <v>160.1499999999985</v>
          </cell>
          <cell r="L458">
            <v>65</v>
          </cell>
        </row>
        <row r="459">
          <cell r="C459">
            <v>49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49</v>
          </cell>
          <cell r="L459">
            <v>260</v>
          </cell>
        </row>
        <row r="460">
          <cell r="C460">
            <v>364.6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19.900000000001455</v>
          </cell>
          <cell r="K460">
            <v>344.69999999999857</v>
          </cell>
          <cell r="L460">
            <v>44525</v>
          </cell>
        </row>
        <row r="461">
          <cell r="C461">
            <v>18.100000000000001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18.100000000000001</v>
          </cell>
          <cell r="L461">
            <v>650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1519.9000000000015</v>
          </cell>
          <cell r="K462">
            <v>-1519.9000000000015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446.35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330.09999999999854</v>
          </cell>
          <cell r="K464">
            <v>116.25000000000148</v>
          </cell>
          <cell r="L464">
            <v>975</v>
          </cell>
        </row>
        <row r="465">
          <cell r="C465">
            <v>49.95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49.95</v>
          </cell>
          <cell r="L465">
            <v>80860</v>
          </cell>
        </row>
        <row r="466">
          <cell r="C466">
            <v>72.8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72.8</v>
          </cell>
          <cell r="L466">
            <v>2080</v>
          </cell>
        </row>
        <row r="467">
          <cell r="C467">
            <v>26.4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26.4</v>
          </cell>
          <cell r="L467">
            <v>715</v>
          </cell>
        </row>
        <row r="468">
          <cell r="C468">
            <v>40.299999999999997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40.299999999999997</v>
          </cell>
          <cell r="L468">
            <v>3380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1569.9000000000015</v>
          </cell>
          <cell r="K469">
            <v>-1569.9000000000015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1730.0999999999985</v>
          </cell>
          <cell r="K471">
            <v>-1730.0999999999985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630.09999999999854</v>
          </cell>
          <cell r="K472">
            <v>-630.09999999999854</v>
          </cell>
          <cell r="L472">
            <v>0</v>
          </cell>
        </row>
        <row r="473">
          <cell r="C473">
            <v>28.3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28.3</v>
          </cell>
          <cell r="L473">
            <v>1430</v>
          </cell>
        </row>
        <row r="474">
          <cell r="C474">
            <v>48.2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48.2</v>
          </cell>
          <cell r="L474">
            <v>9100</v>
          </cell>
        </row>
        <row r="475">
          <cell r="C475">
            <v>19.7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19.7</v>
          </cell>
          <cell r="L475">
            <v>1300</v>
          </cell>
        </row>
        <row r="476">
          <cell r="C476">
            <v>460.25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169.90000000000146</v>
          </cell>
          <cell r="K476">
            <v>290.34999999999854</v>
          </cell>
          <cell r="L476">
            <v>9490</v>
          </cell>
        </row>
        <row r="477">
          <cell r="C477">
            <v>307.2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80.099999999998545</v>
          </cell>
          <cell r="K477">
            <v>227.10000000000144</v>
          </cell>
          <cell r="L477">
            <v>15275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719.90000000000146</v>
          </cell>
          <cell r="K478">
            <v>129.04999999999859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1919.9000000000015</v>
          </cell>
          <cell r="K479">
            <v>-1919.9000000000015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780.09999999999854</v>
          </cell>
          <cell r="K480">
            <v>-780.09999999999854</v>
          </cell>
          <cell r="L480">
            <v>0</v>
          </cell>
        </row>
        <row r="481">
          <cell r="C481">
            <v>79.55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79.55</v>
          </cell>
          <cell r="L481">
            <v>5330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1830.0999999999985</v>
          </cell>
          <cell r="K482">
            <v>-1830.0999999999985</v>
          </cell>
          <cell r="L482">
            <v>0</v>
          </cell>
        </row>
        <row r="483">
          <cell r="C483">
            <v>21.8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21.8</v>
          </cell>
          <cell r="L483">
            <v>61750</v>
          </cell>
        </row>
        <row r="484">
          <cell r="C484">
            <v>114.35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114.35</v>
          </cell>
          <cell r="L484">
            <v>5005</v>
          </cell>
        </row>
        <row r="485">
          <cell r="C485">
            <v>805.4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619.90000000000146</v>
          </cell>
          <cell r="K485">
            <v>185.49999999999852</v>
          </cell>
          <cell r="L485">
            <v>260</v>
          </cell>
        </row>
        <row r="486">
          <cell r="C486">
            <v>22.3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22.3</v>
          </cell>
          <cell r="L486">
            <v>260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1980.0999999999985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2180.0999999999985</v>
          </cell>
        </row>
        <row r="489">
          <cell r="C489">
            <v>400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69.900000000001455</v>
          </cell>
          <cell r="K489">
            <v>330.09999999999854</v>
          </cell>
          <cell r="L489">
            <v>19695</v>
          </cell>
        </row>
        <row r="490">
          <cell r="C490">
            <v>265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265</v>
          </cell>
          <cell r="L490">
            <v>5785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1530.0999999999985</v>
          </cell>
          <cell r="K491">
            <v>-20.099999999998545</v>
          </cell>
          <cell r="L491">
            <v>0</v>
          </cell>
        </row>
        <row r="492">
          <cell r="C492">
            <v>1197.05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1069.9000000000015</v>
          </cell>
          <cell r="K492">
            <v>127.1499999999985</v>
          </cell>
          <cell r="L492">
            <v>325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1024.3499999999999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869.90000000000146</v>
          </cell>
          <cell r="K494">
            <v>154.44999999999845</v>
          </cell>
          <cell r="L494">
            <v>1105</v>
          </cell>
        </row>
        <row r="495">
          <cell r="C495">
            <v>824.25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830.09999999999854</v>
          </cell>
          <cell r="K495">
            <v>-5.8499999999985448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1630.0999999999985</v>
          </cell>
          <cell r="K496">
            <v>-1630.0999999999985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2480.0999999999985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1269.9000000000015</v>
          </cell>
          <cell r="K498">
            <v>-175.95000000000141</v>
          </cell>
          <cell r="L498">
            <v>0</v>
          </cell>
        </row>
        <row r="499">
          <cell r="C499">
            <v>874.6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880.09999999999854</v>
          </cell>
          <cell r="K499">
            <v>-5.4999999999985221</v>
          </cell>
          <cell r="L499">
            <v>390</v>
          </cell>
        </row>
        <row r="500">
          <cell r="C500">
            <v>30.6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30.6</v>
          </cell>
          <cell r="L500">
            <v>390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769.90000000000146</v>
          </cell>
          <cell r="K501">
            <v>136.49999999999852</v>
          </cell>
          <cell r="L501">
            <v>260</v>
          </cell>
        </row>
        <row r="502">
          <cell r="C502">
            <v>166.3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166.3</v>
          </cell>
          <cell r="L502">
            <v>18915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2019.9000000000015</v>
          </cell>
          <cell r="K503">
            <v>-2019.9000000000015</v>
          </cell>
          <cell r="L503">
            <v>0</v>
          </cell>
        </row>
        <row r="504">
          <cell r="C504">
            <v>33.75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33.75</v>
          </cell>
          <cell r="L504">
            <v>390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1580.0999999999985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1430.0999999999985</v>
          </cell>
          <cell r="K506">
            <v>-1430.0999999999985</v>
          </cell>
          <cell r="L506">
            <v>0</v>
          </cell>
        </row>
        <row r="507">
          <cell r="C507">
            <v>44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44</v>
          </cell>
          <cell r="L507">
            <v>1040</v>
          </cell>
        </row>
        <row r="508">
          <cell r="C508">
            <v>784.9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569.90000000000146</v>
          </cell>
          <cell r="K508">
            <v>214.99999999999852</v>
          </cell>
          <cell r="L508">
            <v>520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135.25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135.25</v>
          </cell>
          <cell r="L510">
            <v>96070</v>
          </cell>
        </row>
        <row r="511">
          <cell r="C511">
            <v>100.65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100.65</v>
          </cell>
          <cell r="L511">
            <v>1950</v>
          </cell>
        </row>
        <row r="512">
          <cell r="C512">
            <v>68.95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68.95</v>
          </cell>
          <cell r="L512">
            <v>2405</v>
          </cell>
        </row>
        <row r="513">
          <cell r="C513">
            <v>68.8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68.8</v>
          </cell>
          <cell r="L513">
            <v>2925</v>
          </cell>
        </row>
        <row r="514">
          <cell r="C514">
            <v>51.35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51.35</v>
          </cell>
          <cell r="L514">
            <v>1950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1930.0999999999985</v>
          </cell>
          <cell r="K515">
            <v>-1930.0999999999985</v>
          </cell>
          <cell r="L515">
            <v>0</v>
          </cell>
        </row>
        <row r="516">
          <cell r="C516">
            <v>9.1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9.1</v>
          </cell>
          <cell r="L516">
            <v>715</v>
          </cell>
        </row>
        <row r="517">
          <cell r="C517">
            <v>8.6999999999999993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8.6999999999999993</v>
          </cell>
          <cell r="L517">
            <v>2340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339.5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339.5</v>
          </cell>
          <cell r="L519">
            <v>178165</v>
          </cell>
        </row>
        <row r="520">
          <cell r="C520">
            <v>31.55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31.55</v>
          </cell>
          <cell r="L520">
            <v>4355</v>
          </cell>
        </row>
        <row r="521">
          <cell r="C521">
            <v>41.5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41.5</v>
          </cell>
          <cell r="L521">
            <v>3965</v>
          </cell>
        </row>
        <row r="522">
          <cell r="C522">
            <v>493.4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380.09999999999854</v>
          </cell>
          <cell r="K522">
            <v>113.30000000000143</v>
          </cell>
          <cell r="L522">
            <v>0</v>
          </cell>
        </row>
        <row r="523">
          <cell r="C523">
            <v>335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130.09999999999854</v>
          </cell>
          <cell r="K523">
            <v>204.90000000000146</v>
          </cell>
          <cell r="L523">
            <v>22035</v>
          </cell>
        </row>
        <row r="524">
          <cell r="C524">
            <v>655.45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419.90000000000146</v>
          </cell>
          <cell r="K524">
            <v>235.54999999999859</v>
          </cell>
          <cell r="L524">
            <v>2145</v>
          </cell>
        </row>
        <row r="525">
          <cell r="C525">
            <v>246.05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246.05</v>
          </cell>
          <cell r="L525">
            <v>44330</v>
          </cell>
        </row>
        <row r="526">
          <cell r="C526">
            <v>16.649999999999999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16.649999999999999</v>
          </cell>
          <cell r="L526">
            <v>18200</v>
          </cell>
        </row>
        <row r="527">
          <cell r="C527">
            <v>14.25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14.25</v>
          </cell>
          <cell r="L527">
            <v>65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2080.0999999999985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2269.9000000000015</v>
          </cell>
          <cell r="K529">
            <v>-836.70000000000141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1669.9000000000015</v>
          </cell>
          <cell r="K530">
            <v>-1669.9000000000015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2219.9000000000015</v>
          </cell>
          <cell r="K532">
            <v>-2219.9000000000015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980.09999999999854</v>
          </cell>
          <cell r="K533">
            <v>369.95000000000141</v>
          </cell>
          <cell r="L533">
            <v>0</v>
          </cell>
        </row>
        <row r="534">
          <cell r="C534">
            <v>28.55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28.55</v>
          </cell>
          <cell r="L534">
            <v>325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34.5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34.5</v>
          </cell>
          <cell r="L536">
            <v>10855</v>
          </cell>
        </row>
        <row r="537">
          <cell r="C537">
            <v>90.25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90.25</v>
          </cell>
          <cell r="L537">
            <v>7280</v>
          </cell>
        </row>
        <row r="538">
          <cell r="C538">
            <v>598.65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369.90000000000146</v>
          </cell>
          <cell r="K538">
            <v>228.74999999999852</v>
          </cell>
          <cell r="L538">
            <v>2730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189.85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189.85</v>
          </cell>
          <cell r="L540">
            <v>8060</v>
          </cell>
        </row>
        <row r="541">
          <cell r="C541">
            <v>164.15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164.15</v>
          </cell>
          <cell r="L541">
            <v>7150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1880.0999999999985</v>
          </cell>
        </row>
        <row r="543">
          <cell r="C543">
            <v>220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220</v>
          </cell>
          <cell r="L543">
            <v>2990</v>
          </cell>
        </row>
        <row r="544">
          <cell r="C544">
            <v>265.39999999999998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265.39999999999998</v>
          </cell>
          <cell r="L544">
            <v>48880</v>
          </cell>
        </row>
        <row r="545">
          <cell r="C545">
            <v>148.15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148.15</v>
          </cell>
          <cell r="L545">
            <v>16770</v>
          </cell>
        </row>
        <row r="546">
          <cell r="C546">
            <v>285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30.099999999998545</v>
          </cell>
          <cell r="K546">
            <v>254.90000000000146</v>
          </cell>
          <cell r="L546">
            <v>130650</v>
          </cell>
        </row>
        <row r="547">
          <cell r="C547">
            <v>123.25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123.25</v>
          </cell>
          <cell r="L547">
            <v>1755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2430.0999999999985</v>
          </cell>
          <cell r="K548">
            <v>-2430.0999999999985</v>
          </cell>
          <cell r="L548">
            <v>0</v>
          </cell>
        </row>
        <row r="549">
          <cell r="C549">
            <v>23.45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73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73</v>
          </cell>
          <cell r="L550">
            <v>10725</v>
          </cell>
        </row>
        <row r="551">
          <cell r="C551">
            <v>22.25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22.25</v>
          </cell>
          <cell r="L551">
            <v>3250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919.90000000000146</v>
          </cell>
          <cell r="K552">
            <v>149.84999999999854</v>
          </cell>
          <cell r="L552">
            <v>715</v>
          </cell>
        </row>
        <row r="553">
          <cell r="C553">
            <v>18.350000000000001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18.350000000000001</v>
          </cell>
          <cell r="L553">
            <v>3965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1130.0999999999985</v>
          </cell>
          <cell r="K554">
            <v>-1130.0999999999985</v>
          </cell>
          <cell r="L554">
            <v>0</v>
          </cell>
        </row>
        <row r="555">
          <cell r="C555">
            <v>76.849999999999994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76.849999999999994</v>
          </cell>
          <cell r="L555">
            <v>10140</v>
          </cell>
        </row>
        <row r="556">
          <cell r="C556">
            <v>11.5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11.5</v>
          </cell>
          <cell r="L556">
            <v>14170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1230.0999999999985</v>
          </cell>
          <cell r="K557">
            <v>-1230.0999999999985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1180.0999999999985</v>
          </cell>
          <cell r="K559">
            <v>-1180.0999999999985</v>
          </cell>
          <cell r="L559">
            <v>0</v>
          </cell>
        </row>
        <row r="560">
          <cell r="C560">
            <v>10.65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10.65</v>
          </cell>
          <cell r="L560">
            <v>1365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1480.0999999999985</v>
          </cell>
        </row>
        <row r="562">
          <cell r="C562">
            <v>815.1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669.90000000000146</v>
          </cell>
          <cell r="K562">
            <v>145.19999999999857</v>
          </cell>
          <cell r="L562">
            <v>0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2230.0999999999985</v>
          </cell>
          <cell r="K563">
            <v>-2230.0999999999985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1780.0999999999985</v>
          </cell>
        </row>
        <row r="565">
          <cell r="C565">
            <v>544.9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269.90000000000146</v>
          </cell>
          <cell r="K565">
            <v>274.99999999999852</v>
          </cell>
          <cell r="L565">
            <v>3575</v>
          </cell>
        </row>
        <row r="566">
          <cell r="C566">
            <v>6.7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6.7</v>
          </cell>
          <cell r="L566">
            <v>910</v>
          </cell>
        </row>
        <row r="567">
          <cell r="C567">
            <v>1120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969.90000000000146</v>
          </cell>
          <cell r="K567">
            <v>150.09999999999854</v>
          </cell>
          <cell r="L567">
            <v>585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930.09999999999854</v>
          </cell>
          <cell r="K568">
            <v>414.95000000000141</v>
          </cell>
          <cell r="L568">
            <v>0</v>
          </cell>
        </row>
        <row r="569">
          <cell r="C569">
            <v>398.05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230.09999999999854</v>
          </cell>
          <cell r="K569">
            <v>167.95000000000147</v>
          </cell>
          <cell r="L569">
            <v>3965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1319.9000000000015</v>
          </cell>
          <cell r="K570">
            <v>-1319.9000000000015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2169.9000000000015</v>
          </cell>
          <cell r="K571">
            <v>-2169.9000000000015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1119.9000000000015</v>
          </cell>
          <cell r="K572">
            <v>10.999999999998636</v>
          </cell>
          <cell r="L572">
            <v>0</v>
          </cell>
        </row>
        <row r="573">
          <cell r="C573">
            <v>184.05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184.05</v>
          </cell>
          <cell r="L573">
            <v>2470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580.09999999999854</v>
          </cell>
          <cell r="K574">
            <v>-580.09999999999854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730.09999999999854</v>
          </cell>
          <cell r="K576">
            <v>-730.09999999999854</v>
          </cell>
          <cell r="L576">
            <v>0</v>
          </cell>
        </row>
        <row r="577">
          <cell r="C577">
            <v>74.95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74.95</v>
          </cell>
          <cell r="L577">
            <v>65</v>
          </cell>
        </row>
        <row r="578">
          <cell r="C578">
            <v>136.15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136.15</v>
          </cell>
          <cell r="L578">
            <v>10985</v>
          </cell>
        </row>
        <row r="579">
          <cell r="C579">
            <v>36.299999999999997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36.299999999999997</v>
          </cell>
          <cell r="L579">
            <v>4550</v>
          </cell>
        </row>
        <row r="580">
          <cell r="C580">
            <v>313.3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313.3</v>
          </cell>
          <cell r="L580">
            <v>16445</v>
          </cell>
        </row>
        <row r="581">
          <cell r="C581">
            <v>555.95000000000005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319.90000000000146</v>
          </cell>
          <cell r="K581">
            <v>236.04999999999859</v>
          </cell>
          <cell r="L581">
            <v>2730</v>
          </cell>
        </row>
        <row r="582">
          <cell r="C582">
            <v>354.65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180.09999999999854</v>
          </cell>
          <cell r="K582">
            <v>174.55000000000143</v>
          </cell>
          <cell r="L582">
            <v>390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1080.0999999999985</v>
          </cell>
          <cell r="K583">
            <v>-1080.0999999999985</v>
          </cell>
          <cell r="L583">
            <v>0</v>
          </cell>
        </row>
        <row r="584">
          <cell r="C584">
            <v>127.5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127.5</v>
          </cell>
          <cell r="L584">
            <v>65845</v>
          </cell>
        </row>
        <row r="585">
          <cell r="C585">
            <v>428.35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280.09999999999854</v>
          </cell>
          <cell r="K585">
            <v>148.25000000000148</v>
          </cell>
          <cell r="L585">
            <v>780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1619.9000000000015</v>
          </cell>
          <cell r="K586">
            <v>-1619.9000000000015</v>
          </cell>
          <cell r="L586">
            <v>0</v>
          </cell>
        </row>
        <row r="587">
          <cell r="C587">
            <v>11.7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11.7</v>
          </cell>
          <cell r="L587">
            <v>325</v>
          </cell>
        </row>
        <row r="588">
          <cell r="C588">
            <v>239.6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239.6</v>
          </cell>
          <cell r="L588">
            <v>26065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1330.0999999999985</v>
          </cell>
          <cell r="K589">
            <v>-1330.0999999999985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1680.0999999999985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2380.0999999999985</v>
          </cell>
        </row>
        <row r="592">
          <cell r="C592">
            <v>57.15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57.15</v>
          </cell>
          <cell r="L592">
            <v>87620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1419.9000000000015</v>
          </cell>
          <cell r="K593">
            <v>-1419.9000000000015</v>
          </cell>
          <cell r="L593">
            <v>0</v>
          </cell>
        </row>
        <row r="594">
          <cell r="C594">
            <v>28.3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28.3</v>
          </cell>
          <cell r="L594">
            <v>38090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1469.9000000000015</v>
          </cell>
          <cell r="K596">
            <v>-69.95000000000141</v>
          </cell>
          <cell r="L596">
            <v>0</v>
          </cell>
        </row>
        <row r="597">
          <cell r="C597">
            <v>12.65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12.65</v>
          </cell>
          <cell r="L597">
            <v>1105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2419.9000000000015</v>
          </cell>
        </row>
        <row r="600">
          <cell r="C600">
            <v>34.6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34.6</v>
          </cell>
          <cell r="L600">
            <v>975</v>
          </cell>
        </row>
        <row r="601">
          <cell r="C601">
            <v>24.95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24.95</v>
          </cell>
          <cell r="L601">
            <v>2925</v>
          </cell>
        </row>
        <row r="602">
          <cell r="C602">
            <v>17.3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17.3</v>
          </cell>
          <cell r="L602">
            <v>260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1380.0999999999985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283.95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283.95</v>
          </cell>
          <cell r="L605">
            <v>42185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2413.75</v>
          </cell>
          <cell r="K606">
            <v>-2413.75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3786.25</v>
          </cell>
          <cell r="K607">
            <v>-3786.25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2513.75</v>
          </cell>
          <cell r="K608">
            <v>-2513.75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8186.25</v>
          </cell>
          <cell r="K610">
            <v>-8186.25</v>
          </cell>
          <cell r="L610">
            <v>0</v>
          </cell>
        </row>
        <row r="611"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4386.25</v>
          </cell>
          <cell r="K612">
            <v>-4386.25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504.4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504.4</v>
          </cell>
          <cell r="L614">
            <v>570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1413.75</v>
          </cell>
          <cell r="K615">
            <v>288.79999999999995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4713.75</v>
          </cell>
          <cell r="K618">
            <v>-4713.75</v>
          </cell>
          <cell r="L618">
            <v>0</v>
          </cell>
        </row>
        <row r="619">
          <cell r="C619">
            <v>713.45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0</v>
          </cell>
          <cell r="K619">
            <v>713.45</v>
          </cell>
          <cell r="L619">
            <v>5730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12213.75</v>
          </cell>
          <cell r="K620">
            <v>-12213.75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9513.75</v>
          </cell>
          <cell r="K621">
            <v>-9513.75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4913.75</v>
          </cell>
          <cell r="K622">
            <v>-4913.75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8513.75</v>
          </cell>
          <cell r="K624">
            <v>-8513.75</v>
          </cell>
          <cell r="L624">
            <v>0</v>
          </cell>
        </row>
        <row r="625"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1821.2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1613.75</v>
          </cell>
          <cell r="K627">
            <v>207.45000000000005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3213.75</v>
          </cell>
          <cell r="K628">
            <v>-3213.75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3086.25</v>
          </cell>
          <cell r="K630">
            <v>-3086.25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3386.25</v>
          </cell>
          <cell r="K632">
            <v>-3386.25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6486.25</v>
          </cell>
          <cell r="K634">
            <v>-6486.25</v>
          </cell>
          <cell r="L634">
            <v>0</v>
          </cell>
        </row>
        <row r="635"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2586.25</v>
          </cell>
          <cell r="K636">
            <v>-2586.25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12113.75</v>
          </cell>
          <cell r="K638">
            <v>-12113.75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3686.25</v>
          </cell>
          <cell r="K641">
            <v>-3686.25</v>
          </cell>
          <cell r="L641">
            <v>0</v>
          </cell>
        </row>
        <row r="642"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913.75</v>
          </cell>
          <cell r="K643">
            <v>386.45000000000005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6586.25</v>
          </cell>
          <cell r="K644">
            <v>-6586.25</v>
          </cell>
          <cell r="L644">
            <v>0</v>
          </cell>
        </row>
        <row r="645"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</row>
        <row r="647"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2313.75</v>
          </cell>
          <cell r="K649">
            <v>-2313.75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5386.25</v>
          </cell>
          <cell r="K655">
            <v>-5386.25</v>
          </cell>
          <cell r="L655">
            <v>0</v>
          </cell>
        </row>
        <row r="656"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6313.75</v>
          </cell>
          <cell r="K657">
            <v>-6313.75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1386.25</v>
          </cell>
          <cell r="K658">
            <v>-1386.25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11413.75</v>
          </cell>
          <cell r="K659">
            <v>-11413.75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7513.75</v>
          </cell>
          <cell r="K660">
            <v>-7513.75</v>
          </cell>
          <cell r="L660">
            <v>0</v>
          </cell>
        </row>
        <row r="661"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245.6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245.6</v>
          </cell>
          <cell r="L663">
            <v>120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10613.75</v>
          </cell>
          <cell r="K664">
            <v>-10613.75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12913.75</v>
          </cell>
          <cell r="K666">
            <v>-12913.75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1313.75</v>
          </cell>
          <cell r="K669">
            <v>-1313.75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5013.75</v>
          </cell>
          <cell r="K670">
            <v>-5013.75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6386.25</v>
          </cell>
          <cell r="K673">
            <v>-6386.25</v>
          </cell>
          <cell r="L673">
            <v>0</v>
          </cell>
        </row>
        <row r="674"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7186.25</v>
          </cell>
          <cell r="K676">
            <v>-7186.25</v>
          </cell>
          <cell r="L676">
            <v>0</v>
          </cell>
        </row>
        <row r="677">
          <cell r="C677">
            <v>520.65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520.65</v>
          </cell>
          <cell r="L677">
            <v>660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4986.25</v>
          </cell>
          <cell r="K680">
            <v>-4986.25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8813.75</v>
          </cell>
          <cell r="K683">
            <v>-8813.75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3986.25</v>
          </cell>
          <cell r="K684">
            <v>-3986.25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7213.75</v>
          </cell>
          <cell r="K688">
            <v>-7213.75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12713.75</v>
          </cell>
          <cell r="K689">
            <v>-12713.75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6086.25</v>
          </cell>
          <cell r="K691">
            <v>-6086.25</v>
          </cell>
          <cell r="L691">
            <v>0</v>
          </cell>
        </row>
        <row r="692">
          <cell r="C692">
            <v>116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116</v>
          </cell>
          <cell r="L692">
            <v>450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9413.75</v>
          </cell>
          <cell r="K693">
            <v>-9413.75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91.7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91.7</v>
          </cell>
          <cell r="L695">
            <v>90</v>
          </cell>
        </row>
        <row r="696">
          <cell r="C696">
            <v>203.15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203.15</v>
          </cell>
          <cell r="L696">
            <v>570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10413.75</v>
          </cell>
          <cell r="K697">
            <v>-10413.75</v>
          </cell>
          <cell r="L697">
            <v>0</v>
          </cell>
        </row>
        <row r="698">
          <cell r="C698">
            <v>1008.9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413.75</v>
          </cell>
          <cell r="K698">
            <v>595.15</v>
          </cell>
          <cell r="L698">
            <v>1290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20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20</v>
          </cell>
          <cell r="L700">
            <v>30</v>
          </cell>
        </row>
        <row r="701">
          <cell r="C701">
            <v>1279.3499999999999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813.75</v>
          </cell>
          <cell r="K701">
            <v>465.59999999999991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4586.25</v>
          </cell>
          <cell r="K703">
            <v>-4586.25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4886.25</v>
          </cell>
          <cell r="K706">
            <v>-4886.25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1986.25</v>
          </cell>
          <cell r="K707">
            <v>-1986.25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1113.75</v>
          </cell>
          <cell r="K709">
            <v>325.5</v>
          </cell>
          <cell r="L709">
            <v>90</v>
          </cell>
        </row>
        <row r="710"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3186.25</v>
          </cell>
          <cell r="K711">
            <v>-3186.25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6013.75</v>
          </cell>
          <cell r="K712">
            <v>-6013.75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5786.25</v>
          </cell>
          <cell r="K713">
            <v>-5786.25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5286.25</v>
          </cell>
          <cell r="K715">
            <v>-5286.25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3013.75</v>
          </cell>
          <cell r="K717">
            <v>-3013.75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6113.75</v>
          </cell>
          <cell r="K718">
            <v>-6113.75</v>
          </cell>
          <cell r="L718">
            <v>0</v>
          </cell>
        </row>
        <row r="719">
          <cell r="C719">
            <v>420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420</v>
          </cell>
          <cell r="L719">
            <v>570</v>
          </cell>
        </row>
        <row r="720"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10513.75</v>
          </cell>
          <cell r="K721">
            <v>-10513.75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1586.25</v>
          </cell>
          <cell r="K722">
            <v>-1586.25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11013.75</v>
          </cell>
          <cell r="K723">
            <v>-11013.75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9713.75</v>
          </cell>
          <cell r="K724">
            <v>-9713.75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6213.75</v>
          </cell>
          <cell r="K725">
            <v>-6213.75</v>
          </cell>
          <cell r="L725">
            <v>0</v>
          </cell>
        </row>
        <row r="726"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7113.75</v>
          </cell>
          <cell r="K727">
            <v>-7113.75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7313.75</v>
          </cell>
          <cell r="K728">
            <v>-7313.75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6613.75</v>
          </cell>
          <cell r="K729">
            <v>-6613.75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3313.75</v>
          </cell>
          <cell r="K731">
            <v>-3313.75</v>
          </cell>
          <cell r="L731">
            <v>0</v>
          </cell>
        </row>
        <row r="732">
          <cell r="C732">
            <v>149.15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149.15</v>
          </cell>
          <cell r="L732">
            <v>330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906.65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486.25</v>
          </cell>
          <cell r="K735">
            <v>420.4</v>
          </cell>
          <cell r="L735">
            <v>90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4213.75</v>
          </cell>
          <cell r="K737">
            <v>-4213.75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4086.25</v>
          </cell>
          <cell r="K738">
            <v>-4086.25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8413.75</v>
          </cell>
          <cell r="K739">
            <v>-8413.75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12313.75</v>
          </cell>
          <cell r="K740">
            <v>-12313.75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368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7013.75</v>
          </cell>
          <cell r="K743">
            <v>-7013.75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4813.75</v>
          </cell>
          <cell r="K744">
            <v>-4813.75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4186.25</v>
          </cell>
          <cell r="K745">
            <v>-4186.25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1886.25</v>
          </cell>
          <cell r="K746">
            <v>-1886.25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5686.25</v>
          </cell>
          <cell r="K747">
            <v>-5686.25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11313.75</v>
          </cell>
          <cell r="K750">
            <v>-11313.75</v>
          </cell>
          <cell r="L750">
            <v>0</v>
          </cell>
        </row>
        <row r="751">
          <cell r="C751">
            <v>805.5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286.25</v>
          </cell>
          <cell r="K751">
            <v>519.25</v>
          </cell>
          <cell r="L751">
            <v>150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9313.75</v>
          </cell>
          <cell r="K752">
            <v>-9313.75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2486.25</v>
          </cell>
          <cell r="K753">
            <v>-2486.25</v>
          </cell>
          <cell r="L753">
            <v>0</v>
          </cell>
        </row>
        <row r="754"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2913.75</v>
          </cell>
          <cell r="K758">
            <v>-2913.75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8386.25</v>
          </cell>
          <cell r="K761">
            <v>-8386.25</v>
          </cell>
          <cell r="L761">
            <v>0</v>
          </cell>
        </row>
        <row r="762">
          <cell r="C762">
            <v>259.64999999999998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259.64999999999998</v>
          </cell>
          <cell r="L762">
            <v>240</v>
          </cell>
        </row>
        <row r="763"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289.60000000000002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289.60000000000002</v>
          </cell>
          <cell r="L764">
            <v>240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6786.25</v>
          </cell>
          <cell r="K765">
            <v>-6786.25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683.85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186.25</v>
          </cell>
          <cell r="K768">
            <v>497.6</v>
          </cell>
          <cell r="L768">
            <v>300</v>
          </cell>
        </row>
        <row r="769">
          <cell r="C769">
            <v>196.1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196.1</v>
          </cell>
          <cell r="L769">
            <v>60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11913.75</v>
          </cell>
          <cell r="K770">
            <v>-11913.75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12013.75</v>
          </cell>
          <cell r="K771">
            <v>-12013.75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4686.25</v>
          </cell>
          <cell r="K772">
            <v>-4686.25</v>
          </cell>
          <cell r="L772">
            <v>0</v>
          </cell>
        </row>
        <row r="773">
          <cell r="C773">
            <v>317.75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317.75</v>
          </cell>
          <cell r="L773">
            <v>570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6413.75</v>
          </cell>
          <cell r="K774">
            <v>-6413.75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1513.75</v>
          </cell>
          <cell r="K775">
            <v>-1513.75</v>
          </cell>
          <cell r="L775">
            <v>0</v>
          </cell>
        </row>
        <row r="776">
          <cell r="C776">
            <v>66.5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66.5</v>
          </cell>
          <cell r="L776">
            <v>180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3113.75</v>
          </cell>
          <cell r="K781">
            <v>-3113.75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5213.75</v>
          </cell>
          <cell r="K782">
            <v>-5213.75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6813.75</v>
          </cell>
          <cell r="K783">
            <v>-6813.75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2786.25</v>
          </cell>
          <cell r="K784">
            <v>-2786.25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4113.75</v>
          </cell>
          <cell r="K785">
            <v>-4113.75</v>
          </cell>
          <cell r="L785">
            <v>0</v>
          </cell>
        </row>
        <row r="786"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10113.75</v>
          </cell>
          <cell r="K787">
            <v>-10113.75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3613.75</v>
          </cell>
          <cell r="K792">
            <v>-3613.75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1686.25</v>
          </cell>
          <cell r="K793">
            <v>-1686.25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5113.75</v>
          </cell>
          <cell r="K796">
            <v>-5113.75</v>
          </cell>
          <cell r="L796">
            <v>0</v>
          </cell>
        </row>
        <row r="797"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4513.75</v>
          </cell>
          <cell r="K798">
            <v>-4513.75</v>
          </cell>
          <cell r="L798">
            <v>0</v>
          </cell>
        </row>
        <row r="799"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452.75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452.75</v>
          </cell>
          <cell r="L801">
            <v>1620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6913.75</v>
          </cell>
          <cell r="K802">
            <v>-6913.75</v>
          </cell>
          <cell r="L802">
            <v>0</v>
          </cell>
        </row>
        <row r="803"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2113.75</v>
          </cell>
          <cell r="K804">
            <v>222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7813.75</v>
          </cell>
          <cell r="K806">
            <v>-7813.75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4613.75</v>
          </cell>
          <cell r="K807">
            <v>-4613.75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8086.25</v>
          </cell>
          <cell r="K809">
            <v>-8086.25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6286.25</v>
          </cell>
          <cell r="K810">
            <v>-6286.25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4013.75</v>
          </cell>
          <cell r="K811">
            <v>-4013.75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3913.75</v>
          </cell>
          <cell r="K812">
            <v>-3913.75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986.25</v>
          </cell>
          <cell r="K813">
            <v>-986.25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7586.25</v>
          </cell>
          <cell r="K814">
            <v>-7586.25</v>
          </cell>
          <cell r="L814">
            <v>0</v>
          </cell>
        </row>
        <row r="815"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</row>
        <row r="816"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1913.75</v>
          </cell>
          <cell r="K817">
            <v>-1913.75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3413.75</v>
          </cell>
          <cell r="K819">
            <v>-3413.75</v>
          </cell>
          <cell r="L819">
            <v>0</v>
          </cell>
        </row>
        <row r="820">
          <cell r="C820">
            <v>72.849999999999994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72.849999999999994</v>
          </cell>
          <cell r="L820">
            <v>90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11713.75</v>
          </cell>
          <cell r="K821">
            <v>-11713.75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8313.75</v>
          </cell>
          <cell r="K822">
            <v>-8313.75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12613.75</v>
          </cell>
          <cell r="K824">
            <v>-12613.75</v>
          </cell>
          <cell r="L824">
            <v>0</v>
          </cell>
        </row>
        <row r="825">
          <cell r="C825">
            <v>578.1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578.1</v>
          </cell>
          <cell r="L825">
            <v>390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13013.75</v>
          </cell>
          <cell r="K826">
            <v>-13013.75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145.85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145.85</v>
          </cell>
          <cell r="L829">
            <v>270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1537.55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1213.75</v>
          </cell>
          <cell r="K831">
            <v>323.79999999999995</v>
          </cell>
          <cell r="L831">
            <v>90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0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0</v>
          </cell>
          <cell r="L833">
            <v>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2986.25</v>
          </cell>
          <cell r="K834">
            <v>-2986.25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6686.25</v>
          </cell>
          <cell r="K835">
            <v>-6686.25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6886.25</v>
          </cell>
          <cell r="K836">
            <v>-6886.25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2213.75</v>
          </cell>
          <cell r="K837">
            <v>153.5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5513.75</v>
          </cell>
          <cell r="K841">
            <v>-5513.75</v>
          </cell>
          <cell r="L841">
            <v>0</v>
          </cell>
        </row>
        <row r="842">
          <cell r="C842">
            <v>259.60000000000002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259.60000000000002</v>
          </cell>
          <cell r="L842">
            <v>90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654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654</v>
          </cell>
          <cell r="L844">
            <v>630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5886.25</v>
          </cell>
          <cell r="K847">
            <v>-5886.25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7486.25</v>
          </cell>
          <cell r="K852">
            <v>-7486.25</v>
          </cell>
          <cell r="L852">
            <v>0</v>
          </cell>
        </row>
        <row r="853"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513.75</v>
          </cell>
          <cell r="K854">
            <v>520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11613.75</v>
          </cell>
          <cell r="K856">
            <v>-11613.75</v>
          </cell>
          <cell r="L856">
            <v>0</v>
          </cell>
        </row>
        <row r="857">
          <cell r="C857">
            <v>463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463</v>
          </cell>
          <cell r="L857">
            <v>420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1186.25</v>
          </cell>
          <cell r="K858">
            <v>-1186.25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7086.25</v>
          </cell>
          <cell r="K859">
            <v>-7086.25</v>
          </cell>
          <cell r="L859">
            <v>0</v>
          </cell>
        </row>
        <row r="860"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1013.75</v>
          </cell>
          <cell r="K861">
            <v>417.40000000000009</v>
          </cell>
          <cell r="L861">
            <v>90</v>
          </cell>
        </row>
        <row r="862"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713.75</v>
          </cell>
          <cell r="K863">
            <v>487.95000000000005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137.35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137.35</v>
          </cell>
          <cell r="L868">
            <v>390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686.25</v>
          </cell>
          <cell r="K869">
            <v>-686.25</v>
          </cell>
          <cell r="L869">
            <v>0</v>
          </cell>
        </row>
        <row r="870">
          <cell r="C870">
            <v>0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0</v>
          </cell>
          <cell r="L870">
            <v>0</v>
          </cell>
        </row>
        <row r="871"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169.9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169.9</v>
          </cell>
          <cell r="L872">
            <v>60</v>
          </cell>
        </row>
        <row r="873"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10813.75</v>
          </cell>
          <cell r="K879">
            <v>-10813.75</v>
          </cell>
          <cell r="L879">
            <v>0</v>
          </cell>
        </row>
        <row r="880">
          <cell r="C880">
            <v>166.55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166.55</v>
          </cell>
          <cell r="L880">
            <v>120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6513.75</v>
          </cell>
          <cell r="K881">
            <v>-6513.75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8286.25</v>
          </cell>
          <cell r="K882">
            <v>-8286.25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7886.25</v>
          </cell>
          <cell r="K883">
            <v>-7886.25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0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1713.75</v>
          </cell>
          <cell r="K885">
            <v>-1713.75</v>
          </cell>
          <cell r="L885">
            <v>0</v>
          </cell>
        </row>
        <row r="886">
          <cell r="C886">
            <v>962.7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586.25</v>
          </cell>
          <cell r="K886">
            <v>376.45000000000005</v>
          </cell>
          <cell r="L886">
            <v>60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3486.25</v>
          </cell>
          <cell r="K887">
            <v>-3486.25</v>
          </cell>
          <cell r="L887">
            <v>0</v>
          </cell>
        </row>
        <row r="888">
          <cell r="C888">
            <v>795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386.25</v>
          </cell>
          <cell r="K888">
            <v>408.75</v>
          </cell>
          <cell r="L888">
            <v>30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2686.25</v>
          </cell>
          <cell r="K889">
            <v>-2686.25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7286.25</v>
          </cell>
          <cell r="K890">
            <v>-7286.25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2286.25</v>
          </cell>
          <cell r="K891">
            <v>-2286.25</v>
          </cell>
          <cell r="L891">
            <v>0</v>
          </cell>
        </row>
        <row r="892"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786.25</v>
          </cell>
          <cell r="K893">
            <v>-786.25</v>
          </cell>
          <cell r="L893">
            <v>0</v>
          </cell>
        </row>
        <row r="894"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179.8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179.8</v>
          </cell>
          <cell r="L896">
            <v>30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10213.75</v>
          </cell>
          <cell r="K897">
            <v>-10213.75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9013.75</v>
          </cell>
          <cell r="K898">
            <v>-9013.75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0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5486.25</v>
          </cell>
          <cell r="K902">
            <v>-5486.25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13213.75</v>
          </cell>
          <cell r="K903">
            <v>-13213.75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7986.25</v>
          </cell>
          <cell r="K904">
            <v>-7986.25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10713.75</v>
          </cell>
          <cell r="K906">
            <v>-10713.75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8713.75</v>
          </cell>
          <cell r="K907">
            <v>-8713.75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7413.75</v>
          </cell>
          <cell r="K908">
            <v>-7413.75</v>
          </cell>
          <cell r="L908">
            <v>0</v>
          </cell>
        </row>
        <row r="909">
          <cell r="C909">
            <v>551.25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551.25</v>
          </cell>
          <cell r="L909">
            <v>2700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2086.25</v>
          </cell>
          <cell r="K910">
            <v>-2086.25</v>
          </cell>
          <cell r="L910">
            <v>0</v>
          </cell>
        </row>
        <row r="911">
          <cell r="C911">
            <v>379.65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379.65</v>
          </cell>
          <cell r="L911">
            <v>240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629.1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86.25</v>
          </cell>
          <cell r="K914">
            <v>542.85</v>
          </cell>
          <cell r="L914">
            <v>4350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12413.75</v>
          </cell>
          <cell r="K915">
            <v>-12413.75</v>
          </cell>
          <cell r="L915">
            <v>0</v>
          </cell>
        </row>
        <row r="916">
          <cell r="C916">
            <v>127.85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127.85</v>
          </cell>
          <cell r="L916">
            <v>360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237.45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237.45</v>
          </cell>
          <cell r="L918">
            <v>30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9813.75</v>
          </cell>
          <cell r="K919">
            <v>-9813.75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8013.75</v>
          </cell>
          <cell r="K920">
            <v>-8013.75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5986.25</v>
          </cell>
          <cell r="K921">
            <v>-5986.25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4486.25</v>
          </cell>
          <cell r="K922">
            <v>-4486.25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7713.75</v>
          </cell>
          <cell r="K923">
            <v>-7713.75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1786.25</v>
          </cell>
          <cell r="K925">
            <v>-1786.25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11113.75</v>
          </cell>
          <cell r="K926">
            <v>-11113.75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6986.25</v>
          </cell>
          <cell r="K927">
            <v>-6986.25</v>
          </cell>
          <cell r="L927">
            <v>0</v>
          </cell>
        </row>
        <row r="928">
          <cell r="C928">
            <v>103.4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103.4</v>
          </cell>
          <cell r="L928">
            <v>150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3513.75</v>
          </cell>
          <cell r="K929">
            <v>-3513.75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886.25</v>
          </cell>
          <cell r="K931">
            <v>-886.25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11213.75</v>
          </cell>
          <cell r="K932">
            <v>-11213.75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5086.25</v>
          </cell>
          <cell r="K933">
            <v>-5086.25</v>
          </cell>
          <cell r="L933">
            <v>0</v>
          </cell>
        </row>
        <row r="934">
          <cell r="C934">
            <v>303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303</v>
          </cell>
          <cell r="L934">
            <v>90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1086.25</v>
          </cell>
          <cell r="K937">
            <v>-1086.25</v>
          </cell>
          <cell r="L937">
            <v>0</v>
          </cell>
        </row>
        <row r="938">
          <cell r="C938">
            <v>415.25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415.25</v>
          </cell>
          <cell r="L938">
            <v>450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2386.25</v>
          </cell>
          <cell r="K939">
            <v>-2386.25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1486.25</v>
          </cell>
          <cell r="K940">
            <v>-1486.25</v>
          </cell>
          <cell r="L940">
            <v>0</v>
          </cell>
        </row>
        <row r="941"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1133.5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613.75</v>
          </cell>
          <cell r="K942">
            <v>519.75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4786.25</v>
          </cell>
          <cell r="K943">
            <v>-4786.25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9213.75</v>
          </cell>
          <cell r="K944">
            <v>-9213.75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6713.75</v>
          </cell>
          <cell r="K946">
            <v>-6713.75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4413.75</v>
          </cell>
          <cell r="K948">
            <v>-4413.75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5813.75</v>
          </cell>
          <cell r="K949">
            <v>-5813.75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9913.75</v>
          </cell>
          <cell r="K950">
            <v>-9913.75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7786.25</v>
          </cell>
          <cell r="K951">
            <v>-7786.25</v>
          </cell>
          <cell r="L951">
            <v>0</v>
          </cell>
        </row>
        <row r="952">
          <cell r="C952">
            <v>81.349999999999994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81.349999999999994</v>
          </cell>
          <cell r="L952">
            <v>180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2713.75</v>
          </cell>
          <cell r="K956">
            <v>-2713.75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5186.25</v>
          </cell>
          <cell r="K957">
            <v>-5186.25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2613.75</v>
          </cell>
          <cell r="K960">
            <v>-2613.75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5413.75</v>
          </cell>
          <cell r="K961">
            <v>-5413.75</v>
          </cell>
          <cell r="L961">
            <v>0</v>
          </cell>
        </row>
        <row r="962">
          <cell r="C962">
            <v>602.85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602.85</v>
          </cell>
          <cell r="L962">
            <v>3360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5713.75</v>
          </cell>
          <cell r="K963">
            <v>-5713.75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10313.75</v>
          </cell>
          <cell r="K964">
            <v>-10313.75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11513.75</v>
          </cell>
          <cell r="K966">
            <v>-11513.75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3286.25</v>
          </cell>
          <cell r="K968">
            <v>-3286.25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7386.25</v>
          </cell>
          <cell r="K969">
            <v>-7386.25</v>
          </cell>
          <cell r="L969">
            <v>0</v>
          </cell>
        </row>
        <row r="970">
          <cell r="C970">
            <v>12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12</v>
          </cell>
          <cell r="L970">
            <v>2520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2186.25</v>
          </cell>
          <cell r="K972">
            <v>-2186.25</v>
          </cell>
          <cell r="L972">
            <v>0</v>
          </cell>
        </row>
        <row r="973"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2283.1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2013.75</v>
          </cell>
          <cell r="K974">
            <v>269.34999999999991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3813.75</v>
          </cell>
          <cell r="K975">
            <v>-3813.75</v>
          </cell>
          <cell r="L975">
            <v>0</v>
          </cell>
        </row>
        <row r="976">
          <cell r="C976">
            <v>513.1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513.1</v>
          </cell>
          <cell r="L976">
            <v>630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2886.25</v>
          </cell>
          <cell r="K977">
            <v>-2886.25</v>
          </cell>
          <cell r="L977">
            <v>0</v>
          </cell>
        </row>
        <row r="978">
          <cell r="C978">
            <v>227.8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227.8</v>
          </cell>
          <cell r="L978">
            <v>150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9613.75</v>
          </cell>
          <cell r="K979">
            <v>-9613.75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5913.75</v>
          </cell>
          <cell r="K980">
            <v>-5913.75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8613.75</v>
          </cell>
          <cell r="K982">
            <v>-8613.75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3586.25</v>
          </cell>
          <cell r="K983">
            <v>-3586.25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820.05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113.75</v>
          </cell>
          <cell r="K986">
            <v>706.3</v>
          </cell>
          <cell r="L986">
            <v>720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12813.75</v>
          </cell>
          <cell r="K987">
            <v>-12813.75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6186.25</v>
          </cell>
          <cell r="K988">
            <v>-6186.25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12513.75</v>
          </cell>
          <cell r="K989">
            <v>-12513.75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5586.25</v>
          </cell>
          <cell r="K990">
            <v>-5586.25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4313.75</v>
          </cell>
          <cell r="K992">
            <v>-4313.75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5313.75</v>
          </cell>
          <cell r="K993">
            <v>-5313.75</v>
          </cell>
          <cell r="L993">
            <v>0</v>
          </cell>
        </row>
        <row r="994"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435.5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435.5</v>
          </cell>
          <cell r="L995">
            <v>150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51.8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51.8</v>
          </cell>
          <cell r="L997">
            <v>30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2813.75</v>
          </cell>
          <cell r="K998">
            <v>-2813.75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9113.75</v>
          </cell>
          <cell r="K1000">
            <v>-9113.75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7913.75</v>
          </cell>
          <cell r="K1001">
            <v>-7913.75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8113.75</v>
          </cell>
          <cell r="K1003">
            <v>-8113.75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10913.75</v>
          </cell>
          <cell r="K1004">
            <v>-10913.75</v>
          </cell>
          <cell r="L1004">
            <v>0</v>
          </cell>
        </row>
        <row r="1005">
          <cell r="C1005">
            <v>877.55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313.75</v>
          </cell>
          <cell r="K1005">
            <v>563.79999999999995</v>
          </cell>
          <cell r="L1005">
            <v>270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11813.75</v>
          </cell>
          <cell r="K1006">
            <v>-11813.75</v>
          </cell>
          <cell r="L1006">
            <v>0</v>
          </cell>
        </row>
        <row r="1007"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8913.75</v>
          </cell>
          <cell r="K1008">
            <v>-8913.75</v>
          </cell>
          <cell r="L1008">
            <v>0</v>
          </cell>
        </row>
        <row r="1009">
          <cell r="C1009">
            <v>0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0</v>
          </cell>
          <cell r="L1009">
            <v>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389.4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389.4</v>
          </cell>
          <cell r="L1014">
            <v>150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1286.25</v>
          </cell>
          <cell r="K1015">
            <v>-1286.25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13113.75</v>
          </cell>
          <cell r="K1016">
            <v>-13113.75</v>
          </cell>
          <cell r="L1016">
            <v>0</v>
          </cell>
        </row>
        <row r="1017">
          <cell r="C1017">
            <v>815.4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213.75</v>
          </cell>
          <cell r="K1017">
            <v>601.65</v>
          </cell>
          <cell r="L1017">
            <v>570</v>
          </cell>
        </row>
        <row r="1018">
          <cell r="C1018">
            <v>558.54999999999995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558.54999999999995</v>
          </cell>
          <cell r="L1018">
            <v>480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3713.75</v>
          </cell>
          <cell r="K1019">
            <v>-3713.75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1986.9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1813.75</v>
          </cell>
          <cell r="K1021">
            <v>173.15000000000009</v>
          </cell>
          <cell r="L1021">
            <v>60</v>
          </cell>
        </row>
        <row r="1022"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759.95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13.75</v>
          </cell>
          <cell r="K1023">
            <v>746.2</v>
          </cell>
          <cell r="L1023">
            <v>3090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69.5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69.5</v>
          </cell>
          <cell r="L1025">
            <v>690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4286.25</v>
          </cell>
          <cell r="K1026">
            <v>-4286.25</v>
          </cell>
          <cell r="L1026">
            <v>0</v>
          </cell>
        </row>
        <row r="1027">
          <cell r="C1027">
            <v>85.7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85.7</v>
          </cell>
          <cell r="L1027">
            <v>270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206.85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206.85</v>
          </cell>
          <cell r="L1029">
            <v>30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8213.75</v>
          </cell>
          <cell r="K1031">
            <v>-8213.75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3886.25</v>
          </cell>
          <cell r="K1032">
            <v>-3886.25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7613.75</v>
          </cell>
          <cell r="K1033">
            <v>-7613.75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5613.75</v>
          </cell>
          <cell r="K1034">
            <v>-5613.75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10013.75</v>
          </cell>
          <cell r="K1035">
            <v>-10013.75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7686.25</v>
          </cell>
          <cell r="K1036">
            <v>-7686.25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169.65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169.65</v>
          </cell>
          <cell r="L1038">
            <v>90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2415.6999999999998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2530.3699999999953</v>
          </cell>
          <cell r="K1040">
            <v>-114.66999999999553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6330.3699999999953</v>
          </cell>
          <cell r="K1041">
            <v>-6330.3699999999953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2630.3699999999953</v>
          </cell>
          <cell r="K1042">
            <v>-2630.3699999999953</v>
          </cell>
          <cell r="L1042">
            <v>0</v>
          </cell>
        </row>
        <row r="1043">
          <cell r="C1043">
            <v>1914.6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1769.6300000000047</v>
          </cell>
          <cell r="K1043">
            <v>144.96999999999525</v>
          </cell>
          <cell r="L1043">
            <v>4840</v>
          </cell>
        </row>
        <row r="1044">
          <cell r="C1044">
            <v>276.75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276.75</v>
          </cell>
          <cell r="L1044">
            <v>3197020</v>
          </cell>
        </row>
        <row r="1045">
          <cell r="C1045">
            <v>1.3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1.3</v>
          </cell>
          <cell r="L1045">
            <v>500</v>
          </cell>
        </row>
        <row r="1046">
          <cell r="C1046">
            <v>39.950000000000003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39.950000000000003</v>
          </cell>
          <cell r="L1046">
            <v>1092000</v>
          </cell>
        </row>
        <row r="1047">
          <cell r="C1047">
            <v>1020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769.63000000000466</v>
          </cell>
          <cell r="K1047">
            <v>250.36999999999534</v>
          </cell>
          <cell r="L1047">
            <v>150360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6069.6300000000047</v>
          </cell>
          <cell r="K1049">
            <v>-6069.6300000000047</v>
          </cell>
          <cell r="L1049">
            <v>0</v>
          </cell>
        </row>
        <row r="1050">
          <cell r="C1050">
            <v>5.25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5.25</v>
          </cell>
          <cell r="L1050">
            <v>49540</v>
          </cell>
        </row>
        <row r="1051">
          <cell r="C1051">
            <v>1.45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1.45</v>
          </cell>
          <cell r="L1051">
            <v>280</v>
          </cell>
        </row>
        <row r="1052">
          <cell r="C1052">
            <v>51.05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51.05</v>
          </cell>
          <cell r="L1052">
            <v>1345660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12569.630000000005</v>
          </cell>
          <cell r="K1053">
            <v>-12569.630000000005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10169.630000000005</v>
          </cell>
          <cell r="K1055">
            <v>-10169.630000000005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4730.3699999999953</v>
          </cell>
          <cell r="K1056">
            <v>-4730.3699999999953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13269.630000000005</v>
          </cell>
          <cell r="K1057">
            <v>-13269.630000000005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7730.3699999999953</v>
          </cell>
          <cell r="K1058">
            <v>-7730.3699999999953</v>
          </cell>
          <cell r="L1058">
            <v>0</v>
          </cell>
        </row>
        <row r="1059">
          <cell r="C1059">
            <v>2050.75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2030.3699999999953</v>
          </cell>
          <cell r="K1059">
            <v>20.380000000004657</v>
          </cell>
          <cell r="L1059">
            <v>1120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7130.3699999999953</v>
          </cell>
          <cell r="K1060">
            <v>-7130.3699999999953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630.25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330.36999999999534</v>
          </cell>
          <cell r="K1062">
            <v>299.88000000000466</v>
          </cell>
          <cell r="L1062">
            <v>1212920</v>
          </cell>
        </row>
        <row r="1063">
          <cell r="C1063">
            <v>1439.7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1430.3699999999953</v>
          </cell>
          <cell r="K1063">
            <v>9.3300000000047021</v>
          </cell>
          <cell r="L1063">
            <v>2080</v>
          </cell>
        </row>
        <row r="1064">
          <cell r="C1064">
            <v>109.85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109.85</v>
          </cell>
          <cell r="L1064">
            <v>1392760</v>
          </cell>
        </row>
        <row r="1065">
          <cell r="C1065">
            <v>8.15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8.15</v>
          </cell>
          <cell r="L1065">
            <v>323240</v>
          </cell>
        </row>
        <row r="1066">
          <cell r="C1066">
            <v>1388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1169.6300000000047</v>
          </cell>
          <cell r="K1066">
            <v>218.36999999999534</v>
          </cell>
          <cell r="L1066">
            <v>13080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16369.630000000005</v>
          </cell>
          <cell r="K1067">
            <v>-16369.630000000005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12269.630000000005</v>
          </cell>
          <cell r="K1068">
            <v>-12269.630000000005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4330.3699999999953</v>
          </cell>
          <cell r="K1069">
            <v>-4330.3699999999953</v>
          </cell>
          <cell r="L1069">
            <v>0</v>
          </cell>
        </row>
        <row r="1070">
          <cell r="C1070">
            <v>6.65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6.65</v>
          </cell>
          <cell r="L1070">
            <v>263200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5630.3699999999953</v>
          </cell>
          <cell r="K1071">
            <v>-5630.3699999999953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5569.6300000000047</v>
          </cell>
          <cell r="K1072">
            <v>-5569.6300000000047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3130.3699999999953</v>
          </cell>
          <cell r="K1073">
            <v>-3130.3699999999953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5230.3699999999953</v>
          </cell>
          <cell r="K1074">
            <v>-5230.3699999999953</v>
          </cell>
          <cell r="L1074">
            <v>0</v>
          </cell>
        </row>
        <row r="1075">
          <cell r="C1075">
            <v>2.1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2.1</v>
          </cell>
          <cell r="L1075">
            <v>15380</v>
          </cell>
        </row>
        <row r="1076">
          <cell r="C1076">
            <v>2839.8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2769.6300000000047</v>
          </cell>
          <cell r="K1076">
            <v>70.169999999995525</v>
          </cell>
          <cell r="L1076">
            <v>380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6930.3699999999953</v>
          </cell>
          <cell r="K1077">
            <v>-6930.3699999999953</v>
          </cell>
          <cell r="L1077">
            <v>0</v>
          </cell>
        </row>
        <row r="1078">
          <cell r="C1078">
            <v>1.3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1.3</v>
          </cell>
          <cell r="L1078">
            <v>2260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5030.3699999999953</v>
          </cell>
          <cell r="K1079">
            <v>-5030.3699999999953</v>
          </cell>
          <cell r="L1079">
            <v>0</v>
          </cell>
        </row>
        <row r="1080">
          <cell r="C1080">
            <v>0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0</v>
          </cell>
          <cell r="L1080">
            <v>0</v>
          </cell>
        </row>
        <row r="1081">
          <cell r="C1081">
            <v>3042.45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2969.6300000000047</v>
          </cell>
          <cell r="K1081">
            <v>72.819999999995161</v>
          </cell>
          <cell r="L1081">
            <v>80</v>
          </cell>
        </row>
        <row r="1082">
          <cell r="C1082">
            <v>246.2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246.2</v>
          </cell>
          <cell r="L1082">
            <v>2682580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8369.6300000000047</v>
          </cell>
          <cell r="K1083">
            <v>-8369.6300000000047</v>
          </cell>
          <cell r="L1083">
            <v>0</v>
          </cell>
        </row>
        <row r="1084">
          <cell r="C1084">
            <v>6.45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6.45</v>
          </cell>
          <cell r="L1084">
            <v>55740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12469.630000000005</v>
          </cell>
          <cell r="K1085">
            <v>-12469.630000000005</v>
          </cell>
          <cell r="L1085">
            <v>0</v>
          </cell>
        </row>
        <row r="1086">
          <cell r="C1086">
            <v>4.5999999999999996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4.5999999999999996</v>
          </cell>
          <cell r="L1086">
            <v>759040</v>
          </cell>
        </row>
        <row r="1087">
          <cell r="C1087">
            <v>2.1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2.1</v>
          </cell>
          <cell r="L1087">
            <v>973620</v>
          </cell>
        </row>
        <row r="1088">
          <cell r="C1088">
            <v>1.3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1.3</v>
          </cell>
          <cell r="L1088">
            <v>6140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2081.75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1969.6300000000047</v>
          </cell>
          <cell r="K1090">
            <v>112.11999999999534</v>
          </cell>
          <cell r="L1090">
            <v>700</v>
          </cell>
        </row>
        <row r="1091">
          <cell r="C1091">
            <v>11.25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11.25</v>
          </cell>
          <cell r="L1091">
            <v>1968860</v>
          </cell>
        </row>
        <row r="1092">
          <cell r="C1092">
            <v>1.1000000000000001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1.1000000000000001</v>
          </cell>
          <cell r="L1092">
            <v>150960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7069.6300000000047</v>
          </cell>
          <cell r="K1093">
            <v>-7069.6300000000047</v>
          </cell>
          <cell r="L1093">
            <v>0</v>
          </cell>
        </row>
        <row r="1094">
          <cell r="C1094">
            <v>1.25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1.25</v>
          </cell>
          <cell r="L1094">
            <v>2640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11969.630000000005</v>
          </cell>
          <cell r="K1095">
            <v>-11969.630000000005</v>
          </cell>
          <cell r="L1095">
            <v>0</v>
          </cell>
        </row>
        <row r="1096">
          <cell r="C1096">
            <v>27.05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27.05</v>
          </cell>
          <cell r="L1096">
            <v>1147600</v>
          </cell>
        </row>
        <row r="1097">
          <cell r="C1097">
            <v>2.5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2.5</v>
          </cell>
          <cell r="L1097">
            <v>21300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4430.3699999999953</v>
          </cell>
          <cell r="K1098">
            <v>-4430.3699999999953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4069.6300000000047</v>
          </cell>
          <cell r="K1099">
            <v>-4069.6300000000047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5330.3699999999953</v>
          </cell>
          <cell r="K1100">
            <v>-5330.3699999999953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7330.3699999999953</v>
          </cell>
          <cell r="K1101">
            <v>-7330.3699999999953</v>
          </cell>
          <cell r="L1101">
            <v>0</v>
          </cell>
        </row>
        <row r="1102">
          <cell r="C1102">
            <v>34.5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34.5</v>
          </cell>
          <cell r="L1102">
            <v>517140</v>
          </cell>
        </row>
        <row r="1103">
          <cell r="C1103">
            <v>1.45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1.45</v>
          </cell>
          <cell r="L1103">
            <v>27940</v>
          </cell>
        </row>
        <row r="1104">
          <cell r="C1104">
            <v>58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58</v>
          </cell>
          <cell r="L1104">
            <v>1220680</v>
          </cell>
        </row>
        <row r="1105">
          <cell r="C1105">
            <v>10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10</v>
          </cell>
          <cell r="L1105">
            <v>152300</v>
          </cell>
        </row>
        <row r="1106">
          <cell r="C1106">
            <v>695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430.36999999999534</v>
          </cell>
          <cell r="K1106">
            <v>264.63000000000466</v>
          </cell>
          <cell r="L1106">
            <v>633320</v>
          </cell>
        </row>
        <row r="1107">
          <cell r="C1107">
            <v>84.55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84.55</v>
          </cell>
          <cell r="L1107">
            <v>2158400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16469.630000000005</v>
          </cell>
          <cell r="K1108">
            <v>-16469.630000000005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10769.630000000005</v>
          </cell>
          <cell r="K1109">
            <v>-10769.630000000005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0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95.75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95.75</v>
          </cell>
          <cell r="L1114">
            <v>2003740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7769.6300000000047</v>
          </cell>
          <cell r="K1115">
            <v>-7769.6300000000047</v>
          </cell>
          <cell r="L1115">
            <v>0</v>
          </cell>
        </row>
        <row r="1116">
          <cell r="C1116">
            <v>65.55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65.55</v>
          </cell>
          <cell r="L1116">
            <v>5833420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11069.630000000005</v>
          </cell>
          <cell r="K1117">
            <v>-11069.630000000005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3530.3699999999953</v>
          </cell>
          <cell r="K1119">
            <v>-3530.3699999999953</v>
          </cell>
          <cell r="L1119">
            <v>0</v>
          </cell>
        </row>
        <row r="1120">
          <cell r="C1120">
            <v>2400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2269.6300000000047</v>
          </cell>
          <cell r="K1120">
            <v>130.36999999999534</v>
          </cell>
          <cell r="L1120">
            <v>3500</v>
          </cell>
        </row>
        <row r="1121">
          <cell r="C1121">
            <v>5.9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5.9</v>
          </cell>
          <cell r="L1121">
            <v>69380</v>
          </cell>
        </row>
        <row r="1122">
          <cell r="C1122">
            <v>10.45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10.45</v>
          </cell>
          <cell r="L1122">
            <v>273220</v>
          </cell>
        </row>
        <row r="1123">
          <cell r="C1123">
            <v>346.2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346.2</v>
          </cell>
          <cell r="L1123">
            <v>3397780</v>
          </cell>
        </row>
        <row r="1124">
          <cell r="C1124">
            <v>597.15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169.63000000000466</v>
          </cell>
          <cell r="K1124">
            <v>427.51999999999532</v>
          </cell>
          <cell r="L1124">
            <v>844880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4869.6300000000047</v>
          </cell>
          <cell r="K1125">
            <v>-4869.6300000000047</v>
          </cell>
          <cell r="L1125">
            <v>0</v>
          </cell>
        </row>
        <row r="1126">
          <cell r="C1126">
            <v>4.2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4.2</v>
          </cell>
          <cell r="L1126">
            <v>627100</v>
          </cell>
        </row>
        <row r="1127">
          <cell r="C1127">
            <v>21.3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21.3</v>
          </cell>
          <cell r="L1127">
            <v>1068200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12669.630000000005</v>
          </cell>
          <cell r="K1128">
            <v>-12669.630000000005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5069.6300000000047</v>
          </cell>
          <cell r="K1129">
            <v>-5069.6300000000047</v>
          </cell>
          <cell r="L1129">
            <v>0</v>
          </cell>
        </row>
        <row r="1130">
          <cell r="C1130">
            <v>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7269.6300000000047</v>
          </cell>
          <cell r="K1130">
            <v>-7269.6300000000047</v>
          </cell>
          <cell r="L1130">
            <v>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6630.3699999999953</v>
          </cell>
          <cell r="K1131">
            <v>-6630.3699999999953</v>
          </cell>
          <cell r="L1131">
            <v>0</v>
          </cell>
        </row>
        <row r="1132">
          <cell r="C1132">
            <v>5.65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5.65</v>
          </cell>
          <cell r="L1132">
            <v>37360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12169.630000000005</v>
          </cell>
          <cell r="K1133">
            <v>-12169.630000000005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9369.6300000000047</v>
          </cell>
          <cell r="K1134">
            <v>-9369.6300000000047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7230.3699999999953</v>
          </cell>
          <cell r="K1135">
            <v>-7230.3699999999953</v>
          </cell>
          <cell r="L1135">
            <v>0</v>
          </cell>
        </row>
        <row r="1136">
          <cell r="C1136">
            <v>17.5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17.5</v>
          </cell>
          <cell r="L1136">
            <v>356240</v>
          </cell>
        </row>
        <row r="1137">
          <cell r="C1137">
            <v>1.6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1.6</v>
          </cell>
          <cell r="L1137">
            <v>820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6669.6300000000047</v>
          </cell>
          <cell r="K1138">
            <v>-6669.6300000000047</v>
          </cell>
          <cell r="L1138">
            <v>0</v>
          </cell>
        </row>
        <row r="1139">
          <cell r="C1139">
            <v>154.15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154.15</v>
          </cell>
          <cell r="L1139">
            <v>2144420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3869.6300000000047</v>
          </cell>
          <cell r="K1140">
            <v>-3869.6300000000047</v>
          </cell>
          <cell r="L1140">
            <v>0</v>
          </cell>
        </row>
        <row r="1141">
          <cell r="C1141">
            <v>66.05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66.05</v>
          </cell>
          <cell r="L1141">
            <v>840420</v>
          </cell>
        </row>
        <row r="1142">
          <cell r="C1142">
            <v>1105.3499999999999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869.63000000000466</v>
          </cell>
          <cell r="K1142">
            <v>235.71999999999525</v>
          </cell>
          <cell r="L1142">
            <v>34540</v>
          </cell>
        </row>
        <row r="1143">
          <cell r="C1143">
            <v>1734.65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1730.3699999999953</v>
          </cell>
          <cell r="K1143">
            <v>4.2800000000047476</v>
          </cell>
          <cell r="L1143">
            <v>5980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14369.630000000005</v>
          </cell>
          <cell r="K1144">
            <v>-14369.630000000005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3230.3699999999953</v>
          </cell>
          <cell r="K1145">
            <v>-3230.3699999999953</v>
          </cell>
          <cell r="L1145">
            <v>0</v>
          </cell>
        </row>
        <row r="1146">
          <cell r="C1146">
            <v>6.25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6.25</v>
          </cell>
          <cell r="L1146">
            <v>518660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5869.6300000000047</v>
          </cell>
          <cell r="K1147">
            <v>-5869.6300000000047</v>
          </cell>
          <cell r="L1147">
            <v>0</v>
          </cell>
        </row>
        <row r="1148">
          <cell r="C1148">
            <v>0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2830.3699999999953</v>
          </cell>
          <cell r="K1149">
            <v>-2830.3699999999953</v>
          </cell>
          <cell r="L1149">
            <v>0</v>
          </cell>
        </row>
        <row r="1150">
          <cell r="C1150">
            <v>93.35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93.35</v>
          </cell>
          <cell r="L1150">
            <v>1267460</v>
          </cell>
        </row>
        <row r="1151">
          <cell r="C1151">
            <v>7.85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7.85</v>
          </cell>
          <cell r="L1151">
            <v>63540</v>
          </cell>
        </row>
        <row r="1152">
          <cell r="C1152">
            <v>2.1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2.1</v>
          </cell>
          <cell r="L1152">
            <v>25700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9869.6300000000047</v>
          </cell>
          <cell r="K1153">
            <v>-9869.6300000000047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14869.630000000005</v>
          </cell>
          <cell r="K1154">
            <v>-14869.630000000005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12969.630000000005</v>
          </cell>
          <cell r="K1155">
            <v>-12969.630000000005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10069.630000000005</v>
          </cell>
          <cell r="K1157">
            <v>-10069.630000000005</v>
          </cell>
          <cell r="L1157">
            <v>0</v>
          </cell>
        </row>
        <row r="1158">
          <cell r="C1158">
            <v>2850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2669.6300000000047</v>
          </cell>
          <cell r="K1158">
            <v>180.36999999999534</v>
          </cell>
          <cell r="L1158">
            <v>680</v>
          </cell>
        </row>
        <row r="1159">
          <cell r="C1159">
            <v>13.9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13.9</v>
          </cell>
          <cell r="L1159">
            <v>2787380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8769.6300000000047</v>
          </cell>
          <cell r="K1162">
            <v>-8769.6300000000047</v>
          </cell>
          <cell r="L1162">
            <v>0</v>
          </cell>
        </row>
        <row r="1163">
          <cell r="C1163">
            <v>20.7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20.7</v>
          </cell>
          <cell r="L1163">
            <v>538580</v>
          </cell>
        </row>
        <row r="1164">
          <cell r="C1164">
            <v>2.7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2.7</v>
          </cell>
          <cell r="L1164">
            <v>858100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10869.630000000005</v>
          </cell>
          <cell r="K1165">
            <v>-10869.630000000005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3321.6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3269.6300000000047</v>
          </cell>
          <cell r="K1167">
            <v>51.969999999995252</v>
          </cell>
          <cell r="L1167">
            <v>1540</v>
          </cell>
        </row>
        <row r="1168">
          <cell r="C1168">
            <v>4.05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4.05</v>
          </cell>
          <cell r="L1168">
            <v>130980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3430.3699999999953</v>
          </cell>
          <cell r="K1169">
            <v>-3430.3699999999953</v>
          </cell>
          <cell r="L1169">
            <v>0</v>
          </cell>
        </row>
        <row r="1170">
          <cell r="C1170">
            <v>13.85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13.85</v>
          </cell>
          <cell r="L1170">
            <v>670400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8969.6300000000047</v>
          </cell>
          <cell r="K1171">
            <v>-8969.6300000000047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16269.630000000005</v>
          </cell>
          <cell r="K1172">
            <v>-16269.630000000005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13769.630000000005</v>
          </cell>
          <cell r="K1173">
            <v>-13769.630000000005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4230.3699999999953</v>
          </cell>
          <cell r="K1174">
            <v>-4230.3699999999953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13069.630000000005</v>
          </cell>
          <cell r="K1176">
            <v>-13069.630000000005</v>
          </cell>
          <cell r="L1176">
            <v>0</v>
          </cell>
        </row>
        <row r="1177">
          <cell r="C1177">
            <v>899.65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730.36999999999534</v>
          </cell>
          <cell r="K1177">
            <v>169.28000000000463</v>
          </cell>
          <cell r="L1177">
            <v>291340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11869.630000000005</v>
          </cell>
          <cell r="K1178">
            <v>-11869.630000000005</v>
          </cell>
          <cell r="L1178">
            <v>0</v>
          </cell>
        </row>
        <row r="1179">
          <cell r="C1179">
            <v>1584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1530.3699999999953</v>
          </cell>
          <cell r="K1179">
            <v>53.630000000004657</v>
          </cell>
          <cell r="L1179">
            <v>2920</v>
          </cell>
        </row>
        <row r="1180">
          <cell r="C1180">
            <v>10.95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10.95</v>
          </cell>
          <cell r="L1180">
            <v>1028180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4630.3699999999953</v>
          </cell>
          <cell r="K1182">
            <v>-4630.3699999999953</v>
          </cell>
          <cell r="L1182">
            <v>0</v>
          </cell>
        </row>
        <row r="1183">
          <cell r="C1183">
            <v>2.0499999999999998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2.0499999999999998</v>
          </cell>
          <cell r="L1183">
            <v>309900</v>
          </cell>
        </row>
        <row r="1184">
          <cell r="C1184">
            <v>1031.05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930.36999999999534</v>
          </cell>
          <cell r="K1184">
            <v>100.68000000000461</v>
          </cell>
          <cell r="L1184">
            <v>20580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5669.6300000000047</v>
          </cell>
          <cell r="K1185">
            <v>-5669.6300000000047</v>
          </cell>
          <cell r="L1185">
            <v>0</v>
          </cell>
        </row>
        <row r="1186">
          <cell r="C1186">
            <v>2.2999999999999998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2.2999999999999998</v>
          </cell>
          <cell r="L1186">
            <v>157940</v>
          </cell>
        </row>
        <row r="1187">
          <cell r="C1187">
            <v>16.8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16.8</v>
          </cell>
          <cell r="L1187">
            <v>552060</v>
          </cell>
        </row>
        <row r="1188">
          <cell r="C1188">
            <v>539.25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69.630000000004657</v>
          </cell>
          <cell r="K1188">
            <v>469.61999999999534</v>
          </cell>
          <cell r="L1188">
            <v>2824260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6569.6300000000047</v>
          </cell>
          <cell r="K1189">
            <v>-6569.6300000000047</v>
          </cell>
          <cell r="L1189">
            <v>0</v>
          </cell>
        </row>
        <row r="1190">
          <cell r="C1190">
            <v>194.15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194.15</v>
          </cell>
          <cell r="L1190">
            <v>2114000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2930.3699999999953</v>
          </cell>
          <cell r="K1191">
            <v>-2930.3699999999953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3469.6300000000047</v>
          </cell>
          <cell r="K1192">
            <v>-3469.6300000000047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3969.6300000000047</v>
          </cell>
          <cell r="K1193">
            <v>-3969.6300000000047</v>
          </cell>
          <cell r="L1193">
            <v>0</v>
          </cell>
        </row>
        <row r="1194">
          <cell r="C1194">
            <v>572.4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230.36999999999534</v>
          </cell>
          <cell r="K1194">
            <v>342.03000000000463</v>
          </cell>
          <cell r="L1194">
            <v>5037900</v>
          </cell>
        </row>
        <row r="1195">
          <cell r="C1195">
            <v>143.44999999999999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143.44999999999999</v>
          </cell>
          <cell r="L1195">
            <v>1303780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6530.3699999999953</v>
          </cell>
          <cell r="K1197">
            <v>-6530.3699999999953</v>
          </cell>
          <cell r="L1197">
            <v>0</v>
          </cell>
        </row>
        <row r="1198">
          <cell r="C1198">
            <v>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5269.6300000000047</v>
          </cell>
          <cell r="K1198">
            <v>-5269.6300000000047</v>
          </cell>
          <cell r="L1198">
            <v>0</v>
          </cell>
        </row>
        <row r="1199">
          <cell r="C1199">
            <v>8.4499999999999993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8.4499999999999993</v>
          </cell>
          <cell r="L1199">
            <v>92840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5.05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5.05</v>
          </cell>
          <cell r="L1201">
            <v>22480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15169.630000000005</v>
          </cell>
          <cell r="K1202">
            <v>-15169.630000000005</v>
          </cell>
          <cell r="L1202">
            <v>0</v>
          </cell>
        </row>
        <row r="1203">
          <cell r="C1203">
            <v>379.65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379.65</v>
          </cell>
          <cell r="L1203">
            <v>3541020</v>
          </cell>
        </row>
        <row r="1204">
          <cell r="C1204">
            <v>25.95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25.95</v>
          </cell>
          <cell r="L1204">
            <v>2634120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5730.3699999999953</v>
          </cell>
          <cell r="K1205">
            <v>-5730.3699999999953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3369.6300000000047</v>
          </cell>
          <cell r="K1206">
            <v>-3369.6300000000047</v>
          </cell>
          <cell r="L1206">
            <v>0</v>
          </cell>
        </row>
        <row r="1207">
          <cell r="C1207">
            <v>6.45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6.45</v>
          </cell>
          <cell r="L1207">
            <v>45100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13169.630000000005</v>
          </cell>
          <cell r="K1208">
            <v>-13169.630000000005</v>
          </cell>
          <cell r="L1208">
            <v>0</v>
          </cell>
        </row>
        <row r="1209">
          <cell r="C1209">
            <v>1.4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1.4</v>
          </cell>
          <cell r="L1209">
            <v>14400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3669.6300000000047</v>
          </cell>
          <cell r="K1210">
            <v>-3669.6300000000047</v>
          </cell>
          <cell r="L1210">
            <v>0</v>
          </cell>
        </row>
        <row r="1211">
          <cell r="C1211">
            <v>2.7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2.7</v>
          </cell>
          <cell r="L1211">
            <v>27240</v>
          </cell>
        </row>
        <row r="1212">
          <cell r="C1212">
            <v>1696.25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1569.6300000000047</v>
          </cell>
          <cell r="K1212">
            <v>126.61999999999534</v>
          </cell>
          <cell r="L1212">
            <v>2220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10569.630000000005</v>
          </cell>
          <cell r="K1213">
            <v>-10569.630000000005</v>
          </cell>
          <cell r="L1213">
            <v>0</v>
          </cell>
        </row>
        <row r="1214">
          <cell r="C1214">
            <v>9.75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9.75</v>
          </cell>
          <cell r="L1214">
            <v>383400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11469.630000000005</v>
          </cell>
          <cell r="K1216">
            <v>-11469.630000000005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8069.6300000000047</v>
          </cell>
          <cell r="K1217">
            <v>-8069.6300000000047</v>
          </cell>
          <cell r="L1217">
            <v>0</v>
          </cell>
        </row>
        <row r="1218">
          <cell r="C1218">
            <v>864.75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569.63000000000466</v>
          </cell>
          <cell r="K1218">
            <v>295.11999999999534</v>
          </cell>
          <cell r="L1218">
            <v>70780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14.9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14.9</v>
          </cell>
          <cell r="L1220">
            <v>301260</v>
          </cell>
        </row>
        <row r="1221">
          <cell r="C1221">
            <v>657.65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269.63000000000466</v>
          </cell>
          <cell r="K1221">
            <v>388.01999999999532</v>
          </cell>
          <cell r="L1221">
            <v>1545580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8169.6300000000047</v>
          </cell>
          <cell r="K1222">
            <v>-8169.6300000000047</v>
          </cell>
          <cell r="L1222">
            <v>0</v>
          </cell>
        </row>
        <row r="1223">
          <cell r="C1223">
            <v>2.5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2.5</v>
          </cell>
          <cell r="L1223">
            <v>9380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4830.3699999999953</v>
          </cell>
          <cell r="K1224">
            <v>-4830.3699999999953</v>
          </cell>
          <cell r="L1224">
            <v>0</v>
          </cell>
        </row>
        <row r="1225">
          <cell r="C1225">
            <v>5.0999999999999996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5.0999999999999996</v>
          </cell>
          <cell r="L1225">
            <v>148680</v>
          </cell>
        </row>
        <row r="1226">
          <cell r="C1226">
            <v>172.9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172.9</v>
          </cell>
          <cell r="L1226">
            <v>1632120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11269.630000000005</v>
          </cell>
          <cell r="K1227">
            <v>-11269.630000000005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4.05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4.05</v>
          </cell>
          <cell r="L1230">
            <v>1180180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11769.630000000005</v>
          </cell>
          <cell r="K1231">
            <v>-11769.630000000005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16669.630000000005</v>
          </cell>
          <cell r="K1232">
            <v>-16669.630000000005</v>
          </cell>
          <cell r="L1232">
            <v>0</v>
          </cell>
        </row>
        <row r="1233">
          <cell r="C1233">
            <v>6.8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6.8</v>
          </cell>
          <cell r="L1233">
            <v>111300</v>
          </cell>
        </row>
        <row r="1234">
          <cell r="C1234">
            <v>1.55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1.55</v>
          </cell>
          <cell r="L1234">
            <v>251820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8.8000000000000007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8.8000000000000007</v>
          </cell>
          <cell r="L1236">
            <v>1907620</v>
          </cell>
        </row>
        <row r="1237">
          <cell r="C1237">
            <v>0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0</v>
          </cell>
          <cell r="L1237">
            <v>0</v>
          </cell>
        </row>
        <row r="1238">
          <cell r="C1238">
            <v>343.7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343.7</v>
          </cell>
          <cell r="L1238">
            <v>7216720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14069.630000000005</v>
          </cell>
          <cell r="K1239">
            <v>-14069.630000000005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8669.6300000000047</v>
          </cell>
          <cell r="K1240">
            <v>-8669.6300000000047</v>
          </cell>
          <cell r="L1240">
            <v>0</v>
          </cell>
        </row>
        <row r="1241">
          <cell r="C1241">
            <v>1806.8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1830.3699999999953</v>
          </cell>
          <cell r="K1241">
            <v>-23.569999999995389</v>
          </cell>
          <cell r="L1241">
            <v>2260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8.25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8.25</v>
          </cell>
          <cell r="L1243">
            <v>80840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8869.6300000000047</v>
          </cell>
          <cell r="K1245">
            <v>-8869.6300000000047</v>
          </cell>
          <cell r="L1245">
            <v>0</v>
          </cell>
        </row>
        <row r="1246">
          <cell r="C1246">
            <v>254.2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254.2</v>
          </cell>
          <cell r="L1246">
            <v>2242340</v>
          </cell>
        </row>
        <row r="1247">
          <cell r="C1247">
            <v>6.05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6.05</v>
          </cell>
          <cell r="L1247">
            <v>24580</v>
          </cell>
        </row>
        <row r="1248">
          <cell r="C1248">
            <v>43.2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43.2</v>
          </cell>
          <cell r="L1248">
            <v>862600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5969.6300000000047</v>
          </cell>
          <cell r="K1249">
            <v>-5969.6300000000047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3930.3699999999953</v>
          </cell>
          <cell r="K1250">
            <v>-3930.3699999999953</v>
          </cell>
          <cell r="L1250">
            <v>0</v>
          </cell>
        </row>
        <row r="1251">
          <cell r="C1251">
            <v>423.35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423.35</v>
          </cell>
          <cell r="L1251">
            <v>5111720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6769.6300000000047</v>
          </cell>
          <cell r="K1252">
            <v>-6769.6300000000047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16169.630000000005</v>
          </cell>
          <cell r="K1253">
            <v>-16169.630000000005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5769.6300000000047</v>
          </cell>
          <cell r="K1254">
            <v>-5769.6300000000047</v>
          </cell>
          <cell r="L1254">
            <v>0</v>
          </cell>
        </row>
        <row r="1255">
          <cell r="C1255">
            <v>2282.15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2169.6300000000047</v>
          </cell>
          <cell r="K1255">
            <v>112.51999999999543</v>
          </cell>
          <cell r="L1255">
            <v>2500</v>
          </cell>
        </row>
        <row r="1256">
          <cell r="C1256">
            <v>2.1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2.1</v>
          </cell>
          <cell r="L1256">
            <v>39160</v>
          </cell>
        </row>
        <row r="1257">
          <cell r="C1257">
            <v>3479.65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3169.6300000000047</v>
          </cell>
          <cell r="K1257">
            <v>310.01999999999543</v>
          </cell>
          <cell r="L1257">
            <v>140</v>
          </cell>
        </row>
        <row r="1258">
          <cell r="C1258">
            <v>5.7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5.7</v>
          </cell>
          <cell r="L1258">
            <v>44600</v>
          </cell>
        </row>
        <row r="1259">
          <cell r="C1259">
            <v>37.25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37.25</v>
          </cell>
          <cell r="L1259">
            <v>1999780</v>
          </cell>
        </row>
        <row r="1260">
          <cell r="C1260">
            <v>5.45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5.45</v>
          </cell>
          <cell r="L1260">
            <v>533380</v>
          </cell>
        </row>
        <row r="1261">
          <cell r="C1261">
            <v>15.35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15.35</v>
          </cell>
          <cell r="L1261">
            <v>663740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7969.6300000000047</v>
          </cell>
          <cell r="K1262">
            <v>-7969.6300000000047</v>
          </cell>
          <cell r="L1262">
            <v>0</v>
          </cell>
        </row>
        <row r="1263">
          <cell r="C1263">
            <v>468.35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30.369999999995343</v>
          </cell>
          <cell r="K1263">
            <v>437.98000000000468</v>
          </cell>
          <cell r="L1263">
            <v>7529100</v>
          </cell>
        </row>
        <row r="1264">
          <cell r="C1264">
            <v>0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0</v>
          </cell>
          <cell r="L1264">
            <v>0</v>
          </cell>
        </row>
        <row r="1265">
          <cell r="C1265">
            <v>23.75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23.75</v>
          </cell>
          <cell r="L1265">
            <v>1352420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13369.630000000005</v>
          </cell>
          <cell r="K1267">
            <v>-13369.630000000005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11369.630000000005</v>
          </cell>
          <cell r="K1268">
            <v>-11369.630000000005</v>
          </cell>
          <cell r="L1268">
            <v>0</v>
          </cell>
        </row>
        <row r="1269">
          <cell r="C1269">
            <v>54.9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54.9</v>
          </cell>
          <cell r="L1269">
            <v>4626540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6230.3699999999953</v>
          </cell>
          <cell r="K1270">
            <v>-6230.3699999999953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4669.6300000000047</v>
          </cell>
          <cell r="K1271">
            <v>-4669.6300000000047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14169.630000000005</v>
          </cell>
          <cell r="K1272">
            <v>-14169.630000000005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2.2999999999999998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2.2999999999999998</v>
          </cell>
          <cell r="L1275">
            <v>14880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7369.6300000000047</v>
          </cell>
          <cell r="K1276">
            <v>-7369.6300000000047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15069.630000000005</v>
          </cell>
          <cell r="K1277">
            <v>-15069.630000000005</v>
          </cell>
          <cell r="L1277">
            <v>0</v>
          </cell>
        </row>
        <row r="1278">
          <cell r="C1278">
            <v>2062.6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2130.3699999999953</v>
          </cell>
          <cell r="K1278">
            <v>-67.769999999995434</v>
          </cell>
          <cell r="L1278">
            <v>1320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4469.6300000000047</v>
          </cell>
          <cell r="K1279">
            <v>-4469.6300000000047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9569.6300000000047</v>
          </cell>
          <cell r="K1280">
            <v>-9569.6300000000047</v>
          </cell>
          <cell r="L1280">
            <v>0</v>
          </cell>
        </row>
        <row r="1281">
          <cell r="C1281">
            <v>727.45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369.63000000000466</v>
          </cell>
          <cell r="K1281">
            <v>357.81999999999539</v>
          </cell>
          <cell r="L1281">
            <v>223160</v>
          </cell>
        </row>
        <row r="1282">
          <cell r="C1282">
            <v>433.45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433.45</v>
          </cell>
          <cell r="L1282">
            <v>5651180</v>
          </cell>
        </row>
        <row r="1283">
          <cell r="C1283">
            <v>3.6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3.6</v>
          </cell>
          <cell r="L1283">
            <v>73980</v>
          </cell>
        </row>
        <row r="1284">
          <cell r="C1284">
            <v>1143.9000000000001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1030.3699999999953</v>
          </cell>
          <cell r="K1284">
            <v>113.53000000000475</v>
          </cell>
          <cell r="L1284">
            <v>11620</v>
          </cell>
        </row>
        <row r="1285">
          <cell r="C1285">
            <v>85.1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85.1</v>
          </cell>
          <cell r="L1285">
            <v>2590280</v>
          </cell>
        </row>
        <row r="1286">
          <cell r="C1286">
            <v>2.1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2.1</v>
          </cell>
          <cell r="L1286">
            <v>25360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7869.6300000000047</v>
          </cell>
          <cell r="K1287">
            <v>-7869.6300000000047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6469.6300000000047</v>
          </cell>
          <cell r="K1288">
            <v>-6469.6300000000047</v>
          </cell>
          <cell r="L1288">
            <v>0</v>
          </cell>
        </row>
        <row r="1289">
          <cell r="C1289">
            <v>16.95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16.95</v>
          </cell>
          <cell r="L1289">
            <v>578360</v>
          </cell>
        </row>
        <row r="1290">
          <cell r="C1290">
            <v>8.9499999999999993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8.9499999999999993</v>
          </cell>
          <cell r="L1290">
            <v>80640</v>
          </cell>
        </row>
        <row r="1291">
          <cell r="C1291">
            <v>39.9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39.9</v>
          </cell>
          <cell r="L1291">
            <v>672860</v>
          </cell>
        </row>
        <row r="1292">
          <cell r="C1292">
            <v>2.2999999999999998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2.2999999999999998</v>
          </cell>
          <cell r="L1292">
            <v>5040</v>
          </cell>
        </row>
        <row r="1293">
          <cell r="C1293">
            <v>1676.1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1630.3699999999953</v>
          </cell>
          <cell r="K1293">
            <v>45.730000000004566</v>
          </cell>
          <cell r="L1293">
            <v>860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6969.6300000000047</v>
          </cell>
          <cell r="K1294">
            <v>-6969.6300000000047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4130.3699999999953</v>
          </cell>
          <cell r="K1295">
            <v>-4130.3699999999953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3830.3699999999953</v>
          </cell>
          <cell r="K1296">
            <v>-3830.3699999999953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11669.630000000005</v>
          </cell>
          <cell r="K1297">
            <v>-11669.630000000005</v>
          </cell>
          <cell r="L1297">
            <v>0</v>
          </cell>
        </row>
        <row r="1298">
          <cell r="C1298">
            <v>0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2569.6300000000047</v>
          </cell>
          <cell r="K1298">
            <v>-2569.6300000000047</v>
          </cell>
          <cell r="L1298">
            <v>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14269.630000000005</v>
          </cell>
          <cell r="K1299">
            <v>-14269.630000000005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7569.6300000000047</v>
          </cell>
          <cell r="K1300">
            <v>-7569.6300000000047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15269.630000000005</v>
          </cell>
          <cell r="K1302">
            <v>-15269.630000000005</v>
          </cell>
          <cell r="L1302">
            <v>0</v>
          </cell>
        </row>
        <row r="1303">
          <cell r="C1303">
            <v>50.9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50.9</v>
          </cell>
          <cell r="L1303">
            <v>1016760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13969.630000000005</v>
          </cell>
          <cell r="K1304">
            <v>-13969.630000000005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10369.630000000005</v>
          </cell>
          <cell r="K1305">
            <v>-10369.630000000005</v>
          </cell>
          <cell r="L1305">
            <v>0</v>
          </cell>
        </row>
        <row r="1306">
          <cell r="C1306">
            <v>3.05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3.05</v>
          </cell>
          <cell r="L1306">
            <v>4200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966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830.36999999999534</v>
          </cell>
          <cell r="K1308">
            <v>135.63000000000466</v>
          </cell>
          <cell r="L1308">
            <v>37120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15669.630000000005</v>
          </cell>
          <cell r="K1309">
            <v>-15669.630000000005</v>
          </cell>
          <cell r="L1309">
            <v>0</v>
          </cell>
        </row>
        <row r="1310">
          <cell r="C1310">
            <v>1794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1669.6300000000047</v>
          </cell>
          <cell r="K1310">
            <v>124.36999999999534</v>
          </cell>
          <cell r="L1310">
            <v>2620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5169.6300000000047</v>
          </cell>
          <cell r="K1311">
            <v>-5169.6300000000047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5369.6300000000047</v>
          </cell>
          <cell r="K1312">
            <v>-5369.6300000000047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5830.3699999999953</v>
          </cell>
          <cell r="K1313">
            <v>-5830.3699999999953</v>
          </cell>
          <cell r="L1313">
            <v>0</v>
          </cell>
        </row>
        <row r="1314">
          <cell r="C1314">
            <v>2468.25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2369.6300000000047</v>
          </cell>
          <cell r="K1314">
            <v>98.619999999995343</v>
          </cell>
          <cell r="L1314">
            <v>20</v>
          </cell>
        </row>
        <row r="1315">
          <cell r="C1315">
            <v>3707.95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3730.3699999999953</v>
          </cell>
          <cell r="K1315">
            <v>-22.419999999995525</v>
          </cell>
          <cell r="L1315">
            <v>780</v>
          </cell>
        </row>
        <row r="1316">
          <cell r="C1316">
            <v>2155.3000000000002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2069.6300000000047</v>
          </cell>
          <cell r="K1316">
            <v>85.669999999995525</v>
          </cell>
          <cell r="L1316">
            <v>1100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12369.630000000005</v>
          </cell>
          <cell r="K1318">
            <v>-12369.630000000005</v>
          </cell>
          <cell r="L1318">
            <v>0</v>
          </cell>
        </row>
        <row r="1319">
          <cell r="C1319">
            <v>2.9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2.9</v>
          </cell>
          <cell r="L1319">
            <v>11720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15869.630000000005</v>
          </cell>
          <cell r="K1320">
            <v>-15869.630000000005</v>
          </cell>
          <cell r="L1320">
            <v>0</v>
          </cell>
        </row>
        <row r="1321">
          <cell r="C1321">
            <v>1630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1469.6300000000047</v>
          </cell>
          <cell r="K1321">
            <v>160.36999999999534</v>
          </cell>
          <cell r="L1321">
            <v>6060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6869.6300000000047</v>
          </cell>
          <cell r="K1322">
            <v>-6869.6300000000047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4350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4269.6300000000047</v>
          </cell>
          <cell r="K1325">
            <v>80.369999999995343</v>
          </cell>
          <cell r="L1325">
            <v>3720</v>
          </cell>
        </row>
        <row r="1326">
          <cell r="C1326">
            <v>1.1000000000000001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1.1000000000000001</v>
          </cell>
          <cell r="L1326">
            <v>1140</v>
          </cell>
        </row>
        <row r="1327">
          <cell r="C1327">
            <v>13.35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13.35</v>
          </cell>
          <cell r="L1327">
            <v>219720</v>
          </cell>
        </row>
        <row r="1328">
          <cell r="C1328">
            <v>77.349999999999994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77.349999999999994</v>
          </cell>
          <cell r="L1328">
            <v>1266380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1.1000000000000001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1.1000000000000001</v>
          </cell>
          <cell r="L1330">
            <v>400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9169.6300000000047</v>
          </cell>
          <cell r="K1331">
            <v>-9169.6300000000047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6830.3699999999953</v>
          </cell>
          <cell r="K1333">
            <v>-6830.3699999999953</v>
          </cell>
          <cell r="L1333">
            <v>0</v>
          </cell>
        </row>
        <row r="1334">
          <cell r="C1334">
            <v>19.7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19.7</v>
          </cell>
          <cell r="L1334">
            <v>482420</v>
          </cell>
        </row>
        <row r="1335">
          <cell r="C1335">
            <v>795.25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469.63000000000466</v>
          </cell>
          <cell r="K1335">
            <v>325.61999999999534</v>
          </cell>
          <cell r="L1335">
            <v>161540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8469.6300000000047</v>
          </cell>
          <cell r="K1336">
            <v>-8469.6300000000047</v>
          </cell>
          <cell r="L1336">
            <v>0</v>
          </cell>
        </row>
        <row r="1337">
          <cell r="C1337">
            <v>0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3069.6300000000047</v>
          </cell>
          <cell r="K1337">
            <v>-3069.6300000000047</v>
          </cell>
          <cell r="L1337">
            <v>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8569.6300000000047</v>
          </cell>
          <cell r="K1338">
            <v>-8569.6300000000047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13469.630000000005</v>
          </cell>
          <cell r="K1340">
            <v>-13469.630000000005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16569.630000000005</v>
          </cell>
          <cell r="K1341">
            <v>-16569.630000000005</v>
          </cell>
          <cell r="L1341">
            <v>0</v>
          </cell>
        </row>
        <row r="1342">
          <cell r="C1342">
            <v>7.6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7.6</v>
          </cell>
          <cell r="L1342">
            <v>80240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1.05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1.05</v>
          </cell>
          <cell r="L1344">
            <v>239340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3.9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3.9</v>
          </cell>
          <cell r="L1346">
            <v>101140</v>
          </cell>
        </row>
        <row r="1347">
          <cell r="C1347">
            <v>27.8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27.8</v>
          </cell>
          <cell r="L1347">
            <v>489100</v>
          </cell>
        </row>
        <row r="1348">
          <cell r="C1348">
            <v>2.1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2.1</v>
          </cell>
          <cell r="L1348">
            <v>11020</v>
          </cell>
        </row>
        <row r="1349">
          <cell r="C1349">
            <v>2.15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2.15</v>
          </cell>
          <cell r="L1349">
            <v>13660</v>
          </cell>
        </row>
        <row r="1350">
          <cell r="C1350">
            <v>281.60000000000002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281.60000000000002</v>
          </cell>
          <cell r="L1350">
            <v>2692780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15969.630000000005</v>
          </cell>
          <cell r="K1353">
            <v>-15969.630000000005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15469.630000000005</v>
          </cell>
          <cell r="K1354">
            <v>-15469.630000000005</v>
          </cell>
          <cell r="L1354">
            <v>0</v>
          </cell>
        </row>
        <row r="1355">
          <cell r="C1355">
            <v>2.9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2.9</v>
          </cell>
          <cell r="L1355">
            <v>38300</v>
          </cell>
        </row>
        <row r="1356">
          <cell r="C1356">
            <v>2.75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2.75</v>
          </cell>
          <cell r="L1356">
            <v>332980</v>
          </cell>
        </row>
        <row r="1357">
          <cell r="C1357">
            <v>4952.75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4769.6300000000047</v>
          </cell>
          <cell r="K1357">
            <v>183.11999999999534</v>
          </cell>
          <cell r="L1357">
            <v>20</v>
          </cell>
        </row>
        <row r="1358">
          <cell r="C1358">
            <v>4.4000000000000004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4.4000000000000004</v>
          </cell>
          <cell r="L1358">
            <v>47480</v>
          </cell>
        </row>
        <row r="1359">
          <cell r="C1359">
            <v>7.05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7.05</v>
          </cell>
          <cell r="L1359">
            <v>264520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7030.3699999999953</v>
          </cell>
          <cell r="K1360">
            <v>-7030.3699999999953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5469.6300000000047</v>
          </cell>
          <cell r="K1361">
            <v>-5469.6300000000047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14969.630000000005</v>
          </cell>
          <cell r="K1362">
            <v>-14969.630000000005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4569.6300000000047</v>
          </cell>
          <cell r="K1363">
            <v>-4569.6300000000047</v>
          </cell>
          <cell r="L1363">
            <v>0</v>
          </cell>
        </row>
        <row r="1364">
          <cell r="C1364">
            <v>0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2469.6300000000047</v>
          </cell>
          <cell r="K1364">
            <v>-2469.6300000000047</v>
          </cell>
          <cell r="L1364">
            <v>0</v>
          </cell>
        </row>
        <row r="1365">
          <cell r="C1365">
            <v>386.75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386.75</v>
          </cell>
          <cell r="L1365">
            <v>7899680</v>
          </cell>
        </row>
        <row r="1366">
          <cell r="C1366">
            <v>45.45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45.45</v>
          </cell>
          <cell r="L1366">
            <v>1167220</v>
          </cell>
        </row>
        <row r="1367">
          <cell r="C1367">
            <v>1.5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1.5</v>
          </cell>
          <cell r="L1367">
            <v>1620</v>
          </cell>
        </row>
        <row r="1368">
          <cell r="C1368">
            <v>2.9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2.9</v>
          </cell>
          <cell r="L1368">
            <v>320</v>
          </cell>
        </row>
        <row r="1369">
          <cell r="C1369">
            <v>2.2000000000000002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2.2000000000000002</v>
          </cell>
          <cell r="L1369">
            <v>374500</v>
          </cell>
        </row>
        <row r="1370">
          <cell r="C1370">
            <v>30.75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30.75</v>
          </cell>
          <cell r="L1370">
            <v>902800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1261.6500000000001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1069.6300000000047</v>
          </cell>
          <cell r="K1372">
            <v>192.01999999999543</v>
          </cell>
          <cell r="L1372">
            <v>32920</v>
          </cell>
        </row>
        <row r="1373">
          <cell r="C1373">
            <v>2900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2869.6300000000047</v>
          </cell>
          <cell r="K1373">
            <v>30.369999999995343</v>
          </cell>
          <cell r="L1373">
            <v>80</v>
          </cell>
        </row>
        <row r="1374">
          <cell r="C1374">
            <v>3.2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3.2</v>
          </cell>
          <cell r="L1374">
            <v>141160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16069.630000000005</v>
          </cell>
          <cell r="K1376">
            <v>-16069.630000000005</v>
          </cell>
          <cell r="L1376">
            <v>0</v>
          </cell>
        </row>
        <row r="1377">
          <cell r="C1377">
            <v>12.7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12.7</v>
          </cell>
          <cell r="L1377">
            <v>500680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11169.630000000005</v>
          </cell>
          <cell r="K1378">
            <v>-11169.630000000005</v>
          </cell>
          <cell r="L1378">
            <v>0</v>
          </cell>
        </row>
        <row r="1379">
          <cell r="C1379">
            <v>230.85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230.85</v>
          </cell>
          <cell r="L1379">
            <v>1867540</v>
          </cell>
        </row>
        <row r="1380">
          <cell r="C1380">
            <v>12.45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12.45</v>
          </cell>
          <cell r="L1380">
            <v>223540</v>
          </cell>
        </row>
        <row r="1381">
          <cell r="C1381">
            <v>2.6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2.6</v>
          </cell>
          <cell r="L1381">
            <v>23860</v>
          </cell>
        </row>
        <row r="1382">
          <cell r="C1382">
            <v>939.3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669.63000000000466</v>
          </cell>
          <cell r="K1382">
            <v>269.6699999999953</v>
          </cell>
          <cell r="L1382">
            <v>58360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9469.6300000000047</v>
          </cell>
          <cell r="K1383">
            <v>-9469.6300000000047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14769.630000000005</v>
          </cell>
          <cell r="K1384">
            <v>-14769.630000000005</v>
          </cell>
          <cell r="L1384">
            <v>0</v>
          </cell>
        </row>
        <row r="1385">
          <cell r="C1385">
            <v>1.4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1.4</v>
          </cell>
          <cell r="L1385">
            <v>9160</v>
          </cell>
        </row>
        <row r="1386">
          <cell r="C1386">
            <v>15.75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15.75</v>
          </cell>
          <cell r="L1386">
            <v>364540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6730.3699999999953</v>
          </cell>
          <cell r="K1387">
            <v>-6730.3699999999953</v>
          </cell>
          <cell r="L1387">
            <v>0</v>
          </cell>
        </row>
        <row r="1388">
          <cell r="C1388">
            <v>106.8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106.8</v>
          </cell>
          <cell r="L1388">
            <v>1728520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3630.3699999999953</v>
          </cell>
          <cell r="K1389">
            <v>-3630.3699999999953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9969.6300000000047</v>
          </cell>
          <cell r="K1390">
            <v>-9969.6300000000047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7169.6300000000047</v>
          </cell>
          <cell r="K1391">
            <v>-7169.6300000000047</v>
          </cell>
          <cell r="L1391">
            <v>0</v>
          </cell>
        </row>
        <row r="1392">
          <cell r="C1392">
            <v>24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24</v>
          </cell>
          <cell r="L1392">
            <v>368980</v>
          </cell>
        </row>
        <row r="1393">
          <cell r="C1393">
            <v>3.8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3.8</v>
          </cell>
          <cell r="L1393">
            <v>60760</v>
          </cell>
        </row>
        <row r="1394">
          <cell r="C1394">
            <v>3.65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3.65</v>
          </cell>
          <cell r="L1394">
            <v>542400</v>
          </cell>
        </row>
        <row r="1395">
          <cell r="C1395">
            <v>3.15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3.15</v>
          </cell>
          <cell r="L1395">
            <v>21380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14669.630000000005</v>
          </cell>
          <cell r="K1396">
            <v>-14669.630000000005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7469.6300000000047</v>
          </cell>
          <cell r="K1397">
            <v>-7469.6300000000047</v>
          </cell>
          <cell r="L1397">
            <v>0</v>
          </cell>
        </row>
        <row r="1398">
          <cell r="C1398">
            <v>0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0</v>
          </cell>
          <cell r="L1398">
            <v>0</v>
          </cell>
        </row>
        <row r="1399">
          <cell r="C1399">
            <v>2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2</v>
          </cell>
          <cell r="L1399">
            <v>17320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4969.6300000000047</v>
          </cell>
          <cell r="K1400">
            <v>-4969.6300000000047</v>
          </cell>
          <cell r="L1400">
            <v>0</v>
          </cell>
        </row>
        <row r="1401">
          <cell r="C1401">
            <v>3.5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3.5</v>
          </cell>
          <cell r="L1401">
            <v>47420</v>
          </cell>
        </row>
        <row r="1402">
          <cell r="C1402">
            <v>1957.05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1930.3699999999953</v>
          </cell>
          <cell r="K1402">
            <v>26.680000000004611</v>
          </cell>
          <cell r="L1402">
            <v>2240</v>
          </cell>
        </row>
        <row r="1403">
          <cell r="C1403">
            <v>4.95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4.95</v>
          </cell>
          <cell r="L1403">
            <v>32480</v>
          </cell>
        </row>
        <row r="1404">
          <cell r="C1404">
            <v>6.95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6.95</v>
          </cell>
          <cell r="L1404">
            <v>50940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7530.3699999999953</v>
          </cell>
          <cell r="K1405">
            <v>-7530.3699999999953</v>
          </cell>
          <cell r="L1405">
            <v>0</v>
          </cell>
        </row>
        <row r="1406">
          <cell r="C1406">
            <v>8.75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8.75</v>
          </cell>
          <cell r="L1406">
            <v>313460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4.95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4.95</v>
          </cell>
          <cell r="L1408">
            <v>36460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4530.3699999999953</v>
          </cell>
          <cell r="K1409">
            <v>-4530.3699999999953</v>
          </cell>
          <cell r="L1409">
            <v>0</v>
          </cell>
        </row>
        <row r="1410">
          <cell r="C1410">
            <v>1315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1230.3699999999953</v>
          </cell>
          <cell r="K1410">
            <v>84.630000000004657</v>
          </cell>
          <cell r="L1410">
            <v>16620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7430.3699999999953</v>
          </cell>
          <cell r="K1411">
            <v>-7430.3699999999953</v>
          </cell>
          <cell r="L1411">
            <v>0</v>
          </cell>
        </row>
        <row r="1412">
          <cell r="C1412">
            <v>1.4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1.4</v>
          </cell>
          <cell r="L1412">
            <v>5380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9069.6300000000047</v>
          </cell>
          <cell r="K1413">
            <v>-9069.6300000000047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12869.630000000005</v>
          </cell>
          <cell r="K1414">
            <v>-12869.630000000005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10269.630000000005</v>
          </cell>
          <cell r="K1415">
            <v>-10269.630000000005</v>
          </cell>
          <cell r="L1415">
            <v>0</v>
          </cell>
        </row>
        <row r="1416">
          <cell r="C1416">
            <v>74.650000000000006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74.650000000000006</v>
          </cell>
          <cell r="L1416">
            <v>1626800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6369.6300000000047</v>
          </cell>
          <cell r="K1417">
            <v>-6369.6300000000047</v>
          </cell>
          <cell r="L1417">
            <v>0</v>
          </cell>
        </row>
        <row r="1418">
          <cell r="C1418">
            <v>70.900000000000006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70.900000000000006</v>
          </cell>
          <cell r="L1418">
            <v>1054180</v>
          </cell>
        </row>
        <row r="1419">
          <cell r="C1419">
            <v>18.8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18.8</v>
          </cell>
          <cell r="L1419">
            <v>4576580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6430.3699999999953</v>
          </cell>
          <cell r="K1420">
            <v>-6430.3699999999953</v>
          </cell>
          <cell r="L1420">
            <v>0</v>
          </cell>
        </row>
        <row r="1421">
          <cell r="C1421">
            <v>1.4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1.4</v>
          </cell>
          <cell r="L1421">
            <v>77360</v>
          </cell>
        </row>
        <row r="1422"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11569.630000000005</v>
          </cell>
        </row>
        <row r="1423">
          <cell r="C1423">
            <v>30.15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30.15</v>
          </cell>
          <cell r="L1423">
            <v>488720</v>
          </cell>
        </row>
        <row r="1424">
          <cell r="C1424">
            <v>1.8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1.8</v>
          </cell>
          <cell r="L1424">
            <v>441780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158.75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158.75</v>
          </cell>
          <cell r="L1427">
            <v>1311000</v>
          </cell>
        </row>
        <row r="1428">
          <cell r="C1428">
            <v>120.1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120.1</v>
          </cell>
          <cell r="L1428">
            <v>4288500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15569.630000000005</v>
          </cell>
          <cell r="K1429">
            <v>-15569.630000000005</v>
          </cell>
          <cell r="L1429">
            <v>0</v>
          </cell>
        </row>
        <row r="1430">
          <cell r="C1430">
            <v>130.75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130.75</v>
          </cell>
          <cell r="L1430">
            <v>4967440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10669.630000000005</v>
          </cell>
          <cell r="K1431">
            <v>-10669.630000000005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3030.3699999999953</v>
          </cell>
          <cell r="K1432">
            <v>-3030.3699999999953</v>
          </cell>
          <cell r="L1432">
            <v>0</v>
          </cell>
        </row>
        <row r="1433">
          <cell r="C1433">
            <v>219.9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219.9</v>
          </cell>
          <cell r="L1433">
            <v>6826300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10469.630000000005</v>
          </cell>
          <cell r="K1434">
            <v>-10469.630000000005</v>
          </cell>
          <cell r="L1434">
            <v>0</v>
          </cell>
        </row>
        <row r="1435">
          <cell r="C1435">
            <v>2701.3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2730.3699999999953</v>
          </cell>
          <cell r="K1435">
            <v>-29.069999999995161</v>
          </cell>
          <cell r="L1435">
            <v>2260</v>
          </cell>
        </row>
        <row r="1436"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14469.630000000005</v>
          </cell>
        </row>
        <row r="1437">
          <cell r="C1437">
            <v>22.7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22.7</v>
          </cell>
          <cell r="L1437">
            <v>538120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5430.3699999999953</v>
          </cell>
          <cell r="K1438">
            <v>-5430.3699999999953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4169.6300000000047</v>
          </cell>
          <cell r="K1439">
            <v>-4169.6300000000047</v>
          </cell>
          <cell r="L1439">
            <v>0</v>
          </cell>
        </row>
        <row r="1440">
          <cell r="C1440">
            <v>2003.4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1869.6300000000047</v>
          </cell>
          <cell r="K1440">
            <v>133.76999999999543</v>
          </cell>
          <cell r="L1440">
            <v>2600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518.35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130.36999999999534</v>
          </cell>
          <cell r="K1442">
            <v>387.98000000000468</v>
          </cell>
          <cell r="L1442">
            <v>5227300</v>
          </cell>
        </row>
        <row r="1443">
          <cell r="C1443">
            <v>2.1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2.1</v>
          </cell>
          <cell r="L1443">
            <v>700</v>
          </cell>
        </row>
        <row r="1444">
          <cell r="C1444">
            <v>10.5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10.5</v>
          </cell>
          <cell r="L1444">
            <v>536080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9269.6300000000047</v>
          </cell>
          <cell r="K1445">
            <v>-9269.6300000000047</v>
          </cell>
          <cell r="L1445">
            <v>0</v>
          </cell>
        </row>
        <row r="1446">
          <cell r="C1446">
            <v>2.5499999999999998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2.5499999999999998</v>
          </cell>
          <cell r="L1446">
            <v>8620</v>
          </cell>
        </row>
        <row r="1447">
          <cell r="C1447">
            <v>31.9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31.9</v>
          </cell>
          <cell r="L1447">
            <v>509520</v>
          </cell>
        </row>
        <row r="1448">
          <cell r="C1448">
            <v>311.89999999999998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311.89999999999998</v>
          </cell>
          <cell r="L1448">
            <v>2924660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9769.6300000000047</v>
          </cell>
          <cell r="K1449">
            <v>-9769.6300000000047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10969.630000000005</v>
          </cell>
          <cell r="K1450">
            <v>-10969.630000000005</v>
          </cell>
          <cell r="L1450">
            <v>0</v>
          </cell>
        </row>
        <row r="1451">
          <cell r="C1451">
            <v>4.8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4.8</v>
          </cell>
          <cell r="L1451">
            <v>154140</v>
          </cell>
        </row>
        <row r="1452">
          <cell r="C1452">
            <v>6350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6269.6300000000047</v>
          </cell>
          <cell r="K1452">
            <v>80.369999999995343</v>
          </cell>
          <cell r="L1452">
            <v>20</v>
          </cell>
        </row>
        <row r="1453">
          <cell r="C1453">
            <v>2.25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2.25</v>
          </cell>
          <cell r="L1453">
            <v>10360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15769.630000000005</v>
          </cell>
          <cell r="K1454">
            <v>-15769.630000000005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1399.45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1330.3699999999953</v>
          </cell>
          <cell r="K1458">
            <v>69.080000000004702</v>
          </cell>
          <cell r="L1458">
            <v>4840</v>
          </cell>
        </row>
        <row r="1459">
          <cell r="C1459">
            <v>7.45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7.45</v>
          </cell>
          <cell r="L1459">
            <v>2572520</v>
          </cell>
        </row>
        <row r="1460">
          <cell r="C1460">
            <v>190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190</v>
          </cell>
          <cell r="L1460">
            <v>1512880</v>
          </cell>
        </row>
        <row r="1461">
          <cell r="C1461">
            <v>60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60</v>
          </cell>
          <cell r="L1461">
            <v>930560</v>
          </cell>
        </row>
        <row r="1462">
          <cell r="C1462">
            <v>4.5999999999999996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4.5999999999999996</v>
          </cell>
          <cell r="L1462">
            <v>122920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5130.3699999999953</v>
          </cell>
          <cell r="K1464">
            <v>-5130.3699999999953</v>
          </cell>
          <cell r="L1464">
            <v>0</v>
          </cell>
        </row>
        <row r="1465">
          <cell r="C1465">
            <v>11.45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11.45</v>
          </cell>
          <cell r="L1465">
            <v>152480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7669.6300000000047</v>
          </cell>
          <cell r="K1466">
            <v>-7669.6300000000047</v>
          </cell>
          <cell r="L1466">
            <v>0</v>
          </cell>
        </row>
        <row r="1467">
          <cell r="C1467">
            <v>3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3</v>
          </cell>
          <cell r="L1467">
            <v>42700</v>
          </cell>
        </row>
        <row r="1468">
          <cell r="C1468">
            <v>833.85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630.36999999999534</v>
          </cell>
          <cell r="K1468">
            <v>203.48000000000468</v>
          </cell>
          <cell r="L1468">
            <v>143800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13569.630000000005</v>
          </cell>
          <cell r="K1469">
            <v>-13569.630000000005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4930.3699999999953</v>
          </cell>
          <cell r="K1470">
            <v>-4930.3699999999953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5530.3699999999953</v>
          </cell>
          <cell r="K1471">
            <v>-5530.3699999999953</v>
          </cell>
          <cell r="L1471">
            <v>0</v>
          </cell>
        </row>
        <row r="1472">
          <cell r="C1472">
            <v>11.7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11.7</v>
          </cell>
          <cell r="L1472">
            <v>247180</v>
          </cell>
        </row>
        <row r="1473">
          <cell r="C1473">
            <v>1545.85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1369.6300000000047</v>
          </cell>
          <cell r="K1473">
            <v>176.21999999999525</v>
          </cell>
          <cell r="L1473">
            <v>8420</v>
          </cell>
        </row>
        <row r="1474">
          <cell r="C1474">
            <v>4.3499999999999996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4.3499999999999996</v>
          </cell>
          <cell r="L1474">
            <v>164240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9669.6300000000047</v>
          </cell>
          <cell r="K1475">
            <v>-9669.6300000000047</v>
          </cell>
          <cell r="L1475">
            <v>0</v>
          </cell>
        </row>
        <row r="1476">
          <cell r="C1476">
            <v>3815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3769.6300000000047</v>
          </cell>
          <cell r="K1476">
            <v>45.369999999995343</v>
          </cell>
          <cell r="L1476">
            <v>140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6169.6300000000047</v>
          </cell>
          <cell r="K1477">
            <v>-6169.6300000000047</v>
          </cell>
          <cell r="L1477">
            <v>0</v>
          </cell>
        </row>
        <row r="1478">
          <cell r="C1478">
            <v>134.80000000000001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134.80000000000001</v>
          </cell>
          <cell r="L1478">
            <v>1850780</v>
          </cell>
        </row>
        <row r="1479">
          <cell r="C1479">
            <v>100.3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100.3</v>
          </cell>
          <cell r="L1479">
            <v>1407780</v>
          </cell>
        </row>
        <row r="1480">
          <cell r="C1480">
            <v>2.5499999999999998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2.5499999999999998</v>
          </cell>
          <cell r="L1480">
            <v>83600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4369.6300000000047</v>
          </cell>
          <cell r="K1481">
            <v>-4369.6300000000047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13669.630000000005</v>
          </cell>
          <cell r="K1483">
            <v>-13669.630000000005</v>
          </cell>
          <cell r="L1483">
            <v>0</v>
          </cell>
        </row>
        <row r="1484">
          <cell r="C1484">
            <v>6.3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6.3</v>
          </cell>
          <cell r="L1484">
            <v>941980</v>
          </cell>
        </row>
        <row r="1485">
          <cell r="C1485">
            <v>119.95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119.95</v>
          </cell>
          <cell r="L1485">
            <v>1301360</v>
          </cell>
        </row>
        <row r="1486">
          <cell r="C1486">
            <v>18.45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18.45</v>
          </cell>
          <cell r="L1486">
            <v>1978060</v>
          </cell>
        </row>
        <row r="1487">
          <cell r="C1487">
            <v>1.1000000000000001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1.1000000000000001</v>
          </cell>
          <cell r="L1487">
            <v>73220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7630.3699999999953</v>
          </cell>
          <cell r="K1488">
            <v>-7630.3699999999953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6130.3699999999953</v>
          </cell>
          <cell r="K1489">
            <v>-6130.3699999999953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4030.3699999999953</v>
          </cell>
          <cell r="K1490">
            <v>-4030.3699999999953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3.05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3.05</v>
          </cell>
          <cell r="L1492">
            <v>47100</v>
          </cell>
        </row>
        <row r="1493">
          <cell r="C1493">
            <v>1459.65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1269.6300000000047</v>
          </cell>
          <cell r="K1493">
            <v>190.01999999999543</v>
          </cell>
          <cell r="L1493">
            <v>31520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1.25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1.25</v>
          </cell>
          <cell r="L1496">
            <v>16540</v>
          </cell>
        </row>
        <row r="1497">
          <cell r="C1497">
            <v>310.14999999999998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310.14999999999998</v>
          </cell>
          <cell r="L1497">
            <v>2370520</v>
          </cell>
        </row>
        <row r="1498">
          <cell r="C1498">
            <v>482.7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0</v>
          </cell>
          <cell r="K1498">
            <v>482.7</v>
          </cell>
          <cell r="L1498">
            <v>7239020</v>
          </cell>
        </row>
        <row r="1499">
          <cell r="C1499">
            <v>3.25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3.25</v>
          </cell>
          <cell r="L1499">
            <v>485580</v>
          </cell>
        </row>
        <row r="1500">
          <cell r="C1500">
            <v>47.4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47.4</v>
          </cell>
          <cell r="L1500">
            <v>889460</v>
          </cell>
        </row>
        <row r="1501">
          <cell r="C1501">
            <v>9.4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9.4</v>
          </cell>
          <cell r="L1501">
            <v>150220</v>
          </cell>
        </row>
        <row r="1502">
          <cell r="C1502">
            <v>2.4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2.4</v>
          </cell>
          <cell r="L1502">
            <v>2460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3569.6300000000047</v>
          </cell>
          <cell r="K1503">
            <v>-3569.6300000000047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13869.630000000005</v>
          </cell>
          <cell r="K1504">
            <v>-13869.630000000005</v>
          </cell>
          <cell r="L1504">
            <v>0</v>
          </cell>
        </row>
        <row r="1505">
          <cell r="C1505">
            <v>173.2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173.2</v>
          </cell>
          <cell r="L1505">
            <v>1983940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12769.630000000005</v>
          </cell>
          <cell r="K1506">
            <v>-12769.630000000005</v>
          </cell>
          <cell r="L1506">
            <v>0</v>
          </cell>
        </row>
        <row r="1507">
          <cell r="C1507">
            <v>0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0</v>
          </cell>
          <cell r="L1507">
            <v>0</v>
          </cell>
        </row>
        <row r="1508">
          <cell r="C1508">
            <v>765.15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530.36999999999534</v>
          </cell>
          <cell r="K1508">
            <v>234.78000000000463</v>
          </cell>
          <cell r="L1508">
            <v>321240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6030.3699999999953</v>
          </cell>
          <cell r="K1509">
            <v>-6030.3699999999953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8269.6300000000047</v>
          </cell>
          <cell r="K1510">
            <v>100.36999999999534</v>
          </cell>
          <cell r="L1510">
            <v>300</v>
          </cell>
        </row>
        <row r="1511">
          <cell r="C1511">
            <v>1178.55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969.63000000000466</v>
          </cell>
          <cell r="K1511">
            <v>208.9199999999953</v>
          </cell>
          <cell r="L1511">
            <v>29200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5930.3699999999953</v>
          </cell>
          <cell r="K1512">
            <v>-5930.3699999999953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12069.630000000005</v>
          </cell>
          <cell r="K1513">
            <v>-12069.630000000005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15369.630000000005</v>
          </cell>
          <cell r="K1514">
            <v>-15369.630000000005</v>
          </cell>
          <cell r="L1514">
            <v>0</v>
          </cell>
        </row>
        <row r="1515">
          <cell r="C1515">
            <v>2.1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2.1</v>
          </cell>
          <cell r="L1515">
            <v>376000</v>
          </cell>
        </row>
        <row r="1516">
          <cell r="C1516">
            <v>2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2</v>
          </cell>
          <cell r="L1516">
            <v>514980</v>
          </cell>
        </row>
        <row r="1517">
          <cell r="C1517">
            <v>1228.3499999999999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1130.3699999999953</v>
          </cell>
          <cell r="K1517">
            <v>97.980000000004566</v>
          </cell>
          <cell r="L1517">
            <v>4780</v>
          </cell>
        </row>
        <row r="1518">
          <cell r="C1518">
            <v>5.6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5.6</v>
          </cell>
          <cell r="L1518">
            <v>1261600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3330.3699999999953</v>
          </cell>
          <cell r="K1519">
            <v>-3330.3699999999953</v>
          </cell>
          <cell r="L1519">
            <v>0</v>
          </cell>
        </row>
        <row r="1520">
          <cell r="C1520">
            <v>1.3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1.3</v>
          </cell>
          <cell r="L1520">
            <v>5200</v>
          </cell>
        </row>
        <row r="1521">
          <cell r="C1521">
            <v>34.4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34.4</v>
          </cell>
          <cell r="L1521">
            <v>3654460</v>
          </cell>
        </row>
        <row r="1522">
          <cell r="C1522">
            <v>5.85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5.85</v>
          </cell>
          <cell r="L1522">
            <v>261720</v>
          </cell>
        </row>
        <row r="1523">
          <cell r="C1523">
            <v>2334.0500000000002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2330.3699999999953</v>
          </cell>
          <cell r="K1523">
            <v>3.6800000000048385</v>
          </cell>
          <cell r="L1523">
            <v>5240</v>
          </cell>
        </row>
        <row r="1524">
          <cell r="C1524">
            <v>2378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2430.3699999999953</v>
          </cell>
          <cell r="K1524">
            <v>-52.369999999995343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14569.630000000005</v>
          </cell>
          <cell r="K1525">
            <v>-14569.630000000005</v>
          </cell>
          <cell r="L1525">
            <v>0</v>
          </cell>
        </row>
        <row r="1526">
          <cell r="C1526">
            <v>209.55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209.55</v>
          </cell>
          <cell r="L1526">
            <v>4206180</v>
          </cell>
        </row>
        <row r="1527">
          <cell r="C1527">
            <v>4.3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4.3</v>
          </cell>
          <cell r="L1527">
            <v>38600</v>
          </cell>
        </row>
        <row r="1528">
          <cell r="C1528">
            <v>2213.9499999999998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2230.3699999999953</v>
          </cell>
          <cell r="K1528">
            <v>-16.419999999995525</v>
          </cell>
          <cell r="L1528">
            <v>2640</v>
          </cell>
        </row>
        <row r="1529">
          <cell r="C1529">
            <v>7.25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7.25</v>
          </cell>
          <cell r="L1529">
            <v>706960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67745.8</v>
          </cell>
          <cell r="D1531" t="str">
            <v>NIFTYNXT5025JULFUT</v>
          </cell>
          <cell r="E1531" t="str">
            <v>NIFTYNXT50</v>
          </cell>
          <cell r="L1531">
            <v>125</v>
          </cell>
        </row>
        <row r="1532">
          <cell r="C1532">
            <v>25164.5</v>
          </cell>
          <cell r="D1532" t="str">
            <v>NIFTY25JUNFUT</v>
          </cell>
          <cell r="E1532" t="str">
            <v>NIFTY</v>
          </cell>
          <cell r="L1532">
            <v>314400</v>
          </cell>
        </row>
        <row r="1533">
          <cell r="C1533">
            <v>55645</v>
          </cell>
          <cell r="D1533" t="str">
            <v>BANKNIFTY25JUNFUT</v>
          </cell>
          <cell r="E1533" t="str">
            <v>BANKNIFTY</v>
          </cell>
          <cell r="L1533">
            <v>64710</v>
          </cell>
        </row>
        <row r="1534">
          <cell r="C1534">
            <v>55426</v>
          </cell>
          <cell r="D1534" t="str">
            <v>BANKNIFTY25MAYFUT</v>
          </cell>
          <cell r="E1534" t="str">
            <v>BANKNIFTY</v>
          </cell>
          <cell r="L1534">
            <v>329760</v>
          </cell>
        </row>
        <row r="1535">
          <cell r="C1535">
            <v>26640</v>
          </cell>
          <cell r="D1535" t="str">
            <v>FINNIFTY25JUNFUT</v>
          </cell>
          <cell r="E1535" t="str">
            <v>FINNIFTY</v>
          </cell>
          <cell r="L1535">
            <v>1170</v>
          </cell>
        </row>
        <row r="1536">
          <cell r="C1536">
            <v>12911</v>
          </cell>
          <cell r="D1536" t="str">
            <v>MIDCPNIFTY25JULFUT</v>
          </cell>
          <cell r="E1536" t="str">
            <v>MIDCPNIFTY</v>
          </cell>
          <cell r="L1536">
            <v>2380</v>
          </cell>
        </row>
        <row r="1537">
          <cell r="C1537">
            <v>12890</v>
          </cell>
          <cell r="D1537" t="str">
            <v>MIDCPNIFTY25JUNFUT</v>
          </cell>
          <cell r="E1537" t="str">
            <v>MIDCPNIFTY</v>
          </cell>
          <cell r="L1537">
            <v>25680</v>
          </cell>
        </row>
        <row r="1538">
          <cell r="C1538">
            <v>12843</v>
          </cell>
          <cell r="D1538" t="str">
            <v>MIDCPNIFTY25MAYFUT</v>
          </cell>
          <cell r="E1538" t="str">
            <v>MIDCPNIFTY</v>
          </cell>
          <cell r="L1538">
            <v>193800</v>
          </cell>
        </row>
        <row r="1539">
          <cell r="C1539">
            <v>25304.3</v>
          </cell>
          <cell r="D1539" t="str">
            <v>NIFTY25JULFUT</v>
          </cell>
          <cell r="E1539" t="str">
            <v>NIFTY</v>
          </cell>
          <cell r="L1539">
            <v>111225</v>
          </cell>
        </row>
        <row r="1540">
          <cell r="C1540">
            <v>67394.8</v>
          </cell>
          <cell r="D1540" t="str">
            <v>NIFTYNXT5025JUNFUT</v>
          </cell>
          <cell r="E1540" t="str">
            <v>NIFTYNXT50</v>
          </cell>
          <cell r="L1540">
            <v>925</v>
          </cell>
        </row>
        <row r="1541">
          <cell r="C1541">
            <v>25049.8</v>
          </cell>
          <cell r="D1541" t="str">
            <v>NIFTY25MAYFUT</v>
          </cell>
          <cell r="E1541" t="str">
            <v>NIFTY</v>
          </cell>
          <cell r="L1541">
            <v>2329575</v>
          </cell>
        </row>
        <row r="1542">
          <cell r="C1542">
            <v>26555</v>
          </cell>
          <cell r="D1542" t="str">
            <v>FINNIFTY25MAYFUT</v>
          </cell>
          <cell r="E1542" t="str">
            <v>FINNIFTY</v>
          </cell>
          <cell r="L1542">
            <v>8515</v>
          </cell>
        </row>
        <row r="1543">
          <cell r="C1543">
            <v>67134.600000000006</v>
          </cell>
          <cell r="D1543" t="str">
            <v>NIFTYNXT5025MAYFUT</v>
          </cell>
          <cell r="E1543" t="str">
            <v>NIFTYNXT50</v>
          </cell>
          <cell r="L1543">
            <v>4525</v>
          </cell>
        </row>
        <row r="1544">
          <cell r="C1544">
            <v>55797.4</v>
          </cell>
          <cell r="D1544" t="str">
            <v>BANKNIFTY25JULFUT</v>
          </cell>
          <cell r="E1544" t="str">
            <v>BANKNIFTY</v>
          </cell>
          <cell r="L1544">
            <v>17500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82325</v>
          </cell>
          <cell r="D1546" t="str">
            <v>SENSEX25520FUT</v>
          </cell>
          <cell r="E1546" t="str">
            <v>SENSEX</v>
          </cell>
          <cell r="L1546">
            <v>7500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82800</v>
          </cell>
          <cell r="D1550" t="str">
            <v>SENSEX25JUNFUT</v>
          </cell>
          <cell r="E1550" t="str">
            <v>SENSEX</v>
          </cell>
          <cell r="L1550">
            <v>40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0</v>
          </cell>
          <cell r="D1552" t="str">
            <v>BANKEX25MAYFUT</v>
          </cell>
          <cell r="E1552" t="str">
            <v>BANKEX</v>
          </cell>
          <cell r="L1552">
            <v>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0</v>
          </cell>
          <cell r="D1557" t="str">
            <v>BANKEX25JUNFUT</v>
          </cell>
          <cell r="E1557" t="str">
            <v>BANKEX</v>
          </cell>
          <cell r="L1557">
            <v>0</v>
          </cell>
        </row>
        <row r="1558">
          <cell r="C1558">
            <v>82472.5</v>
          </cell>
          <cell r="D1558" t="str">
            <v>SENSEX25MAYFUT</v>
          </cell>
          <cell r="E1558" t="str">
            <v>SENSEX</v>
          </cell>
          <cell r="L1558">
            <v>3940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6145" tableType="queryTable" totalsRowShown="0">
  <sortState xmlns:xlrd2="http://schemas.microsoft.com/office/spreadsheetml/2017/richdata2" ref="A2:AK6145">
    <sortCondition ref="P1:P6145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74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6145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8.15</v>
      </c>
      <c r="AE2">
        <f>MIS[[#This Row],[OrderAverageTradedPrice]]*MIS[[#This Row],[OrderQuantity]]</f>
        <v>1716</v>
      </c>
      <c r="AF2">
        <f>MIS[[#This Row],[LTP]]*MIS[[#This Row],[OrderQuantity]]</f>
        <v>1956</v>
      </c>
      <c r="AG2">
        <f>IF(MIS[[#This Row],[OrderSide]]="SELL",MIS[[#This Row],[VALUE]]-MIS[[#This Row],[LIVE_VALUE]],MIS[[#This Row],[LIVE_VALUE]]-MIS[[#This Row],[VALUE]])</f>
        <v>240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3.95</v>
      </c>
      <c r="AE3">
        <f>MIS[[#This Row],[OrderAverageTradedPrice]]*MIS[[#This Row],[OrderQuantity]]</f>
        <v>787.5</v>
      </c>
      <c r="AF3">
        <f>MIS[[#This Row],[LTP]]*MIS[[#This Row],[OrderQuantity]]</f>
        <v>888.75</v>
      </c>
      <c r="AG3">
        <f>IF(MIS[[#This Row],[OrderSide]]="SELL",MIS[[#This Row],[VALUE]]-MIS[[#This Row],[LIVE_VALUE]],MIS[[#This Row],[LIVE_VALUE]]-MIS[[#This Row],[VALUE]])</f>
        <v>101.25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32</v>
      </c>
      <c r="AP3" t="s">
        <v>32</v>
      </c>
    </row>
    <row r="4" spans="1:42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8.15</v>
      </c>
      <c r="AE4">
        <f>MIS[[#This Row],[OrderAverageTradedPrice]]*MIS[[#This Row],[OrderQuantity]]</f>
        <v>286</v>
      </c>
      <c r="AF4">
        <f>MIS[[#This Row],[LTP]]*MIS[[#This Row],[OrderQuantity]]</f>
        <v>326</v>
      </c>
      <c r="AG4">
        <f>IF(MIS[[#This Row],[OrderSide]]="SELL",MIS[[#This Row],[VALUE]]-MIS[[#This Row],[LIVE_VALUE]],MIS[[#This Row],[LIVE_VALUE]]-MIS[[#This Row],[VALUE]])</f>
        <v>40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33</v>
      </c>
      <c r="AP4" t="s">
        <v>33</v>
      </c>
    </row>
    <row r="5" spans="1:42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3.95</v>
      </c>
      <c r="AE5">
        <f>MIS[[#This Row],[OrderAverageTradedPrice]]*MIS[[#This Row],[OrderQuantity]]</f>
        <v>6300</v>
      </c>
      <c r="AF5">
        <f>MIS[[#This Row],[LTP]]*MIS[[#This Row],[OrderQuantity]]</f>
        <v>7110</v>
      </c>
      <c r="AG5">
        <f>IF(MIS[[#This Row],[OrderSide]]="SELL",MIS[[#This Row],[VALUE]]-MIS[[#This Row],[LIVE_VALUE]],MIS[[#This Row],[LIVE_VALUE]]-MIS[[#This Row],[VALUE]])</f>
        <v>810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34</v>
      </c>
      <c r="AP5" t="s">
        <v>34</v>
      </c>
    </row>
    <row r="6" spans="1:42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8.15</v>
      </c>
      <c r="AE6">
        <f>MIS[[#This Row],[OrderAverageTradedPrice]]*MIS[[#This Row],[OrderQuantity]]</f>
        <v>576</v>
      </c>
      <c r="AF6">
        <f>MIS[[#This Row],[LTP]]*MIS[[#This Row],[OrderQuantity]]</f>
        <v>652</v>
      </c>
      <c r="AG6">
        <f>IF(MIS[[#This Row],[OrderSide]]="SELL",MIS[[#This Row],[VALUE]]-MIS[[#This Row],[LIVE_VALUE]],MIS[[#This Row],[LIVE_VALUE]]-MIS[[#This Row],[VALUE]])</f>
        <v>76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44</v>
      </c>
      <c r="AP6" t="s">
        <v>44</v>
      </c>
    </row>
    <row r="7" spans="1:42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8.15</v>
      </c>
      <c r="AE7">
        <f>MIS[[#This Row],[OrderAverageTradedPrice]]*MIS[[#This Row],[OrderQuantity]]</f>
        <v>144</v>
      </c>
      <c r="AF7">
        <f>MIS[[#This Row],[LTP]]*MIS[[#This Row],[OrderQuantity]]</f>
        <v>163</v>
      </c>
      <c r="AG7">
        <f>IF(MIS[[#This Row],[OrderSide]]="SELL",MIS[[#This Row],[VALUE]]-MIS[[#This Row],[LIVE_VALUE]],MIS[[#This Row],[LIVE_VALUE]]-MIS[[#This Row],[VALUE]])</f>
        <v>19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35</v>
      </c>
      <c r="AP7" t="s">
        <v>36</v>
      </c>
    </row>
    <row r="8" spans="1:42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3.95</v>
      </c>
      <c r="AE8">
        <f>MIS[[#This Row],[OrderAverageTradedPrice]]*MIS[[#This Row],[OrderQuantity]]</f>
        <v>525</v>
      </c>
      <c r="AF8">
        <f>MIS[[#This Row],[LTP]]*MIS[[#This Row],[OrderQuantity]]</f>
        <v>592.5</v>
      </c>
      <c r="AG8">
        <f>IF(MIS[[#This Row],[OrderSide]]="SELL",MIS[[#This Row],[VALUE]]-MIS[[#This Row],[LIVE_VALUE]],MIS[[#This Row],[LIVE_VALUE]]-MIS[[#This Row],[VALUE]])</f>
        <v>67.5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41</v>
      </c>
      <c r="AP8" t="s">
        <v>37</v>
      </c>
    </row>
    <row r="9" spans="1:42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3.95</v>
      </c>
      <c r="AE9">
        <f>MIS[[#This Row],[OrderAverageTradedPrice]]*MIS[[#This Row],[OrderQuantity]]</f>
        <v>787.5</v>
      </c>
      <c r="AF9">
        <f>MIS[[#This Row],[LTP]]*MIS[[#This Row],[OrderQuantity]]</f>
        <v>888.75</v>
      </c>
      <c r="AG9">
        <f>IF(MIS[[#This Row],[OrderSide]]="SELL",MIS[[#This Row],[VALUE]]-MIS[[#This Row],[LIVE_VALUE]],MIS[[#This Row],[LIVE_VALUE]]-MIS[[#This Row],[VALUE]])</f>
        <v>101.25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42</v>
      </c>
      <c r="AP9" t="s">
        <v>38</v>
      </c>
    </row>
    <row r="10" spans="1:42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8.15</v>
      </c>
      <c r="AE10">
        <f>MIS[[#This Row],[OrderAverageTradedPrice]]*MIS[[#This Row],[OrderQuantity]]</f>
        <v>288</v>
      </c>
      <c r="AF10">
        <f>MIS[[#This Row],[LTP]]*MIS[[#This Row],[OrderQuantity]]</f>
        <v>326</v>
      </c>
      <c r="AG10">
        <f>IF(MIS[[#This Row],[OrderSide]]="SELL",MIS[[#This Row],[VALUE]]-MIS[[#This Row],[LIVE_VALUE]],MIS[[#This Row],[LIVE_VALUE]]-MIS[[#This Row],[VALUE]])</f>
        <v>38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39</v>
      </c>
    </row>
    <row r="11" spans="1:42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3.95</v>
      </c>
      <c r="AE11">
        <f>MIS[[#This Row],[OrderAverageTradedPrice]]*MIS[[#This Row],[OrderQuantity]]</f>
        <v>262.5</v>
      </c>
      <c r="AF11">
        <f>MIS[[#This Row],[LTP]]*MIS[[#This Row],[OrderQuantity]]</f>
        <v>296.25</v>
      </c>
      <c r="AG11">
        <f>IF(MIS[[#This Row],[OrderSide]]="SELL",MIS[[#This Row],[VALUE]]-MIS[[#This Row],[LIVE_VALUE]],MIS[[#This Row],[LIVE_VALUE]]-MIS[[#This Row],[VALUE]])</f>
        <v>33.75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41</v>
      </c>
    </row>
    <row r="12" spans="1:4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8.15</v>
      </c>
      <c r="AE12">
        <f>MIS[[#This Row],[OrderAverageTradedPrice]]*MIS[[#This Row],[OrderQuantity]]</f>
        <v>144</v>
      </c>
      <c r="AF12">
        <f>MIS[[#This Row],[LTP]]*MIS[[#This Row],[OrderQuantity]]</f>
        <v>163</v>
      </c>
      <c r="AG12">
        <f>IF(MIS[[#This Row],[OrderSide]]="SELL",MIS[[#This Row],[VALUE]]-MIS[[#This Row],[LIVE_VALUE]],MIS[[#This Row],[LIVE_VALUE]]-MIS[[#This Row],[VALUE]])</f>
        <v>19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3.95</v>
      </c>
      <c r="AE13">
        <f>MIS[[#This Row],[OrderAverageTradedPrice]]*MIS[[#This Row],[OrderQuantity]]</f>
        <v>2362.5</v>
      </c>
      <c r="AF13">
        <f>MIS[[#This Row],[LTP]]*MIS[[#This Row],[OrderQuantity]]</f>
        <v>2666.25</v>
      </c>
      <c r="AG13">
        <f>IF(MIS[[#This Row],[OrderSide]]="SELL",MIS[[#This Row],[VALUE]]-MIS[[#This Row],[LIVE_VALUE]],MIS[[#This Row],[LIVE_VALUE]]-MIS[[#This Row],[VALUE]])</f>
        <v>303.75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18.45</v>
      </c>
      <c r="AE14">
        <f>MIS[[#This Row],[OrderAverageTradedPrice]]*MIS[[#This Row],[OrderQuantity]]</f>
        <v>836</v>
      </c>
      <c r="AF14">
        <f>MIS[[#This Row],[LTP]]*MIS[[#This Row],[OrderQuantity]]</f>
        <v>738</v>
      </c>
      <c r="AG14">
        <f>IF(MIS[[#This Row],[OrderSide]]="SELL",MIS[[#This Row],[VALUE]]-MIS[[#This Row],[LIVE_VALUE]],MIS[[#This Row],[LIVE_VALUE]]-MIS[[#This Row],[VALUE]])</f>
        <v>-98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17.5</v>
      </c>
      <c r="AE15">
        <f>MIS[[#This Row],[OrderAverageTradedPrice]]*MIS[[#This Row],[OrderQuantity]]</f>
        <v>4737</v>
      </c>
      <c r="AF15">
        <f>MIS[[#This Row],[LTP]]*MIS[[#This Row],[OrderQuantity]]</f>
        <v>4200</v>
      </c>
      <c r="AG15">
        <f>IF(MIS[[#This Row],[OrderSide]]="SELL",MIS[[#This Row],[VALUE]]-MIS[[#This Row],[LIVE_VALUE]],MIS[[#This Row],[LIVE_VALUE]]-MIS[[#This Row],[VALUE]])</f>
        <v>-537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18.45</v>
      </c>
      <c r="AE16">
        <f>MIS[[#This Row],[OrderAverageTradedPrice]]*MIS[[#This Row],[OrderQuantity]]</f>
        <v>416</v>
      </c>
      <c r="AF16">
        <f>MIS[[#This Row],[LTP]]*MIS[[#This Row],[OrderQuantity]]</f>
        <v>369</v>
      </c>
      <c r="AG16">
        <f>IF(MIS[[#This Row],[OrderSide]]="SELL",MIS[[#This Row],[VALUE]]-MIS[[#This Row],[LIVE_VALUE]],MIS[[#This Row],[LIVE_VALUE]]-MIS[[#This Row],[VALUE]])</f>
        <v>-47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10</v>
      </c>
      <c r="AE17">
        <f>MIS[[#This Row],[OrderAverageTradedPrice]]*MIS[[#This Row],[OrderQuantity]]</f>
        <v>2576.25</v>
      </c>
      <c r="AF17">
        <f>MIS[[#This Row],[LTP]]*MIS[[#This Row],[OrderQuantity]]</f>
        <v>2250</v>
      </c>
      <c r="AG17">
        <f>IF(MIS[[#This Row],[OrderSide]]="SELL",MIS[[#This Row],[VALUE]]-MIS[[#This Row],[LIVE_VALUE]],MIS[[#This Row],[LIVE_VALUE]]-MIS[[#This Row],[VALUE]])</f>
        <v>-326.25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10</v>
      </c>
      <c r="AE18">
        <f>MIS[[#This Row],[OrderAverageTradedPrice]]*MIS[[#This Row],[OrderQuantity]]</f>
        <v>7695</v>
      </c>
      <c r="AF18">
        <f>MIS[[#This Row],[LTP]]*MIS[[#This Row],[OrderQuantity]]</f>
        <v>6750</v>
      </c>
      <c r="AG18">
        <f>IF(MIS[[#This Row],[OrderSide]]="SELL",MIS[[#This Row],[VALUE]]-MIS[[#This Row],[LIVE_VALUE]],MIS[[#This Row],[LIVE_VALUE]]-MIS[[#This Row],[VALUE]])</f>
        <v>-945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18.45</v>
      </c>
      <c r="AE19">
        <f>MIS[[#This Row],[OrderAverageTradedPrice]]*MIS[[#This Row],[OrderQuantity]]</f>
        <v>1660</v>
      </c>
      <c r="AF19">
        <f>MIS[[#This Row],[LTP]]*MIS[[#This Row],[OrderQuantity]]</f>
        <v>1476</v>
      </c>
      <c r="AG19">
        <f>IF(MIS[[#This Row],[OrderSide]]="SELL",MIS[[#This Row],[VALUE]]-MIS[[#This Row],[LIVE_VALUE]],MIS[[#This Row],[LIVE_VALUE]]-MIS[[#This Row],[VALUE]])</f>
        <v>-184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18.45</v>
      </c>
      <c r="AE20">
        <f>MIS[[#This Row],[OrderAverageTradedPrice]]*MIS[[#This Row],[OrderQuantity]]</f>
        <v>418</v>
      </c>
      <c r="AF20">
        <f>MIS[[#This Row],[LTP]]*MIS[[#This Row],[OrderQuantity]]</f>
        <v>369</v>
      </c>
      <c r="AG20">
        <f>IF(MIS[[#This Row],[OrderSide]]="SELL",MIS[[#This Row],[VALUE]]-MIS[[#This Row],[LIVE_VALUE]],MIS[[#This Row],[LIVE_VALUE]]-MIS[[#This Row],[VALUE]])</f>
        <v>-49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10</v>
      </c>
      <c r="AE21">
        <f>MIS[[#This Row],[OrderAverageTradedPrice]]*MIS[[#This Row],[OrderQuantity]]</f>
        <v>1717.5</v>
      </c>
      <c r="AF21">
        <f>MIS[[#This Row],[LTP]]*MIS[[#This Row],[OrderQuantity]]</f>
        <v>1500</v>
      </c>
      <c r="AG21">
        <f>IF(MIS[[#This Row],[OrderSide]]="SELL",MIS[[#This Row],[VALUE]]-MIS[[#This Row],[LIVE_VALUE]],MIS[[#This Row],[LIVE_VALUE]]-MIS[[#This Row],[VALUE]])</f>
        <v>-217.5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10</v>
      </c>
      <c r="AE22">
        <f>MIS[[#This Row],[OrderAverageTradedPrice]]*MIS[[#This Row],[OrderQuantity]]</f>
        <v>2576.25</v>
      </c>
      <c r="AF22">
        <f>MIS[[#This Row],[LTP]]*MIS[[#This Row],[OrderQuantity]]</f>
        <v>2250</v>
      </c>
      <c r="AG22">
        <f>IF(MIS[[#This Row],[OrderSide]]="SELL",MIS[[#This Row],[VALUE]]-MIS[[#This Row],[LIVE_VALUE]],MIS[[#This Row],[LIVE_VALUE]]-MIS[[#This Row],[VALUE]])</f>
        <v>-326.25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17.5</v>
      </c>
      <c r="AE23">
        <f>MIS[[#This Row],[OrderAverageTradedPrice]]*MIS[[#This Row],[OrderQuantity]]</f>
        <v>792</v>
      </c>
      <c r="AF23">
        <f>MIS[[#This Row],[LTP]]*MIS[[#This Row],[OrderQuantity]]</f>
        <v>700</v>
      </c>
      <c r="AG23">
        <f>IF(MIS[[#This Row],[OrderSide]]="SELL",MIS[[#This Row],[VALUE]]-MIS[[#This Row],[LIVE_VALUE]],MIS[[#This Row],[LIVE_VALUE]]-MIS[[#This Row],[VALUE]])</f>
        <v>-92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10</v>
      </c>
      <c r="AE24">
        <f>MIS[[#This Row],[OrderAverageTradedPrice]]*MIS[[#This Row],[OrderQuantity]]</f>
        <v>858.75</v>
      </c>
      <c r="AF24">
        <f>MIS[[#This Row],[LTP]]*MIS[[#This Row],[OrderQuantity]]</f>
        <v>750</v>
      </c>
      <c r="AG24">
        <f>IF(MIS[[#This Row],[OrderSide]]="SELL",MIS[[#This Row],[VALUE]]-MIS[[#This Row],[LIVE_VALUE]],MIS[[#This Row],[LIVE_VALUE]]-MIS[[#This Row],[VALUE]])</f>
        <v>-108.75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3.95</v>
      </c>
      <c r="AE25">
        <f>MIS[[#This Row],[OrderAverageTradedPrice]]*MIS[[#This Row],[OrderQuantity]]</f>
        <v>517.5</v>
      </c>
      <c r="AF25">
        <f>MIS[[#This Row],[LTP]]*MIS[[#This Row],[OrderQuantity]]</f>
        <v>592.5</v>
      </c>
      <c r="AG25">
        <f>IF(MIS[[#This Row],[OrderSide]]="SELL",MIS[[#This Row],[VALUE]]-MIS[[#This Row],[LIVE_VALUE]],MIS[[#This Row],[LIVE_VALUE]]-MIS[[#This Row],[VALUE]])</f>
        <v>75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8.15</v>
      </c>
      <c r="AE26">
        <f>MIS[[#This Row],[OrderAverageTradedPrice]]*MIS[[#This Row],[OrderQuantity]]</f>
        <v>568</v>
      </c>
      <c r="AF26">
        <f>MIS[[#This Row],[LTP]]*MIS[[#This Row],[OrderQuantity]]</f>
        <v>652</v>
      </c>
      <c r="AG26">
        <f>IF(MIS[[#This Row],[OrderSide]]="SELL",MIS[[#This Row],[VALUE]]-MIS[[#This Row],[LIVE_VALUE]],MIS[[#This Row],[LIVE_VALUE]]-MIS[[#This Row],[VALUE]])</f>
        <v>84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8.15</v>
      </c>
      <c r="AE27">
        <f>MIS[[#This Row],[OrderAverageTradedPrice]]*MIS[[#This Row],[OrderQuantity]]</f>
        <v>143</v>
      </c>
      <c r="AF27">
        <f>MIS[[#This Row],[LTP]]*MIS[[#This Row],[OrderQuantity]]</f>
        <v>163</v>
      </c>
      <c r="AG27">
        <f>IF(MIS[[#This Row],[OrderSide]]="SELL",MIS[[#This Row],[VALUE]]-MIS[[#This Row],[LIVE_VALUE]],MIS[[#This Row],[LIVE_VALUE]]-MIS[[#This Row],[VALUE]])</f>
        <v>20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17.5</v>
      </c>
      <c r="AE28">
        <f>MIS[[#This Row],[OrderAverageTradedPrice]]*MIS[[#This Row],[OrderQuantity]]</f>
        <v>1578</v>
      </c>
      <c r="AF28">
        <f>MIS[[#This Row],[LTP]]*MIS[[#This Row],[OrderQuantity]]</f>
        <v>1400</v>
      </c>
      <c r="AG28">
        <f>IF(MIS[[#This Row],[OrderSide]]="SELL",MIS[[#This Row],[VALUE]]-MIS[[#This Row],[LIVE_VALUE]],MIS[[#This Row],[LIVE_VALUE]]-MIS[[#This Row],[VALUE]])</f>
        <v>-178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3.95</v>
      </c>
      <c r="AE29">
        <f>MIS[[#This Row],[OrderAverageTradedPrice]]*MIS[[#This Row],[OrderQuantity]]</f>
        <v>517.5</v>
      </c>
      <c r="AF29">
        <f>MIS[[#This Row],[LTP]]*MIS[[#This Row],[OrderQuantity]]</f>
        <v>592.5</v>
      </c>
      <c r="AG29">
        <f>IF(MIS[[#This Row],[OrderSide]]="SELL",MIS[[#This Row],[VALUE]]-MIS[[#This Row],[LIVE_VALUE]],MIS[[#This Row],[LIVE_VALUE]]-MIS[[#This Row],[VALUE]])</f>
        <v>75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8.15</v>
      </c>
      <c r="AE30">
        <f>MIS[[#This Row],[OrderAverageTradedPrice]]*MIS[[#This Row],[OrderQuantity]]</f>
        <v>143</v>
      </c>
      <c r="AF30">
        <f>MIS[[#This Row],[LTP]]*MIS[[#This Row],[OrderQuantity]]</f>
        <v>163</v>
      </c>
      <c r="AG30">
        <f>IF(MIS[[#This Row],[OrderSide]]="SELL",MIS[[#This Row],[VALUE]]-MIS[[#This Row],[LIVE_VALUE]],MIS[[#This Row],[LIVE_VALUE]]-MIS[[#This Row],[VALUE]])</f>
        <v>20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10</v>
      </c>
      <c r="AE31">
        <f>MIS[[#This Row],[OrderAverageTradedPrice]]*MIS[[#This Row],[OrderQuantity]]</f>
        <v>20632.5</v>
      </c>
      <c r="AF31">
        <f>MIS[[#This Row],[LTP]]*MIS[[#This Row],[OrderQuantity]]</f>
        <v>18000</v>
      </c>
      <c r="AG31">
        <f>IF(MIS[[#This Row],[OrderSide]]="SELL",MIS[[#This Row],[VALUE]]-MIS[[#This Row],[LIVE_VALUE]],MIS[[#This Row],[LIVE_VALUE]]-MIS[[#This Row],[VALUE]])</f>
        <v>-2632.5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3.95</v>
      </c>
      <c r="AE32">
        <f>MIS[[#This Row],[OrderAverageTradedPrice]]*MIS[[#This Row],[OrderQuantity]]</f>
        <v>258.75</v>
      </c>
      <c r="AF32">
        <f>MIS[[#This Row],[LTP]]*MIS[[#This Row],[OrderQuantity]]</f>
        <v>296.25</v>
      </c>
      <c r="AG32">
        <f>IF(MIS[[#This Row],[OrderSide]]="SELL",MIS[[#This Row],[VALUE]]-MIS[[#This Row],[LIVE_VALUE]],MIS[[#This Row],[LIVE_VALUE]]-MIS[[#This Row],[VALUE]])</f>
        <v>37.5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8.15</v>
      </c>
      <c r="AE33">
        <f>MIS[[#This Row],[OrderAverageTradedPrice]]*MIS[[#This Row],[OrderQuantity]]</f>
        <v>143</v>
      </c>
      <c r="AF33">
        <f>MIS[[#This Row],[LTP]]*MIS[[#This Row],[OrderQuantity]]</f>
        <v>163</v>
      </c>
      <c r="AG33">
        <f>IF(MIS[[#This Row],[OrderSide]]="SELL",MIS[[#This Row],[VALUE]]-MIS[[#This Row],[LIVE_VALUE]],MIS[[#This Row],[LIVE_VALUE]]-MIS[[#This Row],[VALUE]])</f>
        <v>20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8.15</v>
      </c>
      <c r="AE34">
        <f>MIS[[#This Row],[OrderAverageTradedPrice]]*MIS[[#This Row],[OrderQuantity]]</f>
        <v>572</v>
      </c>
      <c r="AF34">
        <f>MIS[[#This Row],[LTP]]*MIS[[#This Row],[OrderQuantity]]</f>
        <v>652</v>
      </c>
      <c r="AG34">
        <f>IF(MIS[[#This Row],[OrderSide]]="SELL",MIS[[#This Row],[VALUE]]-MIS[[#This Row],[LIVE_VALUE]],MIS[[#This Row],[LIVE_VALUE]]-MIS[[#This Row],[VALUE]])</f>
        <v>80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8.15</v>
      </c>
      <c r="AE35">
        <f>MIS[[#This Row],[OrderAverageTradedPrice]]*MIS[[#This Row],[OrderQuantity]]</f>
        <v>143</v>
      </c>
      <c r="AF35">
        <f>MIS[[#This Row],[LTP]]*MIS[[#This Row],[OrderQuantity]]</f>
        <v>163</v>
      </c>
      <c r="AG35">
        <f>IF(MIS[[#This Row],[OrderSide]]="SELL",MIS[[#This Row],[VALUE]]-MIS[[#This Row],[LIVE_VALUE]],MIS[[#This Row],[LIVE_VALUE]]-MIS[[#This Row],[VALUE]])</f>
        <v>20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8.15</v>
      </c>
      <c r="AE36">
        <f>MIS[[#This Row],[OrderAverageTradedPrice]]*MIS[[#This Row],[OrderQuantity]]</f>
        <v>429</v>
      </c>
      <c r="AF36">
        <f>MIS[[#This Row],[LTP]]*MIS[[#This Row],[OrderQuantity]]</f>
        <v>489</v>
      </c>
      <c r="AG36">
        <f>IF(MIS[[#This Row],[OrderSide]]="SELL",MIS[[#This Row],[VALUE]]-MIS[[#This Row],[LIVE_VALUE]],MIS[[#This Row],[LIVE_VALUE]]-MIS[[#This Row],[VALUE]])</f>
        <v>60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8.15</v>
      </c>
      <c r="AE37">
        <f>MIS[[#This Row],[OrderAverageTradedPrice]]*MIS[[#This Row],[OrderQuantity]]</f>
        <v>286</v>
      </c>
      <c r="AF37">
        <f>MIS[[#This Row],[LTP]]*MIS[[#This Row],[OrderQuantity]]</f>
        <v>326</v>
      </c>
      <c r="AG37">
        <f>IF(MIS[[#This Row],[OrderSide]]="SELL",MIS[[#This Row],[VALUE]]-MIS[[#This Row],[LIVE_VALUE]],MIS[[#This Row],[LIVE_VALUE]]-MIS[[#This Row],[VALUE]])</f>
        <v>40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8.15</v>
      </c>
      <c r="AE38">
        <f>MIS[[#This Row],[OrderAverageTradedPrice]]*MIS[[#This Row],[OrderQuantity]]</f>
        <v>1144</v>
      </c>
      <c r="AF38">
        <f>MIS[[#This Row],[LTP]]*MIS[[#This Row],[OrderQuantity]]</f>
        <v>1304</v>
      </c>
      <c r="AG38">
        <f>IF(MIS[[#This Row],[OrderSide]]="SELL",MIS[[#This Row],[VALUE]]-MIS[[#This Row],[LIVE_VALUE]],MIS[[#This Row],[LIVE_VALUE]]-MIS[[#This Row],[VALUE]])</f>
        <v>160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17.5</v>
      </c>
      <c r="AE39">
        <f>MIS[[#This Row],[OrderAverageTradedPrice]]*MIS[[#This Row],[OrderQuantity]]</f>
        <v>3136</v>
      </c>
      <c r="AF39">
        <f>MIS[[#This Row],[LTP]]*MIS[[#This Row],[OrderQuantity]]</f>
        <v>2800</v>
      </c>
      <c r="AG39">
        <f>IF(MIS[[#This Row],[OrderSide]]="SELL",MIS[[#This Row],[VALUE]]-MIS[[#This Row],[LIVE_VALUE]],MIS[[#This Row],[LIVE_VALUE]]-MIS[[#This Row],[VALUE]])</f>
        <v>-336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8.15</v>
      </c>
      <c r="AE40">
        <f>MIS[[#This Row],[OrderAverageTradedPrice]]*MIS[[#This Row],[OrderQuantity]]</f>
        <v>143</v>
      </c>
      <c r="AF40">
        <f>MIS[[#This Row],[LTP]]*MIS[[#This Row],[OrderQuantity]]</f>
        <v>163</v>
      </c>
      <c r="AG40">
        <f>IF(MIS[[#This Row],[OrderSide]]="SELL",MIS[[#This Row],[VALUE]]-MIS[[#This Row],[LIVE_VALUE]],MIS[[#This Row],[LIVE_VALUE]]-MIS[[#This Row],[VALUE]])</f>
        <v>20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8.15</v>
      </c>
      <c r="AE41">
        <f>MIS[[#This Row],[OrderAverageTradedPrice]]*MIS[[#This Row],[OrderQuantity]]</f>
        <v>429</v>
      </c>
      <c r="AF41">
        <f>MIS[[#This Row],[LTP]]*MIS[[#This Row],[OrderQuantity]]</f>
        <v>489</v>
      </c>
      <c r="AG41">
        <f>IF(MIS[[#This Row],[OrderSide]]="SELL",MIS[[#This Row],[VALUE]]-MIS[[#This Row],[LIVE_VALUE]],MIS[[#This Row],[LIVE_VALUE]]-MIS[[#This Row],[VALUE]])</f>
        <v>60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17.5</v>
      </c>
      <c r="AE42">
        <f>MIS[[#This Row],[OrderAverageTradedPrice]]*MIS[[#This Row],[OrderQuantity]]</f>
        <v>394</v>
      </c>
      <c r="AF42">
        <f>MIS[[#This Row],[LTP]]*MIS[[#This Row],[OrderQuantity]]</f>
        <v>350</v>
      </c>
      <c r="AG42">
        <f>IF(MIS[[#This Row],[OrderSide]]="SELL",MIS[[#This Row],[VALUE]]-MIS[[#This Row],[LIVE_VALUE]],MIS[[#This Row],[LIVE_VALUE]]-MIS[[#This Row],[VALUE]])</f>
        <v>-44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3.95</v>
      </c>
      <c r="AE43">
        <f>MIS[[#This Row],[OrderAverageTradedPrice]]*MIS[[#This Row],[OrderQuantity]]</f>
        <v>517.5</v>
      </c>
      <c r="AF43">
        <f>MIS[[#This Row],[LTP]]*MIS[[#This Row],[OrderQuantity]]</f>
        <v>592.5</v>
      </c>
      <c r="AG43">
        <f>IF(MIS[[#This Row],[OrderSide]]="SELL",MIS[[#This Row],[VALUE]]-MIS[[#This Row],[LIVE_VALUE]],MIS[[#This Row],[LIVE_VALUE]]-MIS[[#This Row],[VALUE]])</f>
        <v>75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8.15</v>
      </c>
      <c r="AE44">
        <f>MIS[[#This Row],[OrderAverageTradedPrice]]*MIS[[#This Row],[OrderQuantity]]</f>
        <v>143</v>
      </c>
      <c r="AF44">
        <f>MIS[[#This Row],[LTP]]*MIS[[#This Row],[OrderQuantity]]</f>
        <v>163</v>
      </c>
      <c r="AG44">
        <f>IF(MIS[[#This Row],[OrderSide]]="SELL",MIS[[#This Row],[VALUE]]-MIS[[#This Row],[LIVE_VALUE]],MIS[[#This Row],[LIVE_VALUE]]-MIS[[#This Row],[VALUE]])</f>
        <v>20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8.15</v>
      </c>
      <c r="AE45">
        <f>MIS[[#This Row],[OrderAverageTradedPrice]]*MIS[[#This Row],[OrderQuantity]]</f>
        <v>143</v>
      </c>
      <c r="AF45">
        <f>MIS[[#This Row],[LTP]]*MIS[[#This Row],[OrderQuantity]]</f>
        <v>163</v>
      </c>
      <c r="AG45">
        <f>IF(MIS[[#This Row],[OrderSide]]="SELL",MIS[[#This Row],[VALUE]]-MIS[[#This Row],[LIVE_VALUE]],MIS[[#This Row],[LIVE_VALUE]]-MIS[[#This Row],[VALUE]])</f>
        <v>20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8.15</v>
      </c>
      <c r="AE46">
        <f>MIS[[#This Row],[OrderAverageTradedPrice]]*MIS[[#This Row],[OrderQuantity]]</f>
        <v>143</v>
      </c>
      <c r="AF46">
        <f>MIS[[#This Row],[LTP]]*MIS[[#This Row],[OrderQuantity]]</f>
        <v>163</v>
      </c>
      <c r="AG46">
        <f>IF(MIS[[#This Row],[OrderSide]]="SELL",MIS[[#This Row],[VALUE]]-MIS[[#This Row],[LIVE_VALUE]],MIS[[#This Row],[LIVE_VALUE]]-MIS[[#This Row],[VALUE]])</f>
        <v>20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18.45</v>
      </c>
      <c r="AE47">
        <f>MIS[[#This Row],[OrderAverageTradedPrice]]*MIS[[#This Row],[OrderQuantity]]</f>
        <v>408</v>
      </c>
      <c r="AF47">
        <f>MIS[[#This Row],[LTP]]*MIS[[#This Row],[OrderQuantity]]</f>
        <v>369</v>
      </c>
      <c r="AG47">
        <f>IF(MIS[[#This Row],[OrderSide]]="SELL",MIS[[#This Row],[VALUE]]-MIS[[#This Row],[LIVE_VALUE]],MIS[[#This Row],[LIVE_VALUE]]-MIS[[#This Row],[VALUE]])</f>
        <v>-39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10</v>
      </c>
      <c r="AE48">
        <f>MIS[[#This Row],[OrderAverageTradedPrice]]*MIS[[#This Row],[OrderQuantity]]</f>
        <v>1717.5</v>
      </c>
      <c r="AF48">
        <f>MIS[[#This Row],[LTP]]*MIS[[#This Row],[OrderQuantity]]</f>
        <v>1500</v>
      </c>
      <c r="AG48">
        <f>IF(MIS[[#This Row],[OrderSide]]="SELL",MIS[[#This Row],[VALUE]]-MIS[[#This Row],[LIVE_VALUE]],MIS[[#This Row],[LIVE_VALUE]]-MIS[[#This Row],[VALUE]])</f>
        <v>-217.5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3.95</v>
      </c>
      <c r="AE49">
        <f>MIS[[#This Row],[OrderAverageTradedPrice]]*MIS[[#This Row],[OrderQuantity]]</f>
        <v>258.75</v>
      </c>
      <c r="AF49">
        <f>MIS[[#This Row],[LTP]]*MIS[[#This Row],[OrderQuantity]]</f>
        <v>296.25</v>
      </c>
      <c r="AG49">
        <f>IF(MIS[[#This Row],[OrderSide]]="SELL",MIS[[#This Row],[VALUE]]-MIS[[#This Row],[LIVE_VALUE]],MIS[[#This Row],[LIVE_VALUE]]-MIS[[#This Row],[VALUE]])</f>
        <v>37.5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10</v>
      </c>
      <c r="AE50">
        <f>MIS[[#This Row],[OrderAverageTradedPrice]]*MIS[[#This Row],[OrderQuantity]]</f>
        <v>862.5</v>
      </c>
      <c r="AF50">
        <f>MIS[[#This Row],[LTP]]*MIS[[#This Row],[OrderQuantity]]</f>
        <v>750</v>
      </c>
      <c r="AG50">
        <f>IF(MIS[[#This Row],[OrderSide]]="SELL",MIS[[#This Row],[VALUE]]-MIS[[#This Row],[LIVE_VALUE]],MIS[[#This Row],[LIVE_VALUE]]-MIS[[#This Row],[VALUE]])</f>
        <v>-112.5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18.45</v>
      </c>
      <c r="AE51">
        <f>MIS[[#This Row],[OrderAverageTradedPrice]]*MIS[[#This Row],[OrderQuantity]]</f>
        <v>409</v>
      </c>
      <c r="AF51">
        <f>MIS[[#This Row],[LTP]]*MIS[[#This Row],[OrderQuantity]]</f>
        <v>369</v>
      </c>
      <c r="AG51">
        <f>IF(MIS[[#This Row],[OrderSide]]="SELL",MIS[[#This Row],[VALUE]]-MIS[[#This Row],[LIVE_VALUE]],MIS[[#This Row],[LIVE_VALUE]]-MIS[[#This Row],[VALUE]])</f>
        <v>-40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8.15</v>
      </c>
      <c r="AE52">
        <f>MIS[[#This Row],[OrderAverageTradedPrice]]*MIS[[#This Row],[OrderQuantity]]</f>
        <v>1001</v>
      </c>
      <c r="AF52">
        <f>MIS[[#This Row],[LTP]]*MIS[[#This Row],[OrderQuantity]]</f>
        <v>1141</v>
      </c>
      <c r="AG52">
        <f>IF(MIS[[#This Row],[OrderSide]]="SELL",MIS[[#This Row],[VALUE]]-MIS[[#This Row],[LIVE_VALUE]],MIS[[#This Row],[LIVE_VALUE]]-MIS[[#This Row],[VALUE]])</f>
        <v>140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3.95</v>
      </c>
      <c r="AE53">
        <f>MIS[[#This Row],[OrderAverageTradedPrice]]*MIS[[#This Row],[OrderQuantity]]</f>
        <v>262.5</v>
      </c>
      <c r="AF53">
        <f>MIS[[#This Row],[LTP]]*MIS[[#This Row],[OrderQuantity]]</f>
        <v>296.25</v>
      </c>
      <c r="AG53">
        <f>IF(MIS[[#This Row],[OrderSide]]="SELL",MIS[[#This Row],[VALUE]]-MIS[[#This Row],[LIVE_VALUE]],MIS[[#This Row],[LIVE_VALUE]]-MIS[[#This Row],[VALUE]])</f>
        <v>33.75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8.15</v>
      </c>
      <c r="AE54">
        <f>MIS[[#This Row],[OrderAverageTradedPrice]]*MIS[[#This Row],[OrderQuantity]]</f>
        <v>143</v>
      </c>
      <c r="AF54">
        <f>MIS[[#This Row],[LTP]]*MIS[[#This Row],[OrderQuantity]]</f>
        <v>163</v>
      </c>
      <c r="AG54">
        <f>IF(MIS[[#This Row],[OrderSide]]="SELL",MIS[[#This Row],[VALUE]]-MIS[[#This Row],[LIVE_VALUE]],MIS[[#This Row],[LIVE_VALUE]]-MIS[[#This Row],[VALUE]])</f>
        <v>20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10</v>
      </c>
      <c r="AE55">
        <f>MIS[[#This Row],[OrderAverageTradedPrice]]*MIS[[#This Row],[OrderQuantity]]</f>
        <v>858.75</v>
      </c>
      <c r="AF55">
        <f>MIS[[#This Row],[LTP]]*MIS[[#This Row],[OrderQuantity]]</f>
        <v>750</v>
      </c>
      <c r="AG55">
        <f>IF(MIS[[#This Row],[OrderSide]]="SELL",MIS[[#This Row],[VALUE]]-MIS[[#This Row],[LIVE_VALUE]],MIS[[#This Row],[LIVE_VALUE]]-MIS[[#This Row],[VALUE]])</f>
        <v>-108.75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18.45</v>
      </c>
      <c r="AE56">
        <f>MIS[[#This Row],[OrderAverageTradedPrice]]*MIS[[#This Row],[OrderQuantity]]</f>
        <v>409</v>
      </c>
      <c r="AF56">
        <f>MIS[[#This Row],[LTP]]*MIS[[#This Row],[OrderQuantity]]</f>
        <v>369</v>
      </c>
      <c r="AG56">
        <f>IF(MIS[[#This Row],[OrderSide]]="SELL",MIS[[#This Row],[VALUE]]-MIS[[#This Row],[LIVE_VALUE]],MIS[[#This Row],[LIVE_VALUE]]-MIS[[#This Row],[VALUE]])</f>
        <v>-40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8.15</v>
      </c>
      <c r="AE57">
        <f>MIS[[#This Row],[OrderAverageTradedPrice]]*MIS[[#This Row],[OrderQuantity]]</f>
        <v>286</v>
      </c>
      <c r="AF57">
        <f>MIS[[#This Row],[LTP]]*MIS[[#This Row],[OrderQuantity]]</f>
        <v>326</v>
      </c>
      <c r="AG57">
        <f>IF(MIS[[#This Row],[OrderSide]]="SELL",MIS[[#This Row],[VALUE]]-MIS[[#This Row],[LIVE_VALUE]],MIS[[#This Row],[LIVE_VALUE]]-MIS[[#This Row],[VALUE]])</f>
        <v>40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3.95</v>
      </c>
      <c r="AE58">
        <f>MIS[[#This Row],[OrderAverageTradedPrice]]*MIS[[#This Row],[OrderQuantity]]</f>
        <v>2070</v>
      </c>
      <c r="AF58">
        <f>MIS[[#This Row],[LTP]]*MIS[[#This Row],[OrderQuantity]]</f>
        <v>2370</v>
      </c>
      <c r="AG58">
        <f>IF(MIS[[#This Row],[OrderSide]]="SELL",MIS[[#This Row],[VALUE]]-MIS[[#This Row],[LIVE_VALUE]],MIS[[#This Row],[LIVE_VALUE]]-MIS[[#This Row],[VALUE]])</f>
        <v>300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18.45</v>
      </c>
      <c r="AE59">
        <f>MIS[[#This Row],[OrderAverageTradedPrice]]*MIS[[#This Row],[OrderQuantity]]</f>
        <v>1636</v>
      </c>
      <c r="AF59">
        <f>MIS[[#This Row],[LTP]]*MIS[[#This Row],[OrderQuantity]]</f>
        <v>1476</v>
      </c>
      <c r="AG59">
        <f>IF(MIS[[#This Row],[OrderSide]]="SELL",MIS[[#This Row],[VALUE]]-MIS[[#This Row],[LIVE_VALUE]],MIS[[#This Row],[LIVE_VALUE]]-MIS[[#This Row],[VALUE]])</f>
        <v>-160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8.15</v>
      </c>
      <c r="AE60">
        <f>MIS[[#This Row],[OrderAverageTradedPrice]]*MIS[[#This Row],[OrderQuantity]]</f>
        <v>143</v>
      </c>
      <c r="AF60">
        <f>MIS[[#This Row],[LTP]]*MIS[[#This Row],[OrderQuantity]]</f>
        <v>163</v>
      </c>
      <c r="AG60">
        <f>IF(MIS[[#This Row],[OrderSide]]="SELL",MIS[[#This Row],[VALUE]]-MIS[[#This Row],[LIVE_VALUE]],MIS[[#This Row],[LIVE_VALUE]]-MIS[[#This Row],[VALUE]])</f>
        <v>20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8.15</v>
      </c>
      <c r="AE61">
        <f>MIS[[#This Row],[OrderAverageTradedPrice]]*MIS[[#This Row],[OrderQuantity]]</f>
        <v>1003.9999999999998</v>
      </c>
      <c r="AF61">
        <f>MIS[[#This Row],[LTP]]*MIS[[#This Row],[OrderQuantity]]</f>
        <v>1141</v>
      </c>
      <c r="AG61">
        <f>IF(MIS[[#This Row],[OrderSide]]="SELL",MIS[[#This Row],[VALUE]]-MIS[[#This Row],[LIVE_VALUE]],MIS[[#This Row],[LIVE_VALUE]]-MIS[[#This Row],[VALUE]])</f>
        <v>137.00000000000023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18.45</v>
      </c>
      <c r="AE62">
        <f>MIS[[#This Row],[OrderAverageTradedPrice]]*MIS[[#This Row],[OrderQuantity]]</f>
        <v>2842</v>
      </c>
      <c r="AF62">
        <f>MIS[[#This Row],[LTP]]*MIS[[#This Row],[OrderQuantity]]</f>
        <v>2583</v>
      </c>
      <c r="AG62">
        <f>IF(MIS[[#This Row],[OrderSide]]="SELL",MIS[[#This Row],[VALUE]]-MIS[[#This Row],[LIVE_VALUE]],MIS[[#This Row],[LIVE_VALUE]]-MIS[[#This Row],[VALUE]])</f>
        <v>-259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3.95</v>
      </c>
      <c r="AE63">
        <f>MIS[[#This Row],[OrderAverageTradedPrice]]*MIS[[#This Row],[OrderQuantity]]</f>
        <v>525</v>
      </c>
      <c r="AF63">
        <f>MIS[[#This Row],[LTP]]*MIS[[#This Row],[OrderQuantity]]</f>
        <v>592.5</v>
      </c>
      <c r="AG63">
        <f>IF(MIS[[#This Row],[OrderSide]]="SELL",MIS[[#This Row],[VALUE]]-MIS[[#This Row],[LIVE_VALUE]],MIS[[#This Row],[LIVE_VALUE]]-MIS[[#This Row],[VALUE]])</f>
        <v>67.5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18.45</v>
      </c>
      <c r="AE64">
        <f>MIS[[#This Row],[OrderAverageTradedPrice]]*MIS[[#This Row],[OrderQuantity]]</f>
        <v>408</v>
      </c>
      <c r="AF64">
        <f>MIS[[#This Row],[LTP]]*MIS[[#This Row],[OrderQuantity]]</f>
        <v>369</v>
      </c>
      <c r="AG64">
        <f>IF(MIS[[#This Row],[OrderSide]]="SELL",MIS[[#This Row],[VALUE]]-MIS[[#This Row],[LIVE_VALUE]],MIS[[#This Row],[LIVE_VALUE]]-MIS[[#This Row],[VALUE]])</f>
        <v>-39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8.15</v>
      </c>
      <c r="AE65">
        <f>MIS[[#This Row],[OrderAverageTradedPrice]]*MIS[[#This Row],[OrderQuantity]]</f>
        <v>143</v>
      </c>
      <c r="AF65">
        <f>MIS[[#This Row],[LTP]]*MIS[[#This Row],[OrderQuantity]]</f>
        <v>163</v>
      </c>
      <c r="AG65">
        <f>IF(MIS[[#This Row],[OrderSide]]="SELL",MIS[[#This Row],[VALUE]]-MIS[[#This Row],[LIVE_VALUE]],MIS[[#This Row],[LIVE_VALUE]]-MIS[[#This Row],[VALUE]])</f>
        <v>20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3.95</v>
      </c>
      <c r="AE66">
        <f>MIS[[#This Row],[OrderAverageTradedPrice]]*MIS[[#This Row],[OrderQuantity]]</f>
        <v>517.5</v>
      </c>
      <c r="AF66">
        <f>MIS[[#This Row],[LTP]]*MIS[[#This Row],[OrderQuantity]]</f>
        <v>592.5</v>
      </c>
      <c r="AG66">
        <f>IF(MIS[[#This Row],[OrderSide]]="SELL",MIS[[#This Row],[VALUE]]-MIS[[#This Row],[LIVE_VALUE]],MIS[[#This Row],[LIVE_VALUE]]-MIS[[#This Row],[VALUE]])</f>
        <v>75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17.5</v>
      </c>
      <c r="AE67">
        <f>MIS[[#This Row],[OrderAverageTradedPrice]]*MIS[[#This Row],[OrderQuantity]]</f>
        <v>1167</v>
      </c>
      <c r="AF67">
        <f>MIS[[#This Row],[LTP]]*MIS[[#This Row],[OrderQuantity]]</f>
        <v>1050</v>
      </c>
      <c r="AG67">
        <f>IF(MIS[[#This Row],[OrderSide]]="SELL",MIS[[#This Row],[VALUE]]-MIS[[#This Row],[LIVE_VALUE]],MIS[[#This Row],[LIVE_VALUE]]-MIS[[#This Row],[VALUE]])</f>
        <v>-117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3.95</v>
      </c>
      <c r="AE68">
        <f>MIS[[#This Row],[OrderAverageTradedPrice]]*MIS[[#This Row],[OrderQuantity]]</f>
        <v>1552.5</v>
      </c>
      <c r="AF68">
        <f>MIS[[#This Row],[LTP]]*MIS[[#This Row],[OrderQuantity]]</f>
        <v>1777.5</v>
      </c>
      <c r="AG68">
        <f>IF(MIS[[#This Row],[OrderSide]]="SELL",MIS[[#This Row],[VALUE]]-MIS[[#This Row],[LIVE_VALUE]],MIS[[#This Row],[LIVE_VALUE]]-MIS[[#This Row],[VALUE]])</f>
        <v>225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8.15</v>
      </c>
      <c r="AE69">
        <f>MIS[[#This Row],[OrderAverageTradedPrice]]*MIS[[#This Row],[OrderQuantity]]</f>
        <v>429</v>
      </c>
      <c r="AF69">
        <f>MIS[[#This Row],[LTP]]*MIS[[#This Row],[OrderQuantity]]</f>
        <v>489</v>
      </c>
      <c r="AG69">
        <f>IF(MIS[[#This Row],[OrderSide]]="SELL",MIS[[#This Row],[VALUE]]-MIS[[#This Row],[LIVE_VALUE]],MIS[[#This Row],[LIVE_VALUE]]-MIS[[#This Row],[VALUE]])</f>
        <v>60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17.5</v>
      </c>
      <c r="AE70">
        <f>MIS[[#This Row],[OrderAverageTradedPrice]]*MIS[[#This Row],[OrderQuantity]]</f>
        <v>1167</v>
      </c>
      <c r="AF70">
        <f>MIS[[#This Row],[LTP]]*MIS[[#This Row],[OrderQuantity]]</f>
        <v>1050</v>
      </c>
      <c r="AG70">
        <f>IF(MIS[[#This Row],[OrderSide]]="SELL",MIS[[#This Row],[VALUE]]-MIS[[#This Row],[LIVE_VALUE]],MIS[[#This Row],[LIVE_VALUE]]-MIS[[#This Row],[VALUE]])</f>
        <v>-117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3.95</v>
      </c>
      <c r="AE71">
        <f>MIS[[#This Row],[OrderAverageTradedPrice]]*MIS[[#This Row],[OrderQuantity]]</f>
        <v>776.25</v>
      </c>
      <c r="AF71">
        <f>MIS[[#This Row],[LTP]]*MIS[[#This Row],[OrderQuantity]]</f>
        <v>888.75</v>
      </c>
      <c r="AG71">
        <f>IF(MIS[[#This Row],[OrderSide]]="SELL",MIS[[#This Row],[VALUE]]-MIS[[#This Row],[LIVE_VALUE]],MIS[[#This Row],[LIVE_VALUE]]-MIS[[#This Row],[VALUE]])</f>
        <v>112.5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18.45</v>
      </c>
      <c r="AE72">
        <f>MIS[[#This Row],[OrderAverageTradedPrice]]*MIS[[#This Row],[OrderQuantity]]</f>
        <v>820</v>
      </c>
      <c r="AF72">
        <f>MIS[[#This Row],[LTP]]*MIS[[#This Row],[OrderQuantity]]</f>
        <v>738</v>
      </c>
      <c r="AG72">
        <f>IF(MIS[[#This Row],[OrderSide]]="SELL",MIS[[#This Row],[VALUE]]-MIS[[#This Row],[LIVE_VALUE]],MIS[[#This Row],[LIVE_VALUE]]-MIS[[#This Row],[VALUE]])</f>
        <v>-82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8.15</v>
      </c>
      <c r="AE73">
        <f>MIS[[#This Row],[OrderAverageTradedPrice]]*MIS[[#This Row],[OrderQuantity]]</f>
        <v>144</v>
      </c>
      <c r="AF73">
        <f>MIS[[#This Row],[LTP]]*MIS[[#This Row],[OrderQuantity]]</f>
        <v>163</v>
      </c>
      <c r="AG73">
        <f>IF(MIS[[#This Row],[OrderSide]]="SELL",MIS[[#This Row],[VALUE]]-MIS[[#This Row],[LIVE_VALUE]],MIS[[#This Row],[LIVE_VALUE]]-MIS[[#This Row],[VALUE]])</f>
        <v>19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3.95</v>
      </c>
      <c r="AE74">
        <f>MIS[[#This Row],[OrderAverageTradedPrice]]*MIS[[#This Row],[OrderQuantity]]</f>
        <v>517.5</v>
      </c>
      <c r="AF74">
        <f>MIS[[#This Row],[LTP]]*MIS[[#This Row],[OrderQuantity]]</f>
        <v>592.5</v>
      </c>
      <c r="AG74">
        <f>IF(MIS[[#This Row],[OrderSide]]="SELL",MIS[[#This Row],[VALUE]]-MIS[[#This Row],[LIVE_VALUE]],MIS[[#This Row],[LIVE_VALUE]]-MIS[[#This Row],[VALUE]])</f>
        <v>75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10</v>
      </c>
      <c r="AE75">
        <f>MIS[[#This Row],[OrderAverageTradedPrice]]*MIS[[#This Row],[OrderQuantity]]</f>
        <v>1725</v>
      </c>
      <c r="AF75">
        <f>MIS[[#This Row],[LTP]]*MIS[[#This Row],[OrderQuantity]]</f>
        <v>1500</v>
      </c>
      <c r="AG75">
        <f>IF(MIS[[#This Row],[OrderSide]]="SELL",MIS[[#This Row],[VALUE]]-MIS[[#This Row],[LIVE_VALUE]],MIS[[#This Row],[LIVE_VALUE]]-MIS[[#This Row],[VALUE]])</f>
        <v>-225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18.45</v>
      </c>
      <c r="AE76">
        <f>MIS[[#This Row],[OrderAverageTradedPrice]]*MIS[[#This Row],[OrderQuantity]]</f>
        <v>409</v>
      </c>
      <c r="AF76">
        <f>MIS[[#This Row],[LTP]]*MIS[[#This Row],[OrderQuantity]]</f>
        <v>369</v>
      </c>
      <c r="AG76">
        <f>IF(MIS[[#This Row],[OrderSide]]="SELL",MIS[[#This Row],[VALUE]]-MIS[[#This Row],[LIVE_VALUE]],MIS[[#This Row],[LIVE_VALUE]]-MIS[[#This Row],[VALUE]])</f>
        <v>-40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3.95</v>
      </c>
      <c r="AE77">
        <f>MIS[[#This Row],[OrderAverageTradedPrice]]*MIS[[#This Row],[OrderQuantity]]</f>
        <v>1050</v>
      </c>
      <c r="AF77">
        <f>MIS[[#This Row],[LTP]]*MIS[[#This Row],[OrderQuantity]]</f>
        <v>1185</v>
      </c>
      <c r="AG77">
        <f>IF(MIS[[#This Row],[OrderSide]]="SELL",MIS[[#This Row],[VALUE]]-MIS[[#This Row],[LIVE_VALUE]],MIS[[#This Row],[LIVE_VALUE]]-MIS[[#This Row],[VALUE]])</f>
        <v>135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8.15</v>
      </c>
      <c r="AE78">
        <f>MIS[[#This Row],[OrderAverageTradedPrice]]*MIS[[#This Row],[OrderQuantity]]</f>
        <v>286</v>
      </c>
      <c r="AF78">
        <f>MIS[[#This Row],[LTP]]*MIS[[#This Row],[OrderQuantity]]</f>
        <v>326</v>
      </c>
      <c r="AG78">
        <f>IF(MIS[[#This Row],[OrderSide]]="SELL",MIS[[#This Row],[VALUE]]-MIS[[#This Row],[LIVE_VALUE]],MIS[[#This Row],[LIVE_VALUE]]-MIS[[#This Row],[VALUE]])</f>
        <v>40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8.15</v>
      </c>
      <c r="AE79">
        <f>MIS[[#This Row],[OrderAverageTradedPrice]]*MIS[[#This Row],[OrderQuantity]]</f>
        <v>144</v>
      </c>
      <c r="AF79">
        <f>MIS[[#This Row],[LTP]]*MIS[[#This Row],[OrderQuantity]]</f>
        <v>163</v>
      </c>
      <c r="AG79">
        <f>IF(MIS[[#This Row],[OrderSide]]="SELL",MIS[[#This Row],[VALUE]]-MIS[[#This Row],[LIVE_VALUE]],MIS[[#This Row],[LIVE_VALUE]]-MIS[[#This Row],[VALUE]])</f>
        <v>19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18.45</v>
      </c>
      <c r="AE80">
        <f>MIS[[#This Row],[OrderAverageTradedPrice]]*MIS[[#This Row],[OrderQuantity]]</f>
        <v>407</v>
      </c>
      <c r="AF80">
        <f>MIS[[#This Row],[LTP]]*MIS[[#This Row],[OrderQuantity]]</f>
        <v>369</v>
      </c>
      <c r="AG80">
        <f>IF(MIS[[#This Row],[OrderSide]]="SELL",MIS[[#This Row],[VALUE]]-MIS[[#This Row],[LIVE_VALUE]],MIS[[#This Row],[LIVE_VALUE]]-MIS[[#This Row],[VALUE]])</f>
        <v>-38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3.95</v>
      </c>
      <c r="AE81">
        <f>MIS[[#This Row],[OrderAverageTradedPrice]]*MIS[[#This Row],[OrderQuantity]]</f>
        <v>258.75</v>
      </c>
      <c r="AF81">
        <f>MIS[[#This Row],[LTP]]*MIS[[#This Row],[OrderQuantity]]</f>
        <v>296.25</v>
      </c>
      <c r="AG81">
        <f>IF(MIS[[#This Row],[OrderSide]]="SELL",MIS[[#This Row],[VALUE]]-MIS[[#This Row],[LIVE_VALUE]],MIS[[#This Row],[LIVE_VALUE]]-MIS[[#This Row],[VALUE]])</f>
        <v>37.5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8.15</v>
      </c>
      <c r="AE82">
        <f>MIS[[#This Row],[OrderAverageTradedPrice]]*MIS[[#This Row],[OrderQuantity]]</f>
        <v>864</v>
      </c>
      <c r="AF82">
        <f>MIS[[#This Row],[LTP]]*MIS[[#This Row],[OrderQuantity]]</f>
        <v>978</v>
      </c>
      <c r="AG82">
        <f>IF(MIS[[#This Row],[OrderSide]]="SELL",MIS[[#This Row],[VALUE]]-MIS[[#This Row],[LIVE_VALUE]],MIS[[#This Row],[LIVE_VALUE]]-MIS[[#This Row],[VALUE]])</f>
        <v>114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8.15</v>
      </c>
      <c r="AE83">
        <f>MIS[[#This Row],[OrderAverageTradedPrice]]*MIS[[#This Row],[OrderQuantity]]</f>
        <v>288</v>
      </c>
      <c r="AF83">
        <f>MIS[[#This Row],[LTP]]*MIS[[#This Row],[OrderQuantity]]</f>
        <v>326</v>
      </c>
      <c r="AG83">
        <f>IF(MIS[[#This Row],[OrderSide]]="SELL",MIS[[#This Row],[VALUE]]-MIS[[#This Row],[LIVE_VALUE]],MIS[[#This Row],[LIVE_VALUE]]-MIS[[#This Row],[VALUE]])</f>
        <v>38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3.95</v>
      </c>
      <c r="AE84">
        <f>MIS[[#This Row],[OrderAverageTradedPrice]]*MIS[[#This Row],[OrderQuantity]]</f>
        <v>1837.5</v>
      </c>
      <c r="AF84">
        <f>MIS[[#This Row],[LTP]]*MIS[[#This Row],[OrderQuantity]]</f>
        <v>2073.75</v>
      </c>
      <c r="AG84">
        <f>IF(MIS[[#This Row],[OrderSide]]="SELL",MIS[[#This Row],[VALUE]]-MIS[[#This Row],[LIVE_VALUE]],MIS[[#This Row],[LIVE_VALUE]]-MIS[[#This Row],[VALUE]])</f>
        <v>236.25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18.45</v>
      </c>
      <c r="AE85">
        <f>MIS[[#This Row],[OrderAverageTradedPrice]]*MIS[[#This Row],[OrderQuantity]]</f>
        <v>1221</v>
      </c>
      <c r="AF85">
        <f>MIS[[#This Row],[LTP]]*MIS[[#This Row],[OrderQuantity]]</f>
        <v>1107</v>
      </c>
      <c r="AG85">
        <f>IF(MIS[[#This Row],[OrderSide]]="SELL",MIS[[#This Row],[VALUE]]-MIS[[#This Row],[LIVE_VALUE]],MIS[[#This Row],[LIVE_VALUE]]-MIS[[#This Row],[VALUE]])</f>
        <v>-114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8.15</v>
      </c>
      <c r="AE86">
        <f>MIS[[#This Row],[OrderAverageTradedPrice]]*MIS[[#This Row],[OrderQuantity]]</f>
        <v>720</v>
      </c>
      <c r="AF86">
        <f>MIS[[#This Row],[LTP]]*MIS[[#This Row],[OrderQuantity]]</f>
        <v>815</v>
      </c>
      <c r="AG86">
        <f>IF(MIS[[#This Row],[OrderSide]]="SELL",MIS[[#This Row],[VALUE]]-MIS[[#This Row],[LIVE_VALUE]],MIS[[#This Row],[LIVE_VALUE]]-MIS[[#This Row],[VALUE]])</f>
        <v>95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8.15</v>
      </c>
      <c r="AE87">
        <f>MIS[[#This Row],[OrderAverageTradedPrice]]*MIS[[#This Row],[OrderQuantity]]</f>
        <v>144</v>
      </c>
      <c r="AF87">
        <f>MIS[[#This Row],[LTP]]*MIS[[#This Row],[OrderQuantity]]</f>
        <v>163</v>
      </c>
      <c r="AG87">
        <f>IF(MIS[[#This Row],[OrderSide]]="SELL",MIS[[#This Row],[VALUE]]-MIS[[#This Row],[LIVE_VALUE]],MIS[[#This Row],[LIVE_VALUE]]-MIS[[#This Row],[VALUE]])</f>
        <v>19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3.95</v>
      </c>
      <c r="AE88">
        <f>MIS[[#This Row],[OrderAverageTradedPrice]]*MIS[[#This Row],[OrderQuantity]]</f>
        <v>262.5</v>
      </c>
      <c r="AF88">
        <f>MIS[[#This Row],[LTP]]*MIS[[#This Row],[OrderQuantity]]</f>
        <v>296.25</v>
      </c>
      <c r="AG88">
        <f>IF(MIS[[#This Row],[OrderSide]]="SELL",MIS[[#This Row],[VALUE]]-MIS[[#This Row],[LIVE_VALUE]],MIS[[#This Row],[LIVE_VALUE]]-MIS[[#This Row],[VALUE]])</f>
        <v>33.75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3.95</v>
      </c>
      <c r="AE89">
        <f>MIS[[#This Row],[OrderAverageTradedPrice]]*MIS[[#This Row],[OrderQuantity]]</f>
        <v>262.5</v>
      </c>
      <c r="AF89">
        <f>MIS[[#This Row],[LTP]]*MIS[[#This Row],[OrderQuantity]]</f>
        <v>296.25</v>
      </c>
      <c r="AG89">
        <f>IF(MIS[[#This Row],[OrderSide]]="SELL",MIS[[#This Row],[VALUE]]-MIS[[#This Row],[LIVE_VALUE]],MIS[[#This Row],[LIVE_VALUE]]-MIS[[#This Row],[VALUE]])</f>
        <v>33.75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8.15</v>
      </c>
      <c r="AE90">
        <f>MIS[[#This Row],[OrderAverageTradedPrice]]*MIS[[#This Row],[OrderQuantity]]</f>
        <v>144</v>
      </c>
      <c r="AF90">
        <f>MIS[[#This Row],[LTP]]*MIS[[#This Row],[OrderQuantity]]</f>
        <v>163</v>
      </c>
      <c r="AG90">
        <f>IF(MIS[[#This Row],[OrderSide]]="SELL",MIS[[#This Row],[VALUE]]-MIS[[#This Row],[LIVE_VALUE]],MIS[[#This Row],[LIVE_VALUE]]-MIS[[#This Row],[VALUE]])</f>
        <v>19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18.45</v>
      </c>
      <c r="AE91">
        <f>MIS[[#This Row],[OrderAverageTradedPrice]]*MIS[[#This Row],[OrderQuantity]]</f>
        <v>407</v>
      </c>
      <c r="AF91">
        <f>MIS[[#This Row],[LTP]]*MIS[[#This Row],[OrderQuantity]]</f>
        <v>369</v>
      </c>
      <c r="AG91">
        <f>IF(MIS[[#This Row],[OrderSide]]="SELL",MIS[[#This Row],[VALUE]]-MIS[[#This Row],[LIVE_VALUE]],MIS[[#This Row],[LIVE_VALUE]]-MIS[[#This Row],[VALUE]])</f>
        <v>-38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8.15</v>
      </c>
      <c r="AE92">
        <f>MIS[[#This Row],[OrderAverageTradedPrice]]*MIS[[#This Row],[OrderQuantity]]</f>
        <v>720</v>
      </c>
      <c r="AF92">
        <f>MIS[[#This Row],[LTP]]*MIS[[#This Row],[OrderQuantity]]</f>
        <v>815</v>
      </c>
      <c r="AG92">
        <f>IF(MIS[[#This Row],[OrderSide]]="SELL",MIS[[#This Row],[VALUE]]-MIS[[#This Row],[LIVE_VALUE]],MIS[[#This Row],[LIVE_VALUE]]-MIS[[#This Row],[VALUE]])</f>
        <v>95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10</v>
      </c>
      <c r="AE93">
        <f>MIS[[#This Row],[OrderAverageTradedPrice]]*MIS[[#This Row],[OrderQuantity]]</f>
        <v>1725</v>
      </c>
      <c r="AF93">
        <f>MIS[[#This Row],[LTP]]*MIS[[#This Row],[OrderQuantity]]</f>
        <v>1500</v>
      </c>
      <c r="AG93">
        <f>IF(MIS[[#This Row],[OrderSide]]="SELL",MIS[[#This Row],[VALUE]]-MIS[[#This Row],[LIVE_VALUE]],MIS[[#This Row],[LIVE_VALUE]]-MIS[[#This Row],[VALUE]])</f>
        <v>-225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18.45</v>
      </c>
      <c r="AE94">
        <f>MIS[[#This Row],[OrderAverageTradedPrice]]*MIS[[#This Row],[OrderQuantity]]</f>
        <v>409</v>
      </c>
      <c r="AF94">
        <f>MIS[[#This Row],[LTP]]*MIS[[#This Row],[OrderQuantity]]</f>
        <v>369</v>
      </c>
      <c r="AG94">
        <f>IF(MIS[[#This Row],[OrderSide]]="SELL",MIS[[#This Row],[VALUE]]-MIS[[#This Row],[LIVE_VALUE]],MIS[[#This Row],[LIVE_VALUE]]-MIS[[#This Row],[VALUE]])</f>
        <v>-40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8.15</v>
      </c>
      <c r="AE95">
        <f>MIS[[#This Row],[OrderAverageTradedPrice]]*MIS[[#This Row],[OrderQuantity]]</f>
        <v>143</v>
      </c>
      <c r="AF95">
        <f>MIS[[#This Row],[LTP]]*MIS[[#This Row],[OrderQuantity]]</f>
        <v>163</v>
      </c>
      <c r="AG95">
        <f>IF(MIS[[#This Row],[OrderSide]]="SELL",MIS[[#This Row],[VALUE]]-MIS[[#This Row],[LIVE_VALUE]],MIS[[#This Row],[LIVE_VALUE]]-MIS[[#This Row],[VALUE]])</f>
        <v>20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3.95</v>
      </c>
      <c r="AE96">
        <f>MIS[[#This Row],[OrderAverageTradedPrice]]*MIS[[#This Row],[OrderQuantity]]</f>
        <v>525</v>
      </c>
      <c r="AF96">
        <f>MIS[[#This Row],[LTP]]*MIS[[#This Row],[OrderQuantity]]</f>
        <v>592.5</v>
      </c>
      <c r="AG96">
        <f>IF(MIS[[#This Row],[OrderSide]]="SELL",MIS[[#This Row],[VALUE]]-MIS[[#This Row],[LIVE_VALUE]],MIS[[#This Row],[LIVE_VALUE]]-MIS[[#This Row],[VALUE]])</f>
        <v>67.5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3.95</v>
      </c>
      <c r="AE97">
        <f>MIS[[#This Row],[OrderAverageTradedPrice]]*MIS[[#This Row],[OrderQuantity]]</f>
        <v>1575</v>
      </c>
      <c r="AF97">
        <f>MIS[[#This Row],[LTP]]*MIS[[#This Row],[OrderQuantity]]</f>
        <v>1777.5</v>
      </c>
      <c r="AG97">
        <f>IF(MIS[[#This Row],[OrderSide]]="SELL",MIS[[#This Row],[VALUE]]-MIS[[#This Row],[LIVE_VALUE]],MIS[[#This Row],[LIVE_VALUE]]-MIS[[#This Row],[VALUE]])</f>
        <v>202.5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8.15</v>
      </c>
      <c r="AE98">
        <f>MIS[[#This Row],[OrderAverageTradedPrice]]*MIS[[#This Row],[OrderQuantity]]</f>
        <v>429.9999999999996</v>
      </c>
      <c r="AF98">
        <f>MIS[[#This Row],[LTP]]*MIS[[#This Row],[OrderQuantity]]</f>
        <v>489</v>
      </c>
      <c r="AG98">
        <f>IF(MIS[[#This Row],[OrderSide]]="SELL",MIS[[#This Row],[VALUE]]-MIS[[#This Row],[LIVE_VALUE]],MIS[[#This Row],[LIVE_VALUE]]-MIS[[#This Row],[VALUE]])</f>
        <v>59.000000000000398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3.95</v>
      </c>
      <c r="AE99">
        <f>MIS[[#This Row],[OrderAverageTradedPrice]]*MIS[[#This Row],[OrderQuantity]]</f>
        <v>258.75</v>
      </c>
      <c r="AF99">
        <f>MIS[[#This Row],[LTP]]*MIS[[#This Row],[OrderQuantity]]</f>
        <v>296.25</v>
      </c>
      <c r="AG99">
        <f>IF(MIS[[#This Row],[OrderSide]]="SELL",MIS[[#This Row],[VALUE]]-MIS[[#This Row],[LIVE_VALUE]],MIS[[#This Row],[LIVE_VALUE]]-MIS[[#This Row],[VALUE]])</f>
        <v>37.5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18.45</v>
      </c>
      <c r="AE100">
        <f>MIS[[#This Row],[OrderAverageTradedPrice]]*MIS[[#This Row],[OrderQuantity]]</f>
        <v>408</v>
      </c>
      <c r="AF100">
        <f>MIS[[#This Row],[LTP]]*MIS[[#This Row],[OrderQuantity]]</f>
        <v>369</v>
      </c>
      <c r="AG100">
        <f>IF(MIS[[#This Row],[OrderSide]]="SELL",MIS[[#This Row],[VALUE]]-MIS[[#This Row],[LIVE_VALUE]],MIS[[#This Row],[LIVE_VALUE]]-MIS[[#This Row],[VALUE]])</f>
        <v>-39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3.95</v>
      </c>
      <c r="AE101">
        <f>MIS[[#This Row],[OrderAverageTradedPrice]]*MIS[[#This Row],[OrderQuantity]]</f>
        <v>525</v>
      </c>
      <c r="AF101">
        <f>MIS[[#This Row],[LTP]]*MIS[[#This Row],[OrderQuantity]]</f>
        <v>592.5</v>
      </c>
      <c r="AG101">
        <f>IF(MIS[[#This Row],[OrderSide]]="SELL",MIS[[#This Row],[VALUE]]-MIS[[#This Row],[LIVE_VALUE]],MIS[[#This Row],[LIVE_VALUE]]-MIS[[#This Row],[VALUE]])</f>
        <v>67.5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8.15</v>
      </c>
      <c r="AE102">
        <f>MIS[[#This Row],[OrderAverageTradedPrice]]*MIS[[#This Row],[OrderQuantity]]</f>
        <v>144</v>
      </c>
      <c r="AF102">
        <f>MIS[[#This Row],[LTP]]*MIS[[#This Row],[OrderQuantity]]</f>
        <v>163</v>
      </c>
      <c r="AG102">
        <f>IF(MIS[[#This Row],[OrderSide]]="SELL",MIS[[#This Row],[VALUE]]-MIS[[#This Row],[LIVE_VALUE]],MIS[[#This Row],[LIVE_VALUE]]-MIS[[#This Row],[VALUE]])</f>
        <v>19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18.45</v>
      </c>
      <c r="AE103">
        <f>MIS[[#This Row],[OrderAverageTradedPrice]]*MIS[[#This Row],[OrderQuantity]]</f>
        <v>406</v>
      </c>
      <c r="AF103">
        <f>MIS[[#This Row],[LTP]]*MIS[[#This Row],[OrderQuantity]]</f>
        <v>369</v>
      </c>
      <c r="AG103">
        <f>IF(MIS[[#This Row],[OrderSide]]="SELL",MIS[[#This Row],[VALUE]]-MIS[[#This Row],[LIVE_VALUE]],MIS[[#This Row],[LIVE_VALUE]]-MIS[[#This Row],[VALUE]])</f>
        <v>-37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8.15</v>
      </c>
      <c r="AE104">
        <f>MIS[[#This Row],[OrderAverageTradedPrice]]*MIS[[#This Row],[OrderQuantity]]</f>
        <v>286</v>
      </c>
      <c r="AF104">
        <f>MIS[[#This Row],[LTP]]*MIS[[#This Row],[OrderQuantity]]</f>
        <v>326</v>
      </c>
      <c r="AG104">
        <f>IF(MIS[[#This Row],[OrderSide]]="SELL",MIS[[#This Row],[VALUE]]-MIS[[#This Row],[LIVE_VALUE]],MIS[[#This Row],[LIVE_VALUE]]-MIS[[#This Row],[VALUE]])</f>
        <v>40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3.95</v>
      </c>
      <c r="AE105">
        <f>MIS[[#This Row],[OrderAverageTradedPrice]]*MIS[[#This Row],[OrderQuantity]]</f>
        <v>1293.75</v>
      </c>
      <c r="AF105">
        <f>MIS[[#This Row],[LTP]]*MIS[[#This Row],[OrderQuantity]]</f>
        <v>1481.25</v>
      </c>
      <c r="AG105">
        <f>IF(MIS[[#This Row],[OrderSide]]="SELL",MIS[[#This Row],[VALUE]]-MIS[[#This Row],[LIVE_VALUE]],MIS[[#This Row],[LIVE_VALUE]]-MIS[[#This Row],[VALUE]])</f>
        <v>187.5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10</v>
      </c>
      <c r="AE106">
        <f>MIS[[#This Row],[OrderAverageTradedPrice]]*MIS[[#This Row],[OrderQuantity]]</f>
        <v>4312.5</v>
      </c>
      <c r="AF106">
        <f>MIS[[#This Row],[LTP]]*MIS[[#This Row],[OrderQuantity]]</f>
        <v>3750</v>
      </c>
      <c r="AG106">
        <f>IF(MIS[[#This Row],[OrderSide]]="SELL",MIS[[#This Row],[VALUE]]-MIS[[#This Row],[LIVE_VALUE]],MIS[[#This Row],[LIVE_VALUE]]-MIS[[#This Row],[VALUE]])</f>
        <v>-562.5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8.15</v>
      </c>
      <c r="AE107">
        <f>MIS[[#This Row],[OrderAverageTradedPrice]]*MIS[[#This Row],[OrderQuantity]]</f>
        <v>429</v>
      </c>
      <c r="AF107">
        <f>MIS[[#This Row],[LTP]]*MIS[[#This Row],[OrderQuantity]]</f>
        <v>489</v>
      </c>
      <c r="AG107">
        <f>IF(MIS[[#This Row],[OrderSide]]="SELL",MIS[[#This Row],[VALUE]]-MIS[[#This Row],[LIVE_VALUE]],MIS[[#This Row],[LIVE_VALUE]]-MIS[[#This Row],[VALUE]])</f>
        <v>60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17.5</v>
      </c>
      <c r="AE108">
        <f>MIS[[#This Row],[OrderAverageTradedPrice]]*MIS[[#This Row],[OrderQuantity]]</f>
        <v>1161</v>
      </c>
      <c r="AF108">
        <f>MIS[[#This Row],[LTP]]*MIS[[#This Row],[OrderQuantity]]</f>
        <v>1050</v>
      </c>
      <c r="AG108">
        <f>IF(MIS[[#This Row],[OrderSide]]="SELL",MIS[[#This Row],[VALUE]]-MIS[[#This Row],[LIVE_VALUE]],MIS[[#This Row],[LIVE_VALUE]]-MIS[[#This Row],[VALUE]])</f>
        <v>-111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8.15</v>
      </c>
      <c r="AE109">
        <f>MIS[[#This Row],[OrderAverageTradedPrice]]*MIS[[#This Row],[OrderQuantity]]</f>
        <v>143</v>
      </c>
      <c r="AF109">
        <f>MIS[[#This Row],[LTP]]*MIS[[#This Row],[OrderQuantity]]</f>
        <v>163</v>
      </c>
      <c r="AG109">
        <f>IF(MIS[[#This Row],[OrderSide]]="SELL",MIS[[#This Row],[VALUE]]-MIS[[#This Row],[LIVE_VALUE]],MIS[[#This Row],[LIVE_VALUE]]-MIS[[#This Row],[VALUE]])</f>
        <v>20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8.15</v>
      </c>
      <c r="AE110">
        <f>MIS[[#This Row],[OrderAverageTradedPrice]]*MIS[[#This Row],[OrderQuantity]]</f>
        <v>1872</v>
      </c>
      <c r="AF110">
        <f>MIS[[#This Row],[LTP]]*MIS[[#This Row],[OrderQuantity]]</f>
        <v>2119</v>
      </c>
      <c r="AG110">
        <f>IF(MIS[[#This Row],[OrderSide]]="SELL",MIS[[#This Row],[VALUE]]-MIS[[#This Row],[LIVE_VALUE]],MIS[[#This Row],[LIVE_VALUE]]-MIS[[#This Row],[VALUE]])</f>
        <v>247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8.15</v>
      </c>
      <c r="AE111">
        <f>MIS[[#This Row],[OrderAverageTradedPrice]]*MIS[[#This Row],[OrderQuantity]]</f>
        <v>432</v>
      </c>
      <c r="AF111">
        <f>MIS[[#This Row],[LTP]]*MIS[[#This Row],[OrderQuantity]]</f>
        <v>489</v>
      </c>
      <c r="AG111">
        <f>IF(MIS[[#This Row],[OrderSide]]="SELL",MIS[[#This Row],[VALUE]]-MIS[[#This Row],[LIVE_VALUE]],MIS[[#This Row],[LIVE_VALUE]]-MIS[[#This Row],[VALUE]])</f>
        <v>57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8.15</v>
      </c>
      <c r="AE112">
        <f>MIS[[#This Row],[OrderAverageTradedPrice]]*MIS[[#This Row],[OrderQuantity]]</f>
        <v>1008</v>
      </c>
      <c r="AF112">
        <f>MIS[[#This Row],[LTP]]*MIS[[#This Row],[OrderQuantity]]</f>
        <v>1141</v>
      </c>
      <c r="AG112">
        <f>IF(MIS[[#This Row],[OrderSide]]="SELL",MIS[[#This Row],[VALUE]]-MIS[[#This Row],[LIVE_VALUE]],MIS[[#This Row],[LIVE_VALUE]]-MIS[[#This Row],[VALUE]])</f>
        <v>133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3.95</v>
      </c>
      <c r="AE113">
        <f>MIS[[#This Row],[OrderAverageTradedPrice]]*MIS[[#This Row],[OrderQuantity]]</f>
        <v>1597.5</v>
      </c>
      <c r="AF113">
        <f>MIS[[#This Row],[LTP]]*MIS[[#This Row],[OrderQuantity]]</f>
        <v>1777.5</v>
      </c>
      <c r="AG113">
        <f>IF(MIS[[#This Row],[OrderSide]]="SELL",MIS[[#This Row],[VALUE]]-MIS[[#This Row],[LIVE_VALUE]],MIS[[#This Row],[LIVE_VALUE]]-MIS[[#This Row],[VALUE]])</f>
        <v>180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8.15</v>
      </c>
      <c r="AE114">
        <f>MIS[[#This Row],[OrderAverageTradedPrice]]*MIS[[#This Row],[OrderQuantity]]</f>
        <v>435</v>
      </c>
      <c r="AF114">
        <f>MIS[[#This Row],[LTP]]*MIS[[#This Row],[OrderQuantity]]</f>
        <v>489</v>
      </c>
      <c r="AG114">
        <f>IF(MIS[[#This Row],[OrderSide]]="SELL",MIS[[#This Row],[VALUE]]-MIS[[#This Row],[LIVE_VALUE]],MIS[[#This Row],[LIVE_VALUE]]-MIS[[#This Row],[VALUE]])</f>
        <v>54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8.15</v>
      </c>
      <c r="AE115">
        <f>MIS[[#This Row],[OrderAverageTradedPrice]]*MIS[[#This Row],[OrderQuantity]]</f>
        <v>288</v>
      </c>
      <c r="AF115">
        <f>MIS[[#This Row],[LTP]]*MIS[[#This Row],[OrderQuantity]]</f>
        <v>326</v>
      </c>
      <c r="AG115">
        <f>IF(MIS[[#This Row],[OrderSide]]="SELL",MIS[[#This Row],[VALUE]]-MIS[[#This Row],[LIVE_VALUE]],MIS[[#This Row],[LIVE_VALUE]]-MIS[[#This Row],[VALUE]])</f>
        <v>38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3.95</v>
      </c>
      <c r="AE116">
        <f>MIS[[#This Row],[OrderAverageTradedPrice]]*MIS[[#This Row],[OrderQuantity]]</f>
        <v>1597.5</v>
      </c>
      <c r="AF116">
        <f>MIS[[#This Row],[LTP]]*MIS[[#This Row],[OrderQuantity]]</f>
        <v>1777.5</v>
      </c>
      <c r="AG116">
        <f>IF(MIS[[#This Row],[OrderSide]]="SELL",MIS[[#This Row],[VALUE]]-MIS[[#This Row],[LIVE_VALUE]],MIS[[#This Row],[LIVE_VALUE]]-MIS[[#This Row],[VALUE]])</f>
        <v>180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8.15</v>
      </c>
      <c r="AE117">
        <f>MIS[[#This Row],[OrderAverageTradedPrice]]*MIS[[#This Row],[OrderQuantity]]</f>
        <v>432</v>
      </c>
      <c r="AF117">
        <f>MIS[[#This Row],[LTP]]*MIS[[#This Row],[OrderQuantity]]</f>
        <v>489</v>
      </c>
      <c r="AG117">
        <f>IF(MIS[[#This Row],[OrderSide]]="SELL",MIS[[#This Row],[VALUE]]-MIS[[#This Row],[LIVE_VALUE]],MIS[[#This Row],[LIVE_VALUE]]-MIS[[#This Row],[VALUE]])</f>
        <v>57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3.95</v>
      </c>
      <c r="AE118">
        <f>MIS[[#This Row],[OrderAverageTradedPrice]]*MIS[[#This Row],[OrderQuantity]]</f>
        <v>3727.5</v>
      </c>
      <c r="AF118">
        <f>MIS[[#This Row],[LTP]]*MIS[[#This Row],[OrderQuantity]]</f>
        <v>4147.5</v>
      </c>
      <c r="AG118">
        <f>IF(MIS[[#This Row],[OrderSide]]="SELL",MIS[[#This Row],[VALUE]]-MIS[[#This Row],[LIVE_VALUE]],MIS[[#This Row],[LIVE_VALUE]]-MIS[[#This Row],[VALUE]])</f>
        <v>420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18.45</v>
      </c>
      <c r="AE119">
        <f>MIS[[#This Row],[OrderAverageTradedPrice]]*MIS[[#This Row],[OrderQuantity]]</f>
        <v>2842.9999999999918</v>
      </c>
      <c r="AF119">
        <f>MIS[[#This Row],[LTP]]*MIS[[#This Row],[OrderQuantity]]</f>
        <v>2583</v>
      </c>
      <c r="AG119">
        <f>IF(MIS[[#This Row],[OrderSide]]="SELL",MIS[[#This Row],[VALUE]]-MIS[[#This Row],[LIVE_VALUE]],MIS[[#This Row],[LIVE_VALUE]]-MIS[[#This Row],[VALUE]])</f>
        <v>-259.99999999999181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10</v>
      </c>
      <c r="AE120">
        <f>MIS[[#This Row],[OrderAverageTradedPrice]]*MIS[[#This Row],[OrderQuantity]]</f>
        <v>862.5</v>
      </c>
      <c r="AF120">
        <f>MIS[[#This Row],[LTP]]*MIS[[#This Row],[OrderQuantity]]</f>
        <v>750</v>
      </c>
      <c r="AG120">
        <f>IF(MIS[[#This Row],[OrderSide]]="SELL",MIS[[#This Row],[VALUE]]-MIS[[#This Row],[LIVE_VALUE]],MIS[[#This Row],[LIVE_VALUE]]-MIS[[#This Row],[VALUE]])</f>
        <v>-112.5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18.45</v>
      </c>
      <c r="AE121">
        <f>MIS[[#This Row],[OrderAverageTradedPrice]]*MIS[[#This Row],[OrderQuantity]]</f>
        <v>406</v>
      </c>
      <c r="AF121">
        <f>MIS[[#This Row],[LTP]]*MIS[[#This Row],[OrderQuantity]]</f>
        <v>369</v>
      </c>
      <c r="AG121">
        <f>IF(MIS[[#This Row],[OrderSide]]="SELL",MIS[[#This Row],[VALUE]]-MIS[[#This Row],[LIVE_VALUE]],MIS[[#This Row],[LIVE_VALUE]]-MIS[[#This Row],[VALUE]])</f>
        <v>-37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3.95</v>
      </c>
      <c r="AE122">
        <f>MIS[[#This Row],[OrderAverageTradedPrice]]*MIS[[#This Row],[OrderQuantity]]</f>
        <v>1050</v>
      </c>
      <c r="AF122">
        <f>MIS[[#This Row],[LTP]]*MIS[[#This Row],[OrderQuantity]]</f>
        <v>1185</v>
      </c>
      <c r="AG122">
        <f>IF(MIS[[#This Row],[OrderSide]]="SELL",MIS[[#This Row],[VALUE]]-MIS[[#This Row],[LIVE_VALUE]],MIS[[#This Row],[LIVE_VALUE]]-MIS[[#This Row],[VALUE]])</f>
        <v>135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17.5</v>
      </c>
      <c r="AE123">
        <f>MIS[[#This Row],[OrderAverageTradedPrice]]*MIS[[#This Row],[OrderQuantity]]</f>
        <v>778</v>
      </c>
      <c r="AF123">
        <f>MIS[[#This Row],[LTP]]*MIS[[#This Row],[OrderQuantity]]</f>
        <v>700</v>
      </c>
      <c r="AG123">
        <f>IF(MIS[[#This Row],[OrderSide]]="SELL",MIS[[#This Row],[VALUE]]-MIS[[#This Row],[LIVE_VALUE]],MIS[[#This Row],[LIVE_VALUE]]-MIS[[#This Row],[VALUE]])</f>
        <v>-78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8.15</v>
      </c>
      <c r="AE124">
        <f>MIS[[#This Row],[OrderAverageTradedPrice]]*MIS[[#This Row],[OrderQuantity]]</f>
        <v>435</v>
      </c>
      <c r="AF124">
        <f>MIS[[#This Row],[LTP]]*MIS[[#This Row],[OrderQuantity]]</f>
        <v>489</v>
      </c>
      <c r="AG124">
        <f>IF(MIS[[#This Row],[OrderSide]]="SELL",MIS[[#This Row],[VALUE]]-MIS[[#This Row],[LIVE_VALUE]],MIS[[#This Row],[LIVE_VALUE]]-MIS[[#This Row],[VALUE]])</f>
        <v>54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8.15</v>
      </c>
      <c r="AE125">
        <f>MIS[[#This Row],[OrderAverageTradedPrice]]*MIS[[#This Row],[OrderQuantity]]</f>
        <v>145</v>
      </c>
      <c r="AF125">
        <f>MIS[[#This Row],[LTP]]*MIS[[#This Row],[OrderQuantity]]</f>
        <v>163</v>
      </c>
      <c r="AG125">
        <f>IF(MIS[[#This Row],[OrderSide]]="SELL",MIS[[#This Row],[VALUE]]-MIS[[#This Row],[LIVE_VALUE]],MIS[[#This Row],[LIVE_VALUE]]-MIS[[#This Row],[VALUE]])</f>
        <v>18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3.95</v>
      </c>
      <c r="AE126">
        <f>MIS[[#This Row],[OrderAverageTradedPrice]]*MIS[[#This Row],[OrderQuantity]]</f>
        <v>532.5</v>
      </c>
      <c r="AF126">
        <f>MIS[[#This Row],[LTP]]*MIS[[#This Row],[OrderQuantity]]</f>
        <v>592.5</v>
      </c>
      <c r="AG126">
        <f>IF(MIS[[#This Row],[OrderSide]]="SELL",MIS[[#This Row],[VALUE]]-MIS[[#This Row],[LIVE_VALUE]],MIS[[#This Row],[LIVE_VALUE]]-MIS[[#This Row],[VALUE]])</f>
        <v>60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10</v>
      </c>
      <c r="AE127">
        <f>MIS[[#This Row],[OrderAverageTradedPrice]]*MIS[[#This Row],[OrderQuantity]]</f>
        <v>6900</v>
      </c>
      <c r="AF127">
        <f>MIS[[#This Row],[LTP]]*MIS[[#This Row],[OrderQuantity]]</f>
        <v>6000</v>
      </c>
      <c r="AG127">
        <f>IF(MIS[[#This Row],[OrderSide]]="SELL",MIS[[#This Row],[VALUE]]-MIS[[#This Row],[LIVE_VALUE]],MIS[[#This Row],[LIVE_VALUE]]-MIS[[#This Row],[VALUE]])</f>
        <v>-900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3.95</v>
      </c>
      <c r="AE128">
        <f>MIS[[#This Row],[OrderAverageTradedPrice]]*MIS[[#This Row],[OrderQuantity]]</f>
        <v>266.25</v>
      </c>
      <c r="AF128">
        <f>MIS[[#This Row],[LTP]]*MIS[[#This Row],[OrderQuantity]]</f>
        <v>296.25</v>
      </c>
      <c r="AG128">
        <f>IF(MIS[[#This Row],[OrderSide]]="SELL",MIS[[#This Row],[VALUE]]-MIS[[#This Row],[LIVE_VALUE]],MIS[[#This Row],[LIVE_VALUE]]-MIS[[#This Row],[VALUE]])</f>
        <v>30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18.45</v>
      </c>
      <c r="AE129">
        <f>MIS[[#This Row],[OrderAverageTradedPrice]]*MIS[[#This Row],[OrderQuantity]]</f>
        <v>407</v>
      </c>
      <c r="AF129">
        <f>MIS[[#This Row],[LTP]]*MIS[[#This Row],[OrderQuantity]]</f>
        <v>369</v>
      </c>
      <c r="AG129">
        <f>IF(MIS[[#This Row],[OrderSide]]="SELL",MIS[[#This Row],[VALUE]]-MIS[[#This Row],[LIVE_VALUE]],MIS[[#This Row],[LIVE_VALUE]]-MIS[[#This Row],[VALUE]])</f>
        <v>-38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8.15</v>
      </c>
      <c r="AE130">
        <f>MIS[[#This Row],[OrderAverageTradedPrice]]*MIS[[#This Row],[OrderQuantity]]</f>
        <v>145</v>
      </c>
      <c r="AF130">
        <f>MIS[[#This Row],[LTP]]*MIS[[#This Row],[OrderQuantity]]</f>
        <v>163</v>
      </c>
      <c r="AG130">
        <f>IF(MIS[[#This Row],[OrderSide]]="SELL",MIS[[#This Row],[VALUE]]-MIS[[#This Row],[LIVE_VALUE]],MIS[[#This Row],[LIVE_VALUE]]-MIS[[#This Row],[VALUE]])</f>
        <v>18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3.95</v>
      </c>
      <c r="AE131">
        <f>MIS[[#This Row],[OrderAverageTradedPrice]]*MIS[[#This Row],[OrderQuantity]]</f>
        <v>532.5</v>
      </c>
      <c r="AF131">
        <f>MIS[[#This Row],[LTP]]*MIS[[#This Row],[OrderQuantity]]</f>
        <v>592.5</v>
      </c>
      <c r="AG131">
        <f>IF(MIS[[#This Row],[OrderSide]]="SELL",MIS[[#This Row],[VALUE]]-MIS[[#This Row],[LIVE_VALUE]],MIS[[#This Row],[LIVE_VALUE]]-MIS[[#This Row],[VALUE]])</f>
        <v>60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3.95</v>
      </c>
      <c r="AE132">
        <f>MIS[[#This Row],[OrderAverageTradedPrice]]*MIS[[#This Row],[OrderQuantity]]</f>
        <v>266.25</v>
      </c>
      <c r="AF132">
        <f>MIS[[#This Row],[LTP]]*MIS[[#This Row],[OrderQuantity]]</f>
        <v>296.25</v>
      </c>
      <c r="AG132">
        <f>IF(MIS[[#This Row],[OrderSide]]="SELL",MIS[[#This Row],[VALUE]]-MIS[[#This Row],[LIVE_VALUE]],MIS[[#This Row],[LIVE_VALUE]]-MIS[[#This Row],[VALUE]])</f>
        <v>30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8.15</v>
      </c>
      <c r="AE133">
        <f>MIS[[#This Row],[OrderAverageTradedPrice]]*MIS[[#This Row],[OrderQuantity]]</f>
        <v>143</v>
      </c>
      <c r="AF133">
        <f>MIS[[#This Row],[LTP]]*MIS[[#This Row],[OrderQuantity]]</f>
        <v>163</v>
      </c>
      <c r="AG133">
        <f>IF(MIS[[#This Row],[OrderSide]]="SELL",MIS[[#This Row],[VALUE]]-MIS[[#This Row],[LIVE_VALUE]],MIS[[#This Row],[LIVE_VALUE]]-MIS[[#This Row],[VALUE]])</f>
        <v>20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3.95</v>
      </c>
      <c r="AE134">
        <f>MIS[[#This Row],[OrderAverageTradedPrice]]*MIS[[#This Row],[OrderQuantity]]</f>
        <v>3675</v>
      </c>
      <c r="AF134">
        <f>MIS[[#This Row],[LTP]]*MIS[[#This Row],[OrderQuantity]]</f>
        <v>4147.5</v>
      </c>
      <c r="AG134">
        <f>IF(MIS[[#This Row],[OrderSide]]="SELL",MIS[[#This Row],[VALUE]]-MIS[[#This Row],[LIVE_VALUE]],MIS[[#This Row],[LIVE_VALUE]]-MIS[[#This Row],[VALUE]])</f>
        <v>472.5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10</v>
      </c>
      <c r="AE135">
        <f>MIS[[#This Row],[OrderAverageTradedPrice]]*MIS[[#This Row],[OrderQuantity]]</f>
        <v>1725</v>
      </c>
      <c r="AF135">
        <f>MIS[[#This Row],[LTP]]*MIS[[#This Row],[OrderQuantity]]</f>
        <v>1500</v>
      </c>
      <c r="AG135">
        <f>IF(MIS[[#This Row],[OrderSide]]="SELL",MIS[[#This Row],[VALUE]]-MIS[[#This Row],[LIVE_VALUE]],MIS[[#This Row],[LIVE_VALUE]]-MIS[[#This Row],[VALUE]])</f>
        <v>-225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8.15</v>
      </c>
      <c r="AE136">
        <f>MIS[[#This Row],[OrderAverageTradedPrice]]*MIS[[#This Row],[OrderQuantity]]</f>
        <v>290</v>
      </c>
      <c r="AF136">
        <f>MIS[[#This Row],[LTP]]*MIS[[#This Row],[OrderQuantity]]</f>
        <v>326</v>
      </c>
      <c r="AG136">
        <f>IF(MIS[[#This Row],[OrderSide]]="SELL",MIS[[#This Row],[VALUE]]-MIS[[#This Row],[LIVE_VALUE]],MIS[[#This Row],[LIVE_VALUE]]-MIS[[#This Row],[VALUE]])</f>
        <v>36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8.15</v>
      </c>
      <c r="AE137">
        <f>MIS[[#This Row],[OrderAverageTradedPrice]]*MIS[[#This Row],[OrderQuantity]]</f>
        <v>144</v>
      </c>
      <c r="AF137">
        <f>MIS[[#This Row],[LTP]]*MIS[[#This Row],[OrderQuantity]]</f>
        <v>163</v>
      </c>
      <c r="AG137">
        <f>IF(MIS[[#This Row],[OrderSide]]="SELL",MIS[[#This Row],[VALUE]]-MIS[[#This Row],[LIVE_VALUE]],MIS[[#This Row],[LIVE_VALUE]]-MIS[[#This Row],[VALUE]])</f>
        <v>19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3.95</v>
      </c>
      <c r="AE138">
        <f>MIS[[#This Row],[OrderAverageTradedPrice]]*MIS[[#This Row],[OrderQuantity]]</f>
        <v>532.5</v>
      </c>
      <c r="AF138">
        <f>MIS[[#This Row],[LTP]]*MIS[[#This Row],[OrderQuantity]]</f>
        <v>592.5</v>
      </c>
      <c r="AG138">
        <f>IF(MIS[[#This Row],[OrderSide]]="SELL",MIS[[#This Row],[VALUE]]-MIS[[#This Row],[LIVE_VALUE]],MIS[[#This Row],[LIVE_VALUE]]-MIS[[#This Row],[VALUE]])</f>
        <v>60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8.15</v>
      </c>
      <c r="AE139">
        <f>MIS[[#This Row],[OrderAverageTradedPrice]]*MIS[[#This Row],[OrderQuantity]]</f>
        <v>145</v>
      </c>
      <c r="AF139">
        <f>MIS[[#This Row],[LTP]]*MIS[[#This Row],[OrderQuantity]]</f>
        <v>163</v>
      </c>
      <c r="AG139">
        <f>IF(MIS[[#This Row],[OrderSide]]="SELL",MIS[[#This Row],[VALUE]]-MIS[[#This Row],[LIVE_VALUE]],MIS[[#This Row],[LIVE_VALUE]]-MIS[[#This Row],[VALUE]])</f>
        <v>18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18.45</v>
      </c>
      <c r="AE140">
        <f>MIS[[#This Row],[OrderAverageTradedPrice]]*MIS[[#This Row],[OrderQuantity]]</f>
        <v>408</v>
      </c>
      <c r="AF140">
        <f>MIS[[#This Row],[LTP]]*MIS[[#This Row],[OrderQuantity]]</f>
        <v>369</v>
      </c>
      <c r="AG140">
        <f>IF(MIS[[#This Row],[OrderSide]]="SELL",MIS[[#This Row],[VALUE]]-MIS[[#This Row],[LIVE_VALUE]],MIS[[#This Row],[LIVE_VALUE]]-MIS[[#This Row],[VALUE]])</f>
        <v>-39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10</v>
      </c>
      <c r="AE141">
        <f>MIS[[#This Row],[OrderAverageTradedPrice]]*MIS[[#This Row],[OrderQuantity]]</f>
        <v>1725</v>
      </c>
      <c r="AF141">
        <f>MIS[[#This Row],[LTP]]*MIS[[#This Row],[OrderQuantity]]</f>
        <v>1500</v>
      </c>
      <c r="AG141">
        <f>IF(MIS[[#This Row],[OrderSide]]="SELL",MIS[[#This Row],[VALUE]]-MIS[[#This Row],[LIVE_VALUE]],MIS[[#This Row],[LIVE_VALUE]]-MIS[[#This Row],[VALUE]])</f>
        <v>-225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3.95</v>
      </c>
      <c r="AE142">
        <f>MIS[[#This Row],[OrderAverageTradedPrice]]*MIS[[#This Row],[OrderQuantity]]</f>
        <v>1597.5</v>
      </c>
      <c r="AF142">
        <f>MIS[[#This Row],[LTP]]*MIS[[#This Row],[OrderQuantity]]</f>
        <v>1777.5</v>
      </c>
      <c r="AG142">
        <f>IF(MIS[[#This Row],[OrderSide]]="SELL",MIS[[#This Row],[VALUE]]-MIS[[#This Row],[LIVE_VALUE]],MIS[[#This Row],[LIVE_VALUE]]-MIS[[#This Row],[VALUE]])</f>
        <v>180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8.15</v>
      </c>
      <c r="AE143">
        <f>MIS[[#This Row],[OrderAverageTradedPrice]]*MIS[[#This Row],[OrderQuantity]]</f>
        <v>429</v>
      </c>
      <c r="AF143">
        <f>MIS[[#This Row],[LTP]]*MIS[[#This Row],[OrderQuantity]]</f>
        <v>489</v>
      </c>
      <c r="AG143">
        <f>IF(MIS[[#This Row],[OrderSide]]="SELL",MIS[[#This Row],[VALUE]]-MIS[[#This Row],[LIVE_VALUE]],MIS[[#This Row],[LIVE_VALUE]]-MIS[[#This Row],[VALUE]])</f>
        <v>60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10</v>
      </c>
      <c r="AE144">
        <f>MIS[[#This Row],[OrderAverageTradedPrice]]*MIS[[#This Row],[OrderQuantity]]</f>
        <v>5175</v>
      </c>
      <c r="AF144">
        <f>MIS[[#This Row],[LTP]]*MIS[[#This Row],[OrderQuantity]]</f>
        <v>4500</v>
      </c>
      <c r="AG144">
        <f>IF(MIS[[#This Row],[OrderSide]]="SELL",MIS[[#This Row],[VALUE]]-MIS[[#This Row],[LIVE_VALUE]],MIS[[#This Row],[LIVE_VALUE]]-MIS[[#This Row],[VALUE]])</f>
        <v>-675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10</v>
      </c>
      <c r="AE145">
        <f>MIS[[#This Row],[OrderAverageTradedPrice]]*MIS[[#This Row],[OrderQuantity]]</f>
        <v>2587.5</v>
      </c>
      <c r="AF145">
        <f>MIS[[#This Row],[LTP]]*MIS[[#This Row],[OrderQuantity]]</f>
        <v>2250</v>
      </c>
      <c r="AG145">
        <f>IF(MIS[[#This Row],[OrderSide]]="SELL",MIS[[#This Row],[VALUE]]-MIS[[#This Row],[LIVE_VALUE]],MIS[[#This Row],[LIVE_VALUE]]-MIS[[#This Row],[VALUE]])</f>
        <v>-337.5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3.95</v>
      </c>
      <c r="AE146">
        <f>MIS[[#This Row],[OrderAverageTradedPrice]]*MIS[[#This Row],[OrderQuantity]]</f>
        <v>532.5</v>
      </c>
      <c r="AF146">
        <f>MIS[[#This Row],[LTP]]*MIS[[#This Row],[OrderQuantity]]</f>
        <v>592.5</v>
      </c>
      <c r="AG146">
        <f>IF(MIS[[#This Row],[OrderSide]]="SELL",MIS[[#This Row],[VALUE]]-MIS[[#This Row],[LIVE_VALUE]],MIS[[#This Row],[LIVE_VALUE]]-MIS[[#This Row],[VALUE]])</f>
        <v>60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18.45</v>
      </c>
      <c r="AE147">
        <f>MIS[[#This Row],[OrderAverageTradedPrice]]*MIS[[#This Row],[OrderQuantity]]</f>
        <v>406</v>
      </c>
      <c r="AF147">
        <f>MIS[[#This Row],[LTP]]*MIS[[#This Row],[OrderQuantity]]</f>
        <v>369</v>
      </c>
      <c r="AG147">
        <f>IF(MIS[[#This Row],[OrderSide]]="SELL",MIS[[#This Row],[VALUE]]-MIS[[#This Row],[LIVE_VALUE]],MIS[[#This Row],[LIVE_VALUE]]-MIS[[#This Row],[VALUE]])</f>
        <v>-37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3.95</v>
      </c>
      <c r="AE148">
        <f>MIS[[#This Row],[OrderAverageTradedPrice]]*MIS[[#This Row],[OrderQuantity]]</f>
        <v>266.25</v>
      </c>
      <c r="AF148">
        <f>MIS[[#This Row],[LTP]]*MIS[[#This Row],[OrderQuantity]]</f>
        <v>296.25</v>
      </c>
      <c r="AG148">
        <f>IF(MIS[[#This Row],[OrderSide]]="SELL",MIS[[#This Row],[VALUE]]-MIS[[#This Row],[LIVE_VALUE]],MIS[[#This Row],[LIVE_VALUE]]-MIS[[#This Row],[VALUE]])</f>
        <v>30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8.15</v>
      </c>
      <c r="AE149">
        <f>MIS[[#This Row],[OrderAverageTradedPrice]]*MIS[[#This Row],[OrderQuantity]]</f>
        <v>144</v>
      </c>
      <c r="AF149">
        <f>MIS[[#This Row],[LTP]]*MIS[[#This Row],[OrderQuantity]]</f>
        <v>163</v>
      </c>
      <c r="AG149">
        <f>IF(MIS[[#This Row],[OrderSide]]="SELL",MIS[[#This Row],[VALUE]]-MIS[[#This Row],[LIVE_VALUE]],MIS[[#This Row],[LIVE_VALUE]]-MIS[[#This Row],[VALUE]])</f>
        <v>19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8.15</v>
      </c>
      <c r="AE150">
        <f>MIS[[#This Row],[OrderAverageTradedPrice]]*MIS[[#This Row],[OrderQuantity]]</f>
        <v>143</v>
      </c>
      <c r="AF150">
        <f>MIS[[#This Row],[LTP]]*MIS[[#This Row],[OrderQuantity]]</f>
        <v>163</v>
      </c>
      <c r="AG150">
        <f>IF(MIS[[#This Row],[OrderSide]]="SELL",MIS[[#This Row],[VALUE]]-MIS[[#This Row],[LIVE_VALUE]],MIS[[#This Row],[LIVE_VALUE]]-MIS[[#This Row],[VALUE]])</f>
        <v>20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3.95</v>
      </c>
      <c r="AE151">
        <f>MIS[[#This Row],[OrderAverageTradedPrice]]*MIS[[#This Row],[OrderQuantity]]</f>
        <v>525</v>
      </c>
      <c r="AF151">
        <f>MIS[[#This Row],[LTP]]*MIS[[#This Row],[OrderQuantity]]</f>
        <v>592.5</v>
      </c>
      <c r="AG151">
        <f>IF(MIS[[#This Row],[OrderSide]]="SELL",MIS[[#This Row],[VALUE]]-MIS[[#This Row],[LIVE_VALUE]],MIS[[#This Row],[LIVE_VALUE]]-MIS[[#This Row],[VALUE]])</f>
        <v>67.5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3.95</v>
      </c>
      <c r="AE152">
        <f>MIS[[#This Row],[OrderAverageTradedPrice]]*MIS[[#This Row],[OrderQuantity]]</f>
        <v>1597.5</v>
      </c>
      <c r="AF152">
        <f>MIS[[#This Row],[LTP]]*MIS[[#This Row],[OrderQuantity]]</f>
        <v>1777.5</v>
      </c>
      <c r="AG152">
        <f>IF(MIS[[#This Row],[OrderSide]]="SELL",MIS[[#This Row],[VALUE]]-MIS[[#This Row],[LIVE_VALUE]],MIS[[#This Row],[LIVE_VALUE]]-MIS[[#This Row],[VALUE]])</f>
        <v>180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8.15</v>
      </c>
      <c r="AE153">
        <f>MIS[[#This Row],[OrderAverageTradedPrice]]*MIS[[#This Row],[OrderQuantity]]</f>
        <v>432</v>
      </c>
      <c r="AF153">
        <f>MIS[[#This Row],[LTP]]*MIS[[#This Row],[OrderQuantity]]</f>
        <v>489</v>
      </c>
      <c r="AG153">
        <f>IF(MIS[[#This Row],[OrderSide]]="SELL",MIS[[#This Row],[VALUE]]-MIS[[#This Row],[LIVE_VALUE]],MIS[[#This Row],[LIVE_VALUE]]-MIS[[#This Row],[VALUE]])</f>
        <v>57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8.15</v>
      </c>
      <c r="AE154">
        <f>MIS[[#This Row],[OrderAverageTradedPrice]]*MIS[[#This Row],[OrderQuantity]]</f>
        <v>288</v>
      </c>
      <c r="AF154">
        <f>MIS[[#This Row],[LTP]]*MIS[[#This Row],[OrderQuantity]]</f>
        <v>326</v>
      </c>
      <c r="AG154">
        <f>IF(MIS[[#This Row],[OrderSide]]="SELL",MIS[[#This Row],[VALUE]]-MIS[[#This Row],[LIVE_VALUE]],MIS[[#This Row],[LIVE_VALUE]]-MIS[[#This Row],[VALUE]])</f>
        <v>38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8.15</v>
      </c>
      <c r="AE155">
        <f>MIS[[#This Row],[OrderAverageTradedPrice]]*MIS[[#This Row],[OrderQuantity]]</f>
        <v>290</v>
      </c>
      <c r="AF155">
        <f>MIS[[#This Row],[LTP]]*MIS[[#This Row],[OrderQuantity]]</f>
        <v>326</v>
      </c>
      <c r="AG155">
        <f>IF(MIS[[#This Row],[OrderSide]]="SELL",MIS[[#This Row],[VALUE]]-MIS[[#This Row],[LIVE_VALUE]],MIS[[#This Row],[LIVE_VALUE]]-MIS[[#This Row],[VALUE]])</f>
        <v>36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3.95</v>
      </c>
      <c r="AE156">
        <f>MIS[[#This Row],[OrderAverageTradedPrice]]*MIS[[#This Row],[OrderQuantity]]</f>
        <v>532.5</v>
      </c>
      <c r="AF156">
        <f>MIS[[#This Row],[LTP]]*MIS[[#This Row],[OrderQuantity]]</f>
        <v>592.5</v>
      </c>
      <c r="AG156">
        <f>IF(MIS[[#This Row],[OrderSide]]="SELL",MIS[[#This Row],[VALUE]]-MIS[[#This Row],[LIVE_VALUE]],MIS[[#This Row],[LIVE_VALUE]]-MIS[[#This Row],[VALUE]])</f>
        <v>60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10</v>
      </c>
      <c r="AE157">
        <f>MIS[[#This Row],[OrderAverageTradedPrice]]*MIS[[#This Row],[OrderQuantity]]</f>
        <v>3450</v>
      </c>
      <c r="AF157">
        <f>MIS[[#This Row],[LTP]]*MIS[[#This Row],[OrderQuantity]]</f>
        <v>3000</v>
      </c>
      <c r="AG157">
        <f>IF(MIS[[#This Row],[OrderSide]]="SELL",MIS[[#This Row],[VALUE]]-MIS[[#This Row],[LIVE_VALUE]],MIS[[#This Row],[LIVE_VALUE]]-MIS[[#This Row],[VALUE]])</f>
        <v>-450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17.5</v>
      </c>
      <c r="AE158">
        <f>MIS[[#This Row],[OrderAverageTradedPrice]]*MIS[[#This Row],[OrderQuantity]]</f>
        <v>776</v>
      </c>
      <c r="AF158">
        <f>MIS[[#This Row],[LTP]]*MIS[[#This Row],[OrderQuantity]]</f>
        <v>700</v>
      </c>
      <c r="AG158">
        <f>IF(MIS[[#This Row],[OrderSide]]="SELL",MIS[[#This Row],[VALUE]]-MIS[[#This Row],[LIVE_VALUE]],MIS[[#This Row],[LIVE_VALUE]]-MIS[[#This Row],[VALUE]])</f>
        <v>-76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3.95</v>
      </c>
      <c r="AE159">
        <f>MIS[[#This Row],[OrderAverageTradedPrice]]*MIS[[#This Row],[OrderQuantity]]</f>
        <v>266.25</v>
      </c>
      <c r="AF159">
        <f>MIS[[#This Row],[LTP]]*MIS[[#This Row],[OrderQuantity]]</f>
        <v>296.25</v>
      </c>
      <c r="AG159">
        <f>IF(MIS[[#This Row],[OrderSide]]="SELL",MIS[[#This Row],[VALUE]]-MIS[[#This Row],[LIVE_VALUE]],MIS[[#This Row],[LIVE_VALUE]]-MIS[[#This Row],[VALUE]])</f>
        <v>30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8.15</v>
      </c>
      <c r="AE160">
        <f>MIS[[#This Row],[OrderAverageTradedPrice]]*MIS[[#This Row],[OrderQuantity]]</f>
        <v>144</v>
      </c>
      <c r="AF160">
        <f>MIS[[#This Row],[LTP]]*MIS[[#This Row],[OrderQuantity]]</f>
        <v>163</v>
      </c>
      <c r="AG160">
        <f>IF(MIS[[#This Row],[OrderSide]]="SELL",MIS[[#This Row],[VALUE]]-MIS[[#This Row],[LIVE_VALUE]],MIS[[#This Row],[LIVE_VALUE]]-MIS[[#This Row],[VALUE]])</f>
        <v>19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10</v>
      </c>
      <c r="AE161">
        <f>MIS[[#This Row],[OrderAverageTradedPrice]]*MIS[[#This Row],[OrderQuantity]]</f>
        <v>862.5</v>
      </c>
      <c r="AF161">
        <f>MIS[[#This Row],[LTP]]*MIS[[#This Row],[OrderQuantity]]</f>
        <v>750</v>
      </c>
      <c r="AG161">
        <f>IF(MIS[[#This Row],[OrderSide]]="SELL",MIS[[#This Row],[VALUE]]-MIS[[#This Row],[LIVE_VALUE]],MIS[[#This Row],[LIVE_VALUE]]-MIS[[#This Row],[VALUE]])</f>
        <v>-112.5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3.95</v>
      </c>
      <c r="AE162">
        <f>MIS[[#This Row],[OrderAverageTradedPrice]]*MIS[[#This Row],[OrderQuantity]]</f>
        <v>3150</v>
      </c>
      <c r="AF162">
        <f>MIS[[#This Row],[LTP]]*MIS[[#This Row],[OrderQuantity]]</f>
        <v>3555</v>
      </c>
      <c r="AG162">
        <f>IF(MIS[[#This Row],[OrderSide]]="SELL",MIS[[#This Row],[VALUE]]-MIS[[#This Row],[LIVE_VALUE]],MIS[[#This Row],[LIVE_VALUE]]-MIS[[#This Row],[VALUE]])</f>
        <v>405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18.45</v>
      </c>
      <c r="AE163">
        <f>MIS[[#This Row],[OrderAverageTradedPrice]]*MIS[[#This Row],[OrderQuantity]]</f>
        <v>2442</v>
      </c>
      <c r="AF163">
        <f>MIS[[#This Row],[LTP]]*MIS[[#This Row],[OrderQuantity]]</f>
        <v>2214</v>
      </c>
      <c r="AG163">
        <f>IF(MIS[[#This Row],[OrderSide]]="SELL",MIS[[#This Row],[VALUE]]-MIS[[#This Row],[LIVE_VALUE]],MIS[[#This Row],[LIVE_VALUE]]-MIS[[#This Row],[VALUE]])</f>
        <v>-228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3.95</v>
      </c>
      <c r="AE164">
        <f>MIS[[#This Row],[OrderAverageTradedPrice]]*MIS[[#This Row],[OrderQuantity]]</f>
        <v>798.75</v>
      </c>
      <c r="AF164">
        <f>MIS[[#This Row],[LTP]]*MIS[[#This Row],[OrderQuantity]]</f>
        <v>888.75</v>
      </c>
      <c r="AG164">
        <f>IF(MIS[[#This Row],[OrderSide]]="SELL",MIS[[#This Row],[VALUE]]-MIS[[#This Row],[LIVE_VALUE]],MIS[[#This Row],[LIVE_VALUE]]-MIS[[#This Row],[VALUE]])</f>
        <v>90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18.45</v>
      </c>
      <c r="AE165">
        <f>MIS[[#This Row],[OrderAverageTradedPrice]]*MIS[[#This Row],[OrderQuantity]]</f>
        <v>814</v>
      </c>
      <c r="AF165">
        <f>MIS[[#This Row],[LTP]]*MIS[[#This Row],[OrderQuantity]]</f>
        <v>738</v>
      </c>
      <c r="AG165">
        <f>IF(MIS[[#This Row],[OrderSide]]="SELL",MIS[[#This Row],[VALUE]]-MIS[[#This Row],[LIVE_VALUE]],MIS[[#This Row],[LIVE_VALUE]]-MIS[[#This Row],[VALUE]])</f>
        <v>-76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10</v>
      </c>
      <c r="AE166">
        <f>MIS[[#This Row],[OrderAverageTradedPrice]]*MIS[[#This Row],[OrderQuantity]]</f>
        <v>6037.5</v>
      </c>
      <c r="AF166">
        <f>MIS[[#This Row],[LTP]]*MIS[[#This Row],[OrderQuantity]]</f>
        <v>5250</v>
      </c>
      <c r="AG166">
        <f>IF(MIS[[#This Row],[OrderSide]]="SELL",MIS[[#This Row],[VALUE]]-MIS[[#This Row],[LIVE_VALUE]],MIS[[#This Row],[LIVE_VALUE]]-MIS[[#This Row],[VALUE]])</f>
        <v>-787.5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8.15</v>
      </c>
      <c r="AE167">
        <f>MIS[[#This Row],[OrderAverageTradedPrice]]*MIS[[#This Row],[OrderQuantity]]</f>
        <v>145</v>
      </c>
      <c r="AF167">
        <f>MIS[[#This Row],[LTP]]*MIS[[#This Row],[OrderQuantity]]</f>
        <v>163</v>
      </c>
      <c r="AG167">
        <f>IF(MIS[[#This Row],[OrderSide]]="SELL",MIS[[#This Row],[VALUE]]-MIS[[#This Row],[LIVE_VALUE]],MIS[[#This Row],[LIVE_VALUE]]-MIS[[#This Row],[VALUE]])</f>
        <v>18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3.95</v>
      </c>
      <c r="AE168">
        <f>MIS[[#This Row],[OrderAverageTradedPrice]]*MIS[[#This Row],[OrderQuantity]]</f>
        <v>2928.75</v>
      </c>
      <c r="AF168">
        <f>MIS[[#This Row],[LTP]]*MIS[[#This Row],[OrderQuantity]]</f>
        <v>3258.75</v>
      </c>
      <c r="AG168">
        <f>IF(MIS[[#This Row],[OrderSide]]="SELL",MIS[[#This Row],[VALUE]]-MIS[[#This Row],[LIVE_VALUE]],MIS[[#This Row],[LIVE_VALUE]]-MIS[[#This Row],[VALUE]])</f>
        <v>330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18.45</v>
      </c>
      <c r="AE169">
        <f>MIS[[#This Row],[OrderAverageTradedPrice]]*MIS[[#This Row],[OrderQuantity]]</f>
        <v>2035.0000000000002</v>
      </c>
      <c r="AF169">
        <f>MIS[[#This Row],[LTP]]*MIS[[#This Row],[OrderQuantity]]</f>
        <v>1845</v>
      </c>
      <c r="AG169">
        <f>IF(MIS[[#This Row],[OrderSide]]="SELL",MIS[[#This Row],[VALUE]]-MIS[[#This Row],[LIVE_VALUE]],MIS[[#This Row],[LIVE_VALUE]]-MIS[[#This Row],[VALUE]])</f>
        <v>-190.00000000000023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18.45</v>
      </c>
      <c r="AE170">
        <f>MIS[[#This Row],[OrderAverageTradedPrice]]*MIS[[#This Row],[OrderQuantity]]</f>
        <v>407</v>
      </c>
      <c r="AF170">
        <f>MIS[[#This Row],[LTP]]*MIS[[#This Row],[OrderQuantity]]</f>
        <v>369</v>
      </c>
      <c r="AG170">
        <f>IF(MIS[[#This Row],[OrderSide]]="SELL",MIS[[#This Row],[VALUE]]-MIS[[#This Row],[LIVE_VALUE]],MIS[[#This Row],[LIVE_VALUE]]-MIS[[#This Row],[VALUE]])</f>
        <v>-38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10</v>
      </c>
      <c r="AE171">
        <f>MIS[[#This Row],[OrderAverageTradedPrice]]*MIS[[#This Row],[OrderQuantity]]</f>
        <v>862.5</v>
      </c>
      <c r="AF171">
        <f>MIS[[#This Row],[LTP]]*MIS[[#This Row],[OrderQuantity]]</f>
        <v>750</v>
      </c>
      <c r="AG171">
        <f>IF(MIS[[#This Row],[OrderSide]]="SELL",MIS[[#This Row],[VALUE]]-MIS[[#This Row],[LIVE_VALUE]],MIS[[#This Row],[LIVE_VALUE]]-MIS[[#This Row],[VALUE]])</f>
        <v>-112.5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10</v>
      </c>
      <c r="AE172">
        <f>MIS[[#This Row],[OrderAverageTradedPrice]]*MIS[[#This Row],[OrderQuantity]]</f>
        <v>862.5</v>
      </c>
      <c r="AF172">
        <f>MIS[[#This Row],[LTP]]*MIS[[#This Row],[OrderQuantity]]</f>
        <v>750</v>
      </c>
      <c r="AG172">
        <f>IF(MIS[[#This Row],[OrderSide]]="SELL",MIS[[#This Row],[VALUE]]-MIS[[#This Row],[LIVE_VALUE]],MIS[[#This Row],[LIVE_VALUE]]-MIS[[#This Row],[VALUE]])</f>
        <v>-112.5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3.95</v>
      </c>
      <c r="AE173">
        <f>MIS[[#This Row],[OrderAverageTradedPrice]]*MIS[[#This Row],[OrderQuantity]]</f>
        <v>2662.5</v>
      </c>
      <c r="AF173">
        <f>MIS[[#This Row],[LTP]]*MIS[[#This Row],[OrderQuantity]]</f>
        <v>2962.5</v>
      </c>
      <c r="AG173">
        <f>IF(MIS[[#This Row],[OrderSide]]="SELL",MIS[[#This Row],[VALUE]]-MIS[[#This Row],[LIVE_VALUE]],MIS[[#This Row],[LIVE_VALUE]]-MIS[[#This Row],[VALUE]])</f>
        <v>300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18.45</v>
      </c>
      <c r="AE174">
        <f>MIS[[#This Row],[OrderAverageTradedPrice]]*MIS[[#This Row],[OrderQuantity]]</f>
        <v>2035.0000000000002</v>
      </c>
      <c r="AF174">
        <f>MIS[[#This Row],[LTP]]*MIS[[#This Row],[OrderQuantity]]</f>
        <v>1845</v>
      </c>
      <c r="AG174">
        <f>IF(MIS[[#This Row],[OrderSide]]="SELL",MIS[[#This Row],[VALUE]]-MIS[[#This Row],[LIVE_VALUE]],MIS[[#This Row],[LIVE_VALUE]]-MIS[[#This Row],[VALUE]])</f>
        <v>-190.00000000000023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18.45</v>
      </c>
      <c r="AE175">
        <f>MIS[[#This Row],[OrderAverageTradedPrice]]*MIS[[#This Row],[OrderQuantity]]</f>
        <v>406</v>
      </c>
      <c r="AF175">
        <f>MIS[[#This Row],[LTP]]*MIS[[#This Row],[OrderQuantity]]</f>
        <v>369</v>
      </c>
      <c r="AG175">
        <f>IF(MIS[[#This Row],[OrderSide]]="SELL",MIS[[#This Row],[VALUE]]-MIS[[#This Row],[LIVE_VALUE]],MIS[[#This Row],[LIVE_VALUE]]-MIS[[#This Row],[VALUE]])</f>
        <v>-37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3.95</v>
      </c>
      <c r="AE176">
        <f>MIS[[#This Row],[OrderAverageTradedPrice]]*MIS[[#This Row],[OrderQuantity]]</f>
        <v>532.5</v>
      </c>
      <c r="AF176">
        <f>MIS[[#This Row],[LTP]]*MIS[[#This Row],[OrderQuantity]]</f>
        <v>592.5</v>
      </c>
      <c r="AG176">
        <f>IF(MIS[[#This Row],[OrderSide]]="SELL",MIS[[#This Row],[VALUE]]-MIS[[#This Row],[LIVE_VALUE]],MIS[[#This Row],[LIVE_VALUE]]-MIS[[#This Row],[VALUE]])</f>
        <v>60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8.15</v>
      </c>
      <c r="AE177">
        <f>MIS[[#This Row],[OrderAverageTradedPrice]]*MIS[[#This Row],[OrderQuantity]]</f>
        <v>143</v>
      </c>
      <c r="AF177">
        <f>MIS[[#This Row],[LTP]]*MIS[[#This Row],[OrderQuantity]]</f>
        <v>163</v>
      </c>
      <c r="AG177">
        <f>IF(MIS[[#This Row],[OrderSide]]="SELL",MIS[[#This Row],[VALUE]]-MIS[[#This Row],[LIVE_VALUE]],MIS[[#This Row],[LIVE_VALUE]]-MIS[[#This Row],[VALUE]])</f>
        <v>20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10</v>
      </c>
      <c r="AE178">
        <f>MIS[[#This Row],[OrderAverageTradedPrice]]*MIS[[#This Row],[OrderQuantity]]</f>
        <v>5175</v>
      </c>
      <c r="AF178">
        <f>MIS[[#This Row],[LTP]]*MIS[[#This Row],[OrderQuantity]]</f>
        <v>4500</v>
      </c>
      <c r="AG178">
        <f>IF(MIS[[#This Row],[OrderSide]]="SELL",MIS[[#This Row],[VALUE]]-MIS[[#This Row],[LIVE_VALUE]],MIS[[#This Row],[LIVE_VALUE]]-MIS[[#This Row],[VALUE]])</f>
        <v>-675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17.5</v>
      </c>
      <c r="AE179">
        <f>MIS[[#This Row],[OrderAverageTradedPrice]]*MIS[[#This Row],[OrderQuantity]]</f>
        <v>1170</v>
      </c>
      <c r="AF179">
        <f>MIS[[#This Row],[LTP]]*MIS[[#This Row],[OrderQuantity]]</f>
        <v>1050</v>
      </c>
      <c r="AG179">
        <f>IF(MIS[[#This Row],[OrderSide]]="SELL",MIS[[#This Row],[VALUE]]-MIS[[#This Row],[LIVE_VALUE]],MIS[[#This Row],[LIVE_VALUE]]-MIS[[#This Row],[VALUE]])</f>
        <v>-120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10</v>
      </c>
      <c r="AE180">
        <f>MIS[[#This Row],[OrderAverageTradedPrice]]*MIS[[#This Row],[OrderQuantity]]</f>
        <v>858.75</v>
      </c>
      <c r="AF180">
        <f>MIS[[#This Row],[LTP]]*MIS[[#This Row],[OrderQuantity]]</f>
        <v>750</v>
      </c>
      <c r="AG180">
        <f>IF(MIS[[#This Row],[OrderSide]]="SELL",MIS[[#This Row],[VALUE]]-MIS[[#This Row],[LIVE_VALUE]],MIS[[#This Row],[LIVE_VALUE]]-MIS[[#This Row],[VALUE]])</f>
        <v>-108.75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10</v>
      </c>
      <c r="AE181">
        <f>MIS[[#This Row],[OrderAverageTradedPrice]]*MIS[[#This Row],[OrderQuantity]]</f>
        <v>1725</v>
      </c>
      <c r="AF181">
        <f>MIS[[#This Row],[LTP]]*MIS[[#This Row],[OrderQuantity]]</f>
        <v>1500</v>
      </c>
      <c r="AG181">
        <f>IF(MIS[[#This Row],[OrderSide]]="SELL",MIS[[#This Row],[VALUE]]-MIS[[#This Row],[LIVE_VALUE]],MIS[[#This Row],[LIVE_VALUE]]-MIS[[#This Row],[VALUE]])</f>
        <v>-225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8.15</v>
      </c>
      <c r="AE182">
        <f>MIS[[#This Row],[OrderAverageTradedPrice]]*MIS[[#This Row],[OrderQuantity]]</f>
        <v>290</v>
      </c>
      <c r="AF182">
        <f>MIS[[#This Row],[LTP]]*MIS[[#This Row],[OrderQuantity]]</f>
        <v>326</v>
      </c>
      <c r="AG182">
        <f>IF(MIS[[#This Row],[OrderSide]]="SELL",MIS[[#This Row],[VALUE]]-MIS[[#This Row],[LIVE_VALUE]],MIS[[#This Row],[LIVE_VALUE]]-MIS[[#This Row],[VALUE]])</f>
        <v>36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3.95</v>
      </c>
      <c r="AE183">
        <f>MIS[[#This Row],[OrderAverageTradedPrice]]*MIS[[#This Row],[OrderQuantity]]</f>
        <v>787.5</v>
      </c>
      <c r="AF183">
        <f>MIS[[#This Row],[LTP]]*MIS[[#This Row],[OrderQuantity]]</f>
        <v>888.75</v>
      </c>
      <c r="AG183">
        <f>IF(MIS[[#This Row],[OrderSide]]="SELL",MIS[[#This Row],[VALUE]]-MIS[[#This Row],[LIVE_VALUE]],MIS[[#This Row],[LIVE_VALUE]]-MIS[[#This Row],[VALUE]])</f>
        <v>101.25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18.45</v>
      </c>
      <c r="AE184">
        <f>MIS[[#This Row],[OrderAverageTradedPrice]]*MIS[[#This Row],[OrderQuantity]]</f>
        <v>812</v>
      </c>
      <c r="AF184">
        <f>MIS[[#This Row],[LTP]]*MIS[[#This Row],[OrderQuantity]]</f>
        <v>738</v>
      </c>
      <c r="AG184">
        <f>IF(MIS[[#This Row],[OrderSide]]="SELL",MIS[[#This Row],[VALUE]]-MIS[[#This Row],[LIVE_VALUE]],MIS[[#This Row],[LIVE_VALUE]]-MIS[[#This Row],[VALUE]])</f>
        <v>-74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8.15</v>
      </c>
      <c r="AE185">
        <f>MIS[[#This Row],[OrderAverageTradedPrice]]*MIS[[#This Row],[OrderQuantity]]</f>
        <v>288</v>
      </c>
      <c r="AF185">
        <f>MIS[[#This Row],[LTP]]*MIS[[#This Row],[OrderQuantity]]</f>
        <v>326</v>
      </c>
      <c r="AG185">
        <f>IF(MIS[[#This Row],[OrderSide]]="SELL",MIS[[#This Row],[VALUE]]-MIS[[#This Row],[LIVE_VALUE]],MIS[[#This Row],[LIVE_VALUE]]-MIS[[#This Row],[VALUE]])</f>
        <v>38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3.95</v>
      </c>
      <c r="AE186">
        <f>MIS[[#This Row],[OrderAverageTradedPrice]]*MIS[[#This Row],[OrderQuantity]]</f>
        <v>262.5</v>
      </c>
      <c r="AF186">
        <f>MIS[[#This Row],[LTP]]*MIS[[#This Row],[OrderQuantity]]</f>
        <v>296.25</v>
      </c>
      <c r="AG186">
        <f>IF(MIS[[#This Row],[OrderSide]]="SELL",MIS[[#This Row],[VALUE]]-MIS[[#This Row],[LIVE_VALUE]],MIS[[#This Row],[LIVE_VALUE]]-MIS[[#This Row],[VALUE]])</f>
        <v>33.75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10</v>
      </c>
      <c r="AE187">
        <f>MIS[[#This Row],[OrderAverageTradedPrice]]*MIS[[#This Row],[OrderQuantity]]</f>
        <v>862.5</v>
      </c>
      <c r="AF187">
        <f>MIS[[#This Row],[LTP]]*MIS[[#This Row],[OrderQuantity]]</f>
        <v>750</v>
      </c>
      <c r="AG187">
        <f>IF(MIS[[#This Row],[OrderSide]]="SELL",MIS[[#This Row],[VALUE]]-MIS[[#This Row],[LIVE_VALUE]],MIS[[#This Row],[LIVE_VALUE]]-MIS[[#This Row],[VALUE]])</f>
        <v>-112.5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18.45</v>
      </c>
      <c r="AE188">
        <f>MIS[[#This Row],[OrderAverageTradedPrice]]*MIS[[#This Row],[OrderQuantity]]</f>
        <v>407</v>
      </c>
      <c r="AF188">
        <f>MIS[[#This Row],[LTP]]*MIS[[#This Row],[OrderQuantity]]</f>
        <v>369</v>
      </c>
      <c r="AG188">
        <f>IF(MIS[[#This Row],[OrderSide]]="SELL",MIS[[#This Row],[VALUE]]-MIS[[#This Row],[LIVE_VALUE]],MIS[[#This Row],[LIVE_VALUE]]-MIS[[#This Row],[VALUE]])</f>
        <v>-38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8.15</v>
      </c>
      <c r="AE189">
        <f>MIS[[#This Row],[OrderAverageTradedPrice]]*MIS[[#This Row],[OrderQuantity]]</f>
        <v>2002</v>
      </c>
      <c r="AF189">
        <f>MIS[[#This Row],[LTP]]*MIS[[#This Row],[OrderQuantity]]</f>
        <v>2282</v>
      </c>
      <c r="AG189">
        <f>IF(MIS[[#This Row],[OrderSide]]="SELL",MIS[[#This Row],[VALUE]]-MIS[[#This Row],[LIVE_VALUE]],MIS[[#This Row],[LIVE_VALUE]]-MIS[[#This Row],[VALUE]])</f>
        <v>280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17.5</v>
      </c>
      <c r="AE190">
        <f>MIS[[#This Row],[OrderAverageTradedPrice]]*MIS[[#This Row],[OrderQuantity]]</f>
        <v>5446</v>
      </c>
      <c r="AF190">
        <f>MIS[[#This Row],[LTP]]*MIS[[#This Row],[OrderQuantity]]</f>
        <v>4900</v>
      </c>
      <c r="AG190">
        <f>IF(MIS[[#This Row],[OrderSide]]="SELL",MIS[[#This Row],[VALUE]]-MIS[[#This Row],[LIVE_VALUE]],MIS[[#This Row],[LIVE_VALUE]]-MIS[[#This Row],[VALUE]])</f>
        <v>-546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17.5</v>
      </c>
      <c r="AE191">
        <f>MIS[[#This Row],[OrderAverageTradedPrice]]*MIS[[#This Row],[OrderQuantity]]</f>
        <v>5032.9999999999982</v>
      </c>
      <c r="AF191">
        <f>MIS[[#This Row],[LTP]]*MIS[[#This Row],[OrderQuantity]]</f>
        <v>4550</v>
      </c>
      <c r="AG191">
        <f>IF(MIS[[#This Row],[OrderSide]]="SELL",MIS[[#This Row],[VALUE]]-MIS[[#This Row],[LIVE_VALUE]],MIS[[#This Row],[LIVE_VALUE]]-MIS[[#This Row],[VALUE]])</f>
        <v>-482.99999999999818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17.5</v>
      </c>
      <c r="AE192">
        <f>MIS[[#This Row],[OrderAverageTradedPrice]]*MIS[[#This Row],[OrderQuantity]]</f>
        <v>1164</v>
      </c>
      <c r="AF192">
        <f>MIS[[#This Row],[LTP]]*MIS[[#This Row],[OrderQuantity]]</f>
        <v>1050</v>
      </c>
      <c r="AG192">
        <f>IF(MIS[[#This Row],[OrderSide]]="SELL",MIS[[#This Row],[VALUE]]-MIS[[#This Row],[LIVE_VALUE]],MIS[[#This Row],[LIVE_VALUE]]-MIS[[#This Row],[VALUE]])</f>
        <v>-114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8.15</v>
      </c>
      <c r="AE193">
        <f>MIS[[#This Row],[OrderAverageTradedPrice]]*MIS[[#This Row],[OrderQuantity]]</f>
        <v>576</v>
      </c>
      <c r="AF193">
        <f>MIS[[#This Row],[LTP]]*MIS[[#This Row],[OrderQuantity]]</f>
        <v>652</v>
      </c>
      <c r="AG193">
        <f>IF(MIS[[#This Row],[OrderSide]]="SELL",MIS[[#This Row],[VALUE]]-MIS[[#This Row],[LIVE_VALUE]],MIS[[#This Row],[LIVE_VALUE]]-MIS[[#This Row],[VALUE]])</f>
        <v>76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17.5</v>
      </c>
      <c r="AE194">
        <f>MIS[[#This Row],[OrderAverageTradedPrice]]*MIS[[#This Row],[OrderQuantity]]</f>
        <v>1560</v>
      </c>
      <c r="AF194">
        <f>MIS[[#This Row],[LTP]]*MIS[[#This Row],[OrderQuantity]]</f>
        <v>1400</v>
      </c>
      <c r="AG194">
        <f>IF(MIS[[#This Row],[OrderSide]]="SELL",MIS[[#This Row],[VALUE]]-MIS[[#This Row],[LIVE_VALUE]],MIS[[#This Row],[LIVE_VALUE]]-MIS[[#This Row],[VALUE]])</f>
        <v>-160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8.15</v>
      </c>
      <c r="AE195">
        <f>MIS[[#This Row],[OrderAverageTradedPrice]]*MIS[[#This Row],[OrderQuantity]]</f>
        <v>576</v>
      </c>
      <c r="AF195">
        <f>MIS[[#This Row],[LTP]]*MIS[[#This Row],[OrderQuantity]]</f>
        <v>652</v>
      </c>
      <c r="AG195">
        <f>IF(MIS[[#This Row],[OrderSide]]="SELL",MIS[[#This Row],[VALUE]]-MIS[[#This Row],[LIVE_VALUE]],MIS[[#This Row],[LIVE_VALUE]]-MIS[[#This Row],[VALUE]])</f>
        <v>76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17.5</v>
      </c>
      <c r="AE196">
        <f>MIS[[#This Row],[OrderAverageTradedPrice]]*MIS[[#This Row],[OrderQuantity]]</f>
        <v>1564</v>
      </c>
      <c r="AF196">
        <f>MIS[[#This Row],[LTP]]*MIS[[#This Row],[OrderQuantity]]</f>
        <v>1400</v>
      </c>
      <c r="AG196">
        <f>IF(MIS[[#This Row],[OrderSide]]="SELL",MIS[[#This Row],[VALUE]]-MIS[[#This Row],[LIVE_VALUE]],MIS[[#This Row],[LIVE_VALUE]]-MIS[[#This Row],[VALUE]])</f>
        <v>-164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8.15</v>
      </c>
      <c r="AE197">
        <f>MIS[[#This Row],[OrderAverageTradedPrice]]*MIS[[#This Row],[OrderQuantity]]</f>
        <v>432</v>
      </c>
      <c r="AF197">
        <f>MIS[[#This Row],[LTP]]*MIS[[#This Row],[OrderQuantity]]</f>
        <v>489</v>
      </c>
      <c r="AG197">
        <f>IF(MIS[[#This Row],[OrderSide]]="SELL",MIS[[#This Row],[VALUE]]-MIS[[#This Row],[LIVE_VALUE]],MIS[[#This Row],[LIVE_VALUE]]-MIS[[#This Row],[VALUE]])</f>
        <v>57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17.5</v>
      </c>
      <c r="AE198">
        <f>MIS[[#This Row],[OrderAverageTradedPrice]]*MIS[[#This Row],[OrderQuantity]]</f>
        <v>1171.999999999998</v>
      </c>
      <c r="AF198">
        <f>MIS[[#This Row],[LTP]]*MIS[[#This Row],[OrderQuantity]]</f>
        <v>1050</v>
      </c>
      <c r="AG198">
        <f>IF(MIS[[#This Row],[OrderSide]]="SELL",MIS[[#This Row],[VALUE]]-MIS[[#This Row],[LIVE_VALUE]],MIS[[#This Row],[LIVE_VALUE]]-MIS[[#This Row],[VALUE]])</f>
        <v>-121.99999999999795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8.15</v>
      </c>
      <c r="AE199">
        <f>MIS[[#This Row],[OrderAverageTradedPrice]]*MIS[[#This Row],[OrderQuantity]]</f>
        <v>580</v>
      </c>
      <c r="AF199">
        <f>MIS[[#This Row],[LTP]]*MIS[[#This Row],[OrderQuantity]]</f>
        <v>652</v>
      </c>
      <c r="AG199">
        <f>IF(MIS[[#This Row],[OrderSide]]="SELL",MIS[[#This Row],[VALUE]]-MIS[[#This Row],[LIVE_VALUE]],MIS[[#This Row],[LIVE_VALUE]]-MIS[[#This Row],[VALUE]])</f>
        <v>72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8.15</v>
      </c>
      <c r="AE200">
        <f>MIS[[#This Row],[OrderAverageTradedPrice]]*MIS[[#This Row],[OrderQuantity]]</f>
        <v>288</v>
      </c>
      <c r="AF200">
        <f>MIS[[#This Row],[LTP]]*MIS[[#This Row],[OrderQuantity]]</f>
        <v>326</v>
      </c>
      <c r="AG200">
        <f>IF(MIS[[#This Row],[OrderSide]]="SELL",MIS[[#This Row],[VALUE]]-MIS[[#This Row],[LIVE_VALUE]],MIS[[#This Row],[LIVE_VALUE]]-MIS[[#This Row],[VALUE]])</f>
        <v>38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8.15</v>
      </c>
      <c r="AE201">
        <f>MIS[[#This Row],[OrderAverageTradedPrice]]*MIS[[#This Row],[OrderQuantity]]</f>
        <v>288</v>
      </c>
      <c r="AF201">
        <f>MIS[[#This Row],[LTP]]*MIS[[#This Row],[OrderQuantity]]</f>
        <v>326</v>
      </c>
      <c r="AG201">
        <f>IF(MIS[[#This Row],[OrderSide]]="SELL",MIS[[#This Row],[VALUE]]-MIS[[#This Row],[LIVE_VALUE]],MIS[[#This Row],[LIVE_VALUE]]-MIS[[#This Row],[VALUE]])</f>
        <v>38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3.95</v>
      </c>
      <c r="AE202">
        <f>MIS[[#This Row],[OrderAverageTradedPrice]]*MIS[[#This Row],[OrderQuantity]]</f>
        <v>3727.5</v>
      </c>
      <c r="AF202">
        <f>MIS[[#This Row],[LTP]]*MIS[[#This Row],[OrderQuantity]]</f>
        <v>4147.5</v>
      </c>
      <c r="AG202">
        <f>IF(MIS[[#This Row],[OrderSide]]="SELL",MIS[[#This Row],[VALUE]]-MIS[[#This Row],[LIVE_VALUE]],MIS[[#This Row],[LIVE_VALUE]]-MIS[[#This Row],[VALUE]])</f>
        <v>420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18.45</v>
      </c>
      <c r="AE203">
        <f>MIS[[#This Row],[OrderAverageTradedPrice]]*MIS[[#This Row],[OrderQuantity]]</f>
        <v>2856</v>
      </c>
      <c r="AF203">
        <f>MIS[[#This Row],[LTP]]*MIS[[#This Row],[OrderQuantity]]</f>
        <v>2583</v>
      </c>
      <c r="AG203">
        <f>IF(MIS[[#This Row],[OrderSide]]="SELL",MIS[[#This Row],[VALUE]]-MIS[[#This Row],[LIVE_VALUE]],MIS[[#This Row],[LIVE_VALUE]]-MIS[[#This Row],[VALUE]])</f>
        <v>-273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10</v>
      </c>
      <c r="AE204">
        <f>MIS[[#This Row],[OrderAverageTradedPrice]]*MIS[[#This Row],[OrderQuantity]]</f>
        <v>5175</v>
      </c>
      <c r="AF204">
        <f>MIS[[#This Row],[LTP]]*MIS[[#This Row],[OrderQuantity]]</f>
        <v>4500</v>
      </c>
      <c r="AG204">
        <f>IF(MIS[[#This Row],[OrderSide]]="SELL",MIS[[#This Row],[VALUE]]-MIS[[#This Row],[LIVE_VALUE]],MIS[[#This Row],[LIVE_VALUE]]-MIS[[#This Row],[VALUE]])</f>
        <v>-675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17.5</v>
      </c>
      <c r="AE205">
        <f>MIS[[#This Row],[OrderAverageTradedPrice]]*MIS[[#This Row],[OrderQuantity]]</f>
        <v>1170</v>
      </c>
      <c r="AF205">
        <f>MIS[[#This Row],[LTP]]*MIS[[#This Row],[OrderQuantity]]</f>
        <v>1050</v>
      </c>
      <c r="AG205">
        <f>IF(MIS[[#This Row],[OrderSide]]="SELL",MIS[[#This Row],[VALUE]]-MIS[[#This Row],[LIVE_VALUE]],MIS[[#This Row],[LIVE_VALUE]]-MIS[[#This Row],[VALUE]])</f>
        <v>-120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3.95</v>
      </c>
      <c r="AE206">
        <f>MIS[[#This Row],[OrderAverageTradedPrice]]*MIS[[#This Row],[OrderQuantity]]</f>
        <v>532.5</v>
      </c>
      <c r="AF206">
        <f>MIS[[#This Row],[LTP]]*MIS[[#This Row],[OrderQuantity]]</f>
        <v>592.5</v>
      </c>
      <c r="AG206">
        <f>IF(MIS[[#This Row],[OrderSide]]="SELL",MIS[[#This Row],[VALUE]]-MIS[[#This Row],[LIVE_VALUE]],MIS[[#This Row],[LIVE_VALUE]]-MIS[[#This Row],[VALUE]])</f>
        <v>60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8.15</v>
      </c>
      <c r="AE207">
        <f>MIS[[#This Row],[OrderAverageTradedPrice]]*MIS[[#This Row],[OrderQuantity]]</f>
        <v>144</v>
      </c>
      <c r="AF207">
        <f>MIS[[#This Row],[LTP]]*MIS[[#This Row],[OrderQuantity]]</f>
        <v>163</v>
      </c>
      <c r="AG207">
        <f>IF(MIS[[#This Row],[OrderSide]]="SELL",MIS[[#This Row],[VALUE]]-MIS[[#This Row],[LIVE_VALUE]],MIS[[#This Row],[LIVE_VALUE]]-MIS[[#This Row],[VALUE]])</f>
        <v>19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8.15</v>
      </c>
      <c r="AE208">
        <f>MIS[[#This Row],[OrderAverageTradedPrice]]*MIS[[#This Row],[OrderQuantity]]</f>
        <v>144</v>
      </c>
      <c r="AF208">
        <f>MIS[[#This Row],[LTP]]*MIS[[#This Row],[OrderQuantity]]</f>
        <v>163</v>
      </c>
      <c r="AG208">
        <f>IF(MIS[[#This Row],[OrderSide]]="SELL",MIS[[#This Row],[VALUE]]-MIS[[#This Row],[LIVE_VALUE]],MIS[[#This Row],[LIVE_VALUE]]-MIS[[#This Row],[VALUE]])</f>
        <v>19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3.95</v>
      </c>
      <c r="AE209">
        <f>MIS[[#This Row],[OrderAverageTradedPrice]]*MIS[[#This Row],[OrderQuantity]]</f>
        <v>1065</v>
      </c>
      <c r="AF209">
        <f>MIS[[#This Row],[LTP]]*MIS[[#This Row],[OrderQuantity]]</f>
        <v>1185</v>
      </c>
      <c r="AG209">
        <f>IF(MIS[[#This Row],[OrderSide]]="SELL",MIS[[#This Row],[VALUE]]-MIS[[#This Row],[LIVE_VALUE]],MIS[[#This Row],[LIVE_VALUE]]-MIS[[#This Row],[VALUE]])</f>
        <v>120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18.45</v>
      </c>
      <c r="AE210">
        <f>MIS[[#This Row],[OrderAverageTradedPrice]]*MIS[[#This Row],[OrderQuantity]]</f>
        <v>816</v>
      </c>
      <c r="AF210">
        <f>MIS[[#This Row],[LTP]]*MIS[[#This Row],[OrderQuantity]]</f>
        <v>738</v>
      </c>
      <c r="AG210">
        <f>IF(MIS[[#This Row],[OrderSide]]="SELL",MIS[[#This Row],[VALUE]]-MIS[[#This Row],[LIVE_VALUE]],MIS[[#This Row],[LIVE_VALUE]]-MIS[[#This Row],[VALUE]])</f>
        <v>-78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3.95</v>
      </c>
      <c r="AE211">
        <f>MIS[[#This Row],[OrderAverageTradedPrice]]*MIS[[#This Row],[OrderQuantity]]</f>
        <v>1050</v>
      </c>
      <c r="AF211">
        <f>MIS[[#This Row],[LTP]]*MIS[[#This Row],[OrderQuantity]]</f>
        <v>1185</v>
      </c>
      <c r="AG211">
        <f>IF(MIS[[#This Row],[OrderSide]]="SELL",MIS[[#This Row],[VALUE]]-MIS[[#This Row],[LIVE_VALUE]],MIS[[#This Row],[LIVE_VALUE]]-MIS[[#This Row],[VALUE]])</f>
        <v>135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8.15</v>
      </c>
      <c r="AE212">
        <f>MIS[[#This Row],[OrderAverageTradedPrice]]*MIS[[#This Row],[OrderQuantity]]</f>
        <v>432</v>
      </c>
      <c r="AF212">
        <f>MIS[[#This Row],[LTP]]*MIS[[#This Row],[OrderQuantity]]</f>
        <v>489</v>
      </c>
      <c r="AG212">
        <f>IF(MIS[[#This Row],[OrderSide]]="SELL",MIS[[#This Row],[VALUE]]-MIS[[#This Row],[LIVE_VALUE]],MIS[[#This Row],[LIVE_VALUE]]-MIS[[#This Row],[VALUE]])</f>
        <v>57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3.95</v>
      </c>
      <c r="AE213">
        <f>MIS[[#This Row],[OrderAverageTradedPrice]]*MIS[[#This Row],[OrderQuantity]]</f>
        <v>266.25</v>
      </c>
      <c r="AF213">
        <f>MIS[[#This Row],[LTP]]*MIS[[#This Row],[OrderQuantity]]</f>
        <v>296.25</v>
      </c>
      <c r="AG213">
        <f>IF(MIS[[#This Row],[OrderSide]]="SELL",MIS[[#This Row],[VALUE]]-MIS[[#This Row],[LIVE_VALUE]],MIS[[#This Row],[LIVE_VALUE]]-MIS[[#This Row],[VALUE]])</f>
        <v>30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10</v>
      </c>
      <c r="AE214">
        <f>MIS[[#This Row],[OrderAverageTradedPrice]]*MIS[[#This Row],[OrderQuantity]]</f>
        <v>5175</v>
      </c>
      <c r="AF214">
        <f>MIS[[#This Row],[LTP]]*MIS[[#This Row],[OrderQuantity]]</f>
        <v>4500</v>
      </c>
      <c r="AG214">
        <f>IF(MIS[[#This Row],[OrderSide]]="SELL",MIS[[#This Row],[VALUE]]-MIS[[#This Row],[LIVE_VALUE]],MIS[[#This Row],[LIVE_VALUE]]-MIS[[#This Row],[VALUE]])</f>
        <v>-675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17.5</v>
      </c>
      <c r="AE215">
        <f>MIS[[#This Row],[OrderAverageTradedPrice]]*MIS[[#This Row],[OrderQuantity]]</f>
        <v>1173</v>
      </c>
      <c r="AF215">
        <f>MIS[[#This Row],[LTP]]*MIS[[#This Row],[OrderQuantity]]</f>
        <v>1050</v>
      </c>
      <c r="AG215">
        <f>IF(MIS[[#This Row],[OrderSide]]="SELL",MIS[[#This Row],[VALUE]]-MIS[[#This Row],[LIVE_VALUE]],MIS[[#This Row],[LIVE_VALUE]]-MIS[[#This Row],[VALUE]])</f>
        <v>-123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10</v>
      </c>
      <c r="AE216">
        <f>MIS[[#This Row],[OrderAverageTradedPrice]]*MIS[[#This Row],[OrderQuantity]]</f>
        <v>12075</v>
      </c>
      <c r="AF216">
        <f>MIS[[#This Row],[LTP]]*MIS[[#This Row],[OrderQuantity]]</f>
        <v>10500</v>
      </c>
      <c r="AG216">
        <f>IF(MIS[[#This Row],[OrderSide]]="SELL",MIS[[#This Row],[VALUE]]-MIS[[#This Row],[LIVE_VALUE]],MIS[[#This Row],[LIVE_VALUE]]-MIS[[#This Row],[VALUE]])</f>
        <v>-1575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8.15</v>
      </c>
      <c r="AE217">
        <f>MIS[[#This Row],[OrderAverageTradedPrice]]*MIS[[#This Row],[OrderQuantity]]</f>
        <v>144</v>
      </c>
      <c r="AF217">
        <f>MIS[[#This Row],[LTP]]*MIS[[#This Row],[OrderQuantity]]</f>
        <v>163</v>
      </c>
      <c r="AG217">
        <f>IF(MIS[[#This Row],[OrderSide]]="SELL",MIS[[#This Row],[VALUE]]-MIS[[#This Row],[LIVE_VALUE]],MIS[[#This Row],[LIVE_VALUE]]-MIS[[#This Row],[VALUE]])</f>
        <v>19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3.95</v>
      </c>
      <c r="AE218">
        <f>MIS[[#This Row],[OrderAverageTradedPrice]]*MIS[[#This Row],[OrderQuantity]]</f>
        <v>525</v>
      </c>
      <c r="AF218">
        <f>MIS[[#This Row],[LTP]]*MIS[[#This Row],[OrderQuantity]]</f>
        <v>592.5</v>
      </c>
      <c r="AG218">
        <f>IF(MIS[[#This Row],[OrderSide]]="SELL",MIS[[#This Row],[VALUE]]-MIS[[#This Row],[LIVE_VALUE]],MIS[[#This Row],[LIVE_VALUE]]-MIS[[#This Row],[VALUE]])</f>
        <v>67.5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10</v>
      </c>
      <c r="AE219">
        <f>MIS[[#This Row],[OrderAverageTradedPrice]]*MIS[[#This Row],[OrderQuantity]]</f>
        <v>1725</v>
      </c>
      <c r="AF219">
        <f>MIS[[#This Row],[LTP]]*MIS[[#This Row],[OrderQuantity]]</f>
        <v>1500</v>
      </c>
      <c r="AG219">
        <f>IF(MIS[[#This Row],[OrderSide]]="SELL",MIS[[#This Row],[VALUE]]-MIS[[#This Row],[LIVE_VALUE]],MIS[[#This Row],[LIVE_VALUE]]-MIS[[#This Row],[VALUE]])</f>
        <v>-225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8.15</v>
      </c>
      <c r="AE220">
        <f>MIS[[#This Row],[OrderAverageTradedPrice]]*MIS[[#This Row],[OrderQuantity]]</f>
        <v>144</v>
      </c>
      <c r="AF220">
        <f>MIS[[#This Row],[LTP]]*MIS[[#This Row],[OrderQuantity]]</f>
        <v>163</v>
      </c>
      <c r="AG220">
        <f>IF(MIS[[#This Row],[OrderSide]]="SELL",MIS[[#This Row],[VALUE]]-MIS[[#This Row],[LIVE_VALUE]],MIS[[#This Row],[LIVE_VALUE]]-MIS[[#This Row],[VALUE]])</f>
        <v>19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3.95</v>
      </c>
      <c r="AE221">
        <f>MIS[[#This Row],[OrderAverageTradedPrice]]*MIS[[#This Row],[OrderQuantity]]</f>
        <v>532.5</v>
      </c>
      <c r="AF221">
        <f>MIS[[#This Row],[LTP]]*MIS[[#This Row],[OrderQuantity]]</f>
        <v>592.5</v>
      </c>
      <c r="AG221">
        <f>IF(MIS[[#This Row],[OrderSide]]="SELL",MIS[[#This Row],[VALUE]]-MIS[[#This Row],[LIVE_VALUE]],MIS[[#This Row],[LIVE_VALUE]]-MIS[[#This Row],[VALUE]])</f>
        <v>60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10</v>
      </c>
      <c r="AE222">
        <f>MIS[[#This Row],[OrderAverageTradedPrice]]*MIS[[#This Row],[OrderQuantity]]</f>
        <v>1725</v>
      </c>
      <c r="AF222">
        <f>MIS[[#This Row],[LTP]]*MIS[[#This Row],[OrderQuantity]]</f>
        <v>1500</v>
      </c>
      <c r="AG222">
        <f>IF(MIS[[#This Row],[OrderSide]]="SELL",MIS[[#This Row],[VALUE]]-MIS[[#This Row],[LIVE_VALUE]],MIS[[#This Row],[LIVE_VALUE]]-MIS[[#This Row],[VALUE]])</f>
        <v>-225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10</v>
      </c>
      <c r="AE223">
        <f>MIS[[#This Row],[OrderAverageTradedPrice]]*MIS[[#This Row],[OrderQuantity]]</f>
        <v>3450</v>
      </c>
      <c r="AF223">
        <f>MIS[[#This Row],[LTP]]*MIS[[#This Row],[OrderQuantity]]</f>
        <v>3000</v>
      </c>
      <c r="AG223">
        <f>IF(MIS[[#This Row],[OrderSide]]="SELL",MIS[[#This Row],[VALUE]]-MIS[[#This Row],[LIVE_VALUE]],MIS[[#This Row],[LIVE_VALUE]]-MIS[[#This Row],[VALUE]])</f>
        <v>-450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3.95</v>
      </c>
      <c r="AE224">
        <f>MIS[[#This Row],[OrderAverageTradedPrice]]*MIS[[#This Row],[OrderQuantity]]</f>
        <v>1863.75</v>
      </c>
      <c r="AF224">
        <f>MIS[[#This Row],[LTP]]*MIS[[#This Row],[OrderQuantity]]</f>
        <v>2073.75</v>
      </c>
      <c r="AG224">
        <f>IF(MIS[[#This Row],[OrderSide]]="SELL",MIS[[#This Row],[VALUE]]-MIS[[#This Row],[LIVE_VALUE]],MIS[[#This Row],[LIVE_VALUE]]-MIS[[#This Row],[VALUE]])</f>
        <v>210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18.45</v>
      </c>
      <c r="AE225">
        <f>MIS[[#This Row],[OrderAverageTradedPrice]]*MIS[[#This Row],[OrderQuantity]]</f>
        <v>1224</v>
      </c>
      <c r="AF225">
        <f>MIS[[#This Row],[LTP]]*MIS[[#This Row],[OrderQuantity]]</f>
        <v>1107</v>
      </c>
      <c r="AG225">
        <f>IF(MIS[[#This Row],[OrderSide]]="SELL",MIS[[#This Row],[VALUE]]-MIS[[#This Row],[LIVE_VALUE]],MIS[[#This Row],[LIVE_VALUE]]-MIS[[#This Row],[VALUE]])</f>
        <v>-117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18.45</v>
      </c>
      <c r="AE226">
        <f>MIS[[#This Row],[OrderAverageTradedPrice]]*MIS[[#This Row],[OrderQuantity]]</f>
        <v>408</v>
      </c>
      <c r="AF226">
        <f>MIS[[#This Row],[LTP]]*MIS[[#This Row],[OrderQuantity]]</f>
        <v>369</v>
      </c>
      <c r="AG226">
        <f>IF(MIS[[#This Row],[OrderSide]]="SELL",MIS[[#This Row],[VALUE]]-MIS[[#This Row],[LIVE_VALUE]],MIS[[#This Row],[LIVE_VALUE]]-MIS[[#This Row],[VALUE]])</f>
        <v>-39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10</v>
      </c>
      <c r="AE227">
        <f>MIS[[#This Row],[OrderAverageTradedPrice]]*MIS[[#This Row],[OrderQuantity]]</f>
        <v>1725</v>
      </c>
      <c r="AF227">
        <f>MIS[[#This Row],[LTP]]*MIS[[#This Row],[OrderQuantity]]</f>
        <v>1500</v>
      </c>
      <c r="AG227">
        <f>IF(MIS[[#This Row],[OrderSide]]="SELL",MIS[[#This Row],[VALUE]]-MIS[[#This Row],[LIVE_VALUE]],MIS[[#This Row],[LIVE_VALUE]]-MIS[[#This Row],[VALUE]])</f>
        <v>-225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3.95</v>
      </c>
      <c r="AE228">
        <f>MIS[[#This Row],[OrderAverageTradedPrice]]*MIS[[#This Row],[OrderQuantity]]</f>
        <v>532.5</v>
      </c>
      <c r="AF228">
        <f>MIS[[#This Row],[LTP]]*MIS[[#This Row],[OrderQuantity]]</f>
        <v>592.5</v>
      </c>
      <c r="AG228">
        <f>IF(MIS[[#This Row],[OrderSide]]="SELL",MIS[[#This Row],[VALUE]]-MIS[[#This Row],[LIVE_VALUE]],MIS[[#This Row],[LIVE_VALUE]]-MIS[[#This Row],[VALUE]])</f>
        <v>60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8.15</v>
      </c>
      <c r="AE229">
        <f>MIS[[#This Row],[OrderAverageTradedPrice]]*MIS[[#This Row],[OrderQuantity]]</f>
        <v>144</v>
      </c>
      <c r="AF229">
        <f>MIS[[#This Row],[LTP]]*MIS[[#This Row],[OrderQuantity]]</f>
        <v>163</v>
      </c>
      <c r="AG229">
        <f>IF(MIS[[#This Row],[OrderSide]]="SELL",MIS[[#This Row],[VALUE]]-MIS[[#This Row],[LIVE_VALUE]],MIS[[#This Row],[LIVE_VALUE]]-MIS[[#This Row],[VALUE]])</f>
        <v>19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10</v>
      </c>
      <c r="AE230">
        <f>MIS[[#This Row],[OrderAverageTradedPrice]]*MIS[[#This Row],[OrderQuantity]]</f>
        <v>862.5</v>
      </c>
      <c r="AF230">
        <f>MIS[[#This Row],[LTP]]*MIS[[#This Row],[OrderQuantity]]</f>
        <v>750</v>
      </c>
      <c r="AG230">
        <f>IF(MIS[[#This Row],[OrderSide]]="SELL",MIS[[#This Row],[VALUE]]-MIS[[#This Row],[LIVE_VALUE]],MIS[[#This Row],[LIVE_VALUE]]-MIS[[#This Row],[VALUE]])</f>
        <v>-112.5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18.45</v>
      </c>
      <c r="AE231">
        <f>MIS[[#This Row],[OrderAverageTradedPrice]]*MIS[[#This Row],[OrderQuantity]]</f>
        <v>408</v>
      </c>
      <c r="AF231">
        <f>MIS[[#This Row],[LTP]]*MIS[[#This Row],[OrderQuantity]]</f>
        <v>369</v>
      </c>
      <c r="AG231">
        <f>IF(MIS[[#This Row],[OrderSide]]="SELL",MIS[[#This Row],[VALUE]]-MIS[[#This Row],[LIVE_VALUE]],MIS[[#This Row],[LIVE_VALUE]]-MIS[[#This Row],[VALUE]])</f>
        <v>-39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10</v>
      </c>
      <c r="AE232">
        <f>MIS[[#This Row],[OrderAverageTradedPrice]]*MIS[[#This Row],[OrderQuantity]]</f>
        <v>1725</v>
      </c>
      <c r="AF232">
        <f>MIS[[#This Row],[LTP]]*MIS[[#This Row],[OrderQuantity]]</f>
        <v>1500</v>
      </c>
      <c r="AG232">
        <f>IF(MIS[[#This Row],[OrderSide]]="SELL",MIS[[#This Row],[VALUE]]-MIS[[#This Row],[LIVE_VALUE]],MIS[[#This Row],[LIVE_VALUE]]-MIS[[#This Row],[VALUE]])</f>
        <v>-225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3.95</v>
      </c>
      <c r="AE233">
        <f>MIS[[#This Row],[OrderAverageTradedPrice]]*MIS[[#This Row],[OrderQuantity]]</f>
        <v>532.5</v>
      </c>
      <c r="AF233">
        <f>MIS[[#This Row],[LTP]]*MIS[[#This Row],[OrderQuantity]]</f>
        <v>592.5</v>
      </c>
      <c r="AG233">
        <f>IF(MIS[[#This Row],[OrderSide]]="SELL",MIS[[#This Row],[VALUE]]-MIS[[#This Row],[LIVE_VALUE]],MIS[[#This Row],[LIVE_VALUE]]-MIS[[#This Row],[VALUE]])</f>
        <v>60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3.95</v>
      </c>
      <c r="AE234">
        <f>MIS[[#This Row],[OrderAverageTradedPrice]]*MIS[[#This Row],[OrderQuantity]]</f>
        <v>1863.75</v>
      </c>
      <c r="AF234">
        <f>MIS[[#This Row],[LTP]]*MIS[[#This Row],[OrderQuantity]]</f>
        <v>2073.75</v>
      </c>
      <c r="AG234">
        <f>IF(MIS[[#This Row],[OrderSide]]="SELL",MIS[[#This Row],[VALUE]]-MIS[[#This Row],[LIVE_VALUE]],MIS[[#This Row],[LIVE_VALUE]]-MIS[[#This Row],[VALUE]])</f>
        <v>210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8.15</v>
      </c>
      <c r="AE235">
        <f>MIS[[#This Row],[OrderAverageTradedPrice]]*MIS[[#This Row],[OrderQuantity]]</f>
        <v>580</v>
      </c>
      <c r="AF235">
        <f>MIS[[#This Row],[LTP]]*MIS[[#This Row],[OrderQuantity]]</f>
        <v>652</v>
      </c>
      <c r="AG235">
        <f>IF(MIS[[#This Row],[OrderSide]]="SELL",MIS[[#This Row],[VALUE]]-MIS[[#This Row],[LIVE_VALUE]],MIS[[#This Row],[LIVE_VALUE]]-MIS[[#This Row],[VALUE]])</f>
        <v>72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18.45</v>
      </c>
      <c r="AE236">
        <f>MIS[[#This Row],[OrderAverageTradedPrice]]*MIS[[#This Row],[OrderQuantity]]</f>
        <v>1628</v>
      </c>
      <c r="AF236">
        <f>MIS[[#This Row],[LTP]]*MIS[[#This Row],[OrderQuantity]]</f>
        <v>1476</v>
      </c>
      <c r="AG236">
        <f>IF(MIS[[#This Row],[OrderSide]]="SELL",MIS[[#This Row],[VALUE]]-MIS[[#This Row],[LIVE_VALUE]],MIS[[#This Row],[LIVE_VALUE]]-MIS[[#This Row],[VALUE]])</f>
        <v>-152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10</v>
      </c>
      <c r="AE237">
        <f>MIS[[#This Row],[OrderAverageTradedPrice]]*MIS[[#This Row],[OrderQuantity]]</f>
        <v>862.5</v>
      </c>
      <c r="AF237">
        <f>MIS[[#This Row],[LTP]]*MIS[[#This Row],[OrderQuantity]]</f>
        <v>750</v>
      </c>
      <c r="AG237">
        <f>IF(MIS[[#This Row],[OrderSide]]="SELL",MIS[[#This Row],[VALUE]]-MIS[[#This Row],[LIVE_VALUE]],MIS[[#This Row],[LIVE_VALUE]]-MIS[[#This Row],[VALUE]])</f>
        <v>-112.5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18.45</v>
      </c>
      <c r="AE238">
        <f>MIS[[#This Row],[OrderAverageTradedPrice]]*MIS[[#This Row],[OrderQuantity]]</f>
        <v>407</v>
      </c>
      <c r="AF238">
        <f>MIS[[#This Row],[LTP]]*MIS[[#This Row],[OrderQuantity]]</f>
        <v>369</v>
      </c>
      <c r="AG238">
        <f>IF(MIS[[#This Row],[OrderSide]]="SELL",MIS[[#This Row],[VALUE]]-MIS[[#This Row],[LIVE_VALUE]],MIS[[#This Row],[LIVE_VALUE]]-MIS[[#This Row],[VALUE]])</f>
        <v>-38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10</v>
      </c>
      <c r="AE239">
        <f>MIS[[#This Row],[OrderAverageTradedPrice]]*MIS[[#This Row],[OrderQuantity]]</f>
        <v>12075</v>
      </c>
      <c r="AF239">
        <f>MIS[[#This Row],[LTP]]*MIS[[#This Row],[OrderQuantity]]</f>
        <v>10500</v>
      </c>
      <c r="AG239">
        <f>IF(MIS[[#This Row],[OrderSide]]="SELL",MIS[[#This Row],[VALUE]]-MIS[[#This Row],[LIVE_VALUE]],MIS[[#This Row],[LIVE_VALUE]]-MIS[[#This Row],[VALUE]])</f>
        <v>-1575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8.15</v>
      </c>
      <c r="AE240">
        <f>MIS[[#This Row],[OrderAverageTradedPrice]]*MIS[[#This Row],[OrderQuantity]]</f>
        <v>144</v>
      </c>
      <c r="AF240">
        <f>MIS[[#This Row],[LTP]]*MIS[[#This Row],[OrderQuantity]]</f>
        <v>163</v>
      </c>
      <c r="AG240">
        <f>IF(MIS[[#This Row],[OrderSide]]="SELL",MIS[[#This Row],[VALUE]]-MIS[[#This Row],[LIVE_VALUE]],MIS[[#This Row],[LIVE_VALUE]]-MIS[[#This Row],[VALUE]])</f>
        <v>19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3.95</v>
      </c>
      <c r="AE241">
        <f>MIS[[#This Row],[OrderAverageTradedPrice]]*MIS[[#This Row],[OrderQuantity]]</f>
        <v>798.75</v>
      </c>
      <c r="AF241">
        <f>MIS[[#This Row],[LTP]]*MIS[[#This Row],[OrderQuantity]]</f>
        <v>888.75</v>
      </c>
      <c r="AG241">
        <f>IF(MIS[[#This Row],[OrderSide]]="SELL",MIS[[#This Row],[VALUE]]-MIS[[#This Row],[LIVE_VALUE]],MIS[[#This Row],[LIVE_VALUE]]-MIS[[#This Row],[VALUE]])</f>
        <v>90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18.45</v>
      </c>
      <c r="AE242">
        <f>MIS[[#This Row],[OrderAverageTradedPrice]]*MIS[[#This Row],[OrderQuantity]]</f>
        <v>816</v>
      </c>
      <c r="AF242">
        <f>MIS[[#This Row],[LTP]]*MIS[[#This Row],[OrderQuantity]]</f>
        <v>738</v>
      </c>
      <c r="AG242">
        <f>IF(MIS[[#This Row],[OrderSide]]="SELL",MIS[[#This Row],[VALUE]]-MIS[[#This Row],[LIVE_VALUE]],MIS[[#This Row],[LIVE_VALUE]]-MIS[[#This Row],[VALUE]])</f>
        <v>-78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18.45</v>
      </c>
      <c r="AE243">
        <f>MIS[[#This Row],[OrderAverageTradedPrice]]*MIS[[#This Row],[OrderQuantity]]</f>
        <v>408</v>
      </c>
      <c r="AF243">
        <f>MIS[[#This Row],[LTP]]*MIS[[#This Row],[OrderQuantity]]</f>
        <v>369</v>
      </c>
      <c r="AG243">
        <f>IF(MIS[[#This Row],[OrderSide]]="SELL",MIS[[#This Row],[VALUE]]-MIS[[#This Row],[LIVE_VALUE]],MIS[[#This Row],[LIVE_VALUE]]-MIS[[#This Row],[VALUE]])</f>
        <v>-39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10</v>
      </c>
      <c r="AE244">
        <f>MIS[[#This Row],[OrderAverageTradedPrice]]*MIS[[#This Row],[OrderQuantity]]</f>
        <v>1725</v>
      </c>
      <c r="AF244">
        <f>MIS[[#This Row],[LTP]]*MIS[[#This Row],[OrderQuantity]]</f>
        <v>1500</v>
      </c>
      <c r="AG244">
        <f>IF(MIS[[#This Row],[OrderSide]]="SELL",MIS[[#This Row],[VALUE]]-MIS[[#This Row],[LIVE_VALUE]],MIS[[#This Row],[LIVE_VALUE]]-MIS[[#This Row],[VALUE]])</f>
        <v>-225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3.95</v>
      </c>
      <c r="AE245">
        <f>MIS[[#This Row],[OrderAverageTradedPrice]]*MIS[[#This Row],[OrderQuantity]]</f>
        <v>266.25</v>
      </c>
      <c r="AF245">
        <f>MIS[[#This Row],[LTP]]*MIS[[#This Row],[OrderQuantity]]</f>
        <v>296.25</v>
      </c>
      <c r="AG245">
        <f>IF(MIS[[#This Row],[OrderSide]]="SELL",MIS[[#This Row],[VALUE]]-MIS[[#This Row],[LIVE_VALUE]],MIS[[#This Row],[LIVE_VALUE]]-MIS[[#This Row],[VALUE]])</f>
        <v>30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10</v>
      </c>
      <c r="AE246">
        <f>MIS[[#This Row],[OrderAverageTradedPrice]]*MIS[[#This Row],[OrderQuantity]]</f>
        <v>862.5</v>
      </c>
      <c r="AF246">
        <f>MIS[[#This Row],[LTP]]*MIS[[#This Row],[OrderQuantity]]</f>
        <v>750</v>
      </c>
      <c r="AG246">
        <f>IF(MIS[[#This Row],[OrderSide]]="SELL",MIS[[#This Row],[VALUE]]-MIS[[#This Row],[LIVE_VALUE]],MIS[[#This Row],[LIVE_VALUE]]-MIS[[#This Row],[VALUE]])</f>
        <v>-112.5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18.45</v>
      </c>
      <c r="AE247">
        <f>MIS[[#This Row],[OrderAverageTradedPrice]]*MIS[[#This Row],[OrderQuantity]]</f>
        <v>408</v>
      </c>
      <c r="AF247">
        <f>MIS[[#This Row],[LTP]]*MIS[[#This Row],[OrderQuantity]]</f>
        <v>369</v>
      </c>
      <c r="AG247">
        <f>IF(MIS[[#This Row],[OrderSide]]="SELL",MIS[[#This Row],[VALUE]]-MIS[[#This Row],[LIVE_VALUE]],MIS[[#This Row],[LIVE_VALUE]]-MIS[[#This Row],[VALUE]])</f>
        <v>-39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10</v>
      </c>
      <c r="AE248">
        <f>MIS[[#This Row],[OrderAverageTradedPrice]]*MIS[[#This Row],[OrderQuantity]]</f>
        <v>5175</v>
      </c>
      <c r="AF248">
        <f>MIS[[#This Row],[LTP]]*MIS[[#This Row],[OrderQuantity]]</f>
        <v>4500</v>
      </c>
      <c r="AG248">
        <f>IF(MIS[[#This Row],[OrderSide]]="SELL",MIS[[#This Row],[VALUE]]-MIS[[#This Row],[LIVE_VALUE]],MIS[[#This Row],[LIVE_VALUE]]-MIS[[#This Row],[VALUE]])</f>
        <v>-675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17.5</v>
      </c>
      <c r="AE249">
        <f>MIS[[#This Row],[OrderAverageTradedPrice]]*MIS[[#This Row],[OrderQuantity]]</f>
        <v>1173</v>
      </c>
      <c r="AF249">
        <f>MIS[[#This Row],[LTP]]*MIS[[#This Row],[OrderQuantity]]</f>
        <v>1050</v>
      </c>
      <c r="AG249">
        <f>IF(MIS[[#This Row],[OrderSide]]="SELL",MIS[[#This Row],[VALUE]]-MIS[[#This Row],[LIVE_VALUE]],MIS[[#This Row],[LIVE_VALUE]]-MIS[[#This Row],[VALUE]])</f>
        <v>-123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10</v>
      </c>
      <c r="AE250">
        <f>MIS[[#This Row],[OrderAverageTradedPrice]]*MIS[[#This Row],[OrderQuantity]]</f>
        <v>1725</v>
      </c>
      <c r="AF250">
        <f>MIS[[#This Row],[LTP]]*MIS[[#This Row],[OrderQuantity]]</f>
        <v>1500</v>
      </c>
      <c r="AG250">
        <f>IF(MIS[[#This Row],[OrderSide]]="SELL",MIS[[#This Row],[VALUE]]-MIS[[#This Row],[LIVE_VALUE]],MIS[[#This Row],[LIVE_VALUE]]-MIS[[#This Row],[VALUE]])</f>
        <v>-225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10</v>
      </c>
      <c r="AE251">
        <f>MIS[[#This Row],[OrderAverageTradedPrice]]*MIS[[#This Row],[OrderQuantity]]</f>
        <v>862.5</v>
      </c>
      <c r="AF251">
        <f>MIS[[#This Row],[LTP]]*MIS[[#This Row],[OrderQuantity]]</f>
        <v>750</v>
      </c>
      <c r="AG251">
        <f>IF(MIS[[#This Row],[OrderSide]]="SELL",MIS[[#This Row],[VALUE]]-MIS[[#This Row],[LIVE_VALUE]],MIS[[#This Row],[LIVE_VALUE]]-MIS[[#This Row],[VALUE]])</f>
        <v>-112.5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18.45</v>
      </c>
      <c r="AE252">
        <f>MIS[[#This Row],[OrderAverageTradedPrice]]*MIS[[#This Row],[OrderQuantity]]</f>
        <v>408</v>
      </c>
      <c r="AF252">
        <f>MIS[[#This Row],[LTP]]*MIS[[#This Row],[OrderQuantity]]</f>
        <v>369</v>
      </c>
      <c r="AG252">
        <f>IF(MIS[[#This Row],[OrderSide]]="SELL",MIS[[#This Row],[VALUE]]-MIS[[#This Row],[LIVE_VALUE]],MIS[[#This Row],[LIVE_VALUE]]-MIS[[#This Row],[VALUE]])</f>
        <v>-39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18.45</v>
      </c>
      <c r="AE253">
        <f>MIS[[#This Row],[OrderAverageTradedPrice]]*MIS[[#This Row],[OrderQuantity]]</f>
        <v>407</v>
      </c>
      <c r="AF253">
        <f>MIS[[#This Row],[LTP]]*MIS[[#This Row],[OrderQuantity]]</f>
        <v>369</v>
      </c>
      <c r="AG253">
        <f>IF(MIS[[#This Row],[OrderSide]]="SELL",MIS[[#This Row],[VALUE]]-MIS[[#This Row],[LIVE_VALUE]],MIS[[#This Row],[LIVE_VALUE]]-MIS[[#This Row],[VALUE]])</f>
        <v>-38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10</v>
      </c>
      <c r="AE254">
        <f>MIS[[#This Row],[OrderAverageTradedPrice]]*MIS[[#This Row],[OrderQuantity]]</f>
        <v>1725</v>
      </c>
      <c r="AF254">
        <f>MIS[[#This Row],[LTP]]*MIS[[#This Row],[OrderQuantity]]</f>
        <v>1500</v>
      </c>
      <c r="AG254">
        <f>IF(MIS[[#This Row],[OrderSide]]="SELL",MIS[[#This Row],[VALUE]]-MIS[[#This Row],[LIVE_VALUE]],MIS[[#This Row],[LIVE_VALUE]]-MIS[[#This Row],[VALUE]])</f>
        <v>-225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10</v>
      </c>
      <c r="AE255">
        <f>MIS[[#This Row],[OrderAverageTradedPrice]]*MIS[[#This Row],[OrderQuantity]]</f>
        <v>5175</v>
      </c>
      <c r="AF255">
        <f>MIS[[#This Row],[LTP]]*MIS[[#This Row],[OrderQuantity]]</f>
        <v>4500</v>
      </c>
      <c r="AG255">
        <f>IF(MIS[[#This Row],[OrderSide]]="SELL",MIS[[#This Row],[VALUE]]-MIS[[#This Row],[LIVE_VALUE]],MIS[[#This Row],[LIVE_VALUE]]-MIS[[#This Row],[VALUE]])</f>
        <v>-675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17.5</v>
      </c>
      <c r="AE256">
        <f>MIS[[#This Row],[OrderAverageTradedPrice]]*MIS[[#This Row],[OrderQuantity]]</f>
        <v>1173</v>
      </c>
      <c r="AF256">
        <f>MIS[[#This Row],[LTP]]*MIS[[#This Row],[OrderQuantity]]</f>
        <v>1050</v>
      </c>
      <c r="AG256">
        <f>IF(MIS[[#This Row],[OrderSide]]="SELL",MIS[[#This Row],[VALUE]]-MIS[[#This Row],[LIVE_VALUE]],MIS[[#This Row],[LIVE_VALUE]]-MIS[[#This Row],[VALUE]])</f>
        <v>-123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3.95</v>
      </c>
      <c r="AE257">
        <f>MIS[[#This Row],[OrderAverageTradedPrice]]*MIS[[#This Row],[OrderQuantity]]</f>
        <v>787.5</v>
      </c>
      <c r="AF257">
        <f>MIS[[#This Row],[LTP]]*MIS[[#This Row],[OrderQuantity]]</f>
        <v>888.75</v>
      </c>
      <c r="AG257">
        <f>IF(MIS[[#This Row],[OrderSide]]="SELL",MIS[[#This Row],[VALUE]]-MIS[[#This Row],[LIVE_VALUE]],MIS[[#This Row],[LIVE_VALUE]]-MIS[[#This Row],[VALUE]])</f>
        <v>101.25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10</v>
      </c>
      <c r="AE258">
        <f>MIS[[#This Row],[OrderAverageTradedPrice]]*MIS[[#This Row],[OrderQuantity]]</f>
        <v>2587.5</v>
      </c>
      <c r="AF258">
        <f>MIS[[#This Row],[LTP]]*MIS[[#This Row],[OrderQuantity]]</f>
        <v>2250</v>
      </c>
      <c r="AG258">
        <f>IF(MIS[[#This Row],[OrderSide]]="SELL",MIS[[#This Row],[VALUE]]-MIS[[#This Row],[LIVE_VALUE]],MIS[[#This Row],[LIVE_VALUE]]-MIS[[#This Row],[VALUE]])</f>
        <v>-337.5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18.45</v>
      </c>
      <c r="AE259">
        <f>MIS[[#This Row],[OrderAverageTradedPrice]]*MIS[[#This Row],[OrderQuantity]]</f>
        <v>816</v>
      </c>
      <c r="AF259">
        <f>MIS[[#This Row],[LTP]]*MIS[[#This Row],[OrderQuantity]]</f>
        <v>738</v>
      </c>
      <c r="AG259">
        <f>IF(MIS[[#This Row],[OrderSide]]="SELL",MIS[[#This Row],[VALUE]]-MIS[[#This Row],[LIVE_VALUE]],MIS[[#This Row],[LIVE_VALUE]]-MIS[[#This Row],[VALUE]])</f>
        <v>-78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3.95</v>
      </c>
      <c r="AE260">
        <f>MIS[[#This Row],[OrderAverageTradedPrice]]*MIS[[#This Row],[OrderQuantity]]</f>
        <v>798.75</v>
      </c>
      <c r="AF260">
        <f>MIS[[#This Row],[LTP]]*MIS[[#This Row],[OrderQuantity]]</f>
        <v>888.75</v>
      </c>
      <c r="AG260">
        <f>IF(MIS[[#This Row],[OrderSide]]="SELL",MIS[[#This Row],[VALUE]]-MIS[[#This Row],[LIVE_VALUE]],MIS[[#This Row],[LIVE_VALUE]]-MIS[[#This Row],[VALUE]])</f>
        <v>90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17.5</v>
      </c>
      <c r="AE261">
        <f>MIS[[#This Row],[OrderAverageTradedPrice]]*MIS[[#This Row],[OrderQuantity]]</f>
        <v>778</v>
      </c>
      <c r="AF261">
        <f>MIS[[#This Row],[LTP]]*MIS[[#This Row],[OrderQuantity]]</f>
        <v>700</v>
      </c>
      <c r="AG261">
        <f>IF(MIS[[#This Row],[OrderSide]]="SELL",MIS[[#This Row],[VALUE]]-MIS[[#This Row],[LIVE_VALUE]],MIS[[#This Row],[LIVE_VALUE]]-MIS[[#This Row],[VALUE]])</f>
        <v>-78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8.15</v>
      </c>
      <c r="AE262">
        <f>MIS[[#This Row],[OrderAverageTradedPrice]]*MIS[[#This Row],[OrderQuantity]]</f>
        <v>145</v>
      </c>
      <c r="AF262">
        <f>MIS[[#This Row],[LTP]]*MIS[[#This Row],[OrderQuantity]]</f>
        <v>163</v>
      </c>
      <c r="AG262">
        <f>IF(MIS[[#This Row],[OrderSide]]="SELL",MIS[[#This Row],[VALUE]]-MIS[[#This Row],[LIVE_VALUE]],MIS[[#This Row],[LIVE_VALUE]]-MIS[[#This Row],[VALUE]])</f>
        <v>18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18.45</v>
      </c>
      <c r="AE263">
        <f>MIS[[#This Row],[OrderAverageTradedPrice]]*MIS[[#This Row],[OrderQuantity]]</f>
        <v>407</v>
      </c>
      <c r="AF263">
        <f>MIS[[#This Row],[LTP]]*MIS[[#This Row],[OrderQuantity]]</f>
        <v>369</v>
      </c>
      <c r="AG263">
        <f>IF(MIS[[#This Row],[OrderSide]]="SELL",MIS[[#This Row],[VALUE]]-MIS[[#This Row],[LIVE_VALUE]],MIS[[#This Row],[LIVE_VALUE]]-MIS[[#This Row],[VALUE]])</f>
        <v>-38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10</v>
      </c>
      <c r="AE264">
        <f>MIS[[#This Row],[OrderAverageTradedPrice]]*MIS[[#This Row],[OrderQuantity]]</f>
        <v>1725</v>
      </c>
      <c r="AF264">
        <f>MIS[[#This Row],[LTP]]*MIS[[#This Row],[OrderQuantity]]</f>
        <v>1500</v>
      </c>
      <c r="AG264">
        <f>IF(MIS[[#This Row],[OrderSide]]="SELL",MIS[[#This Row],[VALUE]]-MIS[[#This Row],[LIVE_VALUE]],MIS[[#This Row],[LIVE_VALUE]]-MIS[[#This Row],[VALUE]])</f>
        <v>-225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10</v>
      </c>
      <c r="AE265">
        <f>MIS[[#This Row],[OrderAverageTradedPrice]]*MIS[[#This Row],[OrderQuantity]]</f>
        <v>862.5</v>
      </c>
      <c r="AF265">
        <f>MIS[[#This Row],[LTP]]*MIS[[#This Row],[OrderQuantity]]</f>
        <v>750</v>
      </c>
      <c r="AG265">
        <f>IF(MIS[[#This Row],[OrderSide]]="SELL",MIS[[#This Row],[VALUE]]-MIS[[#This Row],[LIVE_VALUE]],MIS[[#This Row],[LIVE_VALUE]]-MIS[[#This Row],[VALUE]])</f>
        <v>-112.5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18.45</v>
      </c>
      <c r="AE266">
        <f>MIS[[#This Row],[OrderAverageTradedPrice]]*MIS[[#This Row],[OrderQuantity]]</f>
        <v>408</v>
      </c>
      <c r="AF266">
        <f>MIS[[#This Row],[LTP]]*MIS[[#This Row],[OrderQuantity]]</f>
        <v>369</v>
      </c>
      <c r="AG266">
        <f>IF(MIS[[#This Row],[OrderSide]]="SELL",MIS[[#This Row],[VALUE]]-MIS[[#This Row],[LIVE_VALUE]],MIS[[#This Row],[LIVE_VALUE]]-MIS[[#This Row],[VALUE]])</f>
        <v>-39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10</v>
      </c>
      <c r="AE267">
        <f>MIS[[#This Row],[OrderAverageTradedPrice]]*MIS[[#This Row],[OrderQuantity]]</f>
        <v>10350</v>
      </c>
      <c r="AF267">
        <f>MIS[[#This Row],[LTP]]*MIS[[#This Row],[OrderQuantity]]</f>
        <v>9000</v>
      </c>
      <c r="AG267">
        <f>IF(MIS[[#This Row],[OrderSide]]="SELL",MIS[[#This Row],[VALUE]]-MIS[[#This Row],[LIVE_VALUE]],MIS[[#This Row],[LIVE_VALUE]]-MIS[[#This Row],[VALUE]])</f>
        <v>-1350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10</v>
      </c>
      <c r="AE268">
        <f>MIS[[#This Row],[OrderAverageTradedPrice]]*MIS[[#This Row],[OrderQuantity]]</f>
        <v>2587.5</v>
      </c>
      <c r="AF268">
        <f>MIS[[#This Row],[LTP]]*MIS[[#This Row],[OrderQuantity]]</f>
        <v>2250</v>
      </c>
      <c r="AG268">
        <f>IF(MIS[[#This Row],[OrderSide]]="SELL",MIS[[#This Row],[VALUE]]-MIS[[#This Row],[LIVE_VALUE]],MIS[[#This Row],[LIVE_VALUE]]-MIS[[#This Row],[VALUE]])</f>
        <v>-337.5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3.95</v>
      </c>
      <c r="AE269">
        <f>MIS[[#This Row],[OrderAverageTradedPrice]]*MIS[[#This Row],[OrderQuantity]]</f>
        <v>266.25</v>
      </c>
      <c r="AF269">
        <f>MIS[[#This Row],[LTP]]*MIS[[#This Row],[OrderQuantity]]</f>
        <v>296.25</v>
      </c>
      <c r="AG269">
        <f>IF(MIS[[#This Row],[OrderSide]]="SELL",MIS[[#This Row],[VALUE]]-MIS[[#This Row],[LIVE_VALUE]],MIS[[#This Row],[LIVE_VALUE]]-MIS[[#This Row],[VALUE]])</f>
        <v>30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18.45</v>
      </c>
      <c r="AE270">
        <f>MIS[[#This Row],[OrderAverageTradedPrice]]*MIS[[#This Row],[OrderQuantity]]</f>
        <v>408</v>
      </c>
      <c r="AF270">
        <f>MIS[[#This Row],[LTP]]*MIS[[#This Row],[OrderQuantity]]</f>
        <v>369</v>
      </c>
      <c r="AG270">
        <f>IF(MIS[[#This Row],[OrderSide]]="SELL",MIS[[#This Row],[VALUE]]-MIS[[#This Row],[LIVE_VALUE]],MIS[[#This Row],[LIVE_VALUE]]-MIS[[#This Row],[VALUE]])</f>
        <v>-39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3.95</v>
      </c>
      <c r="AE271">
        <f>MIS[[#This Row],[OrderAverageTradedPrice]]*MIS[[#This Row],[OrderQuantity]]</f>
        <v>787.5</v>
      </c>
      <c r="AF271">
        <f>MIS[[#This Row],[LTP]]*MIS[[#This Row],[OrderQuantity]]</f>
        <v>888.75</v>
      </c>
      <c r="AG271">
        <f>IF(MIS[[#This Row],[OrderSide]]="SELL",MIS[[#This Row],[VALUE]]-MIS[[#This Row],[LIVE_VALUE]],MIS[[#This Row],[LIVE_VALUE]]-MIS[[#This Row],[VALUE]])</f>
        <v>101.25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8.15</v>
      </c>
      <c r="AE272">
        <f>MIS[[#This Row],[OrderAverageTradedPrice]]*MIS[[#This Row],[OrderQuantity]]</f>
        <v>288</v>
      </c>
      <c r="AF272">
        <f>MIS[[#This Row],[LTP]]*MIS[[#This Row],[OrderQuantity]]</f>
        <v>326</v>
      </c>
      <c r="AG272">
        <f>IF(MIS[[#This Row],[OrderSide]]="SELL",MIS[[#This Row],[VALUE]]-MIS[[#This Row],[LIVE_VALUE]],MIS[[#This Row],[LIVE_VALUE]]-MIS[[#This Row],[VALUE]])</f>
        <v>38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10</v>
      </c>
      <c r="AE273">
        <f>MIS[[#This Row],[OrderAverageTradedPrice]]*MIS[[#This Row],[OrderQuantity]]</f>
        <v>9487.5</v>
      </c>
      <c r="AF273">
        <f>MIS[[#This Row],[LTP]]*MIS[[#This Row],[OrderQuantity]]</f>
        <v>8250</v>
      </c>
      <c r="AG273">
        <f>IF(MIS[[#This Row],[OrderSide]]="SELL",MIS[[#This Row],[VALUE]]-MIS[[#This Row],[LIVE_VALUE]],MIS[[#This Row],[LIVE_VALUE]]-MIS[[#This Row],[VALUE]])</f>
        <v>-1237.5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10</v>
      </c>
      <c r="AE274">
        <f>MIS[[#This Row],[OrderAverageTradedPrice]]*MIS[[#This Row],[OrderQuantity]]</f>
        <v>8625</v>
      </c>
      <c r="AF274">
        <f>MIS[[#This Row],[LTP]]*MIS[[#This Row],[OrderQuantity]]</f>
        <v>7500</v>
      </c>
      <c r="AG274">
        <f>IF(MIS[[#This Row],[OrderSide]]="SELL",MIS[[#This Row],[VALUE]]-MIS[[#This Row],[LIVE_VALUE]],MIS[[#This Row],[LIVE_VALUE]]-MIS[[#This Row],[VALUE]])</f>
        <v>-1125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10</v>
      </c>
      <c r="AE275">
        <f>MIS[[#This Row],[OrderAverageTradedPrice]]*MIS[[#This Row],[OrderQuantity]]</f>
        <v>1725</v>
      </c>
      <c r="AF275">
        <f>MIS[[#This Row],[LTP]]*MIS[[#This Row],[OrderQuantity]]</f>
        <v>1500</v>
      </c>
      <c r="AG275">
        <f>IF(MIS[[#This Row],[OrderSide]]="SELL",MIS[[#This Row],[VALUE]]-MIS[[#This Row],[LIVE_VALUE]],MIS[[#This Row],[LIVE_VALUE]]-MIS[[#This Row],[VALUE]])</f>
        <v>-225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8.15</v>
      </c>
      <c r="AE276">
        <f>MIS[[#This Row],[OrderAverageTradedPrice]]*MIS[[#This Row],[OrderQuantity]]</f>
        <v>144</v>
      </c>
      <c r="AF276">
        <f>MIS[[#This Row],[LTP]]*MIS[[#This Row],[OrderQuantity]]</f>
        <v>163</v>
      </c>
      <c r="AG276">
        <f>IF(MIS[[#This Row],[OrderSide]]="SELL",MIS[[#This Row],[VALUE]]-MIS[[#This Row],[LIVE_VALUE]],MIS[[#This Row],[LIVE_VALUE]]-MIS[[#This Row],[VALUE]])</f>
        <v>19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10</v>
      </c>
      <c r="AE277">
        <f>MIS[[#This Row],[OrderAverageTradedPrice]]*MIS[[#This Row],[OrderQuantity]]</f>
        <v>1725</v>
      </c>
      <c r="AF277">
        <f>MIS[[#This Row],[LTP]]*MIS[[#This Row],[OrderQuantity]]</f>
        <v>1500</v>
      </c>
      <c r="AG277">
        <f>IF(MIS[[#This Row],[OrderSide]]="SELL",MIS[[#This Row],[VALUE]]-MIS[[#This Row],[LIVE_VALUE]],MIS[[#This Row],[LIVE_VALUE]]-MIS[[#This Row],[VALUE]])</f>
        <v>-225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18.45</v>
      </c>
      <c r="AE278">
        <f>MIS[[#This Row],[OrderAverageTradedPrice]]*MIS[[#This Row],[OrderQuantity]]</f>
        <v>407</v>
      </c>
      <c r="AF278">
        <f>MIS[[#This Row],[LTP]]*MIS[[#This Row],[OrderQuantity]]</f>
        <v>369</v>
      </c>
      <c r="AG278">
        <f>IF(MIS[[#This Row],[OrderSide]]="SELL",MIS[[#This Row],[VALUE]]-MIS[[#This Row],[LIVE_VALUE]],MIS[[#This Row],[LIVE_VALUE]]-MIS[[#This Row],[VALUE]])</f>
        <v>-38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3.95</v>
      </c>
      <c r="AE279">
        <f>MIS[[#This Row],[OrderAverageTradedPrice]]*MIS[[#This Row],[OrderQuantity]]</f>
        <v>532.5</v>
      </c>
      <c r="AF279">
        <f>MIS[[#This Row],[LTP]]*MIS[[#This Row],[OrderQuantity]]</f>
        <v>592.5</v>
      </c>
      <c r="AG279">
        <f>IF(MIS[[#This Row],[OrderSide]]="SELL",MIS[[#This Row],[VALUE]]-MIS[[#This Row],[LIVE_VALUE]],MIS[[#This Row],[LIVE_VALUE]]-MIS[[#This Row],[VALUE]])</f>
        <v>60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8.15</v>
      </c>
      <c r="AE280">
        <f>MIS[[#This Row],[OrderAverageTradedPrice]]*MIS[[#This Row],[OrderQuantity]]</f>
        <v>145</v>
      </c>
      <c r="AF280">
        <f>MIS[[#This Row],[LTP]]*MIS[[#This Row],[OrderQuantity]]</f>
        <v>163</v>
      </c>
      <c r="AG280">
        <f>IF(MIS[[#This Row],[OrderSide]]="SELL",MIS[[#This Row],[VALUE]]-MIS[[#This Row],[LIVE_VALUE]],MIS[[#This Row],[LIVE_VALUE]]-MIS[[#This Row],[VALUE]])</f>
        <v>18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18.45</v>
      </c>
      <c r="AE281">
        <f>MIS[[#This Row],[OrderAverageTradedPrice]]*MIS[[#This Row],[OrderQuantity]]</f>
        <v>407</v>
      </c>
      <c r="AF281">
        <f>MIS[[#This Row],[LTP]]*MIS[[#This Row],[OrderQuantity]]</f>
        <v>369</v>
      </c>
      <c r="AG281">
        <f>IF(MIS[[#This Row],[OrderSide]]="SELL",MIS[[#This Row],[VALUE]]-MIS[[#This Row],[LIVE_VALUE]],MIS[[#This Row],[LIVE_VALUE]]-MIS[[#This Row],[VALUE]])</f>
        <v>-38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3.95</v>
      </c>
      <c r="AE282">
        <f>MIS[[#This Row],[OrderAverageTradedPrice]]*MIS[[#This Row],[OrderQuantity]]</f>
        <v>266.25</v>
      </c>
      <c r="AF282">
        <f>MIS[[#This Row],[LTP]]*MIS[[#This Row],[OrderQuantity]]</f>
        <v>296.25</v>
      </c>
      <c r="AG282">
        <f>IF(MIS[[#This Row],[OrderSide]]="SELL",MIS[[#This Row],[VALUE]]-MIS[[#This Row],[LIVE_VALUE]],MIS[[#This Row],[LIVE_VALUE]]-MIS[[#This Row],[VALUE]])</f>
        <v>30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8.15</v>
      </c>
      <c r="AE283">
        <f>MIS[[#This Row],[OrderAverageTradedPrice]]*MIS[[#This Row],[OrderQuantity]]</f>
        <v>144</v>
      </c>
      <c r="AF283">
        <f>MIS[[#This Row],[LTP]]*MIS[[#This Row],[OrderQuantity]]</f>
        <v>163</v>
      </c>
      <c r="AG283">
        <f>IF(MIS[[#This Row],[OrderSide]]="SELL",MIS[[#This Row],[VALUE]]-MIS[[#This Row],[LIVE_VALUE]],MIS[[#This Row],[LIVE_VALUE]]-MIS[[#This Row],[VALUE]])</f>
        <v>19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3.95</v>
      </c>
      <c r="AE284">
        <f>MIS[[#This Row],[OrderAverageTradedPrice]]*MIS[[#This Row],[OrderQuantity]]</f>
        <v>532.5</v>
      </c>
      <c r="AF284">
        <f>MIS[[#This Row],[LTP]]*MIS[[#This Row],[OrderQuantity]]</f>
        <v>592.5</v>
      </c>
      <c r="AG284">
        <f>IF(MIS[[#This Row],[OrderSide]]="SELL",MIS[[#This Row],[VALUE]]-MIS[[#This Row],[LIVE_VALUE]],MIS[[#This Row],[LIVE_VALUE]]-MIS[[#This Row],[VALUE]])</f>
        <v>60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8.15</v>
      </c>
      <c r="AE285">
        <f>MIS[[#This Row],[OrderAverageTradedPrice]]*MIS[[#This Row],[OrderQuantity]]</f>
        <v>144</v>
      </c>
      <c r="AF285">
        <f>MIS[[#This Row],[LTP]]*MIS[[#This Row],[OrderQuantity]]</f>
        <v>163</v>
      </c>
      <c r="AG285">
        <f>IF(MIS[[#This Row],[OrderSide]]="SELL",MIS[[#This Row],[VALUE]]-MIS[[#This Row],[LIVE_VALUE]],MIS[[#This Row],[LIVE_VALUE]]-MIS[[#This Row],[VALUE]])</f>
        <v>19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3.95</v>
      </c>
      <c r="AE286">
        <f>MIS[[#This Row],[OrderAverageTradedPrice]]*MIS[[#This Row],[OrderQuantity]]</f>
        <v>532.5</v>
      </c>
      <c r="AF286">
        <f>MIS[[#This Row],[LTP]]*MIS[[#This Row],[OrderQuantity]]</f>
        <v>592.5</v>
      </c>
      <c r="AG286">
        <f>IF(MIS[[#This Row],[OrderSide]]="SELL",MIS[[#This Row],[VALUE]]-MIS[[#This Row],[LIVE_VALUE]],MIS[[#This Row],[LIVE_VALUE]]-MIS[[#This Row],[VALUE]])</f>
        <v>60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3.95</v>
      </c>
      <c r="AE287">
        <f>MIS[[#This Row],[OrderAverageTradedPrice]]*MIS[[#This Row],[OrderQuantity]]</f>
        <v>787.5</v>
      </c>
      <c r="AF287">
        <f>MIS[[#This Row],[LTP]]*MIS[[#This Row],[OrderQuantity]]</f>
        <v>888.75</v>
      </c>
      <c r="AG287">
        <f>IF(MIS[[#This Row],[OrderSide]]="SELL",MIS[[#This Row],[VALUE]]-MIS[[#This Row],[LIVE_VALUE]],MIS[[#This Row],[LIVE_VALUE]]-MIS[[#This Row],[VALUE]])</f>
        <v>101.25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10</v>
      </c>
      <c r="AE288">
        <f>MIS[[#This Row],[OrderAverageTradedPrice]]*MIS[[#This Row],[OrderQuantity]]</f>
        <v>2587.5</v>
      </c>
      <c r="AF288">
        <f>MIS[[#This Row],[LTP]]*MIS[[#This Row],[OrderQuantity]]</f>
        <v>2250</v>
      </c>
      <c r="AG288">
        <f>IF(MIS[[#This Row],[OrderSide]]="SELL",MIS[[#This Row],[VALUE]]-MIS[[#This Row],[LIVE_VALUE]],MIS[[#This Row],[LIVE_VALUE]]-MIS[[#This Row],[VALUE]])</f>
        <v>-337.5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18.45</v>
      </c>
      <c r="AE289">
        <f>MIS[[#This Row],[OrderAverageTradedPrice]]*MIS[[#This Row],[OrderQuantity]]</f>
        <v>816</v>
      </c>
      <c r="AF289">
        <f>MIS[[#This Row],[LTP]]*MIS[[#This Row],[OrderQuantity]]</f>
        <v>738</v>
      </c>
      <c r="AG289">
        <f>IF(MIS[[#This Row],[OrderSide]]="SELL",MIS[[#This Row],[VALUE]]-MIS[[#This Row],[LIVE_VALUE]],MIS[[#This Row],[LIVE_VALUE]]-MIS[[#This Row],[VALUE]])</f>
        <v>-78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10</v>
      </c>
      <c r="AE290">
        <f>MIS[[#This Row],[OrderAverageTradedPrice]]*MIS[[#This Row],[OrderQuantity]]</f>
        <v>2587.5</v>
      </c>
      <c r="AF290">
        <f>MIS[[#This Row],[LTP]]*MIS[[#This Row],[OrderQuantity]]</f>
        <v>2250</v>
      </c>
      <c r="AG290">
        <f>IF(MIS[[#This Row],[OrderSide]]="SELL",MIS[[#This Row],[VALUE]]-MIS[[#This Row],[LIVE_VALUE]],MIS[[#This Row],[LIVE_VALUE]]-MIS[[#This Row],[VALUE]])</f>
        <v>-337.5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8.15</v>
      </c>
      <c r="AE291">
        <f>MIS[[#This Row],[OrderAverageTradedPrice]]*MIS[[#This Row],[OrderQuantity]]</f>
        <v>144</v>
      </c>
      <c r="AF291">
        <f>MIS[[#This Row],[LTP]]*MIS[[#This Row],[OrderQuantity]]</f>
        <v>163</v>
      </c>
      <c r="AG291">
        <f>IF(MIS[[#This Row],[OrderSide]]="SELL",MIS[[#This Row],[VALUE]]-MIS[[#This Row],[LIVE_VALUE]],MIS[[#This Row],[LIVE_VALUE]]-MIS[[#This Row],[VALUE]])</f>
        <v>19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8.15</v>
      </c>
      <c r="AE292">
        <f>MIS[[#This Row],[OrderAverageTradedPrice]]*MIS[[#This Row],[OrderQuantity]]</f>
        <v>432</v>
      </c>
      <c r="AF292">
        <f>MIS[[#This Row],[LTP]]*MIS[[#This Row],[OrderQuantity]]</f>
        <v>489</v>
      </c>
      <c r="AG292">
        <f>IF(MIS[[#This Row],[OrderSide]]="SELL",MIS[[#This Row],[VALUE]]-MIS[[#This Row],[LIVE_VALUE]],MIS[[#This Row],[LIVE_VALUE]]-MIS[[#This Row],[VALUE]])</f>
        <v>57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3.95</v>
      </c>
      <c r="AE293">
        <f>MIS[[#This Row],[OrderAverageTradedPrice]]*MIS[[#This Row],[OrderQuantity]]</f>
        <v>1331.25</v>
      </c>
      <c r="AF293">
        <f>MIS[[#This Row],[LTP]]*MIS[[#This Row],[OrderQuantity]]</f>
        <v>1481.25</v>
      </c>
      <c r="AG293">
        <f>IF(MIS[[#This Row],[OrderSide]]="SELL",MIS[[#This Row],[VALUE]]-MIS[[#This Row],[LIVE_VALUE]],MIS[[#This Row],[LIVE_VALUE]]-MIS[[#This Row],[VALUE]])</f>
        <v>150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18.45</v>
      </c>
      <c r="AE294">
        <f>MIS[[#This Row],[OrderAverageTradedPrice]]*MIS[[#This Row],[OrderQuantity]]</f>
        <v>816</v>
      </c>
      <c r="AF294">
        <f>MIS[[#This Row],[LTP]]*MIS[[#This Row],[OrderQuantity]]</f>
        <v>738</v>
      </c>
      <c r="AG294">
        <f>IF(MIS[[#This Row],[OrderSide]]="SELL",MIS[[#This Row],[VALUE]]-MIS[[#This Row],[LIVE_VALUE]],MIS[[#This Row],[LIVE_VALUE]]-MIS[[#This Row],[VALUE]])</f>
        <v>-78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17.5</v>
      </c>
      <c r="AE295">
        <f>MIS[[#This Row],[OrderAverageTradedPrice]]*MIS[[#This Row],[OrderQuantity]]</f>
        <v>1564</v>
      </c>
      <c r="AF295">
        <f>MIS[[#This Row],[LTP]]*MIS[[#This Row],[OrderQuantity]]</f>
        <v>1400</v>
      </c>
      <c r="AG295">
        <f>IF(MIS[[#This Row],[OrderSide]]="SELL",MIS[[#This Row],[VALUE]]-MIS[[#This Row],[LIVE_VALUE]],MIS[[#This Row],[LIVE_VALUE]]-MIS[[#This Row],[VALUE]])</f>
        <v>-164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8.15</v>
      </c>
      <c r="AE296">
        <f>MIS[[#This Row],[OrderAverageTradedPrice]]*MIS[[#This Row],[OrderQuantity]]</f>
        <v>1152</v>
      </c>
      <c r="AF296">
        <f>MIS[[#This Row],[LTP]]*MIS[[#This Row],[OrderQuantity]]</f>
        <v>1304</v>
      </c>
      <c r="AG296">
        <f>IF(MIS[[#This Row],[OrderSide]]="SELL",MIS[[#This Row],[VALUE]]-MIS[[#This Row],[LIVE_VALUE]],MIS[[#This Row],[LIVE_VALUE]]-MIS[[#This Row],[VALUE]])</f>
        <v>152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17.5</v>
      </c>
      <c r="AE297">
        <f>MIS[[#This Row],[OrderAverageTradedPrice]]*MIS[[#This Row],[OrderQuantity]]</f>
        <v>3120</v>
      </c>
      <c r="AF297">
        <f>MIS[[#This Row],[LTP]]*MIS[[#This Row],[OrderQuantity]]</f>
        <v>2800</v>
      </c>
      <c r="AG297">
        <f>IF(MIS[[#This Row],[OrderSide]]="SELL",MIS[[#This Row],[VALUE]]-MIS[[#This Row],[LIVE_VALUE]],MIS[[#This Row],[LIVE_VALUE]]-MIS[[#This Row],[VALUE]])</f>
        <v>-320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3.95</v>
      </c>
      <c r="AE298">
        <f>MIS[[#This Row],[OrderAverageTradedPrice]]*MIS[[#This Row],[OrderQuantity]]</f>
        <v>787.5</v>
      </c>
      <c r="AF298">
        <f>MIS[[#This Row],[LTP]]*MIS[[#This Row],[OrderQuantity]]</f>
        <v>888.75</v>
      </c>
      <c r="AG298">
        <f>IF(MIS[[#This Row],[OrderSide]]="SELL",MIS[[#This Row],[VALUE]]-MIS[[#This Row],[LIVE_VALUE]],MIS[[#This Row],[LIVE_VALUE]]-MIS[[#This Row],[VALUE]])</f>
        <v>101.25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10</v>
      </c>
      <c r="AE299">
        <f>MIS[[#This Row],[OrderAverageTradedPrice]]*MIS[[#This Row],[OrderQuantity]]</f>
        <v>2587.5</v>
      </c>
      <c r="AF299">
        <f>MIS[[#This Row],[LTP]]*MIS[[#This Row],[OrderQuantity]]</f>
        <v>2250</v>
      </c>
      <c r="AG299">
        <f>IF(MIS[[#This Row],[OrderSide]]="SELL",MIS[[#This Row],[VALUE]]-MIS[[#This Row],[LIVE_VALUE]],MIS[[#This Row],[LIVE_VALUE]]-MIS[[#This Row],[VALUE]])</f>
        <v>-337.5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3.95</v>
      </c>
      <c r="AE300">
        <f>MIS[[#This Row],[OrderAverageTradedPrice]]*MIS[[#This Row],[OrderQuantity]]</f>
        <v>787.5</v>
      </c>
      <c r="AF300">
        <f>MIS[[#This Row],[LTP]]*MIS[[#This Row],[OrderQuantity]]</f>
        <v>888.75</v>
      </c>
      <c r="AG300">
        <f>IF(MIS[[#This Row],[OrderSide]]="SELL",MIS[[#This Row],[VALUE]]-MIS[[#This Row],[LIVE_VALUE]],MIS[[#This Row],[LIVE_VALUE]]-MIS[[#This Row],[VALUE]])</f>
        <v>101.25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10</v>
      </c>
      <c r="AE301">
        <f>MIS[[#This Row],[OrderAverageTradedPrice]]*MIS[[#This Row],[OrderQuantity]]</f>
        <v>2587.5</v>
      </c>
      <c r="AF301">
        <f>MIS[[#This Row],[LTP]]*MIS[[#This Row],[OrderQuantity]]</f>
        <v>2250</v>
      </c>
      <c r="AG301">
        <f>IF(MIS[[#This Row],[OrderSide]]="SELL",MIS[[#This Row],[VALUE]]-MIS[[#This Row],[LIVE_VALUE]],MIS[[#This Row],[LIVE_VALUE]]-MIS[[#This Row],[VALUE]])</f>
        <v>-337.5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18.45</v>
      </c>
      <c r="AE302">
        <f>MIS[[#This Row],[OrderAverageTradedPrice]]*MIS[[#This Row],[OrderQuantity]]</f>
        <v>814</v>
      </c>
      <c r="AF302">
        <f>MIS[[#This Row],[LTP]]*MIS[[#This Row],[OrderQuantity]]</f>
        <v>738</v>
      </c>
      <c r="AG302">
        <f>IF(MIS[[#This Row],[OrderSide]]="SELL",MIS[[#This Row],[VALUE]]-MIS[[#This Row],[LIVE_VALUE]],MIS[[#This Row],[LIVE_VALUE]]-MIS[[#This Row],[VALUE]])</f>
        <v>-76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10</v>
      </c>
      <c r="AE303">
        <f>MIS[[#This Row],[OrderAverageTradedPrice]]*MIS[[#This Row],[OrderQuantity]]</f>
        <v>12022.5</v>
      </c>
      <c r="AF303">
        <f>MIS[[#This Row],[LTP]]*MIS[[#This Row],[OrderQuantity]]</f>
        <v>10500</v>
      </c>
      <c r="AG303">
        <f>IF(MIS[[#This Row],[OrderSide]]="SELL",MIS[[#This Row],[VALUE]]-MIS[[#This Row],[LIVE_VALUE]],MIS[[#This Row],[LIVE_VALUE]]-MIS[[#This Row],[VALUE]])</f>
        <v>-1522.5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3.95</v>
      </c>
      <c r="AE304">
        <f>MIS[[#This Row],[OrderAverageTradedPrice]]*MIS[[#This Row],[OrderQuantity]]</f>
        <v>787.5</v>
      </c>
      <c r="AF304">
        <f>MIS[[#This Row],[LTP]]*MIS[[#This Row],[OrderQuantity]]</f>
        <v>888.75</v>
      </c>
      <c r="AG304">
        <f>IF(MIS[[#This Row],[OrderSide]]="SELL",MIS[[#This Row],[VALUE]]-MIS[[#This Row],[LIVE_VALUE]],MIS[[#This Row],[LIVE_VALUE]]-MIS[[#This Row],[VALUE]])</f>
        <v>101.25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8.15</v>
      </c>
      <c r="AE305">
        <f>MIS[[#This Row],[OrderAverageTradedPrice]]*MIS[[#This Row],[OrderQuantity]]</f>
        <v>288</v>
      </c>
      <c r="AF305">
        <f>MIS[[#This Row],[LTP]]*MIS[[#This Row],[OrderQuantity]]</f>
        <v>326</v>
      </c>
      <c r="AG305">
        <f>IF(MIS[[#This Row],[OrderSide]]="SELL",MIS[[#This Row],[VALUE]]-MIS[[#This Row],[LIVE_VALUE]],MIS[[#This Row],[LIVE_VALUE]]-MIS[[#This Row],[VALUE]])</f>
        <v>38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18.45</v>
      </c>
      <c r="AE306">
        <f>MIS[[#This Row],[OrderAverageTradedPrice]]*MIS[[#This Row],[OrderQuantity]]</f>
        <v>812</v>
      </c>
      <c r="AF306">
        <f>MIS[[#This Row],[LTP]]*MIS[[#This Row],[OrderQuantity]]</f>
        <v>738</v>
      </c>
      <c r="AG306">
        <f>IF(MIS[[#This Row],[OrderSide]]="SELL",MIS[[#This Row],[VALUE]]-MIS[[#This Row],[LIVE_VALUE]],MIS[[#This Row],[LIVE_VALUE]]-MIS[[#This Row],[VALUE]])</f>
        <v>-74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10</v>
      </c>
      <c r="AE307">
        <f>MIS[[#This Row],[OrderAverageTradedPrice]]*MIS[[#This Row],[OrderQuantity]]</f>
        <v>1725</v>
      </c>
      <c r="AF307">
        <f>MIS[[#This Row],[LTP]]*MIS[[#This Row],[OrderQuantity]]</f>
        <v>1500</v>
      </c>
      <c r="AG307">
        <f>IF(MIS[[#This Row],[OrderSide]]="SELL",MIS[[#This Row],[VALUE]]-MIS[[#This Row],[LIVE_VALUE]],MIS[[#This Row],[LIVE_VALUE]]-MIS[[#This Row],[VALUE]])</f>
        <v>-225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18.45</v>
      </c>
      <c r="AE308">
        <f>MIS[[#This Row],[OrderAverageTradedPrice]]*MIS[[#This Row],[OrderQuantity]]</f>
        <v>406</v>
      </c>
      <c r="AF308">
        <f>MIS[[#This Row],[LTP]]*MIS[[#This Row],[OrderQuantity]]</f>
        <v>369</v>
      </c>
      <c r="AG308">
        <f>IF(MIS[[#This Row],[OrderSide]]="SELL",MIS[[#This Row],[VALUE]]-MIS[[#This Row],[LIVE_VALUE]],MIS[[#This Row],[LIVE_VALUE]]-MIS[[#This Row],[VALUE]])</f>
        <v>-37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3.95</v>
      </c>
      <c r="AE309">
        <f>MIS[[#This Row],[OrderAverageTradedPrice]]*MIS[[#This Row],[OrderQuantity]]</f>
        <v>787.5</v>
      </c>
      <c r="AF309">
        <f>MIS[[#This Row],[LTP]]*MIS[[#This Row],[OrderQuantity]]</f>
        <v>888.75</v>
      </c>
      <c r="AG309">
        <f>IF(MIS[[#This Row],[OrderSide]]="SELL",MIS[[#This Row],[VALUE]]-MIS[[#This Row],[LIVE_VALUE]],MIS[[#This Row],[LIVE_VALUE]]-MIS[[#This Row],[VALUE]])</f>
        <v>101.25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8.15</v>
      </c>
      <c r="AE310">
        <f>MIS[[#This Row],[OrderAverageTradedPrice]]*MIS[[#This Row],[OrderQuantity]]</f>
        <v>145</v>
      </c>
      <c r="AF310">
        <f>MIS[[#This Row],[LTP]]*MIS[[#This Row],[OrderQuantity]]</f>
        <v>163</v>
      </c>
      <c r="AG310">
        <f>IF(MIS[[#This Row],[OrderSide]]="SELL",MIS[[#This Row],[VALUE]]-MIS[[#This Row],[LIVE_VALUE]],MIS[[#This Row],[LIVE_VALUE]]-MIS[[#This Row],[VALUE]])</f>
        <v>18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3.95</v>
      </c>
      <c r="AE311">
        <f>MIS[[#This Row],[OrderAverageTradedPrice]]*MIS[[#This Row],[OrderQuantity]]</f>
        <v>262.5</v>
      </c>
      <c r="AF311">
        <f>MIS[[#This Row],[LTP]]*MIS[[#This Row],[OrderQuantity]]</f>
        <v>296.25</v>
      </c>
      <c r="AG311">
        <f>IF(MIS[[#This Row],[OrderSide]]="SELL",MIS[[#This Row],[VALUE]]-MIS[[#This Row],[LIVE_VALUE]],MIS[[#This Row],[LIVE_VALUE]]-MIS[[#This Row],[VALUE]])</f>
        <v>33.75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10</v>
      </c>
      <c r="AE312">
        <f>MIS[[#This Row],[OrderAverageTradedPrice]]*MIS[[#This Row],[OrderQuantity]]</f>
        <v>3435</v>
      </c>
      <c r="AF312">
        <f>MIS[[#This Row],[LTP]]*MIS[[#This Row],[OrderQuantity]]</f>
        <v>3000</v>
      </c>
      <c r="AG312">
        <f>IF(MIS[[#This Row],[OrderSide]]="SELL",MIS[[#This Row],[VALUE]]-MIS[[#This Row],[LIVE_VALUE]],MIS[[#This Row],[LIVE_VALUE]]-MIS[[#This Row],[VALUE]])</f>
        <v>-435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10</v>
      </c>
      <c r="AE313">
        <f>MIS[[#This Row],[OrderAverageTradedPrice]]*MIS[[#This Row],[OrderQuantity]]</f>
        <v>3450</v>
      </c>
      <c r="AF313">
        <f>MIS[[#This Row],[LTP]]*MIS[[#This Row],[OrderQuantity]]</f>
        <v>3000</v>
      </c>
      <c r="AG313">
        <f>IF(MIS[[#This Row],[OrderSide]]="SELL",MIS[[#This Row],[VALUE]]-MIS[[#This Row],[LIVE_VALUE]],MIS[[#This Row],[LIVE_VALUE]]-MIS[[#This Row],[VALUE]])</f>
        <v>-450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17.5</v>
      </c>
      <c r="AE314">
        <f>MIS[[#This Row],[OrderAverageTradedPrice]]*MIS[[#This Row],[OrderQuantity]]</f>
        <v>1162.999999999998</v>
      </c>
      <c r="AF314">
        <f>MIS[[#This Row],[LTP]]*MIS[[#This Row],[OrderQuantity]]</f>
        <v>1050</v>
      </c>
      <c r="AG314">
        <f>IF(MIS[[#This Row],[OrderSide]]="SELL",MIS[[#This Row],[VALUE]]-MIS[[#This Row],[LIVE_VALUE]],MIS[[#This Row],[LIVE_VALUE]]-MIS[[#This Row],[VALUE]])</f>
        <v>-112.99999999999795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10</v>
      </c>
      <c r="AE315">
        <f>MIS[[#This Row],[OrderAverageTradedPrice]]*MIS[[#This Row],[OrderQuantity]]</f>
        <v>858.75</v>
      </c>
      <c r="AF315">
        <f>MIS[[#This Row],[LTP]]*MIS[[#This Row],[OrderQuantity]]</f>
        <v>750</v>
      </c>
      <c r="AG315">
        <f>IF(MIS[[#This Row],[OrderSide]]="SELL",MIS[[#This Row],[VALUE]]-MIS[[#This Row],[LIVE_VALUE]],MIS[[#This Row],[LIVE_VALUE]]-MIS[[#This Row],[VALUE]])</f>
        <v>-108.75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18.45</v>
      </c>
      <c r="AE316">
        <f>MIS[[#This Row],[OrderAverageTradedPrice]]*MIS[[#This Row],[OrderQuantity]]</f>
        <v>408</v>
      </c>
      <c r="AF316">
        <f>MIS[[#This Row],[LTP]]*MIS[[#This Row],[OrderQuantity]]</f>
        <v>369</v>
      </c>
      <c r="AG316">
        <f>IF(MIS[[#This Row],[OrderSide]]="SELL",MIS[[#This Row],[VALUE]]-MIS[[#This Row],[LIVE_VALUE]],MIS[[#This Row],[LIVE_VALUE]]-MIS[[#This Row],[VALUE]])</f>
        <v>-39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10</v>
      </c>
      <c r="AE317">
        <f>MIS[[#This Row],[OrderAverageTradedPrice]]*MIS[[#This Row],[OrderQuantity]]</f>
        <v>1725</v>
      </c>
      <c r="AF317">
        <f>MIS[[#This Row],[LTP]]*MIS[[#This Row],[OrderQuantity]]</f>
        <v>1500</v>
      </c>
      <c r="AG317">
        <f>IF(MIS[[#This Row],[OrderSide]]="SELL",MIS[[#This Row],[VALUE]]-MIS[[#This Row],[LIVE_VALUE]],MIS[[#This Row],[LIVE_VALUE]]-MIS[[#This Row],[VALUE]])</f>
        <v>-225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18.45</v>
      </c>
      <c r="AE318">
        <f>MIS[[#This Row],[OrderAverageTradedPrice]]*MIS[[#This Row],[OrderQuantity]]</f>
        <v>406</v>
      </c>
      <c r="AF318">
        <f>MIS[[#This Row],[LTP]]*MIS[[#This Row],[OrderQuantity]]</f>
        <v>369</v>
      </c>
      <c r="AG318">
        <f>IF(MIS[[#This Row],[OrderSide]]="SELL",MIS[[#This Row],[VALUE]]-MIS[[#This Row],[LIVE_VALUE]],MIS[[#This Row],[LIVE_VALUE]]-MIS[[#This Row],[VALUE]])</f>
        <v>-37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10</v>
      </c>
      <c r="AE319">
        <f>MIS[[#This Row],[OrderAverageTradedPrice]]*MIS[[#This Row],[OrderQuantity]]</f>
        <v>6037.5</v>
      </c>
      <c r="AF319">
        <f>MIS[[#This Row],[LTP]]*MIS[[#This Row],[OrderQuantity]]</f>
        <v>5250</v>
      </c>
      <c r="AG319">
        <f>IF(MIS[[#This Row],[OrderSide]]="SELL",MIS[[#This Row],[VALUE]]-MIS[[#This Row],[LIVE_VALUE]],MIS[[#This Row],[LIVE_VALUE]]-MIS[[#This Row],[VALUE]])</f>
        <v>-787.5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10</v>
      </c>
      <c r="AE320">
        <f>MIS[[#This Row],[OrderAverageTradedPrice]]*MIS[[#This Row],[OrderQuantity]]</f>
        <v>1725</v>
      </c>
      <c r="AF320">
        <f>MIS[[#This Row],[LTP]]*MIS[[#This Row],[OrderQuantity]]</f>
        <v>1500</v>
      </c>
      <c r="AG320">
        <f>IF(MIS[[#This Row],[OrderSide]]="SELL",MIS[[#This Row],[VALUE]]-MIS[[#This Row],[LIVE_VALUE]],MIS[[#This Row],[LIVE_VALUE]]-MIS[[#This Row],[VALUE]])</f>
        <v>-225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17.5</v>
      </c>
      <c r="AE321">
        <f>MIS[[#This Row],[OrderAverageTradedPrice]]*MIS[[#This Row],[OrderQuantity]]</f>
        <v>389</v>
      </c>
      <c r="AF321">
        <f>MIS[[#This Row],[LTP]]*MIS[[#This Row],[OrderQuantity]]</f>
        <v>350</v>
      </c>
      <c r="AG321">
        <f>IF(MIS[[#This Row],[OrderSide]]="SELL",MIS[[#This Row],[VALUE]]-MIS[[#This Row],[LIVE_VALUE]],MIS[[#This Row],[LIVE_VALUE]]-MIS[[#This Row],[VALUE]])</f>
        <v>-39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8.15</v>
      </c>
      <c r="AE322">
        <f>MIS[[#This Row],[OrderAverageTradedPrice]]*MIS[[#This Row],[OrderQuantity]]</f>
        <v>145</v>
      </c>
      <c r="AF322">
        <f>MIS[[#This Row],[LTP]]*MIS[[#This Row],[OrderQuantity]]</f>
        <v>163</v>
      </c>
      <c r="AG322">
        <f>IF(MIS[[#This Row],[OrderSide]]="SELL",MIS[[#This Row],[VALUE]]-MIS[[#This Row],[LIVE_VALUE]],MIS[[#This Row],[LIVE_VALUE]]-MIS[[#This Row],[VALUE]])</f>
        <v>18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3.95</v>
      </c>
      <c r="AE323">
        <f>MIS[[#This Row],[OrderAverageTradedPrice]]*MIS[[#This Row],[OrderQuantity]]</f>
        <v>262.5</v>
      </c>
      <c r="AF323">
        <f>MIS[[#This Row],[LTP]]*MIS[[#This Row],[OrderQuantity]]</f>
        <v>296.25</v>
      </c>
      <c r="AG323">
        <f>IF(MIS[[#This Row],[OrderSide]]="SELL",MIS[[#This Row],[VALUE]]-MIS[[#This Row],[LIVE_VALUE]],MIS[[#This Row],[LIVE_VALUE]]-MIS[[#This Row],[VALUE]])</f>
        <v>33.75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8.15</v>
      </c>
      <c r="AE324">
        <f>MIS[[#This Row],[OrderAverageTradedPrice]]*MIS[[#This Row],[OrderQuantity]]</f>
        <v>144</v>
      </c>
      <c r="AF324">
        <f>MIS[[#This Row],[LTP]]*MIS[[#This Row],[OrderQuantity]]</f>
        <v>163</v>
      </c>
      <c r="AG324">
        <f>IF(MIS[[#This Row],[OrderSide]]="SELL",MIS[[#This Row],[VALUE]]-MIS[[#This Row],[LIVE_VALUE]],MIS[[#This Row],[LIVE_VALUE]]-MIS[[#This Row],[VALUE]])</f>
        <v>19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10</v>
      </c>
      <c r="AE325">
        <f>MIS[[#This Row],[OrderAverageTradedPrice]]*MIS[[#This Row],[OrderQuantity]]</f>
        <v>1725</v>
      </c>
      <c r="AF325">
        <f>MIS[[#This Row],[LTP]]*MIS[[#This Row],[OrderQuantity]]</f>
        <v>1500</v>
      </c>
      <c r="AG325">
        <f>IF(MIS[[#This Row],[OrderSide]]="SELL",MIS[[#This Row],[VALUE]]-MIS[[#This Row],[LIVE_VALUE]],MIS[[#This Row],[LIVE_VALUE]]-MIS[[#This Row],[VALUE]])</f>
        <v>-225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10</v>
      </c>
      <c r="AE326">
        <f>MIS[[#This Row],[OrderAverageTradedPrice]]*MIS[[#This Row],[OrderQuantity]]</f>
        <v>6018.7499999999918</v>
      </c>
      <c r="AF326">
        <f>MIS[[#This Row],[LTP]]*MIS[[#This Row],[OrderQuantity]]</f>
        <v>5250</v>
      </c>
      <c r="AG326">
        <f>IF(MIS[[#This Row],[OrderSide]]="SELL",MIS[[#This Row],[VALUE]]-MIS[[#This Row],[LIVE_VALUE]],MIS[[#This Row],[LIVE_VALUE]]-MIS[[#This Row],[VALUE]])</f>
        <v>-768.74999999999181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8.15</v>
      </c>
      <c r="AE327">
        <f>MIS[[#This Row],[OrderAverageTradedPrice]]*MIS[[#This Row],[OrderQuantity]]</f>
        <v>144</v>
      </c>
      <c r="AF327">
        <f>MIS[[#This Row],[LTP]]*MIS[[#This Row],[OrderQuantity]]</f>
        <v>163</v>
      </c>
      <c r="AG327">
        <f>IF(MIS[[#This Row],[OrderSide]]="SELL",MIS[[#This Row],[VALUE]]-MIS[[#This Row],[LIVE_VALUE]],MIS[[#This Row],[LIVE_VALUE]]-MIS[[#This Row],[VALUE]])</f>
        <v>19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3.95</v>
      </c>
      <c r="AE328">
        <f>MIS[[#This Row],[OrderAverageTradedPrice]]*MIS[[#This Row],[OrderQuantity]]</f>
        <v>262.5</v>
      </c>
      <c r="AF328">
        <f>MIS[[#This Row],[LTP]]*MIS[[#This Row],[OrderQuantity]]</f>
        <v>296.25</v>
      </c>
      <c r="AG328">
        <f>IF(MIS[[#This Row],[OrderSide]]="SELL",MIS[[#This Row],[VALUE]]-MIS[[#This Row],[LIVE_VALUE]],MIS[[#This Row],[LIVE_VALUE]]-MIS[[#This Row],[VALUE]])</f>
        <v>33.75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3.95</v>
      </c>
      <c r="AE329">
        <f>MIS[[#This Row],[OrderAverageTradedPrice]]*MIS[[#This Row],[OrderQuantity]]</f>
        <v>525</v>
      </c>
      <c r="AF329">
        <f>MIS[[#This Row],[LTP]]*MIS[[#This Row],[OrderQuantity]]</f>
        <v>592.5</v>
      </c>
      <c r="AG329">
        <f>IF(MIS[[#This Row],[OrderSide]]="SELL",MIS[[#This Row],[VALUE]]-MIS[[#This Row],[LIVE_VALUE]],MIS[[#This Row],[LIVE_VALUE]]-MIS[[#This Row],[VALUE]])</f>
        <v>67.5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10</v>
      </c>
      <c r="AE330">
        <f>MIS[[#This Row],[OrderAverageTradedPrice]]*MIS[[#This Row],[OrderQuantity]]</f>
        <v>1721.25</v>
      </c>
      <c r="AF330">
        <f>MIS[[#This Row],[LTP]]*MIS[[#This Row],[OrderQuantity]]</f>
        <v>1500</v>
      </c>
      <c r="AG330">
        <f>IF(MIS[[#This Row],[OrderSide]]="SELL",MIS[[#This Row],[VALUE]]-MIS[[#This Row],[LIVE_VALUE]],MIS[[#This Row],[LIVE_VALUE]]-MIS[[#This Row],[VALUE]])</f>
        <v>-221.25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18.45</v>
      </c>
      <c r="AE331">
        <f>MIS[[#This Row],[OrderAverageTradedPrice]]*MIS[[#This Row],[OrderQuantity]]</f>
        <v>407</v>
      </c>
      <c r="AF331">
        <f>MIS[[#This Row],[LTP]]*MIS[[#This Row],[OrderQuantity]]</f>
        <v>369</v>
      </c>
      <c r="AG331">
        <f>IF(MIS[[#This Row],[OrderSide]]="SELL",MIS[[#This Row],[VALUE]]-MIS[[#This Row],[LIVE_VALUE]],MIS[[#This Row],[LIVE_VALUE]]-MIS[[#This Row],[VALUE]])</f>
        <v>-38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10</v>
      </c>
      <c r="AE332">
        <f>MIS[[#This Row],[OrderAverageTradedPrice]]*MIS[[#This Row],[OrderQuantity]]</f>
        <v>2587.5</v>
      </c>
      <c r="AF332">
        <f>MIS[[#This Row],[LTP]]*MIS[[#This Row],[OrderQuantity]]</f>
        <v>2250</v>
      </c>
      <c r="AG332">
        <f>IF(MIS[[#This Row],[OrderSide]]="SELL",MIS[[#This Row],[VALUE]]-MIS[[#This Row],[LIVE_VALUE]],MIS[[#This Row],[LIVE_VALUE]]-MIS[[#This Row],[VALUE]])</f>
        <v>-337.5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3.95</v>
      </c>
      <c r="AE333">
        <f>MIS[[#This Row],[OrderAverageTradedPrice]]*MIS[[#This Row],[OrderQuantity]]</f>
        <v>525</v>
      </c>
      <c r="AF333">
        <f>MIS[[#This Row],[LTP]]*MIS[[#This Row],[OrderQuantity]]</f>
        <v>592.5</v>
      </c>
      <c r="AG333">
        <f>IF(MIS[[#This Row],[OrderSide]]="SELL",MIS[[#This Row],[VALUE]]-MIS[[#This Row],[LIVE_VALUE]],MIS[[#This Row],[LIVE_VALUE]]-MIS[[#This Row],[VALUE]])</f>
        <v>67.5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8.15</v>
      </c>
      <c r="AE334">
        <f>MIS[[#This Row],[OrderAverageTradedPrice]]*MIS[[#This Row],[OrderQuantity]]</f>
        <v>288</v>
      </c>
      <c r="AF334">
        <f>MIS[[#This Row],[LTP]]*MIS[[#This Row],[OrderQuantity]]</f>
        <v>326</v>
      </c>
      <c r="AG334">
        <f>IF(MIS[[#This Row],[OrderSide]]="SELL",MIS[[#This Row],[VALUE]]-MIS[[#This Row],[LIVE_VALUE]],MIS[[#This Row],[LIVE_VALUE]]-MIS[[#This Row],[VALUE]])</f>
        <v>38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18.45</v>
      </c>
      <c r="AE335">
        <f>MIS[[#This Row],[OrderAverageTradedPrice]]*MIS[[#This Row],[OrderQuantity]]</f>
        <v>810</v>
      </c>
      <c r="AF335">
        <f>MIS[[#This Row],[LTP]]*MIS[[#This Row],[OrderQuantity]]</f>
        <v>738</v>
      </c>
      <c r="AG335">
        <f>IF(MIS[[#This Row],[OrderSide]]="SELL",MIS[[#This Row],[VALUE]]-MIS[[#This Row],[LIVE_VALUE]],MIS[[#This Row],[LIVE_VALUE]]-MIS[[#This Row],[VALUE]])</f>
        <v>-72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3.95</v>
      </c>
      <c r="AE336">
        <f>MIS[[#This Row],[OrderAverageTradedPrice]]*MIS[[#This Row],[OrderQuantity]]</f>
        <v>262.5</v>
      </c>
      <c r="AF336">
        <f>MIS[[#This Row],[LTP]]*MIS[[#This Row],[OrderQuantity]]</f>
        <v>296.25</v>
      </c>
      <c r="AG336">
        <f>IF(MIS[[#This Row],[OrderSide]]="SELL",MIS[[#This Row],[VALUE]]-MIS[[#This Row],[LIVE_VALUE]],MIS[[#This Row],[LIVE_VALUE]]-MIS[[#This Row],[VALUE]])</f>
        <v>33.75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10</v>
      </c>
      <c r="AE337">
        <f>MIS[[#This Row],[OrderAverageTradedPrice]]*MIS[[#This Row],[OrderQuantity]]</f>
        <v>862.5</v>
      </c>
      <c r="AF337">
        <f>MIS[[#This Row],[LTP]]*MIS[[#This Row],[OrderQuantity]]</f>
        <v>750</v>
      </c>
      <c r="AG337">
        <f>IF(MIS[[#This Row],[OrderSide]]="SELL",MIS[[#This Row],[VALUE]]-MIS[[#This Row],[LIVE_VALUE]],MIS[[#This Row],[LIVE_VALUE]]-MIS[[#This Row],[VALUE]])</f>
        <v>-112.5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10</v>
      </c>
      <c r="AE338">
        <f>MIS[[#This Row],[OrderAverageTradedPrice]]*MIS[[#This Row],[OrderQuantity]]</f>
        <v>2576.25</v>
      </c>
      <c r="AF338">
        <f>MIS[[#This Row],[LTP]]*MIS[[#This Row],[OrderQuantity]]</f>
        <v>2250</v>
      </c>
      <c r="AG338">
        <f>IF(MIS[[#This Row],[OrderSide]]="SELL",MIS[[#This Row],[VALUE]]-MIS[[#This Row],[LIVE_VALUE]],MIS[[#This Row],[LIVE_VALUE]]-MIS[[#This Row],[VALUE]])</f>
        <v>-326.25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10</v>
      </c>
      <c r="AE339">
        <f>MIS[[#This Row],[OrderAverageTradedPrice]]*MIS[[#This Row],[OrderQuantity]]</f>
        <v>862.5</v>
      </c>
      <c r="AF339">
        <f>MIS[[#This Row],[LTP]]*MIS[[#This Row],[OrderQuantity]]</f>
        <v>750</v>
      </c>
      <c r="AG339">
        <f>IF(MIS[[#This Row],[OrderSide]]="SELL",MIS[[#This Row],[VALUE]]-MIS[[#This Row],[LIVE_VALUE]],MIS[[#This Row],[LIVE_VALUE]]-MIS[[#This Row],[VALUE]])</f>
        <v>-112.5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10</v>
      </c>
      <c r="AE340">
        <f>MIS[[#This Row],[OrderAverageTradedPrice]]*MIS[[#This Row],[OrderQuantity]]</f>
        <v>2587.5</v>
      </c>
      <c r="AF340">
        <f>MIS[[#This Row],[LTP]]*MIS[[#This Row],[OrderQuantity]]</f>
        <v>2250</v>
      </c>
      <c r="AG340">
        <f>IF(MIS[[#This Row],[OrderSide]]="SELL",MIS[[#This Row],[VALUE]]-MIS[[#This Row],[LIVE_VALUE]],MIS[[#This Row],[LIVE_VALUE]]-MIS[[#This Row],[VALUE]])</f>
        <v>-337.5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18.45</v>
      </c>
      <c r="AE341">
        <f>MIS[[#This Row],[OrderAverageTradedPrice]]*MIS[[#This Row],[OrderQuantity]]</f>
        <v>812</v>
      </c>
      <c r="AF341">
        <f>MIS[[#This Row],[LTP]]*MIS[[#This Row],[OrderQuantity]]</f>
        <v>738</v>
      </c>
      <c r="AG341">
        <f>IF(MIS[[#This Row],[OrderSide]]="SELL",MIS[[#This Row],[VALUE]]-MIS[[#This Row],[LIVE_VALUE]],MIS[[#This Row],[LIVE_VALUE]]-MIS[[#This Row],[VALUE]])</f>
        <v>-74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8.15</v>
      </c>
      <c r="AE342">
        <f>MIS[[#This Row],[OrderAverageTradedPrice]]*MIS[[#This Row],[OrderQuantity]]</f>
        <v>290</v>
      </c>
      <c r="AF342">
        <f>MIS[[#This Row],[LTP]]*MIS[[#This Row],[OrderQuantity]]</f>
        <v>326</v>
      </c>
      <c r="AG342">
        <f>IF(MIS[[#This Row],[OrderSide]]="SELL",MIS[[#This Row],[VALUE]]-MIS[[#This Row],[LIVE_VALUE]],MIS[[#This Row],[LIVE_VALUE]]-MIS[[#This Row],[VALUE]])</f>
        <v>36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3.95</v>
      </c>
      <c r="AE343">
        <f>MIS[[#This Row],[OrderAverageTradedPrice]]*MIS[[#This Row],[OrderQuantity]]</f>
        <v>262.5</v>
      </c>
      <c r="AF343">
        <f>MIS[[#This Row],[LTP]]*MIS[[#This Row],[OrderQuantity]]</f>
        <v>296.25</v>
      </c>
      <c r="AG343">
        <f>IF(MIS[[#This Row],[OrderSide]]="SELL",MIS[[#This Row],[VALUE]]-MIS[[#This Row],[LIVE_VALUE]],MIS[[#This Row],[LIVE_VALUE]]-MIS[[#This Row],[VALUE]])</f>
        <v>33.75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8.15</v>
      </c>
      <c r="AE344">
        <f>MIS[[#This Row],[OrderAverageTradedPrice]]*MIS[[#This Row],[OrderQuantity]]</f>
        <v>145</v>
      </c>
      <c r="AF344">
        <f>MIS[[#This Row],[LTP]]*MIS[[#This Row],[OrderQuantity]]</f>
        <v>163</v>
      </c>
      <c r="AG344">
        <f>IF(MIS[[#This Row],[OrderSide]]="SELL",MIS[[#This Row],[VALUE]]-MIS[[#This Row],[LIVE_VALUE]],MIS[[#This Row],[LIVE_VALUE]]-MIS[[#This Row],[VALUE]])</f>
        <v>18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3.95</v>
      </c>
      <c r="AE345">
        <f>MIS[[#This Row],[OrderAverageTradedPrice]]*MIS[[#This Row],[OrderQuantity]]</f>
        <v>525</v>
      </c>
      <c r="AF345">
        <f>MIS[[#This Row],[LTP]]*MIS[[#This Row],[OrderQuantity]]</f>
        <v>592.5</v>
      </c>
      <c r="AG345">
        <f>IF(MIS[[#This Row],[OrderSide]]="SELL",MIS[[#This Row],[VALUE]]-MIS[[#This Row],[LIVE_VALUE]],MIS[[#This Row],[LIVE_VALUE]]-MIS[[#This Row],[VALUE]])</f>
        <v>67.5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10</v>
      </c>
      <c r="AE346">
        <f>MIS[[#This Row],[OrderAverageTradedPrice]]*MIS[[#This Row],[OrderQuantity]]</f>
        <v>1725</v>
      </c>
      <c r="AF346">
        <f>MIS[[#This Row],[LTP]]*MIS[[#This Row],[OrderQuantity]]</f>
        <v>1500</v>
      </c>
      <c r="AG346">
        <f>IF(MIS[[#This Row],[OrderSide]]="SELL",MIS[[#This Row],[VALUE]]-MIS[[#This Row],[LIVE_VALUE]],MIS[[#This Row],[LIVE_VALUE]]-MIS[[#This Row],[VALUE]])</f>
        <v>-225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10</v>
      </c>
      <c r="AE347">
        <f>MIS[[#This Row],[OrderAverageTradedPrice]]*MIS[[#This Row],[OrderQuantity]]</f>
        <v>1725</v>
      </c>
      <c r="AF347">
        <f>MIS[[#This Row],[LTP]]*MIS[[#This Row],[OrderQuantity]]</f>
        <v>1500</v>
      </c>
      <c r="AG347">
        <f>IF(MIS[[#This Row],[OrderSide]]="SELL",MIS[[#This Row],[VALUE]]-MIS[[#This Row],[LIVE_VALUE]],MIS[[#This Row],[LIVE_VALUE]]-MIS[[#This Row],[VALUE]])</f>
        <v>-225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10</v>
      </c>
      <c r="AE348">
        <f>MIS[[#This Row],[OrderAverageTradedPrice]]*MIS[[#This Row],[OrderQuantity]]</f>
        <v>862.5</v>
      </c>
      <c r="AF348">
        <f>MIS[[#This Row],[LTP]]*MIS[[#This Row],[OrderQuantity]]</f>
        <v>750</v>
      </c>
      <c r="AG348">
        <f>IF(MIS[[#This Row],[OrderSide]]="SELL",MIS[[#This Row],[VALUE]]-MIS[[#This Row],[LIVE_VALUE]],MIS[[#This Row],[LIVE_VALUE]]-MIS[[#This Row],[VALUE]])</f>
        <v>-112.5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10</v>
      </c>
      <c r="AE349">
        <f>MIS[[#This Row],[OrderAverageTradedPrice]]*MIS[[#This Row],[OrderQuantity]]</f>
        <v>1725</v>
      </c>
      <c r="AF349">
        <f>MIS[[#This Row],[LTP]]*MIS[[#This Row],[OrderQuantity]]</f>
        <v>1500</v>
      </c>
      <c r="AG349">
        <f>IF(MIS[[#This Row],[OrderSide]]="SELL",MIS[[#This Row],[VALUE]]-MIS[[#This Row],[LIVE_VALUE]],MIS[[#This Row],[LIVE_VALUE]]-MIS[[#This Row],[VALUE]])</f>
        <v>-225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10</v>
      </c>
      <c r="AE350">
        <f>MIS[[#This Row],[OrderAverageTradedPrice]]*MIS[[#This Row],[OrderQuantity]]</f>
        <v>1725</v>
      </c>
      <c r="AF350">
        <f>MIS[[#This Row],[LTP]]*MIS[[#This Row],[OrderQuantity]]</f>
        <v>1500</v>
      </c>
      <c r="AG350">
        <f>IF(MIS[[#This Row],[OrderSide]]="SELL",MIS[[#This Row],[VALUE]]-MIS[[#This Row],[LIVE_VALUE]],MIS[[#This Row],[LIVE_VALUE]]-MIS[[#This Row],[VALUE]])</f>
        <v>-225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3.95</v>
      </c>
      <c r="AE351">
        <f>MIS[[#This Row],[OrderAverageTradedPrice]]*MIS[[#This Row],[OrderQuantity]]</f>
        <v>787.5</v>
      </c>
      <c r="AF351">
        <f>MIS[[#This Row],[LTP]]*MIS[[#This Row],[OrderQuantity]]</f>
        <v>888.75</v>
      </c>
      <c r="AG351">
        <f>IF(MIS[[#This Row],[OrderSide]]="SELL",MIS[[#This Row],[VALUE]]-MIS[[#This Row],[LIVE_VALUE]],MIS[[#This Row],[LIVE_VALUE]]-MIS[[#This Row],[VALUE]])</f>
        <v>101.25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18.45</v>
      </c>
      <c r="AE352">
        <f>MIS[[#This Row],[OrderAverageTradedPrice]]*MIS[[#This Row],[OrderQuantity]]</f>
        <v>406</v>
      </c>
      <c r="AF352">
        <f>MIS[[#This Row],[LTP]]*MIS[[#This Row],[OrderQuantity]]</f>
        <v>369</v>
      </c>
      <c r="AG352">
        <f>IF(MIS[[#This Row],[OrderSide]]="SELL",MIS[[#This Row],[VALUE]]-MIS[[#This Row],[LIVE_VALUE]],MIS[[#This Row],[LIVE_VALUE]]-MIS[[#This Row],[VALUE]])</f>
        <v>-37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3.95</v>
      </c>
      <c r="AE353">
        <f>MIS[[#This Row],[OrderAverageTradedPrice]]*MIS[[#This Row],[OrderQuantity]]</f>
        <v>1312.5</v>
      </c>
      <c r="AF353">
        <f>MIS[[#This Row],[LTP]]*MIS[[#This Row],[OrderQuantity]]</f>
        <v>1481.25</v>
      </c>
      <c r="AG353">
        <f>IF(MIS[[#This Row],[OrderSide]]="SELL",MIS[[#This Row],[VALUE]]-MIS[[#This Row],[LIVE_VALUE]],MIS[[#This Row],[LIVE_VALUE]]-MIS[[#This Row],[VALUE]])</f>
        <v>168.75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10</v>
      </c>
      <c r="AE354">
        <f>MIS[[#This Row],[OrderAverageTradedPrice]]*MIS[[#This Row],[OrderQuantity]]</f>
        <v>4312.5</v>
      </c>
      <c r="AF354">
        <f>MIS[[#This Row],[LTP]]*MIS[[#This Row],[OrderQuantity]]</f>
        <v>3750</v>
      </c>
      <c r="AG354">
        <f>IF(MIS[[#This Row],[OrderSide]]="SELL",MIS[[#This Row],[VALUE]]-MIS[[#This Row],[LIVE_VALUE]],MIS[[#This Row],[LIVE_VALUE]]-MIS[[#This Row],[VALUE]])</f>
        <v>-562.5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3.95</v>
      </c>
      <c r="AE355">
        <f>MIS[[#This Row],[OrderAverageTradedPrice]]*MIS[[#This Row],[OrderQuantity]]</f>
        <v>262.5</v>
      </c>
      <c r="AF355">
        <f>MIS[[#This Row],[LTP]]*MIS[[#This Row],[OrderQuantity]]</f>
        <v>296.25</v>
      </c>
      <c r="AG355">
        <f>IF(MIS[[#This Row],[OrderSide]]="SELL",MIS[[#This Row],[VALUE]]-MIS[[#This Row],[LIVE_VALUE]],MIS[[#This Row],[LIVE_VALUE]]-MIS[[#This Row],[VALUE]])</f>
        <v>33.75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3.95</v>
      </c>
      <c r="AE356">
        <f>MIS[[#This Row],[OrderAverageTradedPrice]]*MIS[[#This Row],[OrderQuantity]]</f>
        <v>1575</v>
      </c>
      <c r="AF356">
        <f>MIS[[#This Row],[LTP]]*MIS[[#This Row],[OrderQuantity]]</f>
        <v>1777.5</v>
      </c>
      <c r="AG356">
        <f>IF(MIS[[#This Row],[OrderSide]]="SELL",MIS[[#This Row],[VALUE]]-MIS[[#This Row],[LIVE_VALUE]],MIS[[#This Row],[LIVE_VALUE]]-MIS[[#This Row],[VALUE]])</f>
        <v>202.5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8.15</v>
      </c>
      <c r="AE357">
        <f>MIS[[#This Row],[OrderAverageTradedPrice]]*MIS[[#This Row],[OrderQuantity]]</f>
        <v>576</v>
      </c>
      <c r="AF357">
        <f>MIS[[#This Row],[LTP]]*MIS[[#This Row],[OrderQuantity]]</f>
        <v>652</v>
      </c>
      <c r="AG357">
        <f>IF(MIS[[#This Row],[OrderSide]]="SELL",MIS[[#This Row],[VALUE]]-MIS[[#This Row],[LIVE_VALUE]],MIS[[#This Row],[LIVE_VALUE]]-MIS[[#This Row],[VALUE]])</f>
        <v>76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18.45</v>
      </c>
      <c r="AE358">
        <f>MIS[[#This Row],[OrderAverageTradedPrice]]*MIS[[#This Row],[OrderQuantity]]</f>
        <v>1628</v>
      </c>
      <c r="AF358">
        <f>MIS[[#This Row],[LTP]]*MIS[[#This Row],[OrderQuantity]]</f>
        <v>1476</v>
      </c>
      <c r="AG358">
        <f>IF(MIS[[#This Row],[OrderSide]]="SELL",MIS[[#This Row],[VALUE]]-MIS[[#This Row],[LIVE_VALUE]],MIS[[#This Row],[LIVE_VALUE]]-MIS[[#This Row],[VALUE]])</f>
        <v>-152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39.799999999999997</v>
      </c>
      <c r="AE359">
        <f>MIS[[#This Row],[OrderAverageTradedPrice]]*MIS[[#This Row],[OrderQuantity]]</f>
        <v>21476.25</v>
      </c>
      <c r="AF359">
        <f>MIS[[#This Row],[LTP]]*MIS[[#This Row],[OrderQuantity]]</f>
        <v>17910</v>
      </c>
      <c r="AG359">
        <f>IF(MIS[[#This Row],[OrderSide]]="SELL",MIS[[#This Row],[VALUE]]-MIS[[#This Row],[LIVE_VALUE]],MIS[[#This Row],[LIVE_VALUE]]-MIS[[#This Row],[VALUE]])</f>
        <v>-3566.25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3.95</v>
      </c>
      <c r="AE360">
        <f>MIS[[#This Row],[OrderAverageTradedPrice]]*MIS[[#This Row],[OrderQuantity]]</f>
        <v>262.5</v>
      </c>
      <c r="AF360">
        <f>MIS[[#This Row],[LTP]]*MIS[[#This Row],[OrderQuantity]]</f>
        <v>296.25</v>
      </c>
      <c r="AG360">
        <f>IF(MIS[[#This Row],[OrderSide]]="SELL",MIS[[#This Row],[VALUE]]-MIS[[#This Row],[LIVE_VALUE]],MIS[[#This Row],[LIVE_VALUE]]-MIS[[#This Row],[VALUE]])</f>
        <v>33.75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8.15</v>
      </c>
      <c r="AE361">
        <f>MIS[[#This Row],[OrderAverageTradedPrice]]*MIS[[#This Row],[OrderQuantity]]</f>
        <v>145</v>
      </c>
      <c r="AF361">
        <f>MIS[[#This Row],[LTP]]*MIS[[#This Row],[OrderQuantity]]</f>
        <v>163</v>
      </c>
      <c r="AG361">
        <f>IF(MIS[[#This Row],[OrderSide]]="SELL",MIS[[#This Row],[VALUE]]-MIS[[#This Row],[LIVE_VALUE]],MIS[[#This Row],[LIVE_VALUE]]-MIS[[#This Row],[VALUE]])</f>
        <v>18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8.15</v>
      </c>
      <c r="AE362">
        <f>MIS[[#This Row],[OrderAverageTradedPrice]]*MIS[[#This Row],[OrderQuantity]]</f>
        <v>725</v>
      </c>
      <c r="AF362">
        <f>MIS[[#This Row],[LTP]]*MIS[[#This Row],[OrderQuantity]]</f>
        <v>815</v>
      </c>
      <c r="AG362">
        <f>IF(MIS[[#This Row],[OrderSide]]="SELL",MIS[[#This Row],[VALUE]]-MIS[[#This Row],[LIVE_VALUE]],MIS[[#This Row],[LIVE_VALUE]]-MIS[[#This Row],[VALUE]])</f>
        <v>90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17.5</v>
      </c>
      <c r="AE363">
        <f>MIS[[#This Row],[OrderAverageTradedPrice]]*MIS[[#This Row],[OrderQuantity]]</f>
        <v>1951.0000000000002</v>
      </c>
      <c r="AF363">
        <f>MIS[[#This Row],[LTP]]*MIS[[#This Row],[OrderQuantity]]</f>
        <v>1750</v>
      </c>
      <c r="AG363">
        <f>IF(MIS[[#This Row],[OrderSide]]="SELL",MIS[[#This Row],[VALUE]]-MIS[[#This Row],[LIVE_VALUE]],MIS[[#This Row],[LIVE_VALUE]]-MIS[[#This Row],[VALUE]])</f>
        <v>-201.00000000000023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8.15</v>
      </c>
      <c r="AE364">
        <f>MIS[[#This Row],[OrderAverageTradedPrice]]*MIS[[#This Row],[OrderQuantity]]</f>
        <v>1305</v>
      </c>
      <c r="AF364">
        <f>MIS[[#This Row],[LTP]]*MIS[[#This Row],[OrderQuantity]]</f>
        <v>1467</v>
      </c>
      <c r="AG364">
        <f>IF(MIS[[#This Row],[OrderSide]]="SELL",MIS[[#This Row],[VALUE]]-MIS[[#This Row],[LIVE_VALUE]],MIS[[#This Row],[LIVE_VALUE]]-MIS[[#This Row],[VALUE]])</f>
        <v>162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17.5</v>
      </c>
      <c r="AE365">
        <f>MIS[[#This Row],[OrderAverageTradedPrice]]*MIS[[#This Row],[OrderQuantity]]</f>
        <v>3524.9999999999941</v>
      </c>
      <c r="AF365">
        <f>MIS[[#This Row],[LTP]]*MIS[[#This Row],[OrderQuantity]]</f>
        <v>3150</v>
      </c>
      <c r="AG365">
        <f>IF(MIS[[#This Row],[OrderSide]]="SELL",MIS[[#This Row],[VALUE]]-MIS[[#This Row],[LIVE_VALUE]],MIS[[#This Row],[LIVE_VALUE]]-MIS[[#This Row],[VALUE]])</f>
        <v>-374.99999999999409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8.15</v>
      </c>
      <c r="AE366">
        <f>MIS[[#This Row],[OrderAverageTradedPrice]]*MIS[[#This Row],[OrderQuantity]]</f>
        <v>1885</v>
      </c>
      <c r="AF366">
        <f>MIS[[#This Row],[LTP]]*MIS[[#This Row],[OrderQuantity]]</f>
        <v>2119</v>
      </c>
      <c r="AG366">
        <f>IF(MIS[[#This Row],[OrderSide]]="SELL",MIS[[#This Row],[VALUE]]-MIS[[#This Row],[LIVE_VALUE]],MIS[[#This Row],[LIVE_VALUE]]-MIS[[#This Row],[VALUE]])</f>
        <v>234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17.5</v>
      </c>
      <c r="AE367">
        <f>MIS[[#This Row],[OrderAverageTradedPrice]]*MIS[[#This Row],[OrderQuantity]]</f>
        <v>5091.9999999999782</v>
      </c>
      <c r="AF367">
        <f>MIS[[#This Row],[LTP]]*MIS[[#This Row],[OrderQuantity]]</f>
        <v>4550</v>
      </c>
      <c r="AG367">
        <f>IF(MIS[[#This Row],[OrderSide]]="SELL",MIS[[#This Row],[VALUE]]-MIS[[#This Row],[LIVE_VALUE]],MIS[[#This Row],[LIVE_VALUE]]-MIS[[#This Row],[VALUE]])</f>
        <v>-541.99999999997817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18.45</v>
      </c>
      <c r="AE368">
        <f>MIS[[#This Row],[OrderAverageTradedPrice]]*MIS[[#This Row],[OrderQuantity]]</f>
        <v>810</v>
      </c>
      <c r="AF368">
        <f>MIS[[#This Row],[LTP]]*MIS[[#This Row],[OrderQuantity]]</f>
        <v>738</v>
      </c>
      <c r="AG368">
        <f>IF(MIS[[#This Row],[OrderSide]]="SELL",MIS[[#This Row],[VALUE]]-MIS[[#This Row],[LIVE_VALUE]],MIS[[#This Row],[LIVE_VALUE]]-MIS[[#This Row],[VALUE]])</f>
        <v>-72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10</v>
      </c>
      <c r="AE369">
        <f>MIS[[#This Row],[OrderAverageTradedPrice]]*MIS[[#This Row],[OrderQuantity]]</f>
        <v>2587.5</v>
      </c>
      <c r="AF369">
        <f>MIS[[#This Row],[LTP]]*MIS[[#This Row],[OrderQuantity]]</f>
        <v>2250</v>
      </c>
      <c r="AG369">
        <f>IF(MIS[[#This Row],[OrderSide]]="SELL",MIS[[#This Row],[VALUE]]-MIS[[#This Row],[LIVE_VALUE]],MIS[[#This Row],[LIVE_VALUE]]-MIS[[#This Row],[VALUE]])</f>
        <v>-337.5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10</v>
      </c>
      <c r="AE370">
        <f>MIS[[#This Row],[OrderAverageTradedPrice]]*MIS[[#This Row],[OrderQuantity]]</f>
        <v>2587.5</v>
      </c>
      <c r="AF370">
        <f>MIS[[#This Row],[LTP]]*MIS[[#This Row],[OrderQuantity]]</f>
        <v>2250</v>
      </c>
      <c r="AG370">
        <f>IF(MIS[[#This Row],[OrderSide]]="SELL",MIS[[#This Row],[VALUE]]-MIS[[#This Row],[LIVE_VALUE]],MIS[[#This Row],[LIVE_VALUE]]-MIS[[#This Row],[VALUE]])</f>
        <v>-337.5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18.45</v>
      </c>
      <c r="AE371">
        <f>MIS[[#This Row],[OrderAverageTradedPrice]]*MIS[[#This Row],[OrderQuantity]]</f>
        <v>405</v>
      </c>
      <c r="AF371">
        <f>MIS[[#This Row],[LTP]]*MIS[[#This Row],[OrderQuantity]]</f>
        <v>369</v>
      </c>
      <c r="AG371">
        <f>IF(MIS[[#This Row],[OrderSide]]="SELL",MIS[[#This Row],[VALUE]]-MIS[[#This Row],[LIVE_VALUE]],MIS[[#This Row],[LIVE_VALUE]]-MIS[[#This Row],[VALUE]])</f>
        <v>-36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18.45</v>
      </c>
      <c r="AE372">
        <f>MIS[[#This Row],[OrderAverageTradedPrice]]*MIS[[#This Row],[OrderQuantity]]</f>
        <v>405</v>
      </c>
      <c r="AF372">
        <f>MIS[[#This Row],[LTP]]*MIS[[#This Row],[OrderQuantity]]</f>
        <v>369</v>
      </c>
      <c r="AG372">
        <f>IF(MIS[[#This Row],[OrderSide]]="SELL",MIS[[#This Row],[VALUE]]-MIS[[#This Row],[LIVE_VALUE]],MIS[[#This Row],[LIVE_VALUE]]-MIS[[#This Row],[VALUE]])</f>
        <v>-36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10</v>
      </c>
      <c r="AE373">
        <f>MIS[[#This Row],[OrderAverageTradedPrice]]*MIS[[#This Row],[OrderQuantity]]</f>
        <v>862.5</v>
      </c>
      <c r="AF373">
        <f>MIS[[#This Row],[LTP]]*MIS[[#This Row],[OrderQuantity]]</f>
        <v>750</v>
      </c>
      <c r="AG373">
        <f>IF(MIS[[#This Row],[OrderSide]]="SELL",MIS[[#This Row],[VALUE]]-MIS[[#This Row],[LIVE_VALUE]],MIS[[#This Row],[LIVE_VALUE]]-MIS[[#This Row],[VALUE]])</f>
        <v>-112.5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3.95</v>
      </c>
      <c r="AE374">
        <f>MIS[[#This Row],[OrderAverageTradedPrice]]*MIS[[#This Row],[OrderQuantity]]</f>
        <v>2887.5</v>
      </c>
      <c r="AF374">
        <f>MIS[[#This Row],[LTP]]*MIS[[#This Row],[OrderQuantity]]</f>
        <v>3258.75</v>
      </c>
      <c r="AG374">
        <f>IF(MIS[[#This Row],[OrderSide]]="SELL",MIS[[#This Row],[VALUE]]-MIS[[#This Row],[LIVE_VALUE]],MIS[[#This Row],[LIVE_VALUE]]-MIS[[#This Row],[VALUE]])</f>
        <v>371.25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18.45</v>
      </c>
      <c r="AE375">
        <f>MIS[[#This Row],[OrderAverageTradedPrice]]*MIS[[#This Row],[OrderQuantity]]</f>
        <v>406</v>
      </c>
      <c r="AF375">
        <f>MIS[[#This Row],[LTP]]*MIS[[#This Row],[OrderQuantity]]</f>
        <v>369</v>
      </c>
      <c r="AG375">
        <f>IF(MIS[[#This Row],[OrderSide]]="SELL",MIS[[#This Row],[VALUE]]-MIS[[#This Row],[LIVE_VALUE]],MIS[[#This Row],[LIVE_VALUE]]-MIS[[#This Row],[VALUE]])</f>
        <v>-37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10</v>
      </c>
      <c r="AE376">
        <f>MIS[[#This Row],[OrderAverageTradedPrice]]*MIS[[#This Row],[OrderQuantity]]</f>
        <v>862.5</v>
      </c>
      <c r="AF376">
        <f>MIS[[#This Row],[LTP]]*MIS[[#This Row],[OrderQuantity]]</f>
        <v>750</v>
      </c>
      <c r="AG376">
        <f>IF(MIS[[#This Row],[OrderSide]]="SELL",MIS[[#This Row],[VALUE]]-MIS[[#This Row],[LIVE_VALUE]],MIS[[#This Row],[LIVE_VALUE]]-MIS[[#This Row],[VALUE]])</f>
        <v>-112.5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18.45</v>
      </c>
      <c r="AE377">
        <f>MIS[[#This Row],[OrderAverageTradedPrice]]*MIS[[#This Row],[OrderQuantity]]</f>
        <v>406</v>
      </c>
      <c r="AF377">
        <f>MIS[[#This Row],[LTP]]*MIS[[#This Row],[OrderQuantity]]</f>
        <v>369</v>
      </c>
      <c r="AG377">
        <f>IF(MIS[[#This Row],[OrderSide]]="SELL",MIS[[#This Row],[VALUE]]-MIS[[#This Row],[LIVE_VALUE]],MIS[[#This Row],[LIVE_VALUE]]-MIS[[#This Row],[VALUE]])</f>
        <v>-37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18.45</v>
      </c>
      <c r="AE378">
        <f>MIS[[#This Row],[OrderAverageTradedPrice]]*MIS[[#This Row],[OrderQuantity]]</f>
        <v>406</v>
      </c>
      <c r="AF378">
        <f>MIS[[#This Row],[LTP]]*MIS[[#This Row],[OrderQuantity]]</f>
        <v>369</v>
      </c>
      <c r="AG378">
        <f>IF(MIS[[#This Row],[OrderSide]]="SELL",MIS[[#This Row],[VALUE]]-MIS[[#This Row],[LIVE_VALUE]],MIS[[#This Row],[LIVE_VALUE]]-MIS[[#This Row],[VALUE]])</f>
        <v>-37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10</v>
      </c>
      <c r="AE379">
        <f>MIS[[#This Row],[OrderAverageTradedPrice]]*MIS[[#This Row],[OrderQuantity]]</f>
        <v>862.5</v>
      </c>
      <c r="AF379">
        <f>MIS[[#This Row],[LTP]]*MIS[[#This Row],[OrderQuantity]]</f>
        <v>750</v>
      </c>
      <c r="AG379">
        <f>IF(MIS[[#This Row],[OrderSide]]="SELL",MIS[[#This Row],[VALUE]]-MIS[[#This Row],[LIVE_VALUE]],MIS[[#This Row],[LIVE_VALUE]]-MIS[[#This Row],[VALUE]])</f>
        <v>-112.5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3.95</v>
      </c>
      <c r="AE380">
        <f>MIS[[#This Row],[OrderAverageTradedPrice]]*MIS[[#This Row],[OrderQuantity]]</f>
        <v>262.5</v>
      </c>
      <c r="AF380">
        <f>MIS[[#This Row],[LTP]]*MIS[[#This Row],[OrderQuantity]]</f>
        <v>296.25</v>
      </c>
      <c r="AG380">
        <f>IF(MIS[[#This Row],[OrderSide]]="SELL",MIS[[#This Row],[VALUE]]-MIS[[#This Row],[LIVE_VALUE]],MIS[[#This Row],[LIVE_VALUE]]-MIS[[#This Row],[VALUE]])</f>
        <v>33.75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10</v>
      </c>
      <c r="AE381">
        <f>MIS[[#This Row],[OrderAverageTradedPrice]]*MIS[[#This Row],[OrderQuantity]]</f>
        <v>862.5</v>
      </c>
      <c r="AF381">
        <f>MIS[[#This Row],[LTP]]*MIS[[#This Row],[OrderQuantity]]</f>
        <v>750</v>
      </c>
      <c r="AG381">
        <f>IF(MIS[[#This Row],[OrderSide]]="SELL",MIS[[#This Row],[VALUE]]-MIS[[#This Row],[LIVE_VALUE]],MIS[[#This Row],[LIVE_VALUE]]-MIS[[#This Row],[VALUE]])</f>
        <v>-112.5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10</v>
      </c>
      <c r="AE382">
        <f>MIS[[#This Row],[OrderAverageTradedPrice]]*MIS[[#This Row],[OrderQuantity]]</f>
        <v>1725</v>
      </c>
      <c r="AF382">
        <f>MIS[[#This Row],[LTP]]*MIS[[#This Row],[OrderQuantity]]</f>
        <v>1500</v>
      </c>
      <c r="AG382">
        <f>IF(MIS[[#This Row],[OrderSide]]="SELL",MIS[[#This Row],[VALUE]]-MIS[[#This Row],[LIVE_VALUE]],MIS[[#This Row],[LIVE_VALUE]]-MIS[[#This Row],[VALUE]])</f>
        <v>-225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3.95</v>
      </c>
      <c r="AE383">
        <f>MIS[[#This Row],[OrderAverageTradedPrice]]*MIS[[#This Row],[OrderQuantity]]</f>
        <v>262.5</v>
      </c>
      <c r="AF383">
        <f>MIS[[#This Row],[LTP]]*MIS[[#This Row],[OrderQuantity]]</f>
        <v>296.25</v>
      </c>
      <c r="AG383">
        <f>IF(MIS[[#This Row],[OrderSide]]="SELL",MIS[[#This Row],[VALUE]]-MIS[[#This Row],[LIVE_VALUE]],MIS[[#This Row],[LIVE_VALUE]]-MIS[[#This Row],[VALUE]])</f>
        <v>33.75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10</v>
      </c>
      <c r="AE384">
        <f>MIS[[#This Row],[OrderAverageTradedPrice]]*MIS[[#This Row],[OrderQuantity]]</f>
        <v>862.5</v>
      </c>
      <c r="AF384">
        <f>MIS[[#This Row],[LTP]]*MIS[[#This Row],[OrderQuantity]]</f>
        <v>750</v>
      </c>
      <c r="AG384">
        <f>IF(MIS[[#This Row],[OrderSide]]="SELL",MIS[[#This Row],[VALUE]]-MIS[[#This Row],[LIVE_VALUE]],MIS[[#This Row],[LIVE_VALUE]]-MIS[[#This Row],[VALUE]])</f>
        <v>-112.5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18.45</v>
      </c>
      <c r="AE385">
        <f>MIS[[#This Row],[OrderAverageTradedPrice]]*MIS[[#This Row],[OrderQuantity]]</f>
        <v>812</v>
      </c>
      <c r="AF385">
        <f>MIS[[#This Row],[LTP]]*MIS[[#This Row],[OrderQuantity]]</f>
        <v>738</v>
      </c>
      <c r="AG385">
        <f>IF(MIS[[#This Row],[OrderSide]]="SELL",MIS[[#This Row],[VALUE]]-MIS[[#This Row],[LIVE_VALUE]],MIS[[#This Row],[LIVE_VALUE]]-MIS[[#This Row],[VALUE]])</f>
        <v>-74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10</v>
      </c>
      <c r="AE386">
        <f>MIS[[#This Row],[OrderAverageTradedPrice]]*MIS[[#This Row],[OrderQuantity]]</f>
        <v>862.5</v>
      </c>
      <c r="AF386">
        <f>MIS[[#This Row],[LTP]]*MIS[[#This Row],[OrderQuantity]]</f>
        <v>750</v>
      </c>
      <c r="AG386">
        <f>IF(MIS[[#This Row],[OrderSide]]="SELL",MIS[[#This Row],[VALUE]]-MIS[[#This Row],[LIVE_VALUE]],MIS[[#This Row],[LIVE_VALUE]]-MIS[[#This Row],[VALUE]])</f>
        <v>-112.5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18.45</v>
      </c>
      <c r="AE387">
        <f>MIS[[#This Row],[OrderAverageTradedPrice]]*MIS[[#This Row],[OrderQuantity]]</f>
        <v>406</v>
      </c>
      <c r="AF387">
        <f>MIS[[#This Row],[LTP]]*MIS[[#This Row],[OrderQuantity]]</f>
        <v>369</v>
      </c>
      <c r="AG387">
        <f>IF(MIS[[#This Row],[OrderSide]]="SELL",MIS[[#This Row],[VALUE]]-MIS[[#This Row],[LIVE_VALUE]],MIS[[#This Row],[LIVE_VALUE]]-MIS[[#This Row],[VALUE]])</f>
        <v>-37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3.95</v>
      </c>
      <c r="AE388">
        <f>MIS[[#This Row],[OrderAverageTradedPrice]]*MIS[[#This Row],[OrderQuantity]]</f>
        <v>525</v>
      </c>
      <c r="AF388">
        <f>MIS[[#This Row],[LTP]]*MIS[[#This Row],[OrderQuantity]]</f>
        <v>592.5</v>
      </c>
      <c r="AG388">
        <f>IF(MIS[[#This Row],[OrderSide]]="SELL",MIS[[#This Row],[VALUE]]-MIS[[#This Row],[LIVE_VALUE]],MIS[[#This Row],[LIVE_VALUE]]-MIS[[#This Row],[VALUE]])</f>
        <v>67.5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17.5</v>
      </c>
      <c r="AE389">
        <f>MIS[[#This Row],[OrderAverageTradedPrice]]*MIS[[#This Row],[OrderQuantity]]</f>
        <v>391</v>
      </c>
      <c r="AF389">
        <f>MIS[[#This Row],[LTP]]*MIS[[#This Row],[OrderQuantity]]</f>
        <v>350</v>
      </c>
      <c r="AG389">
        <f>IF(MIS[[#This Row],[OrderSide]]="SELL",MIS[[#This Row],[VALUE]]-MIS[[#This Row],[LIVE_VALUE]],MIS[[#This Row],[LIVE_VALUE]]-MIS[[#This Row],[VALUE]])</f>
        <v>-41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18.45</v>
      </c>
      <c r="AE390">
        <f>MIS[[#This Row],[OrderAverageTradedPrice]]*MIS[[#This Row],[OrderQuantity]]</f>
        <v>406</v>
      </c>
      <c r="AF390">
        <f>MIS[[#This Row],[LTP]]*MIS[[#This Row],[OrderQuantity]]</f>
        <v>369</v>
      </c>
      <c r="AG390">
        <f>IF(MIS[[#This Row],[OrderSide]]="SELL",MIS[[#This Row],[VALUE]]-MIS[[#This Row],[LIVE_VALUE]],MIS[[#This Row],[LIVE_VALUE]]-MIS[[#This Row],[VALUE]])</f>
        <v>-37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18.45</v>
      </c>
      <c r="AE391">
        <f>MIS[[#This Row],[OrderAverageTradedPrice]]*MIS[[#This Row],[OrderQuantity]]</f>
        <v>406</v>
      </c>
      <c r="AF391">
        <f>MIS[[#This Row],[LTP]]*MIS[[#This Row],[OrderQuantity]]</f>
        <v>369</v>
      </c>
      <c r="AG391">
        <f>IF(MIS[[#This Row],[OrderSide]]="SELL",MIS[[#This Row],[VALUE]]-MIS[[#This Row],[LIVE_VALUE]],MIS[[#This Row],[LIVE_VALUE]]-MIS[[#This Row],[VALUE]])</f>
        <v>-37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10</v>
      </c>
      <c r="AE392">
        <f>MIS[[#This Row],[OrderAverageTradedPrice]]*MIS[[#This Row],[OrderQuantity]]</f>
        <v>2587.5</v>
      </c>
      <c r="AF392">
        <f>MIS[[#This Row],[LTP]]*MIS[[#This Row],[OrderQuantity]]</f>
        <v>2250</v>
      </c>
      <c r="AG392">
        <f>IF(MIS[[#This Row],[OrderSide]]="SELL",MIS[[#This Row],[VALUE]]-MIS[[#This Row],[LIVE_VALUE]],MIS[[#This Row],[LIVE_VALUE]]-MIS[[#This Row],[VALUE]])</f>
        <v>-337.5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10</v>
      </c>
      <c r="AE393">
        <f>MIS[[#This Row],[OrderAverageTradedPrice]]*MIS[[#This Row],[OrderQuantity]]</f>
        <v>4312.5</v>
      </c>
      <c r="AF393">
        <f>MIS[[#This Row],[LTP]]*MIS[[#This Row],[OrderQuantity]]</f>
        <v>3750</v>
      </c>
      <c r="AG393">
        <f>IF(MIS[[#This Row],[OrderSide]]="SELL",MIS[[#This Row],[VALUE]]-MIS[[#This Row],[LIVE_VALUE]],MIS[[#This Row],[LIVE_VALUE]]-MIS[[#This Row],[VALUE]])</f>
        <v>-562.5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18.45</v>
      </c>
      <c r="AE394">
        <f>MIS[[#This Row],[OrderAverageTradedPrice]]*MIS[[#This Row],[OrderQuantity]]</f>
        <v>1218</v>
      </c>
      <c r="AF394">
        <f>MIS[[#This Row],[LTP]]*MIS[[#This Row],[OrderQuantity]]</f>
        <v>1107</v>
      </c>
      <c r="AG394">
        <f>IF(MIS[[#This Row],[OrderSide]]="SELL",MIS[[#This Row],[VALUE]]-MIS[[#This Row],[LIVE_VALUE]],MIS[[#This Row],[LIVE_VALUE]]-MIS[[#This Row],[VALUE]])</f>
        <v>-111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10</v>
      </c>
      <c r="AE395">
        <f>MIS[[#This Row],[OrderAverageTradedPrice]]*MIS[[#This Row],[OrderQuantity]]</f>
        <v>862.5</v>
      </c>
      <c r="AF395">
        <f>MIS[[#This Row],[LTP]]*MIS[[#This Row],[OrderQuantity]]</f>
        <v>750</v>
      </c>
      <c r="AG395">
        <f>IF(MIS[[#This Row],[OrderSide]]="SELL",MIS[[#This Row],[VALUE]]-MIS[[#This Row],[LIVE_VALUE]],MIS[[#This Row],[LIVE_VALUE]]-MIS[[#This Row],[VALUE]])</f>
        <v>-112.5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3.95</v>
      </c>
      <c r="AE396">
        <f>MIS[[#This Row],[OrderAverageTradedPrice]]*MIS[[#This Row],[OrderQuantity]]</f>
        <v>525</v>
      </c>
      <c r="AF396">
        <f>MIS[[#This Row],[LTP]]*MIS[[#This Row],[OrderQuantity]]</f>
        <v>592.5</v>
      </c>
      <c r="AG396">
        <f>IF(MIS[[#This Row],[OrderSide]]="SELL",MIS[[#This Row],[VALUE]]-MIS[[#This Row],[LIVE_VALUE]],MIS[[#This Row],[LIVE_VALUE]]-MIS[[#This Row],[VALUE]])</f>
        <v>67.5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10</v>
      </c>
      <c r="AE397">
        <f>MIS[[#This Row],[OrderAverageTradedPrice]]*MIS[[#This Row],[OrderQuantity]]</f>
        <v>5175</v>
      </c>
      <c r="AF397">
        <f>MIS[[#This Row],[LTP]]*MIS[[#This Row],[OrderQuantity]]</f>
        <v>4500</v>
      </c>
      <c r="AG397">
        <f>IF(MIS[[#This Row],[OrderSide]]="SELL",MIS[[#This Row],[VALUE]]-MIS[[#This Row],[LIVE_VALUE]],MIS[[#This Row],[LIVE_VALUE]]-MIS[[#This Row],[VALUE]])</f>
        <v>-675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10</v>
      </c>
      <c r="AE398">
        <f>MIS[[#This Row],[OrderAverageTradedPrice]]*MIS[[#This Row],[OrderQuantity]]</f>
        <v>862.5</v>
      </c>
      <c r="AF398">
        <f>MIS[[#This Row],[LTP]]*MIS[[#This Row],[OrderQuantity]]</f>
        <v>750</v>
      </c>
      <c r="AG398">
        <f>IF(MIS[[#This Row],[OrderSide]]="SELL",MIS[[#This Row],[VALUE]]-MIS[[#This Row],[LIVE_VALUE]],MIS[[#This Row],[LIVE_VALUE]]-MIS[[#This Row],[VALUE]])</f>
        <v>-112.5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18.45</v>
      </c>
      <c r="AE399">
        <f>MIS[[#This Row],[OrderAverageTradedPrice]]*MIS[[#This Row],[OrderQuantity]]</f>
        <v>404</v>
      </c>
      <c r="AF399">
        <f>MIS[[#This Row],[LTP]]*MIS[[#This Row],[OrderQuantity]]</f>
        <v>369</v>
      </c>
      <c r="AG399">
        <f>IF(MIS[[#This Row],[OrderSide]]="SELL",MIS[[#This Row],[VALUE]]-MIS[[#This Row],[LIVE_VALUE]],MIS[[#This Row],[LIVE_VALUE]]-MIS[[#This Row],[VALUE]])</f>
        <v>-35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8.15</v>
      </c>
      <c r="AE400">
        <f>MIS[[#This Row],[OrderAverageTradedPrice]]*MIS[[#This Row],[OrderQuantity]]</f>
        <v>144</v>
      </c>
      <c r="AF400">
        <f>MIS[[#This Row],[LTP]]*MIS[[#This Row],[OrderQuantity]]</f>
        <v>163</v>
      </c>
      <c r="AG400">
        <f>IF(MIS[[#This Row],[OrderSide]]="SELL",MIS[[#This Row],[VALUE]]-MIS[[#This Row],[LIVE_VALUE]],MIS[[#This Row],[LIVE_VALUE]]-MIS[[#This Row],[VALUE]])</f>
        <v>19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3.95</v>
      </c>
      <c r="AE401">
        <f>MIS[[#This Row],[OrderAverageTradedPrice]]*MIS[[#This Row],[OrderQuantity]]</f>
        <v>1312.5</v>
      </c>
      <c r="AF401">
        <f>MIS[[#This Row],[LTP]]*MIS[[#This Row],[OrderQuantity]]</f>
        <v>1481.25</v>
      </c>
      <c r="AG401">
        <f>IF(MIS[[#This Row],[OrderSide]]="SELL",MIS[[#This Row],[VALUE]]-MIS[[#This Row],[LIVE_VALUE]],MIS[[#This Row],[LIVE_VALUE]]-MIS[[#This Row],[VALUE]])</f>
        <v>168.75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3.95</v>
      </c>
      <c r="AE402">
        <f>MIS[[#This Row],[OrderAverageTradedPrice]]*MIS[[#This Row],[OrderQuantity]]</f>
        <v>1575</v>
      </c>
      <c r="AF402">
        <f>MIS[[#This Row],[LTP]]*MIS[[#This Row],[OrderQuantity]]</f>
        <v>1777.5</v>
      </c>
      <c r="AG402">
        <f>IF(MIS[[#This Row],[OrderSide]]="SELL",MIS[[#This Row],[VALUE]]-MIS[[#This Row],[LIVE_VALUE]],MIS[[#This Row],[LIVE_VALUE]]-MIS[[#This Row],[VALUE]])</f>
        <v>202.5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8.15</v>
      </c>
      <c r="AE403">
        <f>MIS[[#This Row],[OrderAverageTradedPrice]]*MIS[[#This Row],[OrderQuantity]]</f>
        <v>432</v>
      </c>
      <c r="AF403">
        <f>MIS[[#This Row],[LTP]]*MIS[[#This Row],[OrderQuantity]]</f>
        <v>489</v>
      </c>
      <c r="AG403">
        <f>IF(MIS[[#This Row],[OrderSide]]="SELL",MIS[[#This Row],[VALUE]]-MIS[[#This Row],[LIVE_VALUE]],MIS[[#This Row],[LIVE_VALUE]]-MIS[[#This Row],[VALUE]])</f>
        <v>57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3.95</v>
      </c>
      <c r="AE404">
        <f>MIS[[#This Row],[OrderAverageTradedPrice]]*MIS[[#This Row],[OrderQuantity]]</f>
        <v>262.5</v>
      </c>
      <c r="AF404">
        <f>MIS[[#This Row],[LTP]]*MIS[[#This Row],[OrderQuantity]]</f>
        <v>296.25</v>
      </c>
      <c r="AG404">
        <f>IF(MIS[[#This Row],[OrderSide]]="SELL",MIS[[#This Row],[VALUE]]-MIS[[#This Row],[LIVE_VALUE]],MIS[[#This Row],[LIVE_VALUE]]-MIS[[#This Row],[VALUE]])</f>
        <v>33.75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10</v>
      </c>
      <c r="AE405">
        <f>MIS[[#This Row],[OrderAverageTradedPrice]]*MIS[[#This Row],[OrderQuantity]]</f>
        <v>866.25</v>
      </c>
      <c r="AF405">
        <f>MIS[[#This Row],[LTP]]*MIS[[#This Row],[OrderQuantity]]</f>
        <v>750</v>
      </c>
      <c r="AG405">
        <f>IF(MIS[[#This Row],[OrderSide]]="SELL",MIS[[#This Row],[VALUE]]-MIS[[#This Row],[LIVE_VALUE]],MIS[[#This Row],[LIVE_VALUE]]-MIS[[#This Row],[VALUE]])</f>
        <v>-116.25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8.15</v>
      </c>
      <c r="AE406">
        <f>MIS[[#This Row],[OrderAverageTradedPrice]]*MIS[[#This Row],[OrderQuantity]]</f>
        <v>144</v>
      </c>
      <c r="AF406">
        <f>MIS[[#This Row],[LTP]]*MIS[[#This Row],[OrderQuantity]]</f>
        <v>163</v>
      </c>
      <c r="AG406">
        <f>IF(MIS[[#This Row],[OrderSide]]="SELL",MIS[[#This Row],[VALUE]]-MIS[[#This Row],[LIVE_VALUE]],MIS[[#This Row],[LIVE_VALUE]]-MIS[[#This Row],[VALUE]])</f>
        <v>19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18.45</v>
      </c>
      <c r="AE407">
        <f>MIS[[#This Row],[OrderAverageTradedPrice]]*MIS[[#This Row],[OrderQuantity]]</f>
        <v>406</v>
      </c>
      <c r="AF407">
        <f>MIS[[#This Row],[LTP]]*MIS[[#This Row],[OrderQuantity]]</f>
        <v>369</v>
      </c>
      <c r="AG407">
        <f>IF(MIS[[#This Row],[OrderSide]]="SELL",MIS[[#This Row],[VALUE]]-MIS[[#This Row],[LIVE_VALUE]],MIS[[#This Row],[LIVE_VALUE]]-MIS[[#This Row],[VALUE]])</f>
        <v>-37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8.15</v>
      </c>
      <c r="AE408">
        <f>MIS[[#This Row],[OrderAverageTradedPrice]]*MIS[[#This Row],[OrderQuantity]]</f>
        <v>144</v>
      </c>
      <c r="AF408">
        <f>MIS[[#This Row],[LTP]]*MIS[[#This Row],[OrderQuantity]]</f>
        <v>163</v>
      </c>
      <c r="AG408">
        <f>IF(MIS[[#This Row],[OrderSide]]="SELL",MIS[[#This Row],[VALUE]]-MIS[[#This Row],[LIVE_VALUE]],MIS[[#This Row],[LIVE_VALUE]]-MIS[[#This Row],[VALUE]])</f>
        <v>19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18.45</v>
      </c>
      <c r="AE409">
        <f>MIS[[#This Row],[OrderAverageTradedPrice]]*MIS[[#This Row],[OrderQuantity]]</f>
        <v>407</v>
      </c>
      <c r="AF409">
        <f>MIS[[#This Row],[LTP]]*MIS[[#This Row],[OrderQuantity]]</f>
        <v>369</v>
      </c>
      <c r="AG409">
        <f>IF(MIS[[#This Row],[OrderSide]]="SELL",MIS[[#This Row],[VALUE]]-MIS[[#This Row],[LIVE_VALUE]],MIS[[#This Row],[LIVE_VALUE]]-MIS[[#This Row],[VALUE]])</f>
        <v>-38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3.95</v>
      </c>
      <c r="AE410">
        <f>MIS[[#This Row],[OrderAverageTradedPrice]]*MIS[[#This Row],[OrderQuantity]]</f>
        <v>262.5</v>
      </c>
      <c r="AF410">
        <f>MIS[[#This Row],[LTP]]*MIS[[#This Row],[OrderQuantity]]</f>
        <v>296.25</v>
      </c>
      <c r="AG410">
        <f>IF(MIS[[#This Row],[OrderSide]]="SELL",MIS[[#This Row],[VALUE]]-MIS[[#This Row],[LIVE_VALUE]],MIS[[#This Row],[LIVE_VALUE]]-MIS[[#This Row],[VALUE]])</f>
        <v>33.75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10</v>
      </c>
      <c r="AE411">
        <f>MIS[[#This Row],[OrderAverageTradedPrice]]*MIS[[#This Row],[OrderQuantity]]</f>
        <v>862.5</v>
      </c>
      <c r="AF411">
        <f>MIS[[#This Row],[LTP]]*MIS[[#This Row],[OrderQuantity]]</f>
        <v>750</v>
      </c>
      <c r="AG411">
        <f>IF(MIS[[#This Row],[OrderSide]]="SELL",MIS[[#This Row],[VALUE]]-MIS[[#This Row],[LIVE_VALUE]],MIS[[#This Row],[LIVE_VALUE]]-MIS[[#This Row],[VALUE]])</f>
        <v>-112.5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8.15</v>
      </c>
      <c r="AE412">
        <f>MIS[[#This Row],[OrderAverageTradedPrice]]*MIS[[#This Row],[OrderQuantity]]</f>
        <v>720</v>
      </c>
      <c r="AF412">
        <f>MIS[[#This Row],[LTP]]*MIS[[#This Row],[OrderQuantity]]</f>
        <v>815</v>
      </c>
      <c r="AG412">
        <f>IF(MIS[[#This Row],[OrderSide]]="SELL",MIS[[#This Row],[VALUE]]-MIS[[#This Row],[LIVE_VALUE]],MIS[[#This Row],[LIVE_VALUE]]-MIS[[#This Row],[VALUE]])</f>
        <v>95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10</v>
      </c>
      <c r="AE413">
        <f>MIS[[#This Row],[OrderAverageTradedPrice]]*MIS[[#This Row],[OrderQuantity]]</f>
        <v>1725</v>
      </c>
      <c r="AF413">
        <f>MIS[[#This Row],[LTP]]*MIS[[#This Row],[OrderQuantity]]</f>
        <v>1500</v>
      </c>
      <c r="AG413">
        <f>IF(MIS[[#This Row],[OrderSide]]="SELL",MIS[[#This Row],[VALUE]]-MIS[[#This Row],[LIVE_VALUE]],MIS[[#This Row],[LIVE_VALUE]]-MIS[[#This Row],[VALUE]])</f>
        <v>-225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10</v>
      </c>
      <c r="AE414">
        <f>MIS[[#This Row],[OrderAverageTradedPrice]]*MIS[[#This Row],[OrderQuantity]]</f>
        <v>1725</v>
      </c>
      <c r="AF414">
        <f>MIS[[#This Row],[LTP]]*MIS[[#This Row],[OrderQuantity]]</f>
        <v>1500</v>
      </c>
      <c r="AG414">
        <f>IF(MIS[[#This Row],[OrderSide]]="SELL",MIS[[#This Row],[VALUE]]-MIS[[#This Row],[LIVE_VALUE]],MIS[[#This Row],[LIVE_VALUE]]-MIS[[#This Row],[VALUE]])</f>
        <v>-225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3.95</v>
      </c>
      <c r="AE415">
        <f>MIS[[#This Row],[OrderAverageTradedPrice]]*MIS[[#This Row],[OrderQuantity]]</f>
        <v>532.5</v>
      </c>
      <c r="AF415">
        <f>MIS[[#This Row],[LTP]]*MIS[[#This Row],[OrderQuantity]]</f>
        <v>592.5</v>
      </c>
      <c r="AG415">
        <f>IF(MIS[[#This Row],[OrderSide]]="SELL",MIS[[#This Row],[VALUE]]-MIS[[#This Row],[LIVE_VALUE]],MIS[[#This Row],[LIVE_VALUE]]-MIS[[#This Row],[VALUE]])</f>
        <v>60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18.45</v>
      </c>
      <c r="AE416">
        <f>MIS[[#This Row],[OrderAverageTradedPrice]]*MIS[[#This Row],[OrderQuantity]]</f>
        <v>406</v>
      </c>
      <c r="AF416">
        <f>MIS[[#This Row],[LTP]]*MIS[[#This Row],[OrderQuantity]]</f>
        <v>369</v>
      </c>
      <c r="AG416">
        <f>IF(MIS[[#This Row],[OrderSide]]="SELL",MIS[[#This Row],[VALUE]]-MIS[[#This Row],[LIVE_VALUE]],MIS[[#This Row],[LIVE_VALUE]]-MIS[[#This Row],[VALUE]])</f>
        <v>-37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8.15</v>
      </c>
      <c r="AE417">
        <f>MIS[[#This Row],[OrderAverageTradedPrice]]*MIS[[#This Row],[OrderQuantity]]</f>
        <v>282</v>
      </c>
      <c r="AF417">
        <f>MIS[[#This Row],[LTP]]*MIS[[#This Row],[OrderQuantity]]</f>
        <v>326</v>
      </c>
      <c r="AG417">
        <f>IF(MIS[[#This Row],[OrderSide]]="SELL",MIS[[#This Row],[VALUE]]-MIS[[#This Row],[LIVE_VALUE]],MIS[[#This Row],[LIVE_VALUE]]-MIS[[#This Row],[VALUE]])</f>
        <v>44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18.45</v>
      </c>
      <c r="AE418">
        <f>MIS[[#This Row],[OrderAverageTradedPrice]]*MIS[[#This Row],[OrderQuantity]]</f>
        <v>802</v>
      </c>
      <c r="AF418">
        <f>MIS[[#This Row],[LTP]]*MIS[[#This Row],[OrderQuantity]]</f>
        <v>738</v>
      </c>
      <c r="AG418">
        <f>IF(MIS[[#This Row],[OrderSide]]="SELL",MIS[[#This Row],[VALUE]]-MIS[[#This Row],[LIVE_VALUE]],MIS[[#This Row],[LIVE_VALUE]]-MIS[[#This Row],[VALUE]])</f>
        <v>-64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8.15</v>
      </c>
      <c r="AE419">
        <f>MIS[[#This Row],[OrderAverageTradedPrice]]*MIS[[#This Row],[OrderQuantity]]</f>
        <v>143</v>
      </c>
      <c r="AF419">
        <f>MIS[[#This Row],[LTP]]*MIS[[#This Row],[OrderQuantity]]</f>
        <v>163</v>
      </c>
      <c r="AG419">
        <f>IF(MIS[[#This Row],[OrderSide]]="SELL",MIS[[#This Row],[VALUE]]-MIS[[#This Row],[LIVE_VALUE]],MIS[[#This Row],[LIVE_VALUE]]-MIS[[#This Row],[VALUE]])</f>
        <v>20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18.45</v>
      </c>
      <c r="AE420">
        <f>MIS[[#This Row],[OrderAverageTradedPrice]]*MIS[[#This Row],[OrderQuantity]]</f>
        <v>401</v>
      </c>
      <c r="AF420">
        <f>MIS[[#This Row],[LTP]]*MIS[[#This Row],[OrderQuantity]]</f>
        <v>369</v>
      </c>
      <c r="AG420">
        <f>IF(MIS[[#This Row],[OrderSide]]="SELL",MIS[[#This Row],[VALUE]]-MIS[[#This Row],[LIVE_VALUE]],MIS[[#This Row],[LIVE_VALUE]]-MIS[[#This Row],[VALUE]])</f>
        <v>-32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3.95</v>
      </c>
      <c r="AE421">
        <f>MIS[[#This Row],[OrderAverageTradedPrice]]*MIS[[#This Row],[OrderQuantity]]</f>
        <v>262.5</v>
      </c>
      <c r="AF421">
        <f>MIS[[#This Row],[LTP]]*MIS[[#This Row],[OrderQuantity]]</f>
        <v>296.25</v>
      </c>
      <c r="AG421">
        <f>IF(MIS[[#This Row],[OrderSide]]="SELL",MIS[[#This Row],[VALUE]]-MIS[[#This Row],[LIVE_VALUE]],MIS[[#This Row],[LIVE_VALUE]]-MIS[[#This Row],[VALUE]])</f>
        <v>33.75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10</v>
      </c>
      <c r="AE422">
        <f>MIS[[#This Row],[OrderAverageTradedPrice]]*MIS[[#This Row],[OrderQuantity]]</f>
        <v>858.75</v>
      </c>
      <c r="AF422">
        <f>MIS[[#This Row],[LTP]]*MIS[[#This Row],[OrderQuantity]]</f>
        <v>750</v>
      </c>
      <c r="AG422">
        <f>IF(MIS[[#This Row],[OrderSide]]="SELL",MIS[[#This Row],[VALUE]]-MIS[[#This Row],[LIVE_VALUE]],MIS[[#This Row],[LIVE_VALUE]]-MIS[[#This Row],[VALUE]])</f>
        <v>-108.75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8.15</v>
      </c>
      <c r="AE423">
        <f>MIS[[#This Row],[OrderAverageTradedPrice]]*MIS[[#This Row],[OrderQuantity]]</f>
        <v>141</v>
      </c>
      <c r="AF423">
        <f>MIS[[#This Row],[LTP]]*MIS[[#This Row],[OrderQuantity]]</f>
        <v>163</v>
      </c>
      <c r="AG423">
        <f>IF(MIS[[#This Row],[OrderSide]]="SELL",MIS[[#This Row],[VALUE]]-MIS[[#This Row],[LIVE_VALUE]],MIS[[#This Row],[LIVE_VALUE]]-MIS[[#This Row],[VALUE]])</f>
        <v>22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18.45</v>
      </c>
      <c r="AE424">
        <f>MIS[[#This Row],[OrderAverageTradedPrice]]*MIS[[#This Row],[OrderQuantity]]</f>
        <v>402</v>
      </c>
      <c r="AF424">
        <f>MIS[[#This Row],[LTP]]*MIS[[#This Row],[OrderQuantity]]</f>
        <v>369</v>
      </c>
      <c r="AG424">
        <f>IF(MIS[[#This Row],[OrderSide]]="SELL",MIS[[#This Row],[VALUE]]-MIS[[#This Row],[LIVE_VALUE]],MIS[[#This Row],[LIVE_VALUE]]-MIS[[#This Row],[VALUE]])</f>
        <v>-33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8.15</v>
      </c>
      <c r="AE425">
        <f>MIS[[#This Row],[OrderAverageTradedPrice]]*MIS[[#This Row],[OrderQuantity]]</f>
        <v>284</v>
      </c>
      <c r="AF425">
        <f>MIS[[#This Row],[LTP]]*MIS[[#This Row],[OrderQuantity]]</f>
        <v>326</v>
      </c>
      <c r="AG425">
        <f>IF(MIS[[#This Row],[OrderSide]]="SELL",MIS[[#This Row],[VALUE]]-MIS[[#This Row],[LIVE_VALUE]],MIS[[#This Row],[LIVE_VALUE]]-MIS[[#This Row],[VALUE]])</f>
        <v>42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8.15</v>
      </c>
      <c r="AE426">
        <f>MIS[[#This Row],[OrderAverageTradedPrice]]*MIS[[#This Row],[OrderQuantity]]</f>
        <v>564</v>
      </c>
      <c r="AF426">
        <f>MIS[[#This Row],[LTP]]*MIS[[#This Row],[OrderQuantity]]</f>
        <v>652</v>
      </c>
      <c r="AG426">
        <f>IF(MIS[[#This Row],[OrderSide]]="SELL",MIS[[#This Row],[VALUE]]-MIS[[#This Row],[LIVE_VALUE]],MIS[[#This Row],[LIVE_VALUE]]-MIS[[#This Row],[VALUE]])</f>
        <v>88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18.45</v>
      </c>
      <c r="AE427">
        <f>MIS[[#This Row],[OrderAverageTradedPrice]]*MIS[[#This Row],[OrderQuantity]]</f>
        <v>1604</v>
      </c>
      <c r="AF427">
        <f>MIS[[#This Row],[LTP]]*MIS[[#This Row],[OrderQuantity]]</f>
        <v>1476</v>
      </c>
      <c r="AG427">
        <f>IF(MIS[[#This Row],[OrderSide]]="SELL",MIS[[#This Row],[VALUE]]-MIS[[#This Row],[LIVE_VALUE]],MIS[[#This Row],[LIVE_VALUE]]-MIS[[#This Row],[VALUE]])</f>
        <v>-128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10</v>
      </c>
      <c r="AE428">
        <f>MIS[[#This Row],[OrderAverageTradedPrice]]*MIS[[#This Row],[OrderQuantity]]</f>
        <v>4312.5</v>
      </c>
      <c r="AF428">
        <f>MIS[[#This Row],[LTP]]*MIS[[#This Row],[OrderQuantity]]</f>
        <v>3750</v>
      </c>
      <c r="AG428">
        <f>IF(MIS[[#This Row],[OrderSide]]="SELL",MIS[[#This Row],[VALUE]]-MIS[[#This Row],[LIVE_VALUE]],MIS[[#This Row],[LIVE_VALUE]]-MIS[[#This Row],[VALUE]])</f>
        <v>-562.5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8.15</v>
      </c>
      <c r="AE429">
        <f>MIS[[#This Row],[OrderAverageTradedPrice]]*MIS[[#This Row],[OrderQuantity]]</f>
        <v>432</v>
      </c>
      <c r="AF429">
        <f>MIS[[#This Row],[LTP]]*MIS[[#This Row],[OrderQuantity]]</f>
        <v>489</v>
      </c>
      <c r="AG429">
        <f>IF(MIS[[#This Row],[OrderSide]]="SELL",MIS[[#This Row],[VALUE]]-MIS[[#This Row],[LIVE_VALUE]],MIS[[#This Row],[LIVE_VALUE]]-MIS[[#This Row],[VALUE]])</f>
        <v>57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17.5</v>
      </c>
      <c r="AE430">
        <f>MIS[[#This Row],[OrderAverageTradedPrice]]*MIS[[#This Row],[OrderQuantity]]</f>
        <v>1173</v>
      </c>
      <c r="AF430">
        <f>MIS[[#This Row],[LTP]]*MIS[[#This Row],[OrderQuantity]]</f>
        <v>1050</v>
      </c>
      <c r="AG430">
        <f>IF(MIS[[#This Row],[OrderSide]]="SELL",MIS[[#This Row],[VALUE]]-MIS[[#This Row],[LIVE_VALUE]],MIS[[#This Row],[LIVE_VALUE]]-MIS[[#This Row],[VALUE]])</f>
        <v>-123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10</v>
      </c>
      <c r="AE431">
        <f>MIS[[#This Row],[OrderAverageTradedPrice]]*MIS[[#This Row],[OrderQuantity]]</f>
        <v>5175</v>
      </c>
      <c r="AF431">
        <f>MIS[[#This Row],[LTP]]*MIS[[#This Row],[OrderQuantity]]</f>
        <v>4500</v>
      </c>
      <c r="AG431">
        <f>IF(MIS[[#This Row],[OrderSide]]="SELL",MIS[[#This Row],[VALUE]]-MIS[[#This Row],[LIVE_VALUE]],MIS[[#This Row],[LIVE_VALUE]]-MIS[[#This Row],[VALUE]])</f>
        <v>-675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17.5</v>
      </c>
      <c r="AE432">
        <f>MIS[[#This Row],[OrderAverageTradedPrice]]*MIS[[#This Row],[OrderQuantity]]</f>
        <v>1165.9999999999982</v>
      </c>
      <c r="AF432">
        <f>MIS[[#This Row],[LTP]]*MIS[[#This Row],[OrderQuantity]]</f>
        <v>1050</v>
      </c>
      <c r="AG432">
        <f>IF(MIS[[#This Row],[OrderSide]]="SELL",MIS[[#This Row],[VALUE]]-MIS[[#This Row],[LIVE_VALUE]],MIS[[#This Row],[LIVE_VALUE]]-MIS[[#This Row],[VALUE]])</f>
        <v>-115.99999999999818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3.95</v>
      </c>
      <c r="AE433">
        <f>MIS[[#This Row],[OrderAverageTradedPrice]]*MIS[[#This Row],[OrderQuantity]]</f>
        <v>532.5</v>
      </c>
      <c r="AF433">
        <f>MIS[[#This Row],[LTP]]*MIS[[#This Row],[OrderQuantity]]</f>
        <v>592.5</v>
      </c>
      <c r="AG433">
        <f>IF(MIS[[#This Row],[OrderSide]]="SELL",MIS[[#This Row],[VALUE]]-MIS[[#This Row],[LIVE_VALUE]],MIS[[#This Row],[LIVE_VALUE]]-MIS[[#This Row],[VALUE]])</f>
        <v>60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8.15</v>
      </c>
      <c r="AE434">
        <f>MIS[[#This Row],[OrderAverageTradedPrice]]*MIS[[#This Row],[OrderQuantity]]</f>
        <v>141</v>
      </c>
      <c r="AF434">
        <f>MIS[[#This Row],[LTP]]*MIS[[#This Row],[OrderQuantity]]</f>
        <v>163</v>
      </c>
      <c r="AG434">
        <f>IF(MIS[[#This Row],[OrderSide]]="SELL",MIS[[#This Row],[VALUE]]-MIS[[#This Row],[LIVE_VALUE]],MIS[[#This Row],[LIVE_VALUE]]-MIS[[#This Row],[VALUE]])</f>
        <v>22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18.45</v>
      </c>
      <c r="AE435">
        <f>MIS[[#This Row],[OrderAverageTradedPrice]]*MIS[[#This Row],[OrderQuantity]]</f>
        <v>402</v>
      </c>
      <c r="AF435">
        <f>MIS[[#This Row],[LTP]]*MIS[[#This Row],[OrderQuantity]]</f>
        <v>369</v>
      </c>
      <c r="AG435">
        <f>IF(MIS[[#This Row],[OrderSide]]="SELL",MIS[[#This Row],[VALUE]]-MIS[[#This Row],[LIVE_VALUE]],MIS[[#This Row],[LIVE_VALUE]]-MIS[[#This Row],[VALUE]])</f>
        <v>-33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3.95</v>
      </c>
      <c r="AE436">
        <f>MIS[[#This Row],[OrderAverageTradedPrice]]*MIS[[#This Row],[OrderQuantity]]</f>
        <v>525</v>
      </c>
      <c r="AF436">
        <f>MIS[[#This Row],[LTP]]*MIS[[#This Row],[OrderQuantity]]</f>
        <v>592.5</v>
      </c>
      <c r="AG436">
        <f>IF(MIS[[#This Row],[OrderSide]]="SELL",MIS[[#This Row],[VALUE]]-MIS[[#This Row],[LIVE_VALUE]],MIS[[#This Row],[LIVE_VALUE]]-MIS[[#This Row],[VALUE]])</f>
        <v>67.5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10</v>
      </c>
      <c r="AE437">
        <f>MIS[[#This Row],[OrderAverageTradedPrice]]*MIS[[#This Row],[OrderQuantity]]</f>
        <v>1717.5</v>
      </c>
      <c r="AF437">
        <f>MIS[[#This Row],[LTP]]*MIS[[#This Row],[OrderQuantity]]</f>
        <v>1500</v>
      </c>
      <c r="AG437">
        <f>IF(MIS[[#This Row],[OrderSide]]="SELL",MIS[[#This Row],[VALUE]]-MIS[[#This Row],[LIVE_VALUE]],MIS[[#This Row],[LIVE_VALUE]]-MIS[[#This Row],[VALUE]])</f>
        <v>-217.5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8.15</v>
      </c>
      <c r="AE438">
        <f>MIS[[#This Row],[OrderAverageTradedPrice]]*MIS[[#This Row],[OrderQuantity]]</f>
        <v>141</v>
      </c>
      <c r="AF438">
        <f>MIS[[#This Row],[LTP]]*MIS[[#This Row],[OrderQuantity]]</f>
        <v>163</v>
      </c>
      <c r="AG438">
        <f>IF(MIS[[#This Row],[OrderSide]]="SELL",MIS[[#This Row],[VALUE]]-MIS[[#This Row],[LIVE_VALUE]],MIS[[#This Row],[LIVE_VALUE]]-MIS[[#This Row],[VALUE]])</f>
        <v>22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17.5</v>
      </c>
      <c r="AE439">
        <f>MIS[[#This Row],[OrderAverageTradedPrice]]*MIS[[#This Row],[OrderQuantity]]</f>
        <v>386</v>
      </c>
      <c r="AF439">
        <f>MIS[[#This Row],[LTP]]*MIS[[#This Row],[OrderQuantity]]</f>
        <v>350</v>
      </c>
      <c r="AG439">
        <f>IF(MIS[[#This Row],[OrderSide]]="SELL",MIS[[#This Row],[VALUE]]-MIS[[#This Row],[LIVE_VALUE]],MIS[[#This Row],[LIVE_VALUE]]-MIS[[#This Row],[VALUE]])</f>
        <v>-36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3.95</v>
      </c>
      <c r="AE440">
        <f>MIS[[#This Row],[OrderAverageTradedPrice]]*MIS[[#This Row],[OrderQuantity]]</f>
        <v>525</v>
      </c>
      <c r="AF440">
        <f>MIS[[#This Row],[LTP]]*MIS[[#This Row],[OrderQuantity]]</f>
        <v>592.5</v>
      </c>
      <c r="AG440">
        <f>IF(MIS[[#This Row],[OrderSide]]="SELL",MIS[[#This Row],[VALUE]]-MIS[[#This Row],[LIVE_VALUE]],MIS[[#This Row],[LIVE_VALUE]]-MIS[[#This Row],[VALUE]])</f>
        <v>67.5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10</v>
      </c>
      <c r="AE441">
        <f>MIS[[#This Row],[OrderAverageTradedPrice]]*MIS[[#This Row],[OrderQuantity]]</f>
        <v>1717.5</v>
      </c>
      <c r="AF441">
        <f>MIS[[#This Row],[LTP]]*MIS[[#This Row],[OrderQuantity]]</f>
        <v>1500</v>
      </c>
      <c r="AG441">
        <f>IF(MIS[[#This Row],[OrderSide]]="SELL",MIS[[#This Row],[VALUE]]-MIS[[#This Row],[LIVE_VALUE]],MIS[[#This Row],[LIVE_VALUE]]-MIS[[#This Row],[VALUE]])</f>
        <v>-217.5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8.15</v>
      </c>
      <c r="AE442">
        <f>MIS[[#This Row],[OrderAverageTradedPrice]]*MIS[[#This Row],[OrderQuantity]]</f>
        <v>284</v>
      </c>
      <c r="AF442">
        <f>MIS[[#This Row],[LTP]]*MIS[[#This Row],[OrderQuantity]]</f>
        <v>326</v>
      </c>
      <c r="AG442">
        <f>IF(MIS[[#This Row],[OrderSide]]="SELL",MIS[[#This Row],[VALUE]]-MIS[[#This Row],[LIVE_VALUE]],MIS[[#This Row],[LIVE_VALUE]]-MIS[[#This Row],[VALUE]])</f>
        <v>42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17.5</v>
      </c>
      <c r="AE443">
        <f>MIS[[#This Row],[OrderAverageTradedPrice]]*MIS[[#This Row],[OrderQuantity]]</f>
        <v>780</v>
      </c>
      <c r="AF443">
        <f>MIS[[#This Row],[LTP]]*MIS[[#This Row],[OrderQuantity]]</f>
        <v>700</v>
      </c>
      <c r="AG443">
        <f>IF(MIS[[#This Row],[OrderSide]]="SELL",MIS[[#This Row],[VALUE]]-MIS[[#This Row],[LIVE_VALUE]],MIS[[#This Row],[LIVE_VALUE]]-MIS[[#This Row],[VALUE]])</f>
        <v>-80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3.95</v>
      </c>
      <c r="AE444">
        <f>MIS[[#This Row],[OrderAverageTradedPrice]]*MIS[[#This Row],[OrderQuantity]]</f>
        <v>262.5</v>
      </c>
      <c r="AF444">
        <f>MIS[[#This Row],[LTP]]*MIS[[#This Row],[OrderQuantity]]</f>
        <v>296.25</v>
      </c>
      <c r="AG444">
        <f>IF(MIS[[#This Row],[OrderSide]]="SELL",MIS[[#This Row],[VALUE]]-MIS[[#This Row],[LIVE_VALUE]],MIS[[#This Row],[LIVE_VALUE]]-MIS[[#This Row],[VALUE]])</f>
        <v>33.75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10</v>
      </c>
      <c r="AE445">
        <f>MIS[[#This Row],[OrderAverageTradedPrice]]*MIS[[#This Row],[OrderQuantity]]</f>
        <v>862.5</v>
      </c>
      <c r="AF445">
        <f>MIS[[#This Row],[LTP]]*MIS[[#This Row],[OrderQuantity]]</f>
        <v>750</v>
      </c>
      <c r="AG445">
        <f>IF(MIS[[#This Row],[OrderSide]]="SELL",MIS[[#This Row],[VALUE]]-MIS[[#This Row],[LIVE_VALUE]],MIS[[#This Row],[LIVE_VALUE]]-MIS[[#This Row],[VALUE]])</f>
        <v>-112.5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3.95</v>
      </c>
      <c r="AE446">
        <f>MIS[[#This Row],[OrderAverageTradedPrice]]*MIS[[#This Row],[OrderQuantity]]</f>
        <v>2625</v>
      </c>
      <c r="AF446">
        <f>MIS[[#This Row],[LTP]]*MIS[[#This Row],[OrderQuantity]]</f>
        <v>2962.5</v>
      </c>
      <c r="AG446">
        <f>IF(MIS[[#This Row],[OrderSide]]="SELL",MIS[[#This Row],[VALUE]]-MIS[[#This Row],[LIVE_VALUE]],MIS[[#This Row],[LIVE_VALUE]]-MIS[[#This Row],[VALUE]])</f>
        <v>337.5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10</v>
      </c>
      <c r="AE447">
        <f>MIS[[#This Row],[OrderAverageTradedPrice]]*MIS[[#This Row],[OrderQuantity]]</f>
        <v>8587.5</v>
      </c>
      <c r="AF447">
        <f>MIS[[#This Row],[LTP]]*MIS[[#This Row],[OrderQuantity]]</f>
        <v>7500</v>
      </c>
      <c r="AG447">
        <f>IF(MIS[[#This Row],[OrderSide]]="SELL",MIS[[#This Row],[VALUE]]-MIS[[#This Row],[LIVE_VALUE]],MIS[[#This Row],[LIVE_VALUE]]-MIS[[#This Row],[VALUE]])</f>
        <v>-1087.5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18.45</v>
      </c>
      <c r="AE448">
        <f>MIS[[#This Row],[OrderAverageTradedPrice]]*MIS[[#This Row],[OrderQuantity]]</f>
        <v>2025</v>
      </c>
      <c r="AF448">
        <f>MIS[[#This Row],[LTP]]*MIS[[#This Row],[OrderQuantity]]</f>
        <v>1845</v>
      </c>
      <c r="AG448">
        <f>IF(MIS[[#This Row],[OrderSide]]="SELL",MIS[[#This Row],[VALUE]]-MIS[[#This Row],[LIVE_VALUE]],MIS[[#This Row],[LIVE_VALUE]]-MIS[[#This Row],[VALUE]])</f>
        <v>-180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10</v>
      </c>
      <c r="AE449">
        <f>MIS[[#This Row],[OrderAverageTradedPrice]]*MIS[[#This Row],[OrderQuantity]]</f>
        <v>1725</v>
      </c>
      <c r="AF449">
        <f>MIS[[#This Row],[LTP]]*MIS[[#This Row],[OrderQuantity]]</f>
        <v>1500</v>
      </c>
      <c r="AG449">
        <f>IF(MIS[[#This Row],[OrderSide]]="SELL",MIS[[#This Row],[VALUE]]-MIS[[#This Row],[LIVE_VALUE]],MIS[[#This Row],[LIVE_VALUE]]-MIS[[#This Row],[VALUE]])</f>
        <v>-225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3.95</v>
      </c>
      <c r="AE450">
        <f>MIS[[#This Row],[OrderAverageTradedPrice]]*MIS[[#This Row],[OrderQuantity]]</f>
        <v>798.75</v>
      </c>
      <c r="AF450">
        <f>MIS[[#This Row],[LTP]]*MIS[[#This Row],[OrderQuantity]]</f>
        <v>888.75</v>
      </c>
      <c r="AG450">
        <f>IF(MIS[[#This Row],[OrderSide]]="SELL",MIS[[#This Row],[VALUE]]-MIS[[#This Row],[LIVE_VALUE]],MIS[[#This Row],[LIVE_VALUE]]-MIS[[#This Row],[VALUE]])</f>
        <v>90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10</v>
      </c>
      <c r="AE451">
        <f>MIS[[#This Row],[OrderAverageTradedPrice]]*MIS[[#This Row],[OrderQuantity]]</f>
        <v>2565</v>
      </c>
      <c r="AF451">
        <f>MIS[[#This Row],[LTP]]*MIS[[#This Row],[OrderQuantity]]</f>
        <v>2250</v>
      </c>
      <c r="AG451">
        <f>IF(MIS[[#This Row],[OrderSide]]="SELL",MIS[[#This Row],[VALUE]]-MIS[[#This Row],[LIVE_VALUE]],MIS[[#This Row],[LIVE_VALUE]]-MIS[[#This Row],[VALUE]])</f>
        <v>-315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3.95</v>
      </c>
      <c r="AE452">
        <f>MIS[[#This Row],[OrderAverageTradedPrice]]*MIS[[#This Row],[OrderQuantity]]</f>
        <v>532.5</v>
      </c>
      <c r="AF452">
        <f>MIS[[#This Row],[LTP]]*MIS[[#This Row],[OrderQuantity]]</f>
        <v>592.5</v>
      </c>
      <c r="AG452">
        <f>IF(MIS[[#This Row],[OrderSide]]="SELL",MIS[[#This Row],[VALUE]]-MIS[[#This Row],[LIVE_VALUE]],MIS[[#This Row],[LIVE_VALUE]]-MIS[[#This Row],[VALUE]])</f>
        <v>60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10</v>
      </c>
      <c r="AE453">
        <f>MIS[[#This Row],[OrderAverageTradedPrice]]*MIS[[#This Row],[OrderQuantity]]</f>
        <v>1702.5</v>
      </c>
      <c r="AF453">
        <f>MIS[[#This Row],[LTP]]*MIS[[#This Row],[OrderQuantity]]</f>
        <v>1500</v>
      </c>
      <c r="AG453">
        <f>IF(MIS[[#This Row],[OrderSide]]="SELL",MIS[[#This Row],[VALUE]]-MIS[[#This Row],[LIVE_VALUE]],MIS[[#This Row],[LIVE_VALUE]]-MIS[[#This Row],[VALUE]])</f>
        <v>-202.5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3.95</v>
      </c>
      <c r="AE454">
        <f>MIS[[#This Row],[OrderAverageTradedPrice]]*MIS[[#This Row],[OrderQuantity]]</f>
        <v>787.5</v>
      </c>
      <c r="AF454">
        <f>MIS[[#This Row],[LTP]]*MIS[[#This Row],[OrderQuantity]]</f>
        <v>888.75</v>
      </c>
      <c r="AG454">
        <f>IF(MIS[[#This Row],[OrderSide]]="SELL",MIS[[#This Row],[VALUE]]-MIS[[#This Row],[LIVE_VALUE]],MIS[[#This Row],[LIVE_VALUE]]-MIS[[#This Row],[VALUE]])</f>
        <v>101.25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18.45</v>
      </c>
      <c r="AE455">
        <f>MIS[[#This Row],[OrderAverageTradedPrice]]*MIS[[#This Row],[OrderQuantity]]</f>
        <v>800</v>
      </c>
      <c r="AF455">
        <f>MIS[[#This Row],[LTP]]*MIS[[#This Row],[OrderQuantity]]</f>
        <v>738</v>
      </c>
      <c r="AG455">
        <f>IF(MIS[[#This Row],[OrderSide]]="SELL",MIS[[#This Row],[VALUE]]-MIS[[#This Row],[LIVE_VALUE]],MIS[[#This Row],[LIVE_VALUE]]-MIS[[#This Row],[VALUE]])</f>
        <v>-62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3.95</v>
      </c>
      <c r="AE456">
        <f>MIS[[#This Row],[OrderAverageTradedPrice]]*MIS[[#This Row],[OrderQuantity]]</f>
        <v>532.5</v>
      </c>
      <c r="AF456">
        <f>MIS[[#This Row],[LTP]]*MIS[[#This Row],[OrderQuantity]]</f>
        <v>592.5</v>
      </c>
      <c r="AG456">
        <f>IF(MIS[[#This Row],[OrderSide]]="SELL",MIS[[#This Row],[VALUE]]-MIS[[#This Row],[LIVE_VALUE]],MIS[[#This Row],[LIVE_VALUE]]-MIS[[#This Row],[VALUE]])</f>
        <v>60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10</v>
      </c>
      <c r="AE457">
        <f>MIS[[#This Row],[OrderAverageTradedPrice]]*MIS[[#This Row],[OrderQuantity]]</f>
        <v>1702.5</v>
      </c>
      <c r="AF457">
        <f>MIS[[#This Row],[LTP]]*MIS[[#This Row],[OrderQuantity]]</f>
        <v>1500</v>
      </c>
      <c r="AG457">
        <f>IF(MIS[[#This Row],[OrderSide]]="SELL",MIS[[#This Row],[VALUE]]-MIS[[#This Row],[LIVE_VALUE]],MIS[[#This Row],[LIVE_VALUE]]-MIS[[#This Row],[VALUE]])</f>
        <v>-202.5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8.15</v>
      </c>
      <c r="AE458">
        <f>MIS[[#This Row],[OrderAverageTradedPrice]]*MIS[[#This Row],[OrderQuantity]]</f>
        <v>141</v>
      </c>
      <c r="AF458">
        <f>MIS[[#This Row],[LTP]]*MIS[[#This Row],[OrderQuantity]]</f>
        <v>163</v>
      </c>
      <c r="AG458">
        <f>IF(MIS[[#This Row],[OrderSide]]="SELL",MIS[[#This Row],[VALUE]]-MIS[[#This Row],[LIVE_VALUE]],MIS[[#This Row],[LIVE_VALUE]]-MIS[[#This Row],[VALUE]])</f>
        <v>22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18.45</v>
      </c>
      <c r="AE459">
        <f>MIS[[#This Row],[OrderAverageTradedPrice]]*MIS[[#This Row],[OrderQuantity]]</f>
        <v>400</v>
      </c>
      <c r="AF459">
        <f>MIS[[#This Row],[LTP]]*MIS[[#This Row],[OrderQuantity]]</f>
        <v>369</v>
      </c>
      <c r="AG459">
        <f>IF(MIS[[#This Row],[OrderSide]]="SELL",MIS[[#This Row],[VALUE]]-MIS[[#This Row],[LIVE_VALUE]],MIS[[#This Row],[LIVE_VALUE]]-MIS[[#This Row],[VALUE]])</f>
        <v>-31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3.95</v>
      </c>
      <c r="AE460">
        <f>MIS[[#This Row],[OrderAverageTradedPrice]]*MIS[[#This Row],[OrderQuantity]]</f>
        <v>525</v>
      </c>
      <c r="AF460">
        <f>MIS[[#This Row],[LTP]]*MIS[[#This Row],[OrderQuantity]]</f>
        <v>592.5</v>
      </c>
      <c r="AG460">
        <f>IF(MIS[[#This Row],[OrderSide]]="SELL",MIS[[#This Row],[VALUE]]-MIS[[#This Row],[LIVE_VALUE]],MIS[[#This Row],[LIVE_VALUE]]-MIS[[#This Row],[VALUE]])</f>
        <v>67.5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8.15</v>
      </c>
      <c r="AE461">
        <f>MIS[[#This Row],[OrderAverageTradedPrice]]*MIS[[#This Row],[OrderQuantity]]</f>
        <v>141</v>
      </c>
      <c r="AF461">
        <f>MIS[[#This Row],[LTP]]*MIS[[#This Row],[OrderQuantity]]</f>
        <v>163</v>
      </c>
      <c r="AG461">
        <f>IF(MIS[[#This Row],[OrderSide]]="SELL",MIS[[#This Row],[VALUE]]-MIS[[#This Row],[LIVE_VALUE]],MIS[[#This Row],[LIVE_VALUE]]-MIS[[#This Row],[VALUE]])</f>
        <v>22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18.45</v>
      </c>
      <c r="AE462">
        <f>MIS[[#This Row],[OrderAverageTradedPrice]]*MIS[[#This Row],[OrderQuantity]]</f>
        <v>402</v>
      </c>
      <c r="AF462">
        <f>MIS[[#This Row],[LTP]]*MIS[[#This Row],[OrderQuantity]]</f>
        <v>369</v>
      </c>
      <c r="AG462">
        <f>IF(MIS[[#This Row],[OrderSide]]="SELL",MIS[[#This Row],[VALUE]]-MIS[[#This Row],[LIVE_VALUE]],MIS[[#This Row],[LIVE_VALUE]]-MIS[[#This Row],[VALUE]])</f>
        <v>-33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3.95</v>
      </c>
      <c r="AE463">
        <f>MIS[[#This Row],[OrderAverageTradedPrice]]*MIS[[#This Row],[OrderQuantity]]</f>
        <v>2130</v>
      </c>
      <c r="AF463">
        <f>MIS[[#This Row],[LTP]]*MIS[[#This Row],[OrderQuantity]]</f>
        <v>2370</v>
      </c>
      <c r="AG463">
        <f>IF(MIS[[#This Row],[OrderSide]]="SELL",MIS[[#This Row],[VALUE]]-MIS[[#This Row],[LIVE_VALUE]],MIS[[#This Row],[LIVE_VALUE]]-MIS[[#This Row],[VALUE]])</f>
        <v>240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10</v>
      </c>
      <c r="AE464">
        <f>MIS[[#This Row],[OrderAverageTradedPrice]]*MIS[[#This Row],[OrderQuantity]]</f>
        <v>6840</v>
      </c>
      <c r="AF464">
        <f>MIS[[#This Row],[LTP]]*MIS[[#This Row],[OrderQuantity]]</f>
        <v>6000</v>
      </c>
      <c r="AG464">
        <f>IF(MIS[[#This Row],[OrderSide]]="SELL",MIS[[#This Row],[VALUE]]-MIS[[#This Row],[LIVE_VALUE]],MIS[[#This Row],[LIVE_VALUE]]-MIS[[#This Row],[VALUE]])</f>
        <v>-840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10</v>
      </c>
      <c r="AE465">
        <f>MIS[[#This Row],[OrderAverageTradedPrice]]*MIS[[#This Row],[OrderQuantity]]</f>
        <v>1717.5</v>
      </c>
      <c r="AF465">
        <f>MIS[[#This Row],[LTP]]*MIS[[#This Row],[OrderQuantity]]</f>
        <v>1500</v>
      </c>
      <c r="AG465">
        <f>IF(MIS[[#This Row],[OrderSide]]="SELL",MIS[[#This Row],[VALUE]]-MIS[[#This Row],[LIVE_VALUE]],MIS[[#This Row],[LIVE_VALUE]]-MIS[[#This Row],[VALUE]])</f>
        <v>-217.5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3.95</v>
      </c>
      <c r="AE466">
        <f>MIS[[#This Row],[OrderAverageTradedPrice]]*MIS[[#This Row],[OrderQuantity]]</f>
        <v>2362.5</v>
      </c>
      <c r="AF466">
        <f>MIS[[#This Row],[LTP]]*MIS[[#This Row],[OrderQuantity]]</f>
        <v>2666.25</v>
      </c>
      <c r="AG466">
        <f>IF(MIS[[#This Row],[OrderSide]]="SELL",MIS[[#This Row],[VALUE]]-MIS[[#This Row],[LIVE_VALUE]],MIS[[#This Row],[LIVE_VALUE]]-MIS[[#This Row],[VALUE]])</f>
        <v>303.75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10</v>
      </c>
      <c r="AE467">
        <f>MIS[[#This Row],[OrderAverageTradedPrice]]*MIS[[#This Row],[OrderQuantity]]</f>
        <v>7695</v>
      </c>
      <c r="AF467">
        <f>MIS[[#This Row],[LTP]]*MIS[[#This Row],[OrderQuantity]]</f>
        <v>6750</v>
      </c>
      <c r="AG467">
        <f>IF(MIS[[#This Row],[OrderSide]]="SELL",MIS[[#This Row],[VALUE]]-MIS[[#This Row],[LIVE_VALUE]],MIS[[#This Row],[LIVE_VALUE]]-MIS[[#This Row],[VALUE]])</f>
        <v>-945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10</v>
      </c>
      <c r="AE468">
        <f>MIS[[#This Row],[OrderAverageTradedPrice]]*MIS[[#This Row],[OrderQuantity]]</f>
        <v>9405</v>
      </c>
      <c r="AF468">
        <f>MIS[[#This Row],[LTP]]*MIS[[#This Row],[OrderQuantity]]</f>
        <v>8250</v>
      </c>
      <c r="AG468">
        <f>IF(MIS[[#This Row],[OrderSide]]="SELL",MIS[[#This Row],[VALUE]]-MIS[[#This Row],[LIVE_VALUE]],MIS[[#This Row],[LIVE_VALUE]]-MIS[[#This Row],[VALUE]])</f>
        <v>-1155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3.95</v>
      </c>
      <c r="AE469">
        <f>MIS[[#This Row],[OrderAverageTradedPrice]]*MIS[[#This Row],[OrderQuantity]]</f>
        <v>1863.75</v>
      </c>
      <c r="AF469">
        <f>MIS[[#This Row],[LTP]]*MIS[[#This Row],[OrderQuantity]]</f>
        <v>2073.75</v>
      </c>
      <c r="AG469">
        <f>IF(MIS[[#This Row],[OrderSide]]="SELL",MIS[[#This Row],[VALUE]]-MIS[[#This Row],[LIVE_VALUE]],MIS[[#This Row],[LIVE_VALUE]]-MIS[[#This Row],[VALUE]])</f>
        <v>210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3.95</v>
      </c>
      <c r="AE470">
        <f>MIS[[#This Row],[OrderAverageTradedPrice]]*MIS[[#This Row],[OrderQuantity]]</f>
        <v>4200</v>
      </c>
      <c r="AF470">
        <f>MIS[[#This Row],[LTP]]*MIS[[#This Row],[OrderQuantity]]</f>
        <v>4740</v>
      </c>
      <c r="AG470">
        <f>IF(MIS[[#This Row],[OrderSide]]="SELL",MIS[[#This Row],[VALUE]]-MIS[[#This Row],[LIVE_VALUE]],MIS[[#This Row],[LIVE_VALUE]]-MIS[[#This Row],[VALUE]])</f>
        <v>540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3.95</v>
      </c>
      <c r="AE471">
        <f>MIS[[#This Row],[OrderAverageTradedPrice]]*MIS[[#This Row],[OrderQuantity]]</f>
        <v>787.5</v>
      </c>
      <c r="AF471">
        <f>MIS[[#This Row],[LTP]]*MIS[[#This Row],[OrderQuantity]]</f>
        <v>888.75</v>
      </c>
      <c r="AG471">
        <f>IF(MIS[[#This Row],[OrderSide]]="SELL",MIS[[#This Row],[VALUE]]-MIS[[#This Row],[LIVE_VALUE]],MIS[[#This Row],[LIVE_VALUE]]-MIS[[#This Row],[VALUE]])</f>
        <v>101.25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10</v>
      </c>
      <c r="AE472">
        <f>MIS[[#This Row],[OrderAverageTradedPrice]]*MIS[[#This Row],[OrderQuantity]]</f>
        <v>2565</v>
      </c>
      <c r="AF472">
        <f>MIS[[#This Row],[LTP]]*MIS[[#This Row],[OrderQuantity]]</f>
        <v>2250</v>
      </c>
      <c r="AG472">
        <f>IF(MIS[[#This Row],[OrderSide]]="SELL",MIS[[#This Row],[VALUE]]-MIS[[#This Row],[LIVE_VALUE]],MIS[[#This Row],[LIVE_VALUE]]-MIS[[#This Row],[VALUE]])</f>
        <v>-315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10</v>
      </c>
      <c r="AE473">
        <f>MIS[[#This Row],[OrderAverageTradedPrice]]*MIS[[#This Row],[OrderQuantity]]</f>
        <v>2553.75</v>
      </c>
      <c r="AF473">
        <f>MIS[[#This Row],[LTP]]*MIS[[#This Row],[OrderQuantity]]</f>
        <v>2250</v>
      </c>
      <c r="AG473">
        <f>IF(MIS[[#This Row],[OrderSide]]="SELL",MIS[[#This Row],[VALUE]]-MIS[[#This Row],[LIVE_VALUE]],MIS[[#This Row],[LIVE_VALUE]]-MIS[[#This Row],[VALUE]])</f>
        <v>-303.75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10</v>
      </c>
      <c r="AE474">
        <f>MIS[[#This Row],[OrderAverageTradedPrice]]*MIS[[#This Row],[OrderQuantity]]</f>
        <v>1702.5</v>
      </c>
      <c r="AF474">
        <f>MIS[[#This Row],[LTP]]*MIS[[#This Row],[OrderQuantity]]</f>
        <v>1500</v>
      </c>
      <c r="AG474">
        <f>IF(MIS[[#This Row],[OrderSide]]="SELL",MIS[[#This Row],[VALUE]]-MIS[[#This Row],[LIVE_VALUE]],MIS[[#This Row],[LIVE_VALUE]]-MIS[[#This Row],[VALUE]])</f>
        <v>-202.5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46.05</v>
      </c>
      <c r="AE475">
        <f>MIS[[#This Row],[OrderAverageTradedPrice]]*MIS[[#This Row],[OrderQuantity]]</f>
        <v>15345</v>
      </c>
      <c r="AF475">
        <f>MIS[[#This Row],[LTP]]*MIS[[#This Row],[OrderQuantity]]</f>
        <v>13815</v>
      </c>
      <c r="AG475">
        <f>IF(MIS[[#This Row],[OrderSide]]="SELL",MIS[[#This Row],[VALUE]]-MIS[[#This Row],[LIVE_VALUE]],MIS[[#This Row],[LIVE_VALUE]]-MIS[[#This Row],[VALUE]])</f>
        <v>-1530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10</v>
      </c>
      <c r="AE476">
        <f>MIS[[#This Row],[OrderAverageTradedPrice]]*MIS[[#This Row],[OrderQuantity]]</f>
        <v>5985</v>
      </c>
      <c r="AF476">
        <f>MIS[[#This Row],[LTP]]*MIS[[#This Row],[OrderQuantity]]</f>
        <v>5250</v>
      </c>
      <c r="AG476">
        <f>IF(MIS[[#This Row],[OrderSide]]="SELL",MIS[[#This Row],[VALUE]]-MIS[[#This Row],[LIVE_VALUE]],MIS[[#This Row],[LIVE_VALUE]]-MIS[[#This Row],[VALUE]])</f>
        <v>-735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10</v>
      </c>
      <c r="AE477">
        <f>MIS[[#This Row],[OrderAverageTradedPrice]]*MIS[[#This Row],[OrderQuantity]]</f>
        <v>13680</v>
      </c>
      <c r="AF477">
        <f>MIS[[#This Row],[LTP]]*MIS[[#This Row],[OrderQuantity]]</f>
        <v>12000</v>
      </c>
      <c r="AG477">
        <f>IF(MIS[[#This Row],[OrderSide]]="SELL",MIS[[#This Row],[VALUE]]-MIS[[#This Row],[LIVE_VALUE]],MIS[[#This Row],[LIVE_VALUE]]-MIS[[#This Row],[VALUE]])</f>
        <v>-1680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18.8</v>
      </c>
      <c r="AE478">
        <f>MIS[[#This Row],[OrderAverageTradedPrice]]*MIS[[#This Row],[OrderQuantity]]</f>
        <v>1101</v>
      </c>
      <c r="AF478">
        <f>MIS[[#This Row],[LTP]]*MIS[[#This Row],[OrderQuantity]]</f>
        <v>1128</v>
      </c>
      <c r="AG478">
        <f>IF(MIS[[#This Row],[OrderSide]]="SELL",MIS[[#This Row],[VALUE]]-MIS[[#This Row],[LIVE_VALUE]],MIS[[#This Row],[LIVE_VALUE]]-MIS[[#This Row],[VALUE]])</f>
        <v>27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7.45</v>
      </c>
      <c r="AE479">
        <f>MIS[[#This Row],[OrderAverageTradedPrice]]*MIS[[#This Row],[OrderQuantity]]</f>
        <v>640</v>
      </c>
      <c r="AF479">
        <f>MIS[[#This Row],[LTP]]*MIS[[#This Row],[OrderQuantity]]</f>
        <v>745</v>
      </c>
      <c r="AG479">
        <f>IF(MIS[[#This Row],[OrderSide]]="SELL",MIS[[#This Row],[VALUE]]-MIS[[#This Row],[LIVE_VALUE]],MIS[[#This Row],[LIVE_VALUE]]-MIS[[#This Row],[VALUE]])</f>
        <v>105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3.95</v>
      </c>
      <c r="AE480">
        <f>MIS[[#This Row],[OrderAverageTradedPrice]]*MIS[[#This Row],[OrderQuantity]]</f>
        <v>6480</v>
      </c>
      <c r="AF480">
        <f>MIS[[#This Row],[LTP]]*MIS[[#This Row],[OrderQuantity]]</f>
        <v>7110</v>
      </c>
      <c r="AG480">
        <f>IF(MIS[[#This Row],[OrderSide]]="SELL",MIS[[#This Row],[VALUE]]-MIS[[#This Row],[LIVE_VALUE]],MIS[[#This Row],[LIVE_VALUE]]-MIS[[#This Row],[VALUE]])</f>
        <v>630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3.95</v>
      </c>
      <c r="AE481">
        <f>MIS[[#This Row],[OrderAverageTradedPrice]]*MIS[[#This Row],[OrderQuantity]]</f>
        <v>1942.5</v>
      </c>
      <c r="AF481">
        <f>MIS[[#This Row],[LTP]]*MIS[[#This Row],[OrderQuantity]]</f>
        <v>2073.75</v>
      </c>
      <c r="AG481">
        <f>IF(MIS[[#This Row],[OrderSide]]="SELL",MIS[[#This Row],[VALUE]]-MIS[[#This Row],[LIVE_VALUE]],MIS[[#This Row],[LIVE_VALUE]]-MIS[[#This Row],[VALUE]])</f>
        <v>131.25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3.95</v>
      </c>
      <c r="AE482">
        <f>MIS[[#This Row],[OrderAverageTradedPrice]]*MIS[[#This Row],[OrderQuantity]]</f>
        <v>6480</v>
      </c>
      <c r="AF482">
        <f>MIS[[#This Row],[LTP]]*MIS[[#This Row],[OrderQuantity]]</f>
        <v>7110</v>
      </c>
      <c r="AG482">
        <f>IF(MIS[[#This Row],[OrderSide]]="SELL",MIS[[#This Row],[VALUE]]-MIS[[#This Row],[LIVE_VALUE]],MIS[[#This Row],[LIVE_VALUE]]-MIS[[#This Row],[VALUE]])</f>
        <v>630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3.95</v>
      </c>
      <c r="AE483">
        <f>MIS[[#This Row],[OrderAverageTradedPrice]]*MIS[[#This Row],[OrderQuantity]]</f>
        <v>1080</v>
      </c>
      <c r="AF483">
        <f>MIS[[#This Row],[LTP]]*MIS[[#This Row],[OrderQuantity]]</f>
        <v>1185</v>
      </c>
      <c r="AG483">
        <f>IF(MIS[[#This Row],[OrderSide]]="SELL",MIS[[#This Row],[VALUE]]-MIS[[#This Row],[LIVE_VALUE]],MIS[[#This Row],[LIVE_VALUE]]-MIS[[#This Row],[VALUE]])</f>
        <v>105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10</v>
      </c>
      <c r="AE484">
        <f>MIS[[#This Row],[OrderAverageTradedPrice]]*MIS[[#This Row],[OrderQuantity]]</f>
        <v>20520</v>
      </c>
      <c r="AF484">
        <f>MIS[[#This Row],[LTP]]*MIS[[#This Row],[OrderQuantity]]</f>
        <v>18000</v>
      </c>
      <c r="AG484">
        <f>IF(MIS[[#This Row],[OrderSide]]="SELL",MIS[[#This Row],[VALUE]]-MIS[[#This Row],[LIVE_VALUE]],MIS[[#This Row],[LIVE_VALUE]]-MIS[[#This Row],[VALUE]])</f>
        <v>-2520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10</v>
      </c>
      <c r="AE485">
        <f>MIS[[#This Row],[OrderAverageTradedPrice]]*MIS[[#This Row],[OrderQuantity]]</f>
        <v>3420</v>
      </c>
      <c r="AF485">
        <f>MIS[[#This Row],[LTP]]*MIS[[#This Row],[OrderQuantity]]</f>
        <v>3000</v>
      </c>
      <c r="AG485">
        <f>IF(MIS[[#This Row],[OrderSide]]="SELL",MIS[[#This Row],[VALUE]]-MIS[[#This Row],[LIVE_VALUE]],MIS[[#This Row],[LIVE_VALUE]]-MIS[[#This Row],[VALUE]])</f>
        <v>-420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3.95</v>
      </c>
      <c r="AE486">
        <f>MIS[[#This Row],[OrderAverageTradedPrice]]*MIS[[#This Row],[OrderQuantity]]</f>
        <v>1890</v>
      </c>
      <c r="AF486">
        <f>MIS[[#This Row],[LTP]]*MIS[[#This Row],[OrderQuantity]]</f>
        <v>2073.75</v>
      </c>
      <c r="AG486">
        <f>IF(MIS[[#This Row],[OrderSide]]="SELL",MIS[[#This Row],[VALUE]]-MIS[[#This Row],[LIVE_VALUE]],MIS[[#This Row],[LIVE_VALUE]]-MIS[[#This Row],[VALUE]])</f>
        <v>183.75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10</v>
      </c>
      <c r="AE487">
        <f>MIS[[#This Row],[OrderAverageTradedPrice]]*MIS[[#This Row],[OrderQuantity]]</f>
        <v>5985</v>
      </c>
      <c r="AF487">
        <f>MIS[[#This Row],[LTP]]*MIS[[#This Row],[OrderQuantity]]</f>
        <v>5250</v>
      </c>
      <c r="AG487">
        <f>IF(MIS[[#This Row],[OrderSide]]="SELL",MIS[[#This Row],[VALUE]]-MIS[[#This Row],[LIVE_VALUE]],MIS[[#This Row],[LIVE_VALUE]]-MIS[[#This Row],[VALUE]])</f>
        <v>-735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3.95</v>
      </c>
      <c r="AE488">
        <f>MIS[[#This Row],[OrderAverageTradedPrice]]*MIS[[#This Row],[OrderQuantity]]</f>
        <v>2220</v>
      </c>
      <c r="AF488">
        <f>MIS[[#This Row],[LTP]]*MIS[[#This Row],[OrderQuantity]]</f>
        <v>2370</v>
      </c>
      <c r="AG488">
        <f>IF(MIS[[#This Row],[OrderSide]]="SELL",MIS[[#This Row],[VALUE]]-MIS[[#This Row],[LIVE_VALUE]],MIS[[#This Row],[LIVE_VALUE]]-MIS[[#This Row],[VALUE]])</f>
        <v>150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3.95</v>
      </c>
      <c r="AE489">
        <f>MIS[[#This Row],[OrderAverageTradedPrice]]*MIS[[#This Row],[OrderQuantity]]</f>
        <v>1665</v>
      </c>
      <c r="AF489">
        <f>MIS[[#This Row],[LTP]]*MIS[[#This Row],[OrderQuantity]]</f>
        <v>1777.5</v>
      </c>
      <c r="AG489">
        <f>IF(MIS[[#This Row],[OrderSide]]="SELL",MIS[[#This Row],[VALUE]]-MIS[[#This Row],[LIVE_VALUE]],MIS[[#This Row],[LIVE_VALUE]]-MIS[[#This Row],[VALUE]])</f>
        <v>112.5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37.25</v>
      </c>
      <c r="AE490">
        <f>MIS[[#This Row],[OrderAverageTradedPrice]]*MIS[[#This Row],[OrderQuantity]]</f>
        <v>2397</v>
      </c>
      <c r="AF490">
        <f>MIS[[#This Row],[LTP]]*MIS[[#This Row],[OrderQuantity]]</f>
        <v>2235</v>
      </c>
      <c r="AG490">
        <f>IF(MIS[[#This Row],[OrderSide]]="SELL",MIS[[#This Row],[VALUE]]-MIS[[#This Row],[LIVE_VALUE]],MIS[[#This Row],[LIVE_VALUE]]-MIS[[#This Row],[VALUE]])</f>
        <v>-162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10</v>
      </c>
      <c r="AE491">
        <f>MIS[[#This Row],[OrderAverageTradedPrice]]*MIS[[#This Row],[OrderQuantity]]</f>
        <v>20542.5</v>
      </c>
      <c r="AF491">
        <f>MIS[[#This Row],[LTP]]*MIS[[#This Row],[OrderQuantity]]</f>
        <v>18000</v>
      </c>
      <c r="AG491">
        <f>IF(MIS[[#This Row],[OrderSide]]="SELL",MIS[[#This Row],[VALUE]]-MIS[[#This Row],[LIVE_VALUE]],MIS[[#This Row],[LIVE_VALUE]]-MIS[[#This Row],[VALUE]])</f>
        <v>-2542.5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10</v>
      </c>
      <c r="AE492">
        <f>MIS[[#This Row],[OrderAverageTradedPrice]]*MIS[[#This Row],[OrderQuantity]]</f>
        <v>6003.7499999999545</v>
      </c>
      <c r="AF492">
        <f>MIS[[#This Row],[LTP]]*MIS[[#This Row],[OrderQuantity]]</f>
        <v>5250</v>
      </c>
      <c r="AG492">
        <f>IF(MIS[[#This Row],[OrderSide]]="SELL",MIS[[#This Row],[VALUE]]-MIS[[#This Row],[LIVE_VALUE]],MIS[[#This Row],[LIVE_VALUE]]-MIS[[#This Row],[VALUE]])</f>
        <v>-753.74999999995453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3.95</v>
      </c>
      <c r="AE493">
        <f>MIS[[#This Row],[OrderAverageTradedPrice]]*MIS[[#This Row],[OrderQuantity]]</f>
        <v>2220</v>
      </c>
      <c r="AF493">
        <f>MIS[[#This Row],[LTP]]*MIS[[#This Row],[OrderQuantity]]</f>
        <v>2370</v>
      </c>
      <c r="AG493">
        <f>IF(MIS[[#This Row],[OrderSide]]="SELL",MIS[[#This Row],[VALUE]]-MIS[[#This Row],[LIVE_VALUE]],MIS[[#This Row],[LIVE_VALUE]]-MIS[[#This Row],[VALUE]])</f>
        <v>150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10</v>
      </c>
      <c r="AE494">
        <f>MIS[[#This Row],[OrderAverageTradedPrice]]*MIS[[#This Row],[OrderQuantity]]</f>
        <v>6870</v>
      </c>
      <c r="AF494">
        <f>MIS[[#This Row],[LTP]]*MIS[[#This Row],[OrderQuantity]]</f>
        <v>6000</v>
      </c>
      <c r="AG494">
        <f>IF(MIS[[#This Row],[OrderSide]]="SELL",MIS[[#This Row],[VALUE]]-MIS[[#This Row],[LIVE_VALUE]],MIS[[#This Row],[LIVE_VALUE]]-MIS[[#This Row],[VALUE]])</f>
        <v>-870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10</v>
      </c>
      <c r="AE495">
        <f>MIS[[#This Row],[OrderAverageTradedPrice]]*MIS[[#This Row],[OrderQuantity]]</f>
        <v>6840</v>
      </c>
      <c r="AF495">
        <f>MIS[[#This Row],[LTP]]*MIS[[#This Row],[OrderQuantity]]</f>
        <v>6000</v>
      </c>
      <c r="AG495">
        <f>IF(MIS[[#This Row],[OrderSide]]="SELL",MIS[[#This Row],[VALUE]]-MIS[[#This Row],[LIVE_VALUE]],MIS[[#This Row],[LIVE_VALUE]]-MIS[[#This Row],[VALUE]])</f>
        <v>-840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10</v>
      </c>
      <c r="AE496">
        <f>MIS[[#This Row],[OrderAverageTradedPrice]]*MIS[[#This Row],[OrderQuantity]]</f>
        <v>5130</v>
      </c>
      <c r="AF496">
        <f>MIS[[#This Row],[LTP]]*MIS[[#This Row],[OrderQuantity]]</f>
        <v>4500</v>
      </c>
      <c r="AG496">
        <f>IF(MIS[[#This Row],[OrderSide]]="SELL",MIS[[#This Row],[VALUE]]-MIS[[#This Row],[LIVE_VALUE]],MIS[[#This Row],[LIVE_VALUE]]-MIS[[#This Row],[VALUE]])</f>
        <v>-630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3.95</v>
      </c>
      <c r="AE497">
        <f>MIS[[#This Row],[OrderAverageTradedPrice]]*MIS[[#This Row],[OrderQuantity]]</f>
        <v>3052.5</v>
      </c>
      <c r="AF497">
        <f>MIS[[#This Row],[LTP]]*MIS[[#This Row],[OrderQuantity]]</f>
        <v>3258.75</v>
      </c>
      <c r="AG497">
        <f>IF(MIS[[#This Row],[OrderSide]]="SELL",MIS[[#This Row],[VALUE]]-MIS[[#This Row],[LIVE_VALUE]],MIS[[#This Row],[LIVE_VALUE]]-MIS[[#This Row],[VALUE]])</f>
        <v>206.25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10</v>
      </c>
      <c r="AE498">
        <f>MIS[[#This Row],[OrderAverageTradedPrice]]*MIS[[#This Row],[OrderQuantity]]</f>
        <v>9487.5</v>
      </c>
      <c r="AF498">
        <f>MIS[[#This Row],[LTP]]*MIS[[#This Row],[OrderQuantity]]</f>
        <v>8250</v>
      </c>
      <c r="AG498">
        <f>IF(MIS[[#This Row],[OrderSide]]="SELL",MIS[[#This Row],[VALUE]]-MIS[[#This Row],[LIVE_VALUE]],MIS[[#This Row],[LIVE_VALUE]]-MIS[[#This Row],[VALUE]])</f>
        <v>-1237.5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3.95</v>
      </c>
      <c r="AE499">
        <f>MIS[[#This Row],[OrderAverageTradedPrice]]*MIS[[#This Row],[OrderQuantity]]</f>
        <v>4717.5</v>
      </c>
      <c r="AF499">
        <f>MIS[[#This Row],[LTP]]*MIS[[#This Row],[OrderQuantity]]</f>
        <v>5036.25</v>
      </c>
      <c r="AG499">
        <f>IF(MIS[[#This Row],[OrderSide]]="SELL",MIS[[#This Row],[VALUE]]-MIS[[#This Row],[LIVE_VALUE]],MIS[[#This Row],[LIVE_VALUE]]-MIS[[#This Row],[VALUE]])</f>
        <v>318.75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3.95</v>
      </c>
      <c r="AE500">
        <f>MIS[[#This Row],[OrderAverageTradedPrice]]*MIS[[#This Row],[OrderQuantity]]</f>
        <v>562.5</v>
      </c>
      <c r="AF500">
        <f>MIS[[#This Row],[LTP]]*MIS[[#This Row],[OrderQuantity]]</f>
        <v>592.5</v>
      </c>
      <c r="AG500">
        <f>IF(MIS[[#This Row],[OrderSide]]="SELL",MIS[[#This Row],[VALUE]]-MIS[[#This Row],[LIVE_VALUE]],MIS[[#This Row],[LIVE_VALUE]]-MIS[[#This Row],[VALUE]])</f>
        <v>30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10</v>
      </c>
      <c r="AE501">
        <f>MIS[[#This Row],[OrderAverageTradedPrice]]*MIS[[#This Row],[OrderQuantity]]</f>
        <v>1717.5</v>
      </c>
      <c r="AF501">
        <f>MIS[[#This Row],[LTP]]*MIS[[#This Row],[OrderQuantity]]</f>
        <v>1500</v>
      </c>
      <c r="AG501">
        <f>IF(MIS[[#This Row],[OrderSide]]="SELL",MIS[[#This Row],[VALUE]]-MIS[[#This Row],[LIVE_VALUE]],MIS[[#This Row],[LIVE_VALUE]]-MIS[[#This Row],[VALUE]])</f>
        <v>-217.5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3.95</v>
      </c>
      <c r="AE502">
        <f>MIS[[#This Row],[OrderAverageTradedPrice]]*MIS[[#This Row],[OrderQuantity]]</f>
        <v>5343.75</v>
      </c>
      <c r="AF502">
        <f>MIS[[#This Row],[LTP]]*MIS[[#This Row],[OrderQuantity]]</f>
        <v>5628.75</v>
      </c>
      <c r="AG502">
        <f>IF(MIS[[#This Row],[OrderSide]]="SELL",MIS[[#This Row],[VALUE]]-MIS[[#This Row],[LIVE_VALUE]],MIS[[#This Row],[LIVE_VALUE]]-MIS[[#This Row],[VALUE]])</f>
        <v>285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10</v>
      </c>
      <c r="AE503">
        <f>MIS[[#This Row],[OrderAverageTradedPrice]]*MIS[[#This Row],[OrderQuantity]]</f>
        <v>16282.49999999988</v>
      </c>
      <c r="AF503">
        <f>MIS[[#This Row],[LTP]]*MIS[[#This Row],[OrderQuantity]]</f>
        <v>14250</v>
      </c>
      <c r="AG503">
        <f>IF(MIS[[#This Row],[OrderSide]]="SELL",MIS[[#This Row],[VALUE]]-MIS[[#This Row],[LIVE_VALUE]],MIS[[#This Row],[LIVE_VALUE]]-MIS[[#This Row],[VALUE]])</f>
        <v>-2032.4999999998799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3.95</v>
      </c>
      <c r="AE504">
        <f>MIS[[#This Row],[OrderAverageTradedPrice]]*MIS[[#This Row],[OrderQuantity]]</f>
        <v>6750</v>
      </c>
      <c r="AF504">
        <f>MIS[[#This Row],[LTP]]*MIS[[#This Row],[OrderQuantity]]</f>
        <v>7110</v>
      </c>
      <c r="AG504">
        <f>IF(MIS[[#This Row],[OrderSide]]="SELL",MIS[[#This Row],[VALUE]]-MIS[[#This Row],[LIVE_VALUE]],MIS[[#This Row],[LIVE_VALUE]]-MIS[[#This Row],[VALUE]])</f>
        <v>360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10</v>
      </c>
      <c r="AE505">
        <f>MIS[[#This Row],[OrderAverageTradedPrice]]*MIS[[#This Row],[OrderQuantity]]</f>
        <v>14606.249999999902</v>
      </c>
      <c r="AF505">
        <f>MIS[[#This Row],[LTP]]*MIS[[#This Row],[OrderQuantity]]</f>
        <v>12750</v>
      </c>
      <c r="AG505">
        <f>IF(MIS[[#This Row],[OrderSide]]="SELL",MIS[[#This Row],[VALUE]]-MIS[[#This Row],[LIVE_VALUE]],MIS[[#This Row],[LIVE_VALUE]]-MIS[[#This Row],[VALUE]])</f>
        <v>-1856.2499999999018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18.45</v>
      </c>
      <c r="AE506">
        <f>MIS[[#This Row],[OrderAverageTradedPrice]]*MIS[[#This Row],[OrderQuantity]]</f>
        <v>1960.0000000000002</v>
      </c>
      <c r="AF506">
        <f>MIS[[#This Row],[LTP]]*MIS[[#This Row],[OrderQuantity]]</f>
        <v>1845</v>
      </c>
      <c r="AG506">
        <f>IF(MIS[[#This Row],[OrderSide]]="SELL",MIS[[#This Row],[VALUE]]-MIS[[#This Row],[LIVE_VALUE]],MIS[[#This Row],[LIVE_VALUE]]-MIS[[#This Row],[VALUE]])</f>
        <v>-115.00000000000023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3.95</v>
      </c>
      <c r="AE507">
        <f>MIS[[#This Row],[OrderAverageTradedPrice]]*MIS[[#This Row],[OrderQuantity]]</f>
        <v>562.5</v>
      </c>
      <c r="AF507">
        <f>MIS[[#This Row],[LTP]]*MIS[[#This Row],[OrderQuantity]]</f>
        <v>592.5</v>
      </c>
      <c r="AG507">
        <f>IF(MIS[[#This Row],[OrderSide]]="SELL",MIS[[#This Row],[VALUE]]-MIS[[#This Row],[LIVE_VALUE]],MIS[[#This Row],[LIVE_VALUE]]-MIS[[#This Row],[VALUE]])</f>
        <v>30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3.95</v>
      </c>
      <c r="AE508">
        <f>MIS[[#This Row],[OrderAverageTradedPrice]]*MIS[[#This Row],[OrderQuantity]]</f>
        <v>2812.5</v>
      </c>
      <c r="AF508">
        <f>MIS[[#This Row],[LTP]]*MIS[[#This Row],[OrderQuantity]]</f>
        <v>2962.5</v>
      </c>
      <c r="AG508">
        <f>IF(MIS[[#This Row],[OrderSide]]="SELL",MIS[[#This Row],[VALUE]]-MIS[[#This Row],[LIVE_VALUE]],MIS[[#This Row],[LIVE_VALUE]]-MIS[[#This Row],[VALUE]])</f>
        <v>150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10</v>
      </c>
      <c r="AE509">
        <f>MIS[[#This Row],[OrderAverageTradedPrice]]*MIS[[#This Row],[OrderQuantity]]</f>
        <v>8587.5</v>
      </c>
      <c r="AF509">
        <f>MIS[[#This Row],[LTP]]*MIS[[#This Row],[OrderQuantity]]</f>
        <v>7500</v>
      </c>
      <c r="AG509">
        <f>IF(MIS[[#This Row],[OrderSide]]="SELL",MIS[[#This Row],[VALUE]]-MIS[[#This Row],[LIVE_VALUE]],MIS[[#This Row],[LIVE_VALUE]]-MIS[[#This Row],[VALUE]])</f>
        <v>-1087.5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3.95</v>
      </c>
      <c r="AE510">
        <f>MIS[[#This Row],[OrderAverageTradedPrice]]*MIS[[#This Row],[OrderQuantity]]</f>
        <v>1125</v>
      </c>
      <c r="AF510">
        <f>MIS[[#This Row],[LTP]]*MIS[[#This Row],[OrderQuantity]]</f>
        <v>1185</v>
      </c>
      <c r="AG510">
        <f>IF(MIS[[#This Row],[OrderSide]]="SELL",MIS[[#This Row],[VALUE]]-MIS[[#This Row],[LIVE_VALUE]],MIS[[#This Row],[LIVE_VALUE]]-MIS[[#This Row],[VALUE]])</f>
        <v>60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10</v>
      </c>
      <c r="AE511">
        <f>MIS[[#This Row],[OrderAverageTradedPrice]]*MIS[[#This Row],[OrderQuantity]]</f>
        <v>20677.5</v>
      </c>
      <c r="AF511">
        <f>MIS[[#This Row],[LTP]]*MIS[[#This Row],[OrderQuantity]]</f>
        <v>18000</v>
      </c>
      <c r="AG511">
        <f>IF(MIS[[#This Row],[OrderSide]]="SELL",MIS[[#This Row],[VALUE]]-MIS[[#This Row],[LIVE_VALUE]],MIS[[#This Row],[LIVE_VALUE]]-MIS[[#This Row],[VALUE]])</f>
        <v>-2677.5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10</v>
      </c>
      <c r="AE512">
        <f>MIS[[#This Row],[OrderAverageTradedPrice]]*MIS[[#This Row],[OrderQuantity]]</f>
        <v>3435</v>
      </c>
      <c r="AF512">
        <f>MIS[[#This Row],[LTP]]*MIS[[#This Row],[OrderQuantity]]</f>
        <v>3000</v>
      </c>
      <c r="AG512">
        <f>IF(MIS[[#This Row],[OrderSide]]="SELL",MIS[[#This Row],[VALUE]]-MIS[[#This Row],[LIVE_VALUE]],MIS[[#This Row],[LIVE_VALUE]]-MIS[[#This Row],[VALUE]])</f>
        <v>-435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10</v>
      </c>
      <c r="AE513">
        <f>MIS[[#This Row],[OrderAverageTradedPrice]]*MIS[[#This Row],[OrderQuantity]]</f>
        <v>1732.5</v>
      </c>
      <c r="AF513">
        <f>MIS[[#This Row],[LTP]]*MIS[[#This Row],[OrderQuantity]]</f>
        <v>1500</v>
      </c>
      <c r="AG513">
        <f>IF(MIS[[#This Row],[OrderSide]]="SELL",MIS[[#This Row],[VALUE]]-MIS[[#This Row],[LIVE_VALUE]],MIS[[#This Row],[LIVE_VALUE]]-MIS[[#This Row],[VALUE]])</f>
        <v>-232.5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18.8</v>
      </c>
      <c r="AE514">
        <f>MIS[[#This Row],[OrderAverageTradedPrice]]*MIS[[#This Row],[OrderQuantity]]</f>
        <v>2842</v>
      </c>
      <c r="AF514">
        <f>MIS[[#This Row],[LTP]]*MIS[[#This Row],[OrderQuantity]]</f>
        <v>2632</v>
      </c>
      <c r="AG514">
        <f>IF(MIS[[#This Row],[OrderSide]]="SELL",MIS[[#This Row],[VALUE]]-MIS[[#This Row],[LIVE_VALUE]],MIS[[#This Row],[LIVE_VALUE]]-MIS[[#This Row],[VALUE]])</f>
        <v>-210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7.45</v>
      </c>
      <c r="AE515">
        <f>MIS[[#This Row],[OrderAverageTradedPrice]]*MIS[[#This Row],[OrderQuantity]]</f>
        <v>139</v>
      </c>
      <c r="AF515">
        <f>MIS[[#This Row],[LTP]]*MIS[[#This Row],[OrderQuantity]]</f>
        <v>149</v>
      </c>
      <c r="AG515">
        <f>IF(MIS[[#This Row],[OrderSide]]="SELL",MIS[[#This Row],[VALUE]]-MIS[[#This Row],[LIVE_VALUE]],MIS[[#This Row],[LIVE_VALUE]]-MIS[[#This Row],[VALUE]])</f>
        <v>10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37.25</v>
      </c>
      <c r="AE516">
        <f>MIS[[#This Row],[OrderAverageTradedPrice]]*MIS[[#This Row],[OrderQuantity]]</f>
        <v>5488</v>
      </c>
      <c r="AF516">
        <f>MIS[[#This Row],[LTP]]*MIS[[#This Row],[OrderQuantity]]</f>
        <v>5215</v>
      </c>
      <c r="AG516">
        <f>IF(MIS[[#This Row],[OrderSide]]="SELL",MIS[[#This Row],[VALUE]]-MIS[[#This Row],[LIVE_VALUE]],MIS[[#This Row],[LIVE_VALUE]]-MIS[[#This Row],[VALUE]])</f>
        <v>-273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18.45</v>
      </c>
      <c r="AE517">
        <f>MIS[[#This Row],[OrderAverageTradedPrice]]*MIS[[#This Row],[OrderQuantity]]</f>
        <v>389</v>
      </c>
      <c r="AF517">
        <f>MIS[[#This Row],[LTP]]*MIS[[#This Row],[OrderQuantity]]</f>
        <v>369</v>
      </c>
      <c r="AG517">
        <f>IF(MIS[[#This Row],[OrderSide]]="SELL",MIS[[#This Row],[VALUE]]-MIS[[#This Row],[LIVE_VALUE]],MIS[[#This Row],[LIVE_VALUE]]-MIS[[#This Row],[VALUE]])</f>
        <v>-20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46.05</v>
      </c>
      <c r="AE518">
        <f>MIS[[#This Row],[OrderAverageTradedPrice]]*MIS[[#This Row],[OrderQuantity]]</f>
        <v>22972.5</v>
      </c>
      <c r="AF518">
        <f>MIS[[#This Row],[LTP]]*MIS[[#This Row],[OrderQuantity]]</f>
        <v>20722.5</v>
      </c>
      <c r="AG518">
        <f>IF(MIS[[#This Row],[OrderSide]]="SELL",MIS[[#This Row],[VALUE]]-MIS[[#This Row],[LIVE_VALUE]],MIS[[#This Row],[LIVE_VALUE]]-MIS[[#This Row],[VALUE]])</f>
        <v>-2250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18.8</v>
      </c>
      <c r="AE519">
        <f>MIS[[#This Row],[OrderAverageTradedPrice]]*MIS[[#This Row],[OrderQuantity]]</f>
        <v>1584</v>
      </c>
      <c r="AF519">
        <f>MIS[[#This Row],[LTP]]*MIS[[#This Row],[OrderQuantity]]</f>
        <v>1504</v>
      </c>
      <c r="AG519">
        <f>IF(MIS[[#This Row],[OrderSide]]="SELL",MIS[[#This Row],[VALUE]]-MIS[[#This Row],[LIVE_VALUE]],MIS[[#This Row],[LIVE_VALUE]]-MIS[[#This Row],[VALUE]])</f>
        <v>-80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18.8</v>
      </c>
      <c r="AE520">
        <f>MIS[[#This Row],[OrderAverageTradedPrice]]*MIS[[#This Row],[OrderQuantity]]</f>
        <v>6737.99999999999</v>
      </c>
      <c r="AF520">
        <f>MIS[[#This Row],[LTP]]*MIS[[#This Row],[OrderQuantity]]</f>
        <v>6392</v>
      </c>
      <c r="AG520">
        <f>IF(MIS[[#This Row],[OrderSide]]="SELL",MIS[[#This Row],[VALUE]]-MIS[[#This Row],[LIVE_VALUE]],MIS[[#This Row],[LIVE_VALUE]]-MIS[[#This Row],[VALUE]])</f>
        <v>-345.99999999999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SENSEX2552085000CE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37.25</v>
      </c>
      <c r="AE521">
        <f>MIS[[#This Row],[OrderAverageTradedPrice]]*MIS[[#This Row],[OrderQuantity]]</f>
        <v>3132</v>
      </c>
      <c r="AF521">
        <f>MIS[[#This Row],[LTP]]*MIS[[#This Row],[OrderQuantity]]</f>
        <v>2980</v>
      </c>
      <c r="AG521">
        <f>IF(MIS[[#This Row],[OrderSide]]="SELL",MIS[[#This Row],[VALUE]]-MIS[[#This Row],[LIVE_VALUE]],MIS[[#This Row],[LIVE_VALUE]]-MIS[[#This Row],[VALUE]])</f>
        <v>-152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SENSEX2552079500PE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37.25</v>
      </c>
      <c r="AE522">
        <f>MIS[[#This Row],[OrderAverageTradedPrice]]*MIS[[#This Row],[OrderQuantity]]</f>
        <v>13388.999999999973</v>
      </c>
      <c r="AF522">
        <f>MIS[[#This Row],[LTP]]*MIS[[#This Row],[OrderQuantity]]</f>
        <v>12665</v>
      </c>
      <c r="AG522">
        <f>IF(MIS[[#This Row],[OrderSide]]="SELL",MIS[[#This Row],[VALUE]]-MIS[[#This Row],[LIVE_VALUE]],MIS[[#This Row],[LIVE_VALUE]]-MIS[[#This Row],[VALUE]])</f>
        <v>-723.99999999997272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SENSEX2552079500PE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7.45</v>
      </c>
      <c r="AE523">
        <f>MIS[[#This Row],[OrderAverageTradedPrice]]*MIS[[#This Row],[OrderQuantity]]</f>
        <v>138</v>
      </c>
      <c r="AF523">
        <f>MIS[[#This Row],[LTP]]*MIS[[#This Row],[OrderQuantity]]</f>
        <v>149</v>
      </c>
      <c r="AG523">
        <f>IF(MIS[[#This Row],[OrderSide]]="SELL",MIS[[#This Row],[VALUE]]-MIS[[#This Row],[LIVE_VALUE]],MIS[[#This Row],[LIVE_VALUE]]-MIS[[#This Row],[VALUE]])</f>
        <v>11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SENSEX2552086000CE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18.45</v>
      </c>
      <c r="AE524">
        <f>MIS[[#This Row],[OrderAverageTradedPrice]]*MIS[[#This Row],[OrderQuantity]]</f>
        <v>390</v>
      </c>
      <c r="AF524">
        <f>MIS[[#This Row],[LTP]]*MIS[[#This Row],[OrderQuantity]]</f>
        <v>369</v>
      </c>
      <c r="AG524">
        <f>IF(MIS[[#This Row],[OrderSide]]="SELL",MIS[[#This Row],[VALUE]]-MIS[[#This Row],[LIVE_VALUE]],MIS[[#This Row],[LIVE_VALUE]]-MIS[[#This Row],[VALUE]])</f>
        <v>-21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SENSEX2552078500PE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18.8</v>
      </c>
      <c r="AE525">
        <f>MIS[[#This Row],[OrderAverageTradedPrice]]*MIS[[#This Row],[OrderQuantity]]</f>
        <v>1576</v>
      </c>
      <c r="AF525">
        <f>MIS[[#This Row],[LTP]]*MIS[[#This Row],[OrderQuantity]]</f>
        <v>1504</v>
      </c>
      <c r="AG525">
        <f>IF(MIS[[#This Row],[OrderSide]]="SELL",MIS[[#This Row],[VALUE]]-MIS[[#This Row],[LIVE_VALUE]],MIS[[#This Row],[LIVE_VALUE]]-MIS[[#This Row],[VALUE]])</f>
        <v>-72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5" t="str">
        <f>MIS[[#This Row],[TRADING SYMBOL]]</f>
        <v>SENSEX2552085000CE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XYT</v>
      </c>
    </row>
    <row r="526" spans="1:37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37.25</v>
      </c>
      <c r="AE526">
        <f>MIS[[#This Row],[OrderAverageTradedPrice]]*MIS[[#This Row],[OrderQuantity]]</f>
        <v>3152</v>
      </c>
      <c r="AF526">
        <f>MIS[[#This Row],[LTP]]*MIS[[#This Row],[OrderQuantity]]</f>
        <v>2980</v>
      </c>
      <c r="AG526">
        <f>IF(MIS[[#This Row],[OrderSide]]="SELL",MIS[[#This Row],[VALUE]]-MIS[[#This Row],[LIVE_VALUE]],MIS[[#This Row],[LIVE_VALUE]]-MIS[[#This Row],[VALUE]])</f>
        <v>-172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6" t="str">
        <f>MIS[[#This Row],[TRADING SYMBOL]]</f>
        <v>SENSEX2552079500PE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XYT</v>
      </c>
    </row>
    <row r="527" spans="1:37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39.799999999999997</v>
      </c>
      <c r="AE527">
        <f>MIS[[#This Row],[OrderAverageTradedPrice]]*MIS[[#This Row],[OrderQuantity]]</f>
        <v>15585</v>
      </c>
      <c r="AF527">
        <f>MIS[[#This Row],[LTP]]*MIS[[#This Row],[OrderQuantity]]</f>
        <v>11940</v>
      </c>
      <c r="AG527">
        <f>IF(MIS[[#This Row],[OrderSide]]="SELL",MIS[[#This Row],[VALUE]]-MIS[[#This Row],[LIVE_VALUE]],MIS[[#This Row],[LIVE_VALUE]]-MIS[[#This Row],[VALUE]])</f>
        <v>-3645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39.799999999999997</v>
      </c>
      <c r="AE528">
        <f>MIS[[#This Row],[OrderAverageTradedPrice]]*MIS[[#This Row],[OrderQuantity]]</f>
        <v>49308.749999999978</v>
      </c>
      <c r="AF528">
        <f>MIS[[#This Row],[LTP]]*MIS[[#This Row],[OrderQuantity]]</f>
        <v>38805</v>
      </c>
      <c r="AG528">
        <f>IF(MIS[[#This Row],[OrderSide]]="SELL",MIS[[#This Row],[VALUE]]-MIS[[#This Row],[LIVE_VALUE]],MIS[[#This Row],[LIVE_VALUE]]-MIS[[#This Row],[VALUE]])</f>
        <v>-10503.749999999978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39.799999999999997</v>
      </c>
      <c r="AE529">
        <f>MIS[[#This Row],[OrderAverageTradedPrice]]*MIS[[#This Row],[OrderQuantity]]</f>
        <v>26493.749999999993</v>
      </c>
      <c r="AF529">
        <f>MIS[[#This Row],[LTP]]*MIS[[#This Row],[OrderQuantity]]</f>
        <v>20895</v>
      </c>
      <c r="AG529">
        <f>IF(MIS[[#This Row],[OrderSide]]="SELL",MIS[[#This Row],[VALUE]]-MIS[[#This Row],[LIVE_VALUE]],MIS[[#This Row],[LIVE_VALUE]]-MIS[[#This Row],[VALUE]])</f>
        <v>-5598.7499999999927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NIFTY2552225500CE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46.05</v>
      </c>
      <c r="AE530">
        <f>MIS[[#This Row],[OrderAverageTradedPrice]]*MIS[[#This Row],[OrderQuantity]]</f>
        <v>56587.5</v>
      </c>
      <c r="AF530">
        <f>MIS[[#This Row],[LTP]]*MIS[[#This Row],[OrderQuantity]]</f>
        <v>51806.25</v>
      </c>
      <c r="AG530">
        <f>IF(MIS[[#This Row],[OrderSide]]="SELL",MIS[[#This Row],[VALUE]]-MIS[[#This Row],[LIVE_VALUE]],MIS[[#This Row],[LIVE_VALUE]]-MIS[[#This Row],[VALUE]])</f>
        <v>-4781.25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NIFTY2552224500PE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46.05</v>
      </c>
      <c r="AE531">
        <f>MIS[[#This Row],[OrderAverageTradedPrice]]*MIS[[#This Row],[OrderQuantity]]</f>
        <v>3776.25</v>
      </c>
      <c r="AF531">
        <f>MIS[[#This Row],[LTP]]*MIS[[#This Row],[OrderQuantity]]</f>
        <v>3453.75</v>
      </c>
      <c r="AG531">
        <f>IF(MIS[[#This Row],[OrderSide]]="SELL",MIS[[#This Row],[VALUE]]-MIS[[#This Row],[LIVE_VALUE]],MIS[[#This Row],[LIVE_VALUE]]-MIS[[#This Row],[VALUE]])</f>
        <v>-322.5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39.799999999999997</v>
      </c>
      <c r="AE532">
        <f>MIS[[#This Row],[OrderAverageTradedPrice]]*MIS[[#This Row],[OrderQuantity]]</f>
        <v>90952.499999999869</v>
      </c>
      <c r="AF532">
        <f>MIS[[#This Row],[LTP]]*MIS[[#This Row],[OrderQuantity]]</f>
        <v>71640</v>
      </c>
      <c r="AG532">
        <f>IF(MIS[[#This Row],[OrderSide]]="SELL",MIS[[#This Row],[VALUE]]-MIS[[#This Row],[LIVE_VALUE]],MIS[[#This Row],[LIVE_VALUE]]-MIS[[#This Row],[VALUE]])</f>
        <v>-19312.499999999869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" t="str">
        <f>MIS[[#This Row],[TRADING SYMBOL]]</f>
        <v>NIFTY2552225500CE</v>
      </c>
      <c r="AJ532" t="str">
        <f>IF(RIGHT(MIS[[#This Row],[Main/Hedge]],4)="MAIN","MAIN","HEDGE")</f>
        <v>HEDGE</v>
      </c>
      <c r="AK532" t="str" cm="1">
        <f t="array" ref="AK532">_xlfn._xlws.FILTER(Table4[Column1],ISNUMBER(SEARCH(Table4[Column1],MIS[[#This Row],[OrderUniqueIdentifier]])),"")</f>
        <v>VWAP</v>
      </c>
    </row>
    <row r="533" spans="1:37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39.799999999999997</v>
      </c>
      <c r="AE533">
        <f>MIS[[#This Row],[OrderAverageTradedPrice]]*MIS[[#This Row],[OrderQuantity]]</f>
        <v>45498.749999999942</v>
      </c>
      <c r="AF533">
        <f>MIS[[#This Row],[LTP]]*MIS[[#This Row],[OrderQuantity]]</f>
        <v>35820</v>
      </c>
      <c r="AG533">
        <f>IF(MIS[[#This Row],[OrderSide]]="SELL",MIS[[#This Row],[VALUE]]-MIS[[#This Row],[LIVE_VALUE]],MIS[[#This Row],[LIVE_VALUE]]-MIS[[#This Row],[VALUE]])</f>
        <v>-9678.7499999999418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" t="str">
        <f>MIS[[#This Row],[TRADING SYMBOL]]</f>
        <v>NIFTY2552225500CE</v>
      </c>
      <c r="AJ533" t="str">
        <f>IF(RIGHT(MIS[[#This Row],[Main/Hedge]],4)="MAIN","MAIN","HEDGE")</f>
        <v>HEDGE</v>
      </c>
      <c r="AK533" t="str" cm="1">
        <f t="array" ref="AK533">_xlfn._xlws.FILTER(Table4[Column1],ISNUMBER(SEARCH(Table4[Column1],MIS[[#This Row],[OrderUniqueIdentifier]])),"")</f>
        <v>VWAP</v>
      </c>
    </row>
    <row r="534" spans="1:37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46.05</v>
      </c>
      <c r="AE534">
        <f>MIS[[#This Row],[OrderAverageTradedPrice]]*MIS[[#This Row],[OrderQuantity]]</f>
        <v>91421.249999999942</v>
      </c>
      <c r="AF534">
        <f>MIS[[#This Row],[LTP]]*MIS[[#This Row],[OrderQuantity]]</f>
        <v>82890</v>
      </c>
      <c r="AG534">
        <f>IF(MIS[[#This Row],[OrderSide]]="SELL",MIS[[#This Row],[VALUE]]-MIS[[#This Row],[LIVE_VALUE]],MIS[[#This Row],[LIVE_VALUE]]-MIS[[#This Row],[VALUE]])</f>
        <v>-8531.2499999999418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" t="str">
        <f>MIS[[#This Row],[TRADING SYMBOL]]</f>
        <v>NIFTY2552224500PE</v>
      </c>
      <c r="AJ534" t="str">
        <f>IF(RIGHT(MIS[[#This Row],[Main/Hedge]],4)="MAIN","MAIN","HEDGE")</f>
        <v>HEDGE</v>
      </c>
      <c r="AK534" t="str" cm="1">
        <f t="array" ref="AK534">_xlfn._xlws.FILTER(Table4[Column1],ISNUMBER(SEARCH(Table4[Column1],MIS[[#This Row],[OrderUniqueIdentifier]])),"")</f>
        <v>VWAP</v>
      </c>
    </row>
    <row r="535" spans="1:37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46.05</v>
      </c>
      <c r="AE535">
        <f>MIS[[#This Row],[OrderAverageTradedPrice]]*MIS[[#This Row],[OrderQuantity]]</f>
        <v>45637.499999999971</v>
      </c>
      <c r="AF535">
        <f>MIS[[#This Row],[LTP]]*MIS[[#This Row],[OrderQuantity]]</f>
        <v>41445</v>
      </c>
      <c r="AG535">
        <f>IF(MIS[[#This Row],[OrderSide]]="SELL",MIS[[#This Row],[VALUE]]-MIS[[#This Row],[LIVE_VALUE]],MIS[[#This Row],[LIVE_VALUE]]-MIS[[#This Row],[VALUE]])</f>
        <v>-4192.4999999999709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" t="str">
        <f>MIS[[#This Row],[TRADING SYMBOL]]</f>
        <v>NIFTY2552224500PE</v>
      </c>
      <c r="AJ535" t="str">
        <f>IF(RIGHT(MIS[[#This Row],[Main/Hedge]],4)="MAIN","MAIN","HEDGE")</f>
        <v>HEDGE</v>
      </c>
      <c r="AK535" t="str" cm="1">
        <f t="array" ref="AK535">_xlfn._xlws.FILTER(Table4[Column1],ISNUMBER(SEARCH(Table4[Column1],MIS[[#This Row],[OrderUniqueIdentifier]])),"")</f>
        <v>VWAP</v>
      </c>
    </row>
    <row r="536" spans="1:37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39.799999999999997</v>
      </c>
      <c r="AE536">
        <f>MIS[[#This Row],[OrderAverageTradedPrice]]*MIS[[#This Row],[OrderQuantity]]</f>
        <v>26433.75</v>
      </c>
      <c r="AF536">
        <f>MIS[[#This Row],[LTP]]*MIS[[#This Row],[OrderQuantity]]</f>
        <v>20895</v>
      </c>
      <c r="AG536">
        <f>IF(MIS[[#This Row],[OrderSide]]="SELL",MIS[[#This Row],[VALUE]]-MIS[[#This Row],[LIVE_VALUE]],MIS[[#This Row],[LIVE_VALUE]]-MIS[[#This Row],[VALUE]])</f>
        <v>-5538.75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" t="str">
        <f>MIS[[#This Row],[TRADING SYMBOL]]</f>
        <v>NIFTY2552225500CE</v>
      </c>
      <c r="AJ536" t="str">
        <f>IF(RIGHT(MIS[[#This Row],[Main/Hedge]],4)="MAIN","MAIN","HEDGE")</f>
        <v>HEDGE</v>
      </c>
      <c r="AK536" t="str" cm="1">
        <f t="array" ref="AK536">_xlfn._xlws.FILTER(Table4[Column1],ISNUMBER(SEARCH(Table4[Column1],MIS[[#This Row],[OrderUniqueIdentifier]])),"")</f>
        <v>VWAP</v>
      </c>
    </row>
    <row r="537" spans="1:37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46.05</v>
      </c>
      <c r="AE537">
        <f>MIS[[#This Row],[OrderAverageTradedPrice]]*MIS[[#This Row],[OrderQuantity]]</f>
        <v>26553.749999999985</v>
      </c>
      <c r="AF537">
        <f>MIS[[#This Row],[LTP]]*MIS[[#This Row],[OrderQuantity]]</f>
        <v>24176.25</v>
      </c>
      <c r="AG537">
        <f>IF(MIS[[#This Row],[OrderSide]]="SELL",MIS[[#This Row],[VALUE]]-MIS[[#This Row],[LIVE_VALUE]],MIS[[#This Row],[LIVE_VALUE]]-MIS[[#This Row],[VALUE]])</f>
        <v>-2377.4999999999854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" t="str">
        <f>MIS[[#This Row],[TRADING SYMBOL]]</f>
        <v>NIFTY2552224500PE</v>
      </c>
      <c r="AJ537" t="str">
        <f>IF(RIGHT(MIS[[#This Row],[Main/Hedge]],4)="MAIN","MAIN","HEDGE")</f>
        <v>HEDGE</v>
      </c>
      <c r="AK537" t="str" cm="1">
        <f t="array" ref="AK537">_xlfn._xlws.FILTER(Table4[Column1],ISNUMBER(SEARCH(Table4[Column1],MIS[[#This Row],[OrderUniqueIdentifier]])),"")</f>
        <v>VWAP</v>
      </c>
    </row>
    <row r="538" spans="1:37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106.8</v>
      </c>
      <c r="AE538">
        <f>MIS[[#This Row],[OrderAverageTradedPrice]]*MIS[[#This Row],[OrderQuantity]]</f>
        <v>11599</v>
      </c>
      <c r="AF538">
        <f>MIS[[#This Row],[LTP]]*MIS[[#This Row],[OrderQuantity]]</f>
        <v>8544</v>
      </c>
      <c r="AG538">
        <f>IF(MIS[[#This Row],[OrderSide]]="SELL",MIS[[#This Row],[VALUE]]-MIS[[#This Row],[LIVE_VALUE]],MIS[[#This Row],[LIVE_VALUE]]-MIS[[#This Row],[VALUE]])</f>
        <v>3055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SENSEX2552083600CE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106.8</v>
      </c>
      <c r="AE539">
        <f>MIS[[#This Row],[OrderAverageTradedPrice]]*MIS[[#This Row],[OrderQuantity]]</f>
        <v>34759.99999999992</v>
      </c>
      <c r="AF539">
        <f>MIS[[#This Row],[LTP]]*MIS[[#This Row],[OrderQuantity]]</f>
        <v>25632</v>
      </c>
      <c r="AG539">
        <f>IF(MIS[[#This Row],[OrderSide]]="SELL",MIS[[#This Row],[VALUE]]-MIS[[#This Row],[LIVE_VALUE]],MIS[[#This Row],[LIVE_VALUE]]-MIS[[#This Row],[VALUE]])</f>
        <v>9127.99999999992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SENSEX2552083600CE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106.8</v>
      </c>
      <c r="AE540">
        <f>MIS[[#This Row],[OrderAverageTradedPrice]]*MIS[[#This Row],[OrderQuantity]]</f>
        <v>2900</v>
      </c>
      <c r="AF540">
        <f>MIS[[#This Row],[LTP]]*MIS[[#This Row],[OrderQuantity]]</f>
        <v>2136</v>
      </c>
      <c r="AG540">
        <f>IF(MIS[[#This Row],[OrderSide]]="SELL",MIS[[#This Row],[VALUE]]-MIS[[#This Row],[LIVE_VALUE]],MIS[[#This Row],[LIVE_VALUE]]-MIS[[#This Row],[VALUE]])</f>
        <v>764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143.44999999999999</v>
      </c>
      <c r="AE541">
        <f>MIS[[#This Row],[OrderAverageTradedPrice]]*MIS[[#This Row],[OrderQuantity]]</f>
        <v>12192</v>
      </c>
      <c r="AF541">
        <f>MIS[[#This Row],[LTP]]*MIS[[#This Row],[OrderQuantity]]</f>
        <v>11476</v>
      </c>
      <c r="AG541">
        <f>IF(MIS[[#This Row],[OrderSide]]="SELL",MIS[[#This Row],[VALUE]]-MIS[[#This Row],[LIVE_VALUE]],MIS[[#This Row],[LIVE_VALUE]]-MIS[[#This Row],[VALUE]])</f>
        <v>716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SENSEX2552081100PE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106.8</v>
      </c>
      <c r="AE542">
        <f>MIS[[#This Row],[OrderAverageTradedPrice]]*MIS[[#This Row],[OrderQuantity]]</f>
        <v>2877</v>
      </c>
      <c r="AF542">
        <f>MIS[[#This Row],[LTP]]*MIS[[#This Row],[OrderQuantity]]</f>
        <v>2136</v>
      </c>
      <c r="AG542">
        <f>IF(MIS[[#This Row],[OrderSide]]="SELL",MIS[[#This Row],[VALUE]]-MIS[[#This Row],[LIVE_VALUE]],MIS[[#This Row],[LIVE_VALUE]]-MIS[[#This Row],[VALUE]])</f>
        <v>741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106.8</v>
      </c>
      <c r="AE543">
        <f>MIS[[#This Row],[OrderAverageTradedPrice]]*MIS[[#This Row],[OrderQuantity]]</f>
        <v>5780</v>
      </c>
      <c r="AF543">
        <f>MIS[[#This Row],[LTP]]*MIS[[#This Row],[OrderQuantity]]</f>
        <v>4272</v>
      </c>
      <c r="AG543">
        <f>IF(MIS[[#This Row],[OrderSide]]="SELL",MIS[[#This Row],[VALUE]]-MIS[[#This Row],[LIVE_VALUE]],MIS[[#This Row],[LIVE_VALUE]]-MIS[[#This Row],[VALUE]])</f>
        <v>1508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143.44999999999999</v>
      </c>
      <c r="AE544">
        <f>MIS[[#This Row],[OrderAverageTradedPrice]]*MIS[[#This Row],[OrderQuantity]]</f>
        <v>6075</v>
      </c>
      <c r="AF544">
        <f>MIS[[#This Row],[LTP]]*MIS[[#This Row],[OrderQuantity]]</f>
        <v>5738</v>
      </c>
      <c r="AG544">
        <f>IF(MIS[[#This Row],[OrderSide]]="SELL",MIS[[#This Row],[VALUE]]-MIS[[#This Row],[LIVE_VALUE]],MIS[[#This Row],[LIVE_VALUE]]-MIS[[#This Row],[VALUE]])</f>
        <v>337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SENSEX2552081100PE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143.44999999999999</v>
      </c>
      <c r="AE545">
        <f>MIS[[#This Row],[OrderAverageTradedPrice]]*MIS[[#This Row],[OrderQuantity]]</f>
        <v>36382.99999999992</v>
      </c>
      <c r="AF545">
        <f>MIS[[#This Row],[LTP]]*MIS[[#This Row],[OrderQuantity]]</f>
        <v>34428</v>
      </c>
      <c r="AG545">
        <f>IF(MIS[[#This Row],[OrderSide]]="SELL",MIS[[#This Row],[VALUE]]-MIS[[#This Row],[LIVE_VALUE]],MIS[[#This Row],[LIVE_VALUE]]-MIS[[#This Row],[VALUE]])</f>
        <v>1954.99999999992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SENSEX2552081100PE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106.8</v>
      </c>
      <c r="AE546">
        <f>MIS[[#This Row],[OrderAverageTradedPrice]]*MIS[[#This Row],[OrderQuantity]]</f>
        <v>2910</v>
      </c>
      <c r="AF546">
        <f>MIS[[#This Row],[LTP]]*MIS[[#This Row],[OrderQuantity]]</f>
        <v>2136</v>
      </c>
      <c r="AG546">
        <f>IF(MIS[[#This Row],[OrderSide]]="SELL",MIS[[#This Row],[VALUE]]-MIS[[#This Row],[LIVE_VALUE]],MIS[[#This Row],[LIVE_VALUE]]-MIS[[#This Row],[VALUE]])</f>
        <v>774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106.8</v>
      </c>
      <c r="AE547">
        <f>MIS[[#This Row],[OrderAverageTradedPrice]]*MIS[[#This Row],[OrderQuantity]]</f>
        <v>11635</v>
      </c>
      <c r="AF547">
        <f>MIS[[#This Row],[LTP]]*MIS[[#This Row],[OrderQuantity]]</f>
        <v>8544</v>
      </c>
      <c r="AG547">
        <f>IF(MIS[[#This Row],[OrderSide]]="SELL",MIS[[#This Row],[VALUE]]-MIS[[#This Row],[LIVE_VALUE]],MIS[[#This Row],[LIVE_VALUE]]-MIS[[#This Row],[VALUE]])</f>
        <v>3091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SENSEX2552083600CE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106.8</v>
      </c>
      <c r="AE548">
        <f>MIS[[#This Row],[OrderAverageTradedPrice]]*MIS[[#This Row],[OrderQuantity]]</f>
        <v>11521</v>
      </c>
      <c r="AF548">
        <f>MIS[[#This Row],[LTP]]*MIS[[#This Row],[OrderQuantity]]</f>
        <v>8544</v>
      </c>
      <c r="AG548">
        <f>IF(MIS[[#This Row],[OrderSide]]="SELL",MIS[[#This Row],[VALUE]]-MIS[[#This Row],[LIVE_VALUE]],MIS[[#This Row],[LIVE_VALUE]]-MIS[[#This Row],[VALUE]])</f>
        <v>2977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106.8</v>
      </c>
      <c r="AE549">
        <f>MIS[[#This Row],[OrderAverageTradedPrice]]*MIS[[#This Row],[OrderQuantity]]</f>
        <v>2883</v>
      </c>
      <c r="AF549">
        <f>MIS[[#This Row],[LTP]]*MIS[[#This Row],[OrderQuantity]]</f>
        <v>2136</v>
      </c>
      <c r="AG549">
        <f>IF(MIS[[#This Row],[OrderSide]]="SELL",MIS[[#This Row],[VALUE]]-MIS[[#This Row],[LIVE_VALUE]],MIS[[#This Row],[LIVE_VALUE]]-MIS[[#This Row],[VALUE]])</f>
        <v>747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106.8</v>
      </c>
      <c r="AE550">
        <f>MIS[[#This Row],[OrderAverageTradedPrice]]*MIS[[#This Row],[OrderQuantity]]</f>
        <v>8739.99999999996</v>
      </c>
      <c r="AF550">
        <f>MIS[[#This Row],[LTP]]*MIS[[#This Row],[OrderQuantity]]</f>
        <v>6408</v>
      </c>
      <c r="AG550">
        <f>IF(MIS[[#This Row],[OrderSide]]="SELL",MIS[[#This Row],[VALUE]]-MIS[[#This Row],[LIVE_VALUE]],MIS[[#This Row],[LIVE_VALUE]]-MIS[[#This Row],[VALUE]])</f>
        <v>2331.99999999996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106.8</v>
      </c>
      <c r="AE551">
        <f>MIS[[#This Row],[OrderAverageTradedPrice]]*MIS[[#This Row],[OrderQuantity]]</f>
        <v>5788</v>
      </c>
      <c r="AF551">
        <f>MIS[[#This Row],[LTP]]*MIS[[#This Row],[OrderQuantity]]</f>
        <v>4272</v>
      </c>
      <c r="AG551">
        <f>IF(MIS[[#This Row],[OrderSide]]="SELL",MIS[[#This Row],[VALUE]]-MIS[[#This Row],[LIVE_VALUE]],MIS[[#This Row],[LIVE_VALUE]]-MIS[[#This Row],[VALUE]])</f>
        <v>1516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SENSEX2552083600CE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106.8</v>
      </c>
      <c r="AE552">
        <f>MIS[[#This Row],[OrderAverageTradedPrice]]*MIS[[#This Row],[OrderQuantity]]</f>
        <v>23182</v>
      </c>
      <c r="AF552">
        <f>MIS[[#This Row],[LTP]]*MIS[[#This Row],[OrderQuantity]]</f>
        <v>17088</v>
      </c>
      <c r="AG552">
        <f>IF(MIS[[#This Row],[OrderSide]]="SELL",MIS[[#This Row],[VALUE]]-MIS[[#This Row],[LIVE_VALUE]],MIS[[#This Row],[LIVE_VALUE]]-MIS[[#This Row],[VALUE]])</f>
        <v>6094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143.44999999999999</v>
      </c>
      <c r="AE553">
        <f>MIS[[#This Row],[OrderAverageTradedPrice]]*MIS[[#This Row],[OrderQuantity]]</f>
        <v>24374</v>
      </c>
      <c r="AF553">
        <f>MIS[[#This Row],[LTP]]*MIS[[#This Row],[OrderQuantity]]</f>
        <v>22952</v>
      </c>
      <c r="AG553">
        <f>IF(MIS[[#This Row],[OrderSide]]="SELL",MIS[[#This Row],[VALUE]]-MIS[[#This Row],[LIVE_VALUE]],MIS[[#This Row],[LIVE_VALUE]]-MIS[[#This Row],[VALUE]])</f>
        <v>1422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106.8</v>
      </c>
      <c r="AE554">
        <f>MIS[[#This Row],[OrderAverageTradedPrice]]*MIS[[#This Row],[OrderQuantity]]</f>
        <v>2908</v>
      </c>
      <c r="AF554">
        <f>MIS[[#This Row],[LTP]]*MIS[[#This Row],[OrderQuantity]]</f>
        <v>2136</v>
      </c>
      <c r="AG554">
        <f>IF(MIS[[#This Row],[OrderSide]]="SELL",MIS[[#This Row],[VALUE]]-MIS[[#This Row],[LIVE_VALUE]],MIS[[#This Row],[LIVE_VALUE]]-MIS[[#This Row],[VALUE]])</f>
        <v>772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106.8</v>
      </c>
      <c r="AE555">
        <f>MIS[[#This Row],[OrderAverageTradedPrice]]*MIS[[#This Row],[OrderQuantity]]</f>
        <v>8649</v>
      </c>
      <c r="AF555">
        <f>MIS[[#This Row],[LTP]]*MIS[[#This Row],[OrderQuantity]]</f>
        <v>6408</v>
      </c>
      <c r="AG555">
        <f>IF(MIS[[#This Row],[OrderSide]]="SELL",MIS[[#This Row],[VALUE]]-MIS[[#This Row],[LIVE_VALUE]],MIS[[#This Row],[LIVE_VALUE]]-MIS[[#This Row],[VALUE]])</f>
        <v>2241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SENSEX2552083600CE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106.8</v>
      </c>
      <c r="AE556">
        <f>MIS[[#This Row],[OrderAverageTradedPrice]]*MIS[[#This Row],[OrderQuantity]]</f>
        <v>2908</v>
      </c>
      <c r="AF556">
        <f>MIS[[#This Row],[LTP]]*MIS[[#This Row],[OrderQuantity]]</f>
        <v>2136</v>
      </c>
      <c r="AG556">
        <f>IF(MIS[[#This Row],[OrderSide]]="SELL",MIS[[#This Row],[VALUE]]-MIS[[#This Row],[LIVE_VALUE]],MIS[[#This Row],[LIVE_VALUE]]-MIS[[#This Row],[VALUE]])</f>
        <v>772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143.44999999999999</v>
      </c>
      <c r="AE557">
        <f>MIS[[#This Row],[OrderAverageTradedPrice]]*MIS[[#This Row],[OrderQuantity]]</f>
        <v>3034</v>
      </c>
      <c r="AF557">
        <f>MIS[[#This Row],[LTP]]*MIS[[#This Row],[OrderQuantity]]</f>
        <v>2869</v>
      </c>
      <c r="AG557">
        <f>IF(MIS[[#This Row],[OrderSide]]="SELL",MIS[[#This Row],[VALUE]]-MIS[[#This Row],[LIVE_VALUE]],MIS[[#This Row],[LIVE_VALUE]]-MIS[[#This Row],[VALUE]])</f>
        <v>165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SENSEX2552081100PE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106.8</v>
      </c>
      <c r="AE558">
        <f>MIS[[#This Row],[OrderAverageTradedPrice]]*MIS[[#This Row],[OrderQuantity]]</f>
        <v>2896</v>
      </c>
      <c r="AF558">
        <f>MIS[[#This Row],[LTP]]*MIS[[#This Row],[OrderQuantity]]</f>
        <v>2136</v>
      </c>
      <c r="AG558">
        <f>IF(MIS[[#This Row],[OrderSide]]="SELL",MIS[[#This Row],[VALUE]]-MIS[[#This Row],[LIVE_VALUE]],MIS[[#This Row],[LIVE_VALUE]]-MIS[[#This Row],[VALUE]])</f>
        <v>760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SENSEX2552083600CE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143.44999999999999</v>
      </c>
      <c r="AE559">
        <f>MIS[[#This Row],[OrderAverageTradedPrice]]*MIS[[#This Row],[OrderQuantity]]</f>
        <v>3040</v>
      </c>
      <c r="AF559">
        <f>MIS[[#This Row],[LTP]]*MIS[[#This Row],[OrderQuantity]]</f>
        <v>2869</v>
      </c>
      <c r="AG559">
        <f>IF(MIS[[#This Row],[OrderSide]]="SELL",MIS[[#This Row],[VALUE]]-MIS[[#This Row],[LIVE_VALUE]],MIS[[#This Row],[LIVE_VALUE]]-MIS[[#This Row],[VALUE]])</f>
        <v>171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106.8</v>
      </c>
      <c r="AE560">
        <f>MIS[[#This Row],[OrderAverageTradedPrice]]*MIS[[#This Row],[OrderQuantity]]</f>
        <v>2883</v>
      </c>
      <c r="AF560">
        <f>MIS[[#This Row],[LTP]]*MIS[[#This Row],[OrderQuantity]]</f>
        <v>2136</v>
      </c>
      <c r="AG560">
        <f>IF(MIS[[#This Row],[OrderSide]]="SELL",MIS[[#This Row],[VALUE]]-MIS[[#This Row],[LIVE_VALUE]],MIS[[#This Row],[LIVE_VALUE]]-MIS[[#This Row],[VALUE]])</f>
        <v>747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SENSEX2552083600CE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143.44999999999999</v>
      </c>
      <c r="AE561">
        <f>MIS[[#This Row],[OrderAverageTradedPrice]]*MIS[[#This Row],[OrderQuantity]]</f>
        <v>3046</v>
      </c>
      <c r="AF561">
        <f>MIS[[#This Row],[LTP]]*MIS[[#This Row],[OrderQuantity]]</f>
        <v>2869</v>
      </c>
      <c r="AG561">
        <f>IF(MIS[[#This Row],[OrderSide]]="SELL",MIS[[#This Row],[VALUE]]-MIS[[#This Row],[LIVE_VALUE]],MIS[[#This Row],[LIVE_VALUE]]-MIS[[#This Row],[VALUE]])</f>
        <v>177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SENSEX2552081100PE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106.8</v>
      </c>
      <c r="AE562">
        <f>MIS[[#This Row],[OrderAverageTradedPrice]]*MIS[[#This Row],[OrderQuantity]]</f>
        <v>20105.999999999898</v>
      </c>
      <c r="AF562">
        <f>MIS[[#This Row],[LTP]]*MIS[[#This Row],[OrderQuantity]]</f>
        <v>14952</v>
      </c>
      <c r="AG562">
        <f>IF(MIS[[#This Row],[OrderSide]]="SELL",MIS[[#This Row],[VALUE]]-MIS[[#This Row],[LIVE_VALUE]],MIS[[#This Row],[LIVE_VALUE]]-MIS[[#This Row],[VALUE]])</f>
        <v>5153.9999999998981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106.8</v>
      </c>
      <c r="AE563">
        <f>MIS[[#This Row],[OrderAverageTradedPrice]]*MIS[[#This Row],[OrderQuantity]]</f>
        <v>2867</v>
      </c>
      <c r="AF563">
        <f>MIS[[#This Row],[LTP]]*MIS[[#This Row],[OrderQuantity]]</f>
        <v>2136</v>
      </c>
      <c r="AG563">
        <f>IF(MIS[[#This Row],[OrderSide]]="SELL",MIS[[#This Row],[VALUE]]-MIS[[#This Row],[LIVE_VALUE]],MIS[[#This Row],[LIVE_VALUE]]-MIS[[#This Row],[VALUE]])</f>
        <v>731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143.44999999999999</v>
      </c>
      <c r="AE564">
        <f>MIS[[#This Row],[OrderAverageTradedPrice]]*MIS[[#This Row],[OrderQuantity]]</f>
        <v>3039</v>
      </c>
      <c r="AF564">
        <f>MIS[[#This Row],[LTP]]*MIS[[#This Row],[OrderQuantity]]</f>
        <v>2869</v>
      </c>
      <c r="AG564">
        <f>IF(MIS[[#This Row],[OrderSide]]="SELL",MIS[[#This Row],[VALUE]]-MIS[[#This Row],[LIVE_VALUE]],MIS[[#This Row],[LIVE_VALUE]]-MIS[[#This Row],[VALUE]])</f>
        <v>170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143.44999999999999</v>
      </c>
      <c r="AE565">
        <f>MIS[[#This Row],[OrderAverageTradedPrice]]*MIS[[#This Row],[OrderQuantity]]</f>
        <v>12164</v>
      </c>
      <c r="AF565">
        <f>MIS[[#This Row],[LTP]]*MIS[[#This Row],[OrderQuantity]]</f>
        <v>11476</v>
      </c>
      <c r="AG565">
        <f>IF(MIS[[#This Row],[OrderSide]]="SELL",MIS[[#This Row],[VALUE]]-MIS[[#This Row],[LIVE_VALUE]],MIS[[#This Row],[LIVE_VALUE]]-MIS[[#This Row],[VALUE]])</f>
        <v>688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143.44999999999999</v>
      </c>
      <c r="AE566">
        <f>MIS[[#This Row],[OrderAverageTradedPrice]]*MIS[[#This Row],[OrderQuantity]]</f>
        <v>12162</v>
      </c>
      <c r="AF566">
        <f>MIS[[#This Row],[LTP]]*MIS[[#This Row],[OrderQuantity]]</f>
        <v>11476</v>
      </c>
      <c r="AG566">
        <f>IF(MIS[[#This Row],[OrderSide]]="SELL",MIS[[#This Row],[VALUE]]-MIS[[#This Row],[LIVE_VALUE]],MIS[[#This Row],[LIVE_VALUE]]-MIS[[#This Row],[VALUE]])</f>
        <v>686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SENSEX2552081100PE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106.8</v>
      </c>
      <c r="AE567">
        <f>MIS[[#This Row],[OrderAverageTradedPrice]]*MIS[[#This Row],[OrderQuantity]]</f>
        <v>2888</v>
      </c>
      <c r="AF567">
        <f>MIS[[#This Row],[LTP]]*MIS[[#This Row],[OrderQuantity]]</f>
        <v>2136</v>
      </c>
      <c r="AG567">
        <f>IF(MIS[[#This Row],[OrderSide]]="SELL",MIS[[#This Row],[VALUE]]-MIS[[#This Row],[LIVE_VALUE]],MIS[[#This Row],[LIVE_VALUE]]-MIS[[#This Row],[VALUE]])</f>
        <v>752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SENSEX2552083600CE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106.8</v>
      </c>
      <c r="AE568">
        <f>MIS[[#This Row],[OrderAverageTradedPrice]]*MIS[[#This Row],[OrderQuantity]]</f>
        <v>2878</v>
      </c>
      <c r="AF568">
        <f>MIS[[#This Row],[LTP]]*MIS[[#This Row],[OrderQuantity]]</f>
        <v>2136</v>
      </c>
      <c r="AG568">
        <f>IF(MIS[[#This Row],[OrderSide]]="SELL",MIS[[#This Row],[VALUE]]-MIS[[#This Row],[LIVE_VALUE]],MIS[[#This Row],[LIVE_VALUE]]-MIS[[#This Row],[VALUE]])</f>
        <v>742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106.8</v>
      </c>
      <c r="AE569">
        <f>MIS[[#This Row],[OrderAverageTradedPrice]]*MIS[[#This Row],[OrderQuantity]]</f>
        <v>20149.999999999938</v>
      </c>
      <c r="AF569">
        <f>MIS[[#This Row],[LTP]]*MIS[[#This Row],[OrderQuantity]]</f>
        <v>14952</v>
      </c>
      <c r="AG569">
        <f>IF(MIS[[#This Row],[OrderSide]]="SELL",MIS[[#This Row],[VALUE]]-MIS[[#This Row],[LIVE_VALUE]],MIS[[#This Row],[LIVE_VALUE]]-MIS[[#This Row],[VALUE]])</f>
        <v>5197.9999999999382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SENSEX2552083600CE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143.44999999999999</v>
      </c>
      <c r="AE570">
        <f>MIS[[#This Row],[OrderAverageTradedPrice]]*MIS[[#This Row],[OrderQuantity]]</f>
        <v>21329.99999999988</v>
      </c>
      <c r="AF570">
        <f>MIS[[#This Row],[LTP]]*MIS[[#This Row],[OrderQuantity]]</f>
        <v>20083</v>
      </c>
      <c r="AG570">
        <f>IF(MIS[[#This Row],[OrderSide]]="SELL",MIS[[#This Row],[VALUE]]-MIS[[#This Row],[LIVE_VALUE]],MIS[[#This Row],[LIVE_VALUE]]-MIS[[#This Row],[VALUE]])</f>
        <v>1246.9999999998799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SENSEX2552081100PE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143.44999999999999</v>
      </c>
      <c r="AE571">
        <f>MIS[[#This Row],[OrderAverageTradedPrice]]*MIS[[#This Row],[OrderQuantity]]</f>
        <v>3030</v>
      </c>
      <c r="AF571">
        <f>MIS[[#This Row],[LTP]]*MIS[[#This Row],[OrderQuantity]]</f>
        <v>2869</v>
      </c>
      <c r="AG571">
        <f>IF(MIS[[#This Row],[OrderSide]]="SELL",MIS[[#This Row],[VALUE]]-MIS[[#This Row],[LIVE_VALUE]],MIS[[#This Row],[LIVE_VALUE]]-MIS[[#This Row],[VALUE]])</f>
        <v>161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106.8</v>
      </c>
      <c r="AE572">
        <f>MIS[[#This Row],[OrderAverageTradedPrice]]*MIS[[#This Row],[OrderQuantity]]</f>
        <v>2888</v>
      </c>
      <c r="AF572">
        <f>MIS[[#This Row],[LTP]]*MIS[[#This Row],[OrderQuantity]]</f>
        <v>2136</v>
      </c>
      <c r="AG572">
        <f>IF(MIS[[#This Row],[OrderSide]]="SELL",MIS[[#This Row],[VALUE]]-MIS[[#This Row],[LIVE_VALUE]],MIS[[#This Row],[LIVE_VALUE]]-MIS[[#This Row],[VALUE]])</f>
        <v>752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143.44999999999999</v>
      </c>
      <c r="AE573">
        <f>MIS[[#This Row],[OrderAverageTradedPrice]]*MIS[[#This Row],[OrderQuantity]]</f>
        <v>9123</v>
      </c>
      <c r="AF573">
        <f>MIS[[#This Row],[LTP]]*MIS[[#This Row],[OrderQuantity]]</f>
        <v>8607</v>
      </c>
      <c r="AG573">
        <f>IF(MIS[[#This Row],[OrderSide]]="SELL",MIS[[#This Row],[VALUE]]-MIS[[#This Row],[LIVE_VALUE]],MIS[[#This Row],[LIVE_VALUE]]-MIS[[#This Row],[VALUE]])</f>
        <v>516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SENSEX2552081100PE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106.8</v>
      </c>
      <c r="AE574">
        <f>MIS[[#This Row],[OrderAverageTradedPrice]]*MIS[[#This Row],[OrderQuantity]]</f>
        <v>8667.99999999996</v>
      </c>
      <c r="AF574">
        <f>MIS[[#This Row],[LTP]]*MIS[[#This Row],[OrderQuantity]]</f>
        <v>6408</v>
      </c>
      <c r="AG574">
        <f>IF(MIS[[#This Row],[OrderSide]]="SELL",MIS[[#This Row],[VALUE]]-MIS[[#This Row],[LIVE_VALUE]],MIS[[#This Row],[LIVE_VALUE]]-MIS[[#This Row],[VALUE]])</f>
        <v>2259.99999999996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143.44999999999999</v>
      </c>
      <c r="AE575">
        <f>MIS[[#This Row],[OrderAverageTradedPrice]]*MIS[[#This Row],[OrderQuantity]]</f>
        <v>6070</v>
      </c>
      <c r="AF575">
        <f>MIS[[#This Row],[LTP]]*MIS[[#This Row],[OrderQuantity]]</f>
        <v>5738</v>
      </c>
      <c r="AG575">
        <f>IF(MIS[[#This Row],[OrderSide]]="SELL",MIS[[#This Row],[VALUE]]-MIS[[#This Row],[LIVE_VALUE]],MIS[[#This Row],[LIVE_VALUE]]-MIS[[#This Row],[VALUE]])</f>
        <v>332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SENSEX2552081100PE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106.8</v>
      </c>
      <c r="AE576">
        <f>MIS[[#This Row],[OrderAverageTradedPrice]]*MIS[[#This Row],[OrderQuantity]]</f>
        <v>2889</v>
      </c>
      <c r="AF576">
        <f>MIS[[#This Row],[LTP]]*MIS[[#This Row],[OrderQuantity]]</f>
        <v>2136</v>
      </c>
      <c r="AG576">
        <f>IF(MIS[[#This Row],[OrderSide]]="SELL",MIS[[#This Row],[VALUE]]-MIS[[#This Row],[LIVE_VALUE]],MIS[[#This Row],[LIVE_VALUE]]-MIS[[#This Row],[VALUE]])</f>
        <v>753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143.44999999999999</v>
      </c>
      <c r="AE577">
        <f>MIS[[#This Row],[OrderAverageTradedPrice]]*MIS[[#This Row],[OrderQuantity]]</f>
        <v>3044</v>
      </c>
      <c r="AF577">
        <f>MIS[[#This Row],[LTP]]*MIS[[#This Row],[OrderQuantity]]</f>
        <v>2869</v>
      </c>
      <c r="AG577">
        <f>IF(MIS[[#This Row],[OrderSide]]="SELL",MIS[[#This Row],[VALUE]]-MIS[[#This Row],[LIVE_VALUE]],MIS[[#This Row],[LIVE_VALUE]]-MIS[[#This Row],[VALUE]])</f>
        <v>175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106.8</v>
      </c>
      <c r="AE578">
        <f>MIS[[#This Row],[OrderAverageTradedPrice]]*MIS[[#This Row],[OrderQuantity]]</f>
        <v>5772</v>
      </c>
      <c r="AF578">
        <f>MIS[[#This Row],[LTP]]*MIS[[#This Row],[OrderQuantity]]</f>
        <v>4272</v>
      </c>
      <c r="AG578">
        <f>IF(MIS[[#This Row],[OrderSide]]="SELL",MIS[[#This Row],[VALUE]]-MIS[[#This Row],[LIVE_VALUE]],MIS[[#This Row],[LIVE_VALUE]]-MIS[[#This Row],[VALUE]])</f>
        <v>1500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SENSEX2552083600CE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106.8</v>
      </c>
      <c r="AE579">
        <f>MIS[[#This Row],[OrderAverageTradedPrice]]*MIS[[#This Row],[OrderQuantity]]</f>
        <v>5770</v>
      </c>
      <c r="AF579">
        <f>MIS[[#This Row],[LTP]]*MIS[[#This Row],[OrderQuantity]]</f>
        <v>4272</v>
      </c>
      <c r="AG579">
        <f>IF(MIS[[#This Row],[OrderSide]]="SELL",MIS[[#This Row],[VALUE]]-MIS[[#This Row],[LIVE_VALUE]],MIS[[#This Row],[LIVE_VALUE]]-MIS[[#This Row],[VALUE]])</f>
        <v>1498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106.8</v>
      </c>
      <c r="AE580">
        <f>MIS[[#This Row],[OrderAverageTradedPrice]]*MIS[[#This Row],[OrderQuantity]]</f>
        <v>2866</v>
      </c>
      <c r="AF580">
        <f>MIS[[#This Row],[LTP]]*MIS[[#This Row],[OrderQuantity]]</f>
        <v>2136</v>
      </c>
      <c r="AG580">
        <f>IF(MIS[[#This Row],[OrderSide]]="SELL",MIS[[#This Row],[VALUE]]-MIS[[#This Row],[LIVE_VALUE]],MIS[[#This Row],[LIVE_VALUE]]-MIS[[#This Row],[VALUE]])</f>
        <v>730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106.8</v>
      </c>
      <c r="AE581">
        <f>MIS[[#This Row],[OrderAverageTradedPrice]]*MIS[[#This Row],[OrderQuantity]]</f>
        <v>17314.99999999992</v>
      </c>
      <c r="AF581">
        <f>MIS[[#This Row],[LTP]]*MIS[[#This Row],[OrderQuantity]]</f>
        <v>12816</v>
      </c>
      <c r="AG581">
        <f>IF(MIS[[#This Row],[OrderSide]]="SELL",MIS[[#This Row],[VALUE]]-MIS[[#This Row],[LIVE_VALUE]],MIS[[#This Row],[LIVE_VALUE]]-MIS[[#This Row],[VALUE]])</f>
        <v>4498.99999999992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106.8</v>
      </c>
      <c r="AE582">
        <f>MIS[[#This Row],[OrderAverageTradedPrice]]*MIS[[#This Row],[OrderQuantity]]</f>
        <v>5732</v>
      </c>
      <c r="AF582">
        <f>MIS[[#This Row],[LTP]]*MIS[[#This Row],[OrderQuantity]]</f>
        <v>4272</v>
      </c>
      <c r="AG582">
        <f>IF(MIS[[#This Row],[OrderSide]]="SELL",MIS[[#This Row],[VALUE]]-MIS[[#This Row],[LIVE_VALUE]],MIS[[#This Row],[LIVE_VALUE]]-MIS[[#This Row],[VALUE]])</f>
        <v>1460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SENSEX2552083600CE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143.44999999999999</v>
      </c>
      <c r="AE583">
        <f>MIS[[#This Row],[OrderAverageTradedPrice]]*MIS[[#This Row],[OrderQuantity]]</f>
        <v>9099</v>
      </c>
      <c r="AF583">
        <f>MIS[[#This Row],[LTP]]*MIS[[#This Row],[OrderQuantity]]</f>
        <v>8607</v>
      </c>
      <c r="AG583">
        <f>IF(MIS[[#This Row],[OrderSide]]="SELL",MIS[[#This Row],[VALUE]]-MIS[[#This Row],[LIVE_VALUE]],MIS[[#This Row],[LIVE_VALUE]]-MIS[[#This Row],[VALUE]])</f>
        <v>492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SENSEX2552081100PE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143.44999999999999</v>
      </c>
      <c r="AE584">
        <f>MIS[[#This Row],[OrderAverageTradedPrice]]*MIS[[#This Row],[OrderQuantity]]</f>
        <v>3037</v>
      </c>
      <c r="AF584">
        <f>MIS[[#This Row],[LTP]]*MIS[[#This Row],[OrderQuantity]]</f>
        <v>2869</v>
      </c>
      <c r="AG584">
        <f>IF(MIS[[#This Row],[OrderSide]]="SELL",MIS[[#This Row],[VALUE]]-MIS[[#This Row],[LIVE_VALUE]],MIS[[#This Row],[LIVE_VALUE]]-MIS[[#This Row],[VALUE]])</f>
        <v>168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SENSEX2552081100PE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106.8</v>
      </c>
      <c r="AE585">
        <f>MIS[[#This Row],[OrderAverageTradedPrice]]*MIS[[#This Row],[OrderQuantity]]</f>
        <v>14430.000000000002</v>
      </c>
      <c r="AF585">
        <f>MIS[[#This Row],[LTP]]*MIS[[#This Row],[OrderQuantity]]</f>
        <v>10680</v>
      </c>
      <c r="AG585">
        <f>IF(MIS[[#This Row],[OrderSide]]="SELL",MIS[[#This Row],[VALUE]]-MIS[[#This Row],[LIVE_VALUE]],MIS[[#This Row],[LIVE_VALUE]]-MIS[[#This Row],[VALUE]])</f>
        <v>3750.0000000000018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106.8</v>
      </c>
      <c r="AE586">
        <f>MIS[[#This Row],[OrderAverageTradedPrice]]*MIS[[#This Row],[OrderQuantity]]</f>
        <v>2887</v>
      </c>
      <c r="AF586">
        <f>MIS[[#This Row],[LTP]]*MIS[[#This Row],[OrderQuantity]]</f>
        <v>2136</v>
      </c>
      <c r="AG586">
        <f>IF(MIS[[#This Row],[OrderSide]]="SELL",MIS[[#This Row],[VALUE]]-MIS[[#This Row],[LIVE_VALUE]],MIS[[#This Row],[LIVE_VALUE]]-MIS[[#This Row],[VALUE]])</f>
        <v>751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SENSEX2552083600CE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106.8</v>
      </c>
      <c r="AE587">
        <f>MIS[[#This Row],[OrderAverageTradedPrice]]*MIS[[#This Row],[OrderQuantity]]</f>
        <v>2875</v>
      </c>
      <c r="AF587">
        <f>MIS[[#This Row],[LTP]]*MIS[[#This Row],[OrderQuantity]]</f>
        <v>2136</v>
      </c>
      <c r="AG587">
        <f>IF(MIS[[#This Row],[OrderSide]]="SELL",MIS[[#This Row],[VALUE]]-MIS[[#This Row],[LIVE_VALUE]],MIS[[#This Row],[LIVE_VALUE]]-MIS[[#This Row],[VALUE]])</f>
        <v>739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143.44999999999999</v>
      </c>
      <c r="AE588">
        <f>MIS[[#This Row],[OrderAverageTradedPrice]]*MIS[[#This Row],[OrderQuantity]]</f>
        <v>3028</v>
      </c>
      <c r="AF588">
        <f>MIS[[#This Row],[LTP]]*MIS[[#This Row],[OrderQuantity]]</f>
        <v>2869</v>
      </c>
      <c r="AG588">
        <f>IF(MIS[[#This Row],[OrderSide]]="SELL",MIS[[#This Row],[VALUE]]-MIS[[#This Row],[LIVE_VALUE]],MIS[[#This Row],[LIVE_VALUE]]-MIS[[#This Row],[VALUE]])</f>
        <v>159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106.8</v>
      </c>
      <c r="AE589">
        <f>MIS[[#This Row],[OrderAverageTradedPrice]]*MIS[[#This Row],[OrderQuantity]]</f>
        <v>2885</v>
      </c>
      <c r="AF589">
        <f>MIS[[#This Row],[LTP]]*MIS[[#This Row],[OrderQuantity]]</f>
        <v>2136</v>
      </c>
      <c r="AG589">
        <f>IF(MIS[[#This Row],[OrderSide]]="SELL",MIS[[#This Row],[VALUE]]-MIS[[#This Row],[LIVE_VALUE]],MIS[[#This Row],[LIVE_VALUE]]-MIS[[#This Row],[VALUE]])</f>
        <v>749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106.8</v>
      </c>
      <c r="AE590">
        <f>MIS[[#This Row],[OrderAverageTradedPrice]]*MIS[[#This Row],[OrderQuantity]]</f>
        <v>8650.99999999998</v>
      </c>
      <c r="AF590">
        <f>MIS[[#This Row],[LTP]]*MIS[[#This Row],[OrderQuantity]]</f>
        <v>6408</v>
      </c>
      <c r="AG590">
        <f>IF(MIS[[#This Row],[OrderSide]]="SELL",MIS[[#This Row],[VALUE]]-MIS[[#This Row],[LIVE_VALUE]],MIS[[#This Row],[LIVE_VALUE]]-MIS[[#This Row],[VALUE]])</f>
        <v>2242.99999999998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106.8</v>
      </c>
      <c r="AE591">
        <f>MIS[[#This Row],[OrderAverageTradedPrice]]*MIS[[#This Row],[OrderQuantity]]</f>
        <v>2885</v>
      </c>
      <c r="AF591">
        <f>MIS[[#This Row],[LTP]]*MIS[[#This Row],[OrderQuantity]]</f>
        <v>2136</v>
      </c>
      <c r="AG591">
        <f>IF(MIS[[#This Row],[OrderSide]]="SELL",MIS[[#This Row],[VALUE]]-MIS[[#This Row],[LIVE_VALUE]],MIS[[#This Row],[LIVE_VALUE]]-MIS[[#This Row],[VALUE]])</f>
        <v>749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143.44999999999999</v>
      </c>
      <c r="AE592">
        <f>MIS[[#This Row],[OrderAverageTradedPrice]]*MIS[[#This Row],[OrderQuantity]]</f>
        <v>3029</v>
      </c>
      <c r="AF592">
        <f>MIS[[#This Row],[LTP]]*MIS[[#This Row],[OrderQuantity]]</f>
        <v>2869</v>
      </c>
      <c r="AG592">
        <f>IF(MIS[[#This Row],[OrderSide]]="SELL",MIS[[#This Row],[VALUE]]-MIS[[#This Row],[LIVE_VALUE]],MIS[[#This Row],[LIVE_VALUE]]-MIS[[#This Row],[VALUE]])</f>
        <v>160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SENSEX2552081100PE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106.8</v>
      </c>
      <c r="AE593">
        <f>MIS[[#This Row],[OrderAverageTradedPrice]]*MIS[[#This Row],[OrderQuantity]]</f>
        <v>2887</v>
      </c>
      <c r="AF593">
        <f>MIS[[#This Row],[LTP]]*MIS[[#This Row],[OrderQuantity]]</f>
        <v>2136</v>
      </c>
      <c r="AG593">
        <f>IF(MIS[[#This Row],[OrderSide]]="SELL",MIS[[#This Row],[VALUE]]-MIS[[#This Row],[LIVE_VALUE]],MIS[[#This Row],[LIVE_VALUE]]-MIS[[#This Row],[VALUE]])</f>
        <v>751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143.44999999999999</v>
      </c>
      <c r="AE594">
        <f>MIS[[#This Row],[OrderAverageTradedPrice]]*MIS[[#This Row],[OrderQuantity]]</f>
        <v>3032</v>
      </c>
      <c r="AF594">
        <f>MIS[[#This Row],[LTP]]*MIS[[#This Row],[OrderQuantity]]</f>
        <v>2869</v>
      </c>
      <c r="AG594">
        <f>IF(MIS[[#This Row],[OrderSide]]="SELL",MIS[[#This Row],[VALUE]]-MIS[[#This Row],[LIVE_VALUE]],MIS[[#This Row],[LIVE_VALUE]]-MIS[[#This Row],[VALUE]])</f>
        <v>163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SENSEX2552081100PE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106.8</v>
      </c>
      <c r="AE595">
        <f>MIS[[#This Row],[OrderAverageTradedPrice]]*MIS[[#This Row],[OrderQuantity]]</f>
        <v>5763</v>
      </c>
      <c r="AF595">
        <f>MIS[[#This Row],[LTP]]*MIS[[#This Row],[OrderQuantity]]</f>
        <v>4272</v>
      </c>
      <c r="AG595">
        <f>IF(MIS[[#This Row],[OrderSide]]="SELL",MIS[[#This Row],[VALUE]]-MIS[[#This Row],[LIVE_VALUE]],MIS[[#This Row],[LIVE_VALUE]]-MIS[[#This Row],[VALUE]])</f>
        <v>1491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SENSEX2552083600CE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106.8</v>
      </c>
      <c r="AE596">
        <f>MIS[[#This Row],[OrderAverageTradedPrice]]*MIS[[#This Row],[OrderQuantity]]</f>
        <v>8652</v>
      </c>
      <c r="AF596">
        <f>MIS[[#This Row],[LTP]]*MIS[[#This Row],[OrderQuantity]]</f>
        <v>6408</v>
      </c>
      <c r="AG596">
        <f>IF(MIS[[#This Row],[OrderSide]]="SELL",MIS[[#This Row],[VALUE]]-MIS[[#This Row],[LIVE_VALUE]],MIS[[#This Row],[LIVE_VALUE]]-MIS[[#This Row],[VALUE]])</f>
        <v>2244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106.8</v>
      </c>
      <c r="AE597">
        <f>MIS[[#This Row],[OrderAverageTradedPrice]]*MIS[[#This Row],[OrderQuantity]]</f>
        <v>2890</v>
      </c>
      <c r="AF597">
        <f>MIS[[#This Row],[LTP]]*MIS[[#This Row],[OrderQuantity]]</f>
        <v>2136</v>
      </c>
      <c r="AG597">
        <f>IF(MIS[[#This Row],[OrderSide]]="SELL",MIS[[#This Row],[VALUE]]-MIS[[#This Row],[LIVE_VALUE]],MIS[[#This Row],[LIVE_VALUE]]-MIS[[#This Row],[VALUE]])</f>
        <v>754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106.8</v>
      </c>
      <c r="AE598">
        <f>MIS[[#This Row],[OrderAverageTradedPrice]]*MIS[[#This Row],[OrderQuantity]]</f>
        <v>37551.999999999935</v>
      </c>
      <c r="AF598">
        <f>MIS[[#This Row],[LTP]]*MIS[[#This Row],[OrderQuantity]]</f>
        <v>27768</v>
      </c>
      <c r="AG598">
        <f>IF(MIS[[#This Row],[OrderSide]]="SELL",MIS[[#This Row],[VALUE]]-MIS[[#This Row],[LIVE_VALUE]],MIS[[#This Row],[LIVE_VALUE]]-MIS[[#This Row],[VALUE]])</f>
        <v>9783.9999999999345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SENSEX2552083600CE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106.8</v>
      </c>
      <c r="AE599">
        <f>MIS[[#This Row],[OrderAverageTradedPrice]]*MIS[[#This Row],[OrderQuantity]]</f>
        <v>8679</v>
      </c>
      <c r="AF599">
        <f>MIS[[#This Row],[LTP]]*MIS[[#This Row],[OrderQuantity]]</f>
        <v>6408</v>
      </c>
      <c r="AG599">
        <f>IF(MIS[[#This Row],[OrderSide]]="SELL",MIS[[#This Row],[VALUE]]-MIS[[#This Row],[LIVE_VALUE]],MIS[[#This Row],[LIVE_VALUE]]-MIS[[#This Row],[VALUE]])</f>
        <v>2271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106.8</v>
      </c>
      <c r="AE600">
        <f>MIS[[#This Row],[OrderAverageTradedPrice]]*MIS[[#This Row],[OrderQuantity]]</f>
        <v>20122.99999999996</v>
      </c>
      <c r="AF600">
        <f>MIS[[#This Row],[LTP]]*MIS[[#This Row],[OrderQuantity]]</f>
        <v>14952</v>
      </c>
      <c r="AG600">
        <f>IF(MIS[[#This Row],[OrderSide]]="SELL",MIS[[#This Row],[VALUE]]-MIS[[#This Row],[LIVE_VALUE]],MIS[[#This Row],[LIVE_VALUE]]-MIS[[#This Row],[VALUE]])</f>
        <v>5170.99999999996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SENSEX2552083600CE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143.44999999999999</v>
      </c>
      <c r="AE601">
        <f>MIS[[#This Row],[OrderAverageTradedPrice]]*MIS[[#This Row],[OrderQuantity]]</f>
        <v>21171.999999999942</v>
      </c>
      <c r="AF601">
        <f>MIS[[#This Row],[LTP]]*MIS[[#This Row],[OrderQuantity]]</f>
        <v>20083</v>
      </c>
      <c r="AG601">
        <f>IF(MIS[[#This Row],[OrderSide]]="SELL",MIS[[#This Row],[VALUE]]-MIS[[#This Row],[LIVE_VALUE]],MIS[[#This Row],[LIVE_VALUE]]-MIS[[#This Row],[VALUE]])</f>
        <v>1088.9999999999418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106.8</v>
      </c>
      <c r="AE602">
        <f>MIS[[#This Row],[OrderAverageTradedPrice]]*MIS[[#This Row],[OrderQuantity]]</f>
        <v>8511.99999999996</v>
      </c>
      <c r="AF602">
        <f>MIS[[#This Row],[LTP]]*MIS[[#This Row],[OrderQuantity]]</f>
        <v>6408</v>
      </c>
      <c r="AG602">
        <f>IF(MIS[[#This Row],[OrderSide]]="SELL",MIS[[#This Row],[VALUE]]-MIS[[#This Row],[LIVE_VALUE]],MIS[[#This Row],[LIVE_VALUE]]-MIS[[#This Row],[VALUE]])</f>
        <v>2103.99999999996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106.8</v>
      </c>
      <c r="AE603">
        <f>MIS[[#This Row],[OrderAverageTradedPrice]]*MIS[[#This Row],[OrderQuantity]]</f>
        <v>5713</v>
      </c>
      <c r="AF603">
        <f>MIS[[#This Row],[LTP]]*MIS[[#This Row],[OrderQuantity]]</f>
        <v>4272</v>
      </c>
      <c r="AG603">
        <f>IF(MIS[[#This Row],[OrderSide]]="SELL",MIS[[#This Row],[VALUE]]-MIS[[#This Row],[LIVE_VALUE]],MIS[[#This Row],[LIVE_VALUE]]-MIS[[#This Row],[VALUE]])</f>
        <v>1441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SENSEX2552083600CE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143.44999999999999</v>
      </c>
      <c r="AE604">
        <f>MIS[[#This Row],[OrderAverageTradedPrice]]*MIS[[#This Row],[OrderQuantity]]</f>
        <v>3030</v>
      </c>
      <c r="AF604">
        <f>MIS[[#This Row],[LTP]]*MIS[[#This Row],[OrderQuantity]]</f>
        <v>2869</v>
      </c>
      <c r="AG604">
        <f>IF(MIS[[#This Row],[OrderSide]]="SELL",MIS[[#This Row],[VALUE]]-MIS[[#This Row],[LIVE_VALUE]],MIS[[#This Row],[LIVE_VALUE]]-MIS[[#This Row],[VALUE]])</f>
        <v>161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SENSEX2552081100PE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106.8</v>
      </c>
      <c r="AE605">
        <f>MIS[[#This Row],[OrderAverageTradedPrice]]*MIS[[#This Row],[OrderQuantity]]</f>
        <v>8625.99999999996</v>
      </c>
      <c r="AF605">
        <f>MIS[[#This Row],[LTP]]*MIS[[#This Row],[OrderQuantity]]</f>
        <v>6408</v>
      </c>
      <c r="AG605">
        <f>IF(MIS[[#This Row],[OrderSide]]="SELL",MIS[[#This Row],[VALUE]]-MIS[[#This Row],[LIVE_VALUE]],MIS[[#This Row],[LIVE_VALUE]]-MIS[[#This Row],[VALUE]])</f>
        <v>2217.99999999996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143.44999999999999</v>
      </c>
      <c r="AE606">
        <f>MIS[[#This Row],[OrderAverageTradedPrice]]*MIS[[#This Row],[OrderQuantity]]</f>
        <v>21215.999999999982</v>
      </c>
      <c r="AF606">
        <f>MIS[[#This Row],[LTP]]*MIS[[#This Row],[OrderQuantity]]</f>
        <v>20083</v>
      </c>
      <c r="AG606">
        <f>IF(MIS[[#This Row],[OrderSide]]="SELL",MIS[[#This Row],[VALUE]]-MIS[[#This Row],[LIVE_VALUE]],MIS[[#This Row],[LIVE_VALUE]]-MIS[[#This Row],[VALUE]])</f>
        <v>1132.9999999999818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143.44999999999999</v>
      </c>
      <c r="AE607">
        <f>MIS[[#This Row],[OrderAverageTradedPrice]]*MIS[[#This Row],[OrderQuantity]]</f>
        <v>3020</v>
      </c>
      <c r="AF607">
        <f>MIS[[#This Row],[LTP]]*MIS[[#This Row],[OrderQuantity]]</f>
        <v>2869</v>
      </c>
      <c r="AG607">
        <f>IF(MIS[[#This Row],[OrderSide]]="SELL",MIS[[#This Row],[VALUE]]-MIS[[#This Row],[LIVE_VALUE]],MIS[[#This Row],[LIVE_VALUE]]-MIS[[#This Row],[VALUE]])</f>
        <v>151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SENSEX2552081100PE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106.8</v>
      </c>
      <c r="AE608">
        <f>MIS[[#This Row],[OrderAverageTradedPrice]]*MIS[[#This Row],[OrderQuantity]]</f>
        <v>5744</v>
      </c>
      <c r="AF608">
        <f>MIS[[#This Row],[LTP]]*MIS[[#This Row],[OrderQuantity]]</f>
        <v>4272</v>
      </c>
      <c r="AG608">
        <f>IF(MIS[[#This Row],[OrderSide]]="SELL",MIS[[#This Row],[VALUE]]-MIS[[#This Row],[LIVE_VALUE]],MIS[[#This Row],[LIVE_VALUE]]-MIS[[#This Row],[VALUE]])</f>
        <v>1472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SENSEX2552083600CE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143.44999999999999</v>
      </c>
      <c r="AE609">
        <f>MIS[[#This Row],[OrderAverageTradedPrice]]*MIS[[#This Row],[OrderQuantity]]</f>
        <v>6066</v>
      </c>
      <c r="AF609">
        <f>MIS[[#This Row],[LTP]]*MIS[[#This Row],[OrderQuantity]]</f>
        <v>5738</v>
      </c>
      <c r="AG609">
        <f>IF(MIS[[#This Row],[OrderSide]]="SELL",MIS[[#This Row],[VALUE]]-MIS[[#This Row],[LIVE_VALUE]],MIS[[#This Row],[LIVE_VALUE]]-MIS[[#This Row],[VALUE]])</f>
        <v>328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SENSEX2552081100PE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106.8</v>
      </c>
      <c r="AE610">
        <f>MIS[[#This Row],[OrderAverageTradedPrice]]*MIS[[#This Row],[OrderQuantity]]</f>
        <v>8616</v>
      </c>
      <c r="AF610">
        <f>MIS[[#This Row],[LTP]]*MIS[[#This Row],[OrderQuantity]]</f>
        <v>6408</v>
      </c>
      <c r="AG610">
        <f>IF(MIS[[#This Row],[OrderSide]]="SELL",MIS[[#This Row],[VALUE]]-MIS[[#This Row],[LIVE_VALUE]],MIS[[#This Row],[LIVE_VALUE]]-MIS[[#This Row],[VALUE]])</f>
        <v>2208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SENSEX2552083600CE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106.8</v>
      </c>
      <c r="AE611">
        <f>MIS[[#This Row],[OrderAverageTradedPrice]]*MIS[[#This Row],[OrderQuantity]]</f>
        <v>2871</v>
      </c>
      <c r="AF611">
        <f>MIS[[#This Row],[LTP]]*MIS[[#This Row],[OrderQuantity]]</f>
        <v>2136</v>
      </c>
      <c r="AG611">
        <f>IF(MIS[[#This Row],[OrderSide]]="SELL",MIS[[#This Row],[VALUE]]-MIS[[#This Row],[LIVE_VALUE]],MIS[[#This Row],[LIVE_VALUE]]-MIS[[#This Row],[VALUE]])</f>
        <v>735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143.44999999999999</v>
      </c>
      <c r="AE612">
        <f>MIS[[#This Row],[OrderAverageTradedPrice]]*MIS[[#This Row],[OrderQuantity]]</f>
        <v>3018</v>
      </c>
      <c r="AF612">
        <f>MIS[[#This Row],[LTP]]*MIS[[#This Row],[OrderQuantity]]</f>
        <v>2869</v>
      </c>
      <c r="AG612">
        <f>IF(MIS[[#This Row],[OrderSide]]="SELL",MIS[[#This Row],[VALUE]]-MIS[[#This Row],[LIVE_VALUE]],MIS[[#This Row],[LIVE_VALUE]]-MIS[[#This Row],[VALUE]])</f>
        <v>149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SENSEX2552081100PE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106.8</v>
      </c>
      <c r="AE613">
        <f>MIS[[#This Row],[OrderAverageTradedPrice]]*MIS[[#This Row],[OrderQuantity]]</f>
        <v>2840</v>
      </c>
      <c r="AF613">
        <f>MIS[[#This Row],[LTP]]*MIS[[#This Row],[OrderQuantity]]</f>
        <v>2136</v>
      </c>
      <c r="AG613">
        <f>IF(MIS[[#This Row],[OrderSide]]="SELL",MIS[[#This Row],[VALUE]]-MIS[[#This Row],[LIVE_VALUE]],MIS[[#This Row],[LIVE_VALUE]]-MIS[[#This Row],[VALUE]])</f>
        <v>704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143.44999999999999</v>
      </c>
      <c r="AE614">
        <f>MIS[[#This Row],[OrderAverageTradedPrice]]*MIS[[#This Row],[OrderQuantity]]</f>
        <v>3031</v>
      </c>
      <c r="AF614">
        <f>MIS[[#This Row],[LTP]]*MIS[[#This Row],[OrderQuantity]]</f>
        <v>2869</v>
      </c>
      <c r="AG614">
        <f>IF(MIS[[#This Row],[OrderSide]]="SELL",MIS[[#This Row],[VALUE]]-MIS[[#This Row],[LIVE_VALUE]],MIS[[#This Row],[LIVE_VALUE]]-MIS[[#This Row],[VALUE]])</f>
        <v>162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106.8</v>
      </c>
      <c r="AE615">
        <f>MIS[[#This Row],[OrderAverageTradedPrice]]*MIS[[#This Row],[OrderQuantity]]</f>
        <v>2865</v>
      </c>
      <c r="AF615">
        <f>MIS[[#This Row],[LTP]]*MIS[[#This Row],[OrderQuantity]]</f>
        <v>2136</v>
      </c>
      <c r="AG615">
        <f>IF(MIS[[#This Row],[OrderSide]]="SELL",MIS[[#This Row],[VALUE]]-MIS[[#This Row],[LIVE_VALUE]],MIS[[#This Row],[LIVE_VALUE]]-MIS[[#This Row],[VALUE]])</f>
        <v>729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143.44999999999999</v>
      </c>
      <c r="AE616">
        <f>MIS[[#This Row],[OrderAverageTradedPrice]]*MIS[[#This Row],[OrderQuantity]]</f>
        <v>3033</v>
      </c>
      <c r="AF616">
        <f>MIS[[#This Row],[LTP]]*MIS[[#This Row],[OrderQuantity]]</f>
        <v>2869</v>
      </c>
      <c r="AG616">
        <f>IF(MIS[[#This Row],[OrderSide]]="SELL",MIS[[#This Row],[VALUE]]-MIS[[#This Row],[LIVE_VALUE]],MIS[[#This Row],[LIVE_VALUE]]-MIS[[#This Row],[VALUE]])</f>
        <v>164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106.8</v>
      </c>
      <c r="AE617">
        <f>MIS[[#This Row],[OrderAverageTradedPrice]]*MIS[[#This Row],[OrderQuantity]]</f>
        <v>5732</v>
      </c>
      <c r="AF617">
        <f>MIS[[#This Row],[LTP]]*MIS[[#This Row],[OrderQuantity]]</f>
        <v>4272</v>
      </c>
      <c r="AG617">
        <f>IF(MIS[[#This Row],[OrderSide]]="SELL",MIS[[#This Row],[VALUE]]-MIS[[#This Row],[LIVE_VALUE]],MIS[[#This Row],[LIVE_VALUE]]-MIS[[#This Row],[VALUE]])</f>
        <v>1460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SENSEX2552083600CE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106.8</v>
      </c>
      <c r="AE618">
        <f>MIS[[#This Row],[OrderAverageTradedPrice]]*MIS[[#This Row],[OrderQuantity]]</f>
        <v>2867</v>
      </c>
      <c r="AF618">
        <f>MIS[[#This Row],[LTP]]*MIS[[#This Row],[OrderQuantity]]</f>
        <v>2136</v>
      </c>
      <c r="AG618">
        <f>IF(MIS[[#This Row],[OrderSide]]="SELL",MIS[[#This Row],[VALUE]]-MIS[[#This Row],[LIVE_VALUE]],MIS[[#This Row],[LIVE_VALUE]]-MIS[[#This Row],[VALUE]])</f>
        <v>731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106.8</v>
      </c>
      <c r="AE619">
        <f>MIS[[#This Row],[OrderAverageTradedPrice]]*MIS[[#This Row],[OrderQuantity]]</f>
        <v>2866</v>
      </c>
      <c r="AF619">
        <f>MIS[[#This Row],[LTP]]*MIS[[#This Row],[OrderQuantity]]</f>
        <v>2136</v>
      </c>
      <c r="AG619">
        <f>IF(MIS[[#This Row],[OrderSide]]="SELL",MIS[[#This Row],[VALUE]]-MIS[[#This Row],[LIVE_VALUE]],MIS[[#This Row],[LIVE_VALUE]]-MIS[[#This Row],[VALUE]])</f>
        <v>730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143.44999999999999</v>
      </c>
      <c r="AE620">
        <f>MIS[[#This Row],[OrderAverageTradedPrice]]*MIS[[#This Row],[OrderQuantity]]</f>
        <v>3016</v>
      </c>
      <c r="AF620">
        <f>MIS[[#This Row],[LTP]]*MIS[[#This Row],[OrderQuantity]]</f>
        <v>2869</v>
      </c>
      <c r="AG620">
        <f>IF(MIS[[#This Row],[OrderSide]]="SELL",MIS[[#This Row],[VALUE]]-MIS[[#This Row],[LIVE_VALUE]],MIS[[#This Row],[LIVE_VALUE]]-MIS[[#This Row],[VALUE]])</f>
        <v>147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SENSEX2552081100PE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106.8</v>
      </c>
      <c r="AE621">
        <f>MIS[[#This Row],[OrderAverageTradedPrice]]*MIS[[#This Row],[OrderQuantity]]</f>
        <v>8608.99999999998</v>
      </c>
      <c r="AF621">
        <f>MIS[[#This Row],[LTP]]*MIS[[#This Row],[OrderQuantity]]</f>
        <v>6408</v>
      </c>
      <c r="AG621">
        <f>IF(MIS[[#This Row],[OrderSide]]="SELL",MIS[[#This Row],[VALUE]]-MIS[[#This Row],[LIVE_VALUE]],MIS[[#This Row],[LIVE_VALUE]]-MIS[[#This Row],[VALUE]])</f>
        <v>2200.99999999998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143.44999999999999</v>
      </c>
      <c r="AE622">
        <f>MIS[[#This Row],[OrderAverageTradedPrice]]*MIS[[#This Row],[OrderQuantity]]</f>
        <v>9045</v>
      </c>
      <c r="AF622">
        <f>MIS[[#This Row],[LTP]]*MIS[[#This Row],[OrderQuantity]]</f>
        <v>8607</v>
      </c>
      <c r="AG622">
        <f>IF(MIS[[#This Row],[OrderSide]]="SELL",MIS[[#This Row],[VALUE]]-MIS[[#This Row],[LIVE_VALUE]],MIS[[#This Row],[LIVE_VALUE]]-MIS[[#This Row],[VALUE]])</f>
        <v>438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143.44999999999999</v>
      </c>
      <c r="AE623">
        <f>MIS[[#This Row],[OrderAverageTradedPrice]]*MIS[[#This Row],[OrderQuantity]]</f>
        <v>3013</v>
      </c>
      <c r="AF623">
        <f>MIS[[#This Row],[LTP]]*MIS[[#This Row],[OrderQuantity]]</f>
        <v>2869</v>
      </c>
      <c r="AG623">
        <f>IF(MIS[[#This Row],[OrderSide]]="SELL",MIS[[#This Row],[VALUE]]-MIS[[#This Row],[LIVE_VALUE]],MIS[[#This Row],[LIVE_VALUE]]-MIS[[#This Row],[VALUE]])</f>
        <v>144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106.8</v>
      </c>
      <c r="AE624">
        <f>MIS[[#This Row],[OrderAverageTradedPrice]]*MIS[[#This Row],[OrderQuantity]]</f>
        <v>2878</v>
      </c>
      <c r="AF624">
        <f>MIS[[#This Row],[LTP]]*MIS[[#This Row],[OrderQuantity]]</f>
        <v>2136</v>
      </c>
      <c r="AG624">
        <f>IF(MIS[[#This Row],[OrderSide]]="SELL",MIS[[#This Row],[VALUE]]-MIS[[#This Row],[LIVE_VALUE]],MIS[[#This Row],[LIVE_VALUE]]-MIS[[#This Row],[VALUE]])</f>
        <v>742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106.8</v>
      </c>
      <c r="AE625">
        <f>MIS[[#This Row],[OrderAverageTradedPrice]]*MIS[[#This Row],[OrderQuantity]]</f>
        <v>2861</v>
      </c>
      <c r="AF625">
        <f>MIS[[#This Row],[LTP]]*MIS[[#This Row],[OrderQuantity]]</f>
        <v>2136</v>
      </c>
      <c r="AG625">
        <f>IF(MIS[[#This Row],[OrderSide]]="SELL",MIS[[#This Row],[VALUE]]-MIS[[#This Row],[LIVE_VALUE]],MIS[[#This Row],[LIVE_VALUE]]-MIS[[#This Row],[VALUE]])</f>
        <v>725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SENSEX2552083600CE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106.8</v>
      </c>
      <c r="AE626">
        <f>MIS[[#This Row],[OrderAverageTradedPrice]]*MIS[[#This Row],[OrderQuantity]]</f>
        <v>8517</v>
      </c>
      <c r="AF626">
        <f>MIS[[#This Row],[LTP]]*MIS[[#This Row],[OrderQuantity]]</f>
        <v>6408</v>
      </c>
      <c r="AG626">
        <f>IF(MIS[[#This Row],[OrderSide]]="SELL",MIS[[#This Row],[VALUE]]-MIS[[#This Row],[LIVE_VALUE]],MIS[[#This Row],[LIVE_VALUE]]-MIS[[#This Row],[VALUE]])</f>
        <v>2109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SENSEX2552083600CE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106.8</v>
      </c>
      <c r="AE627">
        <f>MIS[[#This Row],[OrderAverageTradedPrice]]*MIS[[#This Row],[OrderQuantity]]</f>
        <v>5730</v>
      </c>
      <c r="AF627">
        <f>MIS[[#This Row],[LTP]]*MIS[[#This Row],[OrderQuantity]]</f>
        <v>4272</v>
      </c>
      <c r="AG627">
        <f>IF(MIS[[#This Row],[OrderSide]]="SELL",MIS[[#This Row],[VALUE]]-MIS[[#This Row],[LIVE_VALUE]],MIS[[#This Row],[LIVE_VALUE]]-MIS[[#This Row],[VALUE]])</f>
        <v>1458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SENSEX2552083600CE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143.44999999999999</v>
      </c>
      <c r="AE628">
        <f>MIS[[#This Row],[OrderAverageTradedPrice]]*MIS[[#This Row],[OrderQuantity]]</f>
        <v>6044</v>
      </c>
      <c r="AF628">
        <f>MIS[[#This Row],[LTP]]*MIS[[#This Row],[OrderQuantity]]</f>
        <v>5738</v>
      </c>
      <c r="AG628">
        <f>IF(MIS[[#This Row],[OrderSide]]="SELL",MIS[[#This Row],[VALUE]]-MIS[[#This Row],[LIVE_VALUE]],MIS[[#This Row],[LIVE_VALUE]]-MIS[[#This Row],[VALUE]])</f>
        <v>306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143.44999999999999</v>
      </c>
      <c r="AE629">
        <f>MIS[[#This Row],[OrderAverageTradedPrice]]*MIS[[#This Row],[OrderQuantity]]</f>
        <v>6040</v>
      </c>
      <c r="AF629">
        <f>MIS[[#This Row],[LTP]]*MIS[[#This Row],[OrderQuantity]]</f>
        <v>5738</v>
      </c>
      <c r="AG629">
        <f>IF(MIS[[#This Row],[OrderSide]]="SELL",MIS[[#This Row],[VALUE]]-MIS[[#This Row],[LIVE_VALUE]],MIS[[#This Row],[LIVE_VALUE]]-MIS[[#This Row],[VALUE]])</f>
        <v>302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SENSEX2552081100PE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106.8</v>
      </c>
      <c r="AE630">
        <f>MIS[[#This Row],[OrderAverageTradedPrice]]*MIS[[#This Row],[OrderQuantity]]</f>
        <v>2872</v>
      </c>
      <c r="AF630">
        <f>MIS[[#This Row],[LTP]]*MIS[[#This Row],[OrderQuantity]]</f>
        <v>2136</v>
      </c>
      <c r="AG630">
        <f>IF(MIS[[#This Row],[OrderSide]]="SELL",MIS[[#This Row],[VALUE]]-MIS[[#This Row],[LIVE_VALUE]],MIS[[#This Row],[LIVE_VALUE]]-MIS[[#This Row],[VALUE]])</f>
        <v>736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SENSEX2552083600CE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143.44999999999999</v>
      </c>
      <c r="AE631">
        <f>MIS[[#This Row],[OrderAverageTradedPrice]]*MIS[[#This Row],[OrderQuantity]]</f>
        <v>6068</v>
      </c>
      <c r="AF631">
        <f>MIS[[#This Row],[LTP]]*MIS[[#This Row],[OrderQuantity]]</f>
        <v>5738</v>
      </c>
      <c r="AG631">
        <f>IF(MIS[[#This Row],[OrderSide]]="SELL",MIS[[#This Row],[VALUE]]-MIS[[#This Row],[LIVE_VALUE]],MIS[[#This Row],[LIVE_VALUE]]-MIS[[#This Row],[VALUE]])</f>
        <v>330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143.44999999999999</v>
      </c>
      <c r="AE632">
        <f>MIS[[#This Row],[OrderAverageTradedPrice]]*MIS[[#This Row],[OrderQuantity]]</f>
        <v>3016</v>
      </c>
      <c r="AF632">
        <f>MIS[[#This Row],[LTP]]*MIS[[#This Row],[OrderQuantity]]</f>
        <v>2869</v>
      </c>
      <c r="AG632">
        <f>IF(MIS[[#This Row],[OrderSide]]="SELL",MIS[[#This Row],[VALUE]]-MIS[[#This Row],[LIVE_VALUE]],MIS[[#This Row],[LIVE_VALUE]]-MIS[[#This Row],[VALUE]])</f>
        <v>147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SENSEX2552081100PE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143.44999999999999</v>
      </c>
      <c r="AE633">
        <f>MIS[[#This Row],[OrderAverageTradedPrice]]*MIS[[#This Row],[OrderQuantity]]</f>
        <v>18139.99999999992</v>
      </c>
      <c r="AF633">
        <f>MIS[[#This Row],[LTP]]*MIS[[#This Row],[OrderQuantity]]</f>
        <v>17214</v>
      </c>
      <c r="AG633">
        <f>IF(MIS[[#This Row],[OrderSide]]="SELL",MIS[[#This Row],[VALUE]]-MIS[[#This Row],[LIVE_VALUE]],MIS[[#This Row],[LIVE_VALUE]]-MIS[[#This Row],[VALUE]])</f>
        <v>925.99999999991996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143.44999999999999</v>
      </c>
      <c r="AE634">
        <f>MIS[[#This Row],[OrderAverageTradedPrice]]*MIS[[#This Row],[OrderQuantity]]</f>
        <v>6052</v>
      </c>
      <c r="AF634">
        <f>MIS[[#This Row],[LTP]]*MIS[[#This Row],[OrderQuantity]]</f>
        <v>5738</v>
      </c>
      <c r="AG634">
        <f>IF(MIS[[#This Row],[OrderSide]]="SELL",MIS[[#This Row],[VALUE]]-MIS[[#This Row],[LIVE_VALUE]],MIS[[#This Row],[LIVE_VALUE]]-MIS[[#This Row],[VALUE]])</f>
        <v>314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SENSEX2552081100PE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106.8</v>
      </c>
      <c r="AE635">
        <f>MIS[[#This Row],[OrderAverageTradedPrice]]*MIS[[#This Row],[OrderQuantity]]</f>
        <v>5670</v>
      </c>
      <c r="AF635">
        <f>MIS[[#This Row],[LTP]]*MIS[[#This Row],[OrderQuantity]]</f>
        <v>4272</v>
      </c>
      <c r="AG635">
        <f>IF(MIS[[#This Row],[OrderSide]]="SELL",MIS[[#This Row],[VALUE]]-MIS[[#This Row],[LIVE_VALUE]],MIS[[#This Row],[LIVE_VALUE]]-MIS[[#This Row],[VALUE]])</f>
        <v>1398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SENSEX2552083600CE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143.44999999999999</v>
      </c>
      <c r="AE636">
        <f>MIS[[#This Row],[OrderAverageTradedPrice]]*MIS[[#This Row],[OrderQuantity]]</f>
        <v>15093</v>
      </c>
      <c r="AF636">
        <f>MIS[[#This Row],[LTP]]*MIS[[#This Row],[OrderQuantity]]</f>
        <v>14344.999999999998</v>
      </c>
      <c r="AG636">
        <f>IF(MIS[[#This Row],[OrderSide]]="SELL",MIS[[#This Row],[VALUE]]-MIS[[#This Row],[LIVE_VALUE]],MIS[[#This Row],[LIVE_VALUE]]-MIS[[#This Row],[VALUE]])</f>
        <v>748.00000000000182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143.44999999999999</v>
      </c>
      <c r="AE637">
        <f>MIS[[#This Row],[OrderAverageTradedPrice]]*MIS[[#This Row],[OrderQuantity]]</f>
        <v>3016</v>
      </c>
      <c r="AF637">
        <f>MIS[[#This Row],[LTP]]*MIS[[#This Row],[OrderQuantity]]</f>
        <v>2869</v>
      </c>
      <c r="AG637">
        <f>IF(MIS[[#This Row],[OrderSide]]="SELL",MIS[[#This Row],[VALUE]]-MIS[[#This Row],[LIVE_VALUE]],MIS[[#This Row],[LIVE_VALUE]]-MIS[[#This Row],[VALUE]])</f>
        <v>147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SENSEX2552081100PE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106.8</v>
      </c>
      <c r="AE638">
        <f>MIS[[#This Row],[OrderAverageTradedPrice]]*MIS[[#This Row],[OrderQuantity]]</f>
        <v>14359</v>
      </c>
      <c r="AF638">
        <f>MIS[[#This Row],[LTP]]*MIS[[#This Row],[OrderQuantity]]</f>
        <v>10680</v>
      </c>
      <c r="AG638">
        <f>IF(MIS[[#This Row],[OrderSide]]="SELL",MIS[[#This Row],[VALUE]]-MIS[[#This Row],[LIVE_VALUE]],MIS[[#This Row],[LIVE_VALUE]]-MIS[[#This Row],[VALUE]])</f>
        <v>3679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SENSEX2552083600CE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143.44999999999999</v>
      </c>
      <c r="AE639">
        <f>MIS[[#This Row],[OrderAverageTradedPrice]]*MIS[[#This Row],[OrderQuantity]]</f>
        <v>15080.000000000002</v>
      </c>
      <c r="AF639">
        <f>MIS[[#This Row],[LTP]]*MIS[[#This Row],[OrderQuantity]]</f>
        <v>14344.999999999998</v>
      </c>
      <c r="AG639">
        <f>IF(MIS[[#This Row],[OrderSide]]="SELL",MIS[[#This Row],[VALUE]]-MIS[[#This Row],[LIVE_VALUE]],MIS[[#This Row],[LIVE_VALUE]]-MIS[[#This Row],[VALUE]])</f>
        <v>735.00000000000364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SENSEX2552081100PE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106.8</v>
      </c>
      <c r="AE640">
        <f>MIS[[#This Row],[OrderAverageTradedPrice]]*MIS[[#This Row],[OrderQuantity]]</f>
        <v>2861</v>
      </c>
      <c r="AF640">
        <f>MIS[[#This Row],[LTP]]*MIS[[#This Row],[OrderQuantity]]</f>
        <v>2136</v>
      </c>
      <c r="AG640">
        <f>IF(MIS[[#This Row],[OrderSide]]="SELL",MIS[[#This Row],[VALUE]]-MIS[[#This Row],[LIVE_VALUE]],MIS[[#This Row],[LIVE_VALUE]]-MIS[[#This Row],[VALUE]])</f>
        <v>725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SENSEX2552083600CE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143.44999999999999</v>
      </c>
      <c r="AE641">
        <f>MIS[[#This Row],[OrderAverageTradedPrice]]*MIS[[#This Row],[OrderQuantity]]</f>
        <v>3032</v>
      </c>
      <c r="AF641">
        <f>MIS[[#This Row],[LTP]]*MIS[[#This Row],[OrderQuantity]]</f>
        <v>2869</v>
      </c>
      <c r="AG641">
        <f>IF(MIS[[#This Row],[OrderSide]]="SELL",MIS[[#This Row],[VALUE]]-MIS[[#This Row],[LIVE_VALUE]],MIS[[#This Row],[LIVE_VALUE]]-MIS[[#This Row],[VALUE]])</f>
        <v>163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SENSEX2552081100PE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143.44999999999999</v>
      </c>
      <c r="AE642">
        <f>MIS[[#This Row],[OrderAverageTradedPrice]]*MIS[[#This Row],[OrderQuantity]]</f>
        <v>3028</v>
      </c>
      <c r="AF642">
        <f>MIS[[#This Row],[LTP]]*MIS[[#This Row],[OrderQuantity]]</f>
        <v>2869</v>
      </c>
      <c r="AG642">
        <f>IF(MIS[[#This Row],[OrderSide]]="SELL",MIS[[#This Row],[VALUE]]-MIS[[#This Row],[LIVE_VALUE]],MIS[[#This Row],[LIVE_VALUE]]-MIS[[#This Row],[VALUE]])</f>
        <v>159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106.8</v>
      </c>
      <c r="AE643">
        <f>MIS[[#This Row],[OrderAverageTradedPrice]]*MIS[[#This Row],[OrderQuantity]]</f>
        <v>2867</v>
      </c>
      <c r="AF643">
        <f>MIS[[#This Row],[LTP]]*MIS[[#This Row],[OrderQuantity]]</f>
        <v>2136</v>
      </c>
      <c r="AG643">
        <f>IF(MIS[[#This Row],[OrderSide]]="SELL",MIS[[#This Row],[VALUE]]-MIS[[#This Row],[LIVE_VALUE]],MIS[[#This Row],[LIVE_VALUE]]-MIS[[#This Row],[VALUE]])</f>
        <v>731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SENSEX2552083600CE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143.44999999999999</v>
      </c>
      <c r="AE644">
        <f>MIS[[#This Row],[OrderAverageTradedPrice]]*MIS[[#This Row],[OrderQuantity]]</f>
        <v>9105</v>
      </c>
      <c r="AF644">
        <f>MIS[[#This Row],[LTP]]*MIS[[#This Row],[OrderQuantity]]</f>
        <v>8607</v>
      </c>
      <c r="AG644">
        <f>IF(MIS[[#This Row],[OrderSide]]="SELL",MIS[[#This Row],[VALUE]]-MIS[[#This Row],[LIVE_VALUE]],MIS[[#This Row],[LIVE_VALUE]]-MIS[[#This Row],[VALUE]])</f>
        <v>498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SENSEX2552081100PE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106.8</v>
      </c>
      <c r="AE645">
        <f>MIS[[#This Row],[OrderAverageTradedPrice]]*MIS[[#This Row],[OrderQuantity]]</f>
        <v>5722</v>
      </c>
      <c r="AF645">
        <f>MIS[[#This Row],[LTP]]*MIS[[#This Row],[OrderQuantity]]</f>
        <v>4272</v>
      </c>
      <c r="AG645">
        <f>IF(MIS[[#This Row],[OrderSide]]="SELL",MIS[[#This Row],[VALUE]]-MIS[[#This Row],[LIVE_VALUE]],MIS[[#This Row],[LIVE_VALUE]]-MIS[[#This Row],[VALUE]])</f>
        <v>1450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SENSEX2552083600CE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143.44999999999999</v>
      </c>
      <c r="AE646">
        <f>MIS[[#This Row],[OrderAverageTradedPrice]]*MIS[[#This Row],[OrderQuantity]]</f>
        <v>6062</v>
      </c>
      <c r="AF646">
        <f>MIS[[#This Row],[LTP]]*MIS[[#This Row],[OrderQuantity]]</f>
        <v>5738</v>
      </c>
      <c r="AG646">
        <f>IF(MIS[[#This Row],[OrderSide]]="SELL",MIS[[#This Row],[VALUE]]-MIS[[#This Row],[LIVE_VALUE]],MIS[[#This Row],[LIVE_VALUE]]-MIS[[#This Row],[VALUE]])</f>
        <v>324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106.8</v>
      </c>
      <c r="AE647">
        <f>MIS[[#This Row],[OrderAverageTradedPrice]]*MIS[[#This Row],[OrderQuantity]]</f>
        <v>5732</v>
      </c>
      <c r="AF647">
        <f>MIS[[#This Row],[LTP]]*MIS[[#This Row],[OrderQuantity]]</f>
        <v>4272</v>
      </c>
      <c r="AG647">
        <f>IF(MIS[[#This Row],[OrderSide]]="SELL",MIS[[#This Row],[VALUE]]-MIS[[#This Row],[LIVE_VALUE]],MIS[[#This Row],[LIVE_VALUE]]-MIS[[#This Row],[VALUE]])</f>
        <v>1460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SENSEX2552083600CE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143.44999999999999</v>
      </c>
      <c r="AE648">
        <f>MIS[[#This Row],[OrderAverageTradedPrice]]*MIS[[#This Row],[OrderQuantity]]</f>
        <v>9091.99999999998</v>
      </c>
      <c r="AF648">
        <f>MIS[[#This Row],[LTP]]*MIS[[#This Row],[OrderQuantity]]</f>
        <v>8607</v>
      </c>
      <c r="AG648">
        <f>IF(MIS[[#This Row],[OrderSide]]="SELL",MIS[[#This Row],[VALUE]]-MIS[[#This Row],[LIVE_VALUE]],MIS[[#This Row],[LIVE_VALUE]]-MIS[[#This Row],[VALUE]])</f>
        <v>484.99999999997999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SENSEX2552081100PE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143.44999999999999</v>
      </c>
      <c r="AE649">
        <f>MIS[[#This Row],[OrderAverageTradedPrice]]*MIS[[#This Row],[OrderQuantity]]</f>
        <v>3021</v>
      </c>
      <c r="AF649">
        <f>MIS[[#This Row],[LTP]]*MIS[[#This Row],[OrderQuantity]]</f>
        <v>2869</v>
      </c>
      <c r="AG649">
        <f>IF(MIS[[#This Row],[OrderSide]]="SELL",MIS[[#This Row],[VALUE]]-MIS[[#This Row],[LIVE_VALUE]],MIS[[#This Row],[LIVE_VALUE]]-MIS[[#This Row],[VALUE]])</f>
        <v>152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SENSEX2552081100PE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106.8</v>
      </c>
      <c r="AE650">
        <f>MIS[[#This Row],[OrderAverageTradedPrice]]*MIS[[#This Row],[OrderQuantity]]</f>
        <v>40091.99999999992</v>
      </c>
      <c r="AF650">
        <f>MIS[[#This Row],[LTP]]*MIS[[#This Row],[OrderQuantity]]</f>
        <v>29904</v>
      </c>
      <c r="AG650">
        <f>IF(MIS[[#This Row],[OrderSide]]="SELL",MIS[[#This Row],[VALUE]]-MIS[[#This Row],[LIVE_VALUE]],MIS[[#This Row],[LIVE_VALUE]]-MIS[[#This Row],[VALUE]])</f>
        <v>10187.99999999992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SENSEX2552083600CE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143.44999999999999</v>
      </c>
      <c r="AE651">
        <f>MIS[[#This Row],[OrderAverageTradedPrice]]*MIS[[#This Row],[OrderQuantity]]</f>
        <v>42297.999999999804</v>
      </c>
      <c r="AF651">
        <f>MIS[[#This Row],[LTP]]*MIS[[#This Row],[OrderQuantity]]</f>
        <v>40166</v>
      </c>
      <c r="AG651">
        <f>IF(MIS[[#This Row],[OrderSide]]="SELL",MIS[[#This Row],[VALUE]]-MIS[[#This Row],[LIVE_VALUE]],MIS[[#This Row],[LIVE_VALUE]]-MIS[[#This Row],[VALUE]])</f>
        <v>2131.9999999998035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SENSEX2552081100PE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143.44999999999999</v>
      </c>
      <c r="AE652">
        <f>MIS[[#This Row],[OrderAverageTradedPrice]]*MIS[[#This Row],[OrderQuantity]]</f>
        <v>39447.99999999976</v>
      </c>
      <c r="AF652">
        <f>MIS[[#This Row],[LTP]]*MIS[[#This Row],[OrderQuantity]]</f>
        <v>37297</v>
      </c>
      <c r="AG652">
        <f>IF(MIS[[#This Row],[OrderSide]]="SELL",MIS[[#This Row],[VALUE]]-MIS[[#This Row],[LIVE_VALUE]],MIS[[#This Row],[LIVE_VALUE]]-MIS[[#This Row],[VALUE]])</f>
        <v>2150.9999999997599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143.44999999999999</v>
      </c>
      <c r="AE653">
        <f>MIS[[#This Row],[OrderAverageTradedPrice]]*MIS[[#This Row],[OrderQuantity]]</f>
        <v>9084.99999999996</v>
      </c>
      <c r="AF653">
        <f>MIS[[#This Row],[LTP]]*MIS[[#This Row],[OrderQuantity]]</f>
        <v>8607</v>
      </c>
      <c r="AG653">
        <f>IF(MIS[[#This Row],[OrderSide]]="SELL",MIS[[#This Row],[VALUE]]-MIS[[#This Row],[LIVE_VALUE]],MIS[[#This Row],[LIVE_VALUE]]-MIS[[#This Row],[VALUE]])</f>
        <v>477.99999999995998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SENSEX2552081100PE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106.8</v>
      </c>
      <c r="AE654">
        <f>MIS[[#This Row],[OrderAverageTradedPrice]]*MIS[[#This Row],[OrderQuantity]]</f>
        <v>11484</v>
      </c>
      <c r="AF654">
        <f>MIS[[#This Row],[LTP]]*MIS[[#This Row],[OrderQuantity]]</f>
        <v>8544</v>
      </c>
      <c r="AG654">
        <f>IF(MIS[[#This Row],[OrderSide]]="SELL",MIS[[#This Row],[VALUE]]-MIS[[#This Row],[LIVE_VALUE]],MIS[[#This Row],[LIVE_VALUE]]-MIS[[#This Row],[VALUE]])</f>
        <v>2940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106.8</v>
      </c>
      <c r="AE655">
        <f>MIS[[#This Row],[OrderAverageTradedPrice]]*MIS[[#This Row],[OrderQuantity]]</f>
        <v>11508</v>
      </c>
      <c r="AF655">
        <f>MIS[[#This Row],[LTP]]*MIS[[#This Row],[OrderQuantity]]</f>
        <v>8544</v>
      </c>
      <c r="AG655">
        <f>IF(MIS[[#This Row],[OrderSide]]="SELL",MIS[[#This Row],[VALUE]]-MIS[[#This Row],[LIVE_VALUE]],MIS[[#This Row],[LIVE_VALUE]]-MIS[[#This Row],[VALUE]])</f>
        <v>2964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143.44999999999999</v>
      </c>
      <c r="AE656">
        <f>MIS[[#This Row],[OrderAverageTradedPrice]]*MIS[[#This Row],[OrderQuantity]]</f>
        <v>12086</v>
      </c>
      <c r="AF656">
        <f>MIS[[#This Row],[LTP]]*MIS[[#This Row],[OrderQuantity]]</f>
        <v>11476</v>
      </c>
      <c r="AG656">
        <f>IF(MIS[[#This Row],[OrderSide]]="SELL",MIS[[#This Row],[VALUE]]-MIS[[#This Row],[LIVE_VALUE]],MIS[[#This Row],[LIVE_VALUE]]-MIS[[#This Row],[VALUE]])</f>
        <v>610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SENSEX2552081100PE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106.8</v>
      </c>
      <c r="AE657">
        <f>MIS[[#This Row],[OrderAverageTradedPrice]]*MIS[[#This Row],[OrderQuantity]]</f>
        <v>8619.99999999996</v>
      </c>
      <c r="AF657">
        <f>MIS[[#This Row],[LTP]]*MIS[[#This Row],[OrderQuantity]]</f>
        <v>6408</v>
      </c>
      <c r="AG657">
        <f>IF(MIS[[#This Row],[OrderSide]]="SELL",MIS[[#This Row],[VALUE]]-MIS[[#This Row],[LIVE_VALUE]],MIS[[#This Row],[LIVE_VALUE]]-MIS[[#This Row],[VALUE]])</f>
        <v>2211.99999999996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SENSEX2552083600CE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143.44999999999999</v>
      </c>
      <c r="AE658">
        <f>MIS[[#This Row],[OrderAverageTradedPrice]]*MIS[[#This Row],[OrderQuantity]]</f>
        <v>9048</v>
      </c>
      <c r="AF658">
        <f>MIS[[#This Row],[LTP]]*MIS[[#This Row],[OrderQuantity]]</f>
        <v>8607</v>
      </c>
      <c r="AG658">
        <f>IF(MIS[[#This Row],[OrderSide]]="SELL",MIS[[#This Row],[VALUE]]-MIS[[#This Row],[LIVE_VALUE]],MIS[[#This Row],[LIVE_VALUE]]-MIS[[#This Row],[VALUE]])</f>
        <v>441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SENSEX2552081100PE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106.8</v>
      </c>
      <c r="AE659">
        <f>MIS[[#This Row],[OrderAverageTradedPrice]]*MIS[[#This Row],[OrderQuantity]]</f>
        <v>11347</v>
      </c>
      <c r="AF659">
        <f>MIS[[#This Row],[LTP]]*MIS[[#This Row],[OrderQuantity]]</f>
        <v>8544</v>
      </c>
      <c r="AG659">
        <f>IF(MIS[[#This Row],[OrderSide]]="SELL",MIS[[#This Row],[VALUE]]-MIS[[#This Row],[LIVE_VALUE]],MIS[[#This Row],[LIVE_VALUE]]-MIS[[#This Row],[VALUE]])</f>
        <v>2803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106.8</v>
      </c>
      <c r="AE660">
        <f>MIS[[#This Row],[OrderAverageTradedPrice]]*MIS[[#This Row],[OrderQuantity]]</f>
        <v>5760</v>
      </c>
      <c r="AF660">
        <f>MIS[[#This Row],[LTP]]*MIS[[#This Row],[OrderQuantity]]</f>
        <v>4272</v>
      </c>
      <c r="AG660">
        <f>IF(MIS[[#This Row],[OrderSide]]="SELL",MIS[[#This Row],[VALUE]]-MIS[[#This Row],[LIVE_VALUE]],MIS[[#This Row],[LIVE_VALUE]]-MIS[[#This Row],[VALUE]])</f>
        <v>1488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106.8</v>
      </c>
      <c r="AE661">
        <f>MIS[[#This Row],[OrderAverageTradedPrice]]*MIS[[#This Row],[OrderQuantity]]</f>
        <v>5652</v>
      </c>
      <c r="AF661">
        <f>MIS[[#This Row],[LTP]]*MIS[[#This Row],[OrderQuantity]]</f>
        <v>4272</v>
      </c>
      <c r="AG661">
        <f>IF(MIS[[#This Row],[OrderSide]]="SELL",MIS[[#This Row],[VALUE]]-MIS[[#This Row],[LIVE_VALUE]],MIS[[#This Row],[LIVE_VALUE]]-MIS[[#This Row],[VALUE]])</f>
        <v>1380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SENSEX2552083600CE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106.8</v>
      </c>
      <c r="AE662">
        <f>MIS[[#This Row],[OrderAverageTradedPrice]]*MIS[[#This Row],[OrderQuantity]]</f>
        <v>5664</v>
      </c>
      <c r="AF662">
        <f>MIS[[#This Row],[LTP]]*MIS[[#This Row],[OrderQuantity]]</f>
        <v>4272</v>
      </c>
      <c r="AG662">
        <f>IF(MIS[[#This Row],[OrderSide]]="SELL",MIS[[#This Row],[VALUE]]-MIS[[#This Row],[LIVE_VALUE]],MIS[[#This Row],[LIVE_VALUE]]-MIS[[#This Row],[VALUE]])</f>
        <v>1392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143.44999999999999</v>
      </c>
      <c r="AE663">
        <f>MIS[[#This Row],[OrderAverageTradedPrice]]*MIS[[#This Row],[OrderQuantity]]</f>
        <v>9114</v>
      </c>
      <c r="AF663">
        <f>MIS[[#This Row],[LTP]]*MIS[[#This Row],[OrderQuantity]]</f>
        <v>8607</v>
      </c>
      <c r="AG663">
        <f>IF(MIS[[#This Row],[OrderSide]]="SELL",MIS[[#This Row],[VALUE]]-MIS[[#This Row],[LIVE_VALUE]],MIS[[#This Row],[LIVE_VALUE]]-MIS[[#This Row],[VALUE]])</f>
        <v>507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106.8</v>
      </c>
      <c r="AE664">
        <f>MIS[[#This Row],[OrderAverageTradedPrice]]*MIS[[#This Row],[OrderQuantity]]</f>
        <v>5654</v>
      </c>
      <c r="AF664">
        <f>MIS[[#This Row],[LTP]]*MIS[[#This Row],[OrderQuantity]]</f>
        <v>4272</v>
      </c>
      <c r="AG664">
        <f>IF(MIS[[#This Row],[OrderSide]]="SELL",MIS[[#This Row],[VALUE]]-MIS[[#This Row],[LIVE_VALUE]],MIS[[#This Row],[LIVE_VALUE]]-MIS[[#This Row],[VALUE]])</f>
        <v>1382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106.8</v>
      </c>
      <c r="AE665">
        <f>MIS[[#This Row],[OrderAverageTradedPrice]]*MIS[[#This Row],[OrderQuantity]]</f>
        <v>2818</v>
      </c>
      <c r="AF665">
        <f>MIS[[#This Row],[LTP]]*MIS[[#This Row],[OrderQuantity]]</f>
        <v>2136</v>
      </c>
      <c r="AG665">
        <f>IF(MIS[[#This Row],[OrderSide]]="SELL",MIS[[#This Row],[VALUE]]-MIS[[#This Row],[LIVE_VALUE]],MIS[[#This Row],[LIVE_VALUE]]-MIS[[#This Row],[VALUE]])</f>
        <v>682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SENSEX2552083600CE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106.8</v>
      </c>
      <c r="AE666">
        <f>MIS[[#This Row],[OrderAverageTradedPrice]]*MIS[[#This Row],[OrderQuantity]]</f>
        <v>2820</v>
      </c>
      <c r="AF666">
        <f>MIS[[#This Row],[LTP]]*MIS[[#This Row],[OrderQuantity]]</f>
        <v>2136</v>
      </c>
      <c r="AG666">
        <f>IF(MIS[[#This Row],[OrderSide]]="SELL",MIS[[#This Row],[VALUE]]-MIS[[#This Row],[LIVE_VALUE]],MIS[[#This Row],[LIVE_VALUE]]-MIS[[#This Row],[VALUE]])</f>
        <v>684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SENSEX2552083600CE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143.44999999999999</v>
      </c>
      <c r="AE667">
        <f>MIS[[#This Row],[OrderAverageTradedPrice]]*MIS[[#This Row],[OrderQuantity]]</f>
        <v>6064</v>
      </c>
      <c r="AF667">
        <f>MIS[[#This Row],[LTP]]*MIS[[#This Row],[OrderQuantity]]</f>
        <v>5738</v>
      </c>
      <c r="AG667">
        <f>IF(MIS[[#This Row],[OrderSide]]="SELL",MIS[[#This Row],[VALUE]]-MIS[[#This Row],[LIVE_VALUE]],MIS[[#This Row],[LIVE_VALUE]]-MIS[[#This Row],[VALUE]])</f>
        <v>326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SENSEX2552081100PE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106.8</v>
      </c>
      <c r="AE668">
        <f>MIS[[#This Row],[OrderAverageTradedPrice]]*MIS[[#This Row],[OrderQuantity]]</f>
        <v>8508</v>
      </c>
      <c r="AF668">
        <f>MIS[[#This Row],[LTP]]*MIS[[#This Row],[OrderQuantity]]</f>
        <v>6408</v>
      </c>
      <c r="AG668">
        <f>IF(MIS[[#This Row],[OrderSide]]="SELL",MIS[[#This Row],[VALUE]]-MIS[[#This Row],[LIVE_VALUE]],MIS[[#This Row],[LIVE_VALUE]]-MIS[[#This Row],[VALUE]])</f>
        <v>2100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SENSEX2552083600CE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143.44999999999999</v>
      </c>
      <c r="AE669">
        <f>MIS[[#This Row],[OrderAverageTradedPrice]]*MIS[[#This Row],[OrderQuantity]]</f>
        <v>9060</v>
      </c>
      <c r="AF669">
        <f>MIS[[#This Row],[LTP]]*MIS[[#This Row],[OrderQuantity]]</f>
        <v>8607</v>
      </c>
      <c r="AG669">
        <f>IF(MIS[[#This Row],[OrderSide]]="SELL",MIS[[#This Row],[VALUE]]-MIS[[#This Row],[LIVE_VALUE]],MIS[[#This Row],[LIVE_VALUE]]-MIS[[#This Row],[VALUE]])</f>
        <v>453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SENSEX2552081100PE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106.8</v>
      </c>
      <c r="AE670">
        <f>MIS[[#This Row],[OrderAverageTradedPrice]]*MIS[[#This Row],[OrderQuantity]]</f>
        <v>2829</v>
      </c>
      <c r="AF670">
        <f>MIS[[#This Row],[LTP]]*MIS[[#This Row],[OrderQuantity]]</f>
        <v>2136</v>
      </c>
      <c r="AG670">
        <f>IF(MIS[[#This Row],[OrderSide]]="SELL",MIS[[#This Row],[VALUE]]-MIS[[#This Row],[LIVE_VALUE]],MIS[[#This Row],[LIVE_VALUE]]-MIS[[#This Row],[VALUE]])</f>
        <v>693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SENSEX2552083600CE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143.44999999999999</v>
      </c>
      <c r="AE671">
        <f>MIS[[#This Row],[OrderAverageTradedPrice]]*MIS[[#This Row],[OrderQuantity]]</f>
        <v>9063</v>
      </c>
      <c r="AF671">
        <f>MIS[[#This Row],[LTP]]*MIS[[#This Row],[OrderQuantity]]</f>
        <v>8607</v>
      </c>
      <c r="AG671">
        <f>IF(MIS[[#This Row],[OrderSide]]="SELL",MIS[[#This Row],[VALUE]]-MIS[[#This Row],[LIVE_VALUE]],MIS[[#This Row],[LIVE_VALUE]]-MIS[[#This Row],[VALUE]])</f>
        <v>456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SENSEX2552081100PE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143.44999999999999</v>
      </c>
      <c r="AE672">
        <f>MIS[[#This Row],[OrderAverageTradedPrice]]*MIS[[#This Row],[OrderQuantity]]</f>
        <v>3019</v>
      </c>
      <c r="AF672">
        <f>MIS[[#This Row],[LTP]]*MIS[[#This Row],[OrderQuantity]]</f>
        <v>2869</v>
      </c>
      <c r="AG672">
        <f>IF(MIS[[#This Row],[OrderSide]]="SELL",MIS[[#This Row],[VALUE]]-MIS[[#This Row],[LIVE_VALUE]],MIS[[#This Row],[LIVE_VALUE]]-MIS[[#This Row],[VALUE]])</f>
        <v>150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106.8</v>
      </c>
      <c r="AE673">
        <f>MIS[[#This Row],[OrderAverageTradedPrice]]*MIS[[#This Row],[OrderQuantity]]</f>
        <v>2810</v>
      </c>
      <c r="AF673">
        <f>MIS[[#This Row],[LTP]]*MIS[[#This Row],[OrderQuantity]]</f>
        <v>2136</v>
      </c>
      <c r="AG673">
        <f>IF(MIS[[#This Row],[OrderSide]]="SELL",MIS[[#This Row],[VALUE]]-MIS[[#This Row],[LIVE_VALUE]],MIS[[#This Row],[LIVE_VALUE]]-MIS[[#This Row],[VALUE]])</f>
        <v>674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SENSEX2552083600CE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143.44999999999999</v>
      </c>
      <c r="AE674">
        <f>MIS[[#This Row],[OrderAverageTradedPrice]]*MIS[[#This Row],[OrderQuantity]]</f>
        <v>3026</v>
      </c>
      <c r="AF674">
        <f>MIS[[#This Row],[LTP]]*MIS[[#This Row],[OrderQuantity]]</f>
        <v>2869</v>
      </c>
      <c r="AG674">
        <f>IF(MIS[[#This Row],[OrderSide]]="SELL",MIS[[#This Row],[VALUE]]-MIS[[#This Row],[LIVE_VALUE]],MIS[[#This Row],[LIVE_VALUE]]-MIS[[#This Row],[VALUE]])</f>
        <v>157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106.8</v>
      </c>
      <c r="AE675">
        <f>MIS[[#This Row],[OrderAverageTradedPrice]]*MIS[[#This Row],[OrderQuantity]]</f>
        <v>11326</v>
      </c>
      <c r="AF675">
        <f>MIS[[#This Row],[LTP]]*MIS[[#This Row],[OrderQuantity]]</f>
        <v>8544</v>
      </c>
      <c r="AG675">
        <f>IF(MIS[[#This Row],[OrderSide]]="SELL",MIS[[#This Row],[VALUE]]-MIS[[#This Row],[LIVE_VALUE]],MIS[[#This Row],[LIVE_VALUE]]-MIS[[#This Row],[VALUE]])</f>
        <v>2782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SENSEX2552083600CE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143.44999999999999</v>
      </c>
      <c r="AE676">
        <f>MIS[[#This Row],[OrderAverageTradedPrice]]*MIS[[#This Row],[OrderQuantity]]</f>
        <v>12104</v>
      </c>
      <c r="AF676">
        <f>MIS[[#This Row],[LTP]]*MIS[[#This Row],[OrderQuantity]]</f>
        <v>11476</v>
      </c>
      <c r="AG676">
        <f>IF(MIS[[#This Row],[OrderSide]]="SELL",MIS[[#This Row],[VALUE]]-MIS[[#This Row],[LIVE_VALUE]],MIS[[#This Row],[LIVE_VALUE]]-MIS[[#This Row],[VALUE]])</f>
        <v>628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106.8</v>
      </c>
      <c r="AE677">
        <f>MIS[[#This Row],[OrderAverageTradedPrice]]*MIS[[#This Row],[OrderQuantity]]</f>
        <v>2817</v>
      </c>
      <c r="AF677">
        <f>MIS[[#This Row],[LTP]]*MIS[[#This Row],[OrderQuantity]]</f>
        <v>2136</v>
      </c>
      <c r="AG677">
        <f>IF(MIS[[#This Row],[OrderSide]]="SELL",MIS[[#This Row],[VALUE]]-MIS[[#This Row],[LIVE_VALUE]],MIS[[#This Row],[LIVE_VALUE]]-MIS[[#This Row],[VALUE]])</f>
        <v>681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SENSEX2552083600CE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143.44999999999999</v>
      </c>
      <c r="AE678">
        <f>MIS[[#This Row],[OrderAverageTradedPrice]]*MIS[[#This Row],[OrderQuantity]]</f>
        <v>6066</v>
      </c>
      <c r="AF678">
        <f>MIS[[#This Row],[LTP]]*MIS[[#This Row],[OrderQuantity]]</f>
        <v>5738</v>
      </c>
      <c r="AG678">
        <f>IF(MIS[[#This Row],[OrderSide]]="SELL",MIS[[#This Row],[VALUE]]-MIS[[#This Row],[LIVE_VALUE]],MIS[[#This Row],[LIVE_VALUE]]-MIS[[#This Row],[VALUE]])</f>
        <v>328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143.44999999999999</v>
      </c>
      <c r="AE679">
        <f>MIS[[#This Row],[OrderAverageTradedPrice]]*MIS[[#This Row],[OrderQuantity]]</f>
        <v>3034</v>
      </c>
      <c r="AF679">
        <f>MIS[[#This Row],[LTP]]*MIS[[#This Row],[OrderQuantity]]</f>
        <v>2869</v>
      </c>
      <c r="AG679">
        <f>IF(MIS[[#This Row],[OrderSide]]="SELL",MIS[[#This Row],[VALUE]]-MIS[[#This Row],[LIVE_VALUE]],MIS[[#This Row],[LIVE_VALUE]]-MIS[[#This Row],[VALUE]])</f>
        <v>165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SENSEX2552081100PE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143.44999999999999</v>
      </c>
      <c r="AE680">
        <f>MIS[[#This Row],[OrderAverageTradedPrice]]*MIS[[#This Row],[OrderQuantity]]</f>
        <v>3023</v>
      </c>
      <c r="AF680">
        <f>MIS[[#This Row],[LTP]]*MIS[[#This Row],[OrderQuantity]]</f>
        <v>2869</v>
      </c>
      <c r="AG680">
        <f>IF(MIS[[#This Row],[OrderSide]]="SELL",MIS[[#This Row],[VALUE]]-MIS[[#This Row],[LIVE_VALUE]],MIS[[#This Row],[LIVE_VALUE]]-MIS[[#This Row],[VALUE]])</f>
        <v>154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SENSEX2552081100PE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143.44999999999999</v>
      </c>
      <c r="AE681">
        <f>MIS[[#This Row],[OrderAverageTradedPrice]]*MIS[[#This Row],[OrderQuantity]]</f>
        <v>9087</v>
      </c>
      <c r="AF681">
        <f>MIS[[#This Row],[LTP]]*MIS[[#This Row],[OrderQuantity]]</f>
        <v>8607</v>
      </c>
      <c r="AG681">
        <f>IF(MIS[[#This Row],[OrderSide]]="SELL",MIS[[#This Row],[VALUE]]-MIS[[#This Row],[LIVE_VALUE]],MIS[[#This Row],[LIVE_VALUE]]-MIS[[#This Row],[VALUE]])</f>
        <v>480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143.44999999999999</v>
      </c>
      <c r="AE682">
        <f>MIS[[#This Row],[OrderAverageTradedPrice]]*MIS[[#This Row],[OrderQuantity]]</f>
        <v>3038</v>
      </c>
      <c r="AF682">
        <f>MIS[[#This Row],[LTP]]*MIS[[#This Row],[OrderQuantity]]</f>
        <v>2869</v>
      </c>
      <c r="AG682">
        <f>IF(MIS[[#This Row],[OrderSide]]="SELL",MIS[[#This Row],[VALUE]]-MIS[[#This Row],[LIVE_VALUE]],MIS[[#This Row],[LIVE_VALUE]]-MIS[[#This Row],[VALUE]])</f>
        <v>169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SENSEX2552081100PE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143.44999999999999</v>
      </c>
      <c r="AE683">
        <f>MIS[[#This Row],[OrderAverageTradedPrice]]*MIS[[#This Row],[OrderQuantity]]</f>
        <v>3036</v>
      </c>
      <c r="AF683">
        <f>MIS[[#This Row],[LTP]]*MIS[[#This Row],[OrderQuantity]]</f>
        <v>2869</v>
      </c>
      <c r="AG683">
        <f>IF(MIS[[#This Row],[OrderSide]]="SELL",MIS[[#This Row],[VALUE]]-MIS[[#This Row],[LIVE_VALUE]],MIS[[#This Row],[LIVE_VALUE]]-MIS[[#This Row],[VALUE]])</f>
        <v>167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143.44999999999999</v>
      </c>
      <c r="AE684">
        <f>MIS[[#This Row],[OrderAverageTradedPrice]]*MIS[[#This Row],[OrderQuantity]]</f>
        <v>9075.99999999996</v>
      </c>
      <c r="AF684">
        <f>MIS[[#This Row],[LTP]]*MIS[[#This Row],[OrderQuantity]]</f>
        <v>8607</v>
      </c>
      <c r="AG684">
        <f>IF(MIS[[#This Row],[OrderSide]]="SELL",MIS[[#This Row],[VALUE]]-MIS[[#This Row],[LIVE_VALUE]],MIS[[#This Row],[LIVE_VALUE]]-MIS[[#This Row],[VALUE]])</f>
        <v>468.99999999995998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106.8</v>
      </c>
      <c r="AE685">
        <f>MIS[[#This Row],[OrderAverageTradedPrice]]*MIS[[#This Row],[OrderQuantity]]</f>
        <v>5628</v>
      </c>
      <c r="AF685">
        <f>MIS[[#This Row],[LTP]]*MIS[[#This Row],[OrderQuantity]]</f>
        <v>4272</v>
      </c>
      <c r="AG685">
        <f>IF(MIS[[#This Row],[OrderSide]]="SELL",MIS[[#This Row],[VALUE]]-MIS[[#This Row],[LIVE_VALUE]],MIS[[#This Row],[LIVE_VALUE]]-MIS[[#This Row],[VALUE]])</f>
        <v>1356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106.8</v>
      </c>
      <c r="AE686">
        <f>MIS[[#This Row],[OrderAverageTradedPrice]]*MIS[[#This Row],[OrderQuantity]]</f>
        <v>2808</v>
      </c>
      <c r="AF686">
        <f>MIS[[#This Row],[LTP]]*MIS[[#This Row],[OrderQuantity]]</f>
        <v>2136</v>
      </c>
      <c r="AG686">
        <f>IF(MIS[[#This Row],[OrderSide]]="SELL",MIS[[#This Row],[VALUE]]-MIS[[#This Row],[LIVE_VALUE]],MIS[[#This Row],[LIVE_VALUE]]-MIS[[#This Row],[VALUE]])</f>
        <v>672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SENSEX2552083600CE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143.44999999999999</v>
      </c>
      <c r="AE687">
        <f>MIS[[#This Row],[OrderAverageTradedPrice]]*MIS[[#This Row],[OrderQuantity]]</f>
        <v>3030</v>
      </c>
      <c r="AF687">
        <f>MIS[[#This Row],[LTP]]*MIS[[#This Row],[OrderQuantity]]</f>
        <v>2869</v>
      </c>
      <c r="AG687">
        <f>IF(MIS[[#This Row],[OrderSide]]="SELL",MIS[[#This Row],[VALUE]]-MIS[[#This Row],[LIVE_VALUE]],MIS[[#This Row],[LIVE_VALUE]]-MIS[[#This Row],[VALUE]])</f>
        <v>161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SENSEX2552081100PE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106.8</v>
      </c>
      <c r="AE688">
        <f>MIS[[#This Row],[OrderAverageTradedPrice]]*MIS[[#This Row],[OrderQuantity]]</f>
        <v>2833</v>
      </c>
      <c r="AF688">
        <f>MIS[[#This Row],[LTP]]*MIS[[#This Row],[OrderQuantity]]</f>
        <v>2136</v>
      </c>
      <c r="AG688">
        <f>IF(MIS[[#This Row],[OrderSide]]="SELL",MIS[[#This Row],[VALUE]]-MIS[[#This Row],[LIVE_VALUE]],MIS[[#This Row],[LIVE_VALUE]]-MIS[[#This Row],[VALUE]])</f>
        <v>697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143.44999999999999</v>
      </c>
      <c r="AE689">
        <f>MIS[[#This Row],[OrderAverageTradedPrice]]*MIS[[#This Row],[OrderQuantity]]</f>
        <v>3039</v>
      </c>
      <c r="AF689">
        <f>MIS[[#This Row],[LTP]]*MIS[[#This Row],[OrderQuantity]]</f>
        <v>2869</v>
      </c>
      <c r="AG689">
        <f>IF(MIS[[#This Row],[OrderSide]]="SELL",MIS[[#This Row],[VALUE]]-MIS[[#This Row],[LIVE_VALUE]],MIS[[#This Row],[LIVE_VALUE]]-MIS[[#This Row],[VALUE]])</f>
        <v>170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143.44999999999999</v>
      </c>
      <c r="AE690">
        <f>MIS[[#This Row],[OrderAverageTradedPrice]]*MIS[[#This Row],[OrderQuantity]]</f>
        <v>6056</v>
      </c>
      <c r="AF690">
        <f>MIS[[#This Row],[LTP]]*MIS[[#This Row],[OrderQuantity]]</f>
        <v>5738</v>
      </c>
      <c r="AG690">
        <f>IF(MIS[[#This Row],[OrderSide]]="SELL",MIS[[#This Row],[VALUE]]-MIS[[#This Row],[LIVE_VALUE]],MIS[[#This Row],[LIVE_VALUE]]-MIS[[#This Row],[VALUE]])</f>
        <v>318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SENSEX2552081100PE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106.8</v>
      </c>
      <c r="AE691">
        <f>MIS[[#This Row],[OrderAverageTradedPrice]]*MIS[[#This Row],[OrderQuantity]]</f>
        <v>2846</v>
      </c>
      <c r="AF691">
        <f>MIS[[#This Row],[LTP]]*MIS[[#This Row],[OrderQuantity]]</f>
        <v>2136</v>
      </c>
      <c r="AG691">
        <f>IF(MIS[[#This Row],[OrderSide]]="SELL",MIS[[#This Row],[VALUE]]-MIS[[#This Row],[LIVE_VALUE]],MIS[[#This Row],[LIVE_VALUE]]-MIS[[#This Row],[VALUE]])</f>
        <v>710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143.44999999999999</v>
      </c>
      <c r="AE692">
        <f>MIS[[#This Row],[OrderAverageTradedPrice]]*MIS[[#This Row],[OrderQuantity]]</f>
        <v>3034</v>
      </c>
      <c r="AF692">
        <f>MIS[[#This Row],[LTP]]*MIS[[#This Row],[OrderQuantity]]</f>
        <v>2869</v>
      </c>
      <c r="AG692">
        <f>IF(MIS[[#This Row],[OrderSide]]="SELL",MIS[[#This Row],[VALUE]]-MIS[[#This Row],[LIVE_VALUE]],MIS[[#This Row],[LIVE_VALUE]]-MIS[[#This Row],[VALUE]])</f>
        <v>165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106.8</v>
      </c>
      <c r="AE693">
        <f>MIS[[#This Row],[OrderAverageTradedPrice]]*MIS[[#This Row],[OrderQuantity]]</f>
        <v>2819</v>
      </c>
      <c r="AF693">
        <f>MIS[[#This Row],[LTP]]*MIS[[#This Row],[OrderQuantity]]</f>
        <v>2136</v>
      </c>
      <c r="AG693">
        <f>IF(MIS[[#This Row],[OrderSide]]="SELL",MIS[[#This Row],[VALUE]]-MIS[[#This Row],[LIVE_VALUE]],MIS[[#This Row],[LIVE_VALUE]]-MIS[[#This Row],[VALUE]])</f>
        <v>683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SENSEX2552083600CE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106.8</v>
      </c>
      <c r="AE694">
        <f>MIS[[#This Row],[OrderAverageTradedPrice]]*MIS[[#This Row],[OrderQuantity]]</f>
        <v>2819</v>
      </c>
      <c r="AF694">
        <f>MIS[[#This Row],[LTP]]*MIS[[#This Row],[OrderQuantity]]</f>
        <v>2136</v>
      </c>
      <c r="AG694">
        <f>IF(MIS[[#This Row],[OrderSide]]="SELL",MIS[[#This Row],[VALUE]]-MIS[[#This Row],[LIVE_VALUE]],MIS[[#This Row],[LIVE_VALUE]]-MIS[[#This Row],[VALUE]])</f>
        <v>683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SENSEX2552083600CE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143.44999999999999</v>
      </c>
      <c r="AE695">
        <f>MIS[[#This Row],[OrderAverageTradedPrice]]*MIS[[#This Row],[OrderQuantity]]</f>
        <v>6072</v>
      </c>
      <c r="AF695">
        <f>MIS[[#This Row],[LTP]]*MIS[[#This Row],[OrderQuantity]]</f>
        <v>5738</v>
      </c>
      <c r="AG695">
        <f>IF(MIS[[#This Row],[OrderSide]]="SELL",MIS[[#This Row],[VALUE]]-MIS[[#This Row],[LIVE_VALUE]],MIS[[#This Row],[LIVE_VALUE]]-MIS[[#This Row],[VALUE]])</f>
        <v>334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SENSEX2552081100PE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106.8</v>
      </c>
      <c r="AE696">
        <f>MIS[[#This Row],[OrderAverageTradedPrice]]*MIS[[#This Row],[OrderQuantity]]</f>
        <v>2831</v>
      </c>
      <c r="AF696">
        <f>MIS[[#This Row],[LTP]]*MIS[[#This Row],[OrderQuantity]]</f>
        <v>2136</v>
      </c>
      <c r="AG696">
        <f>IF(MIS[[#This Row],[OrderSide]]="SELL",MIS[[#This Row],[VALUE]]-MIS[[#This Row],[LIVE_VALUE]],MIS[[#This Row],[LIVE_VALUE]]-MIS[[#This Row],[VALUE]])</f>
        <v>695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SENSEX2552083600CE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106.8</v>
      </c>
      <c r="AE697">
        <f>MIS[[#This Row],[OrderAverageTradedPrice]]*MIS[[#This Row],[OrderQuantity]]</f>
        <v>8478</v>
      </c>
      <c r="AF697">
        <f>MIS[[#This Row],[LTP]]*MIS[[#This Row],[OrderQuantity]]</f>
        <v>6408</v>
      </c>
      <c r="AG697">
        <f>IF(MIS[[#This Row],[OrderSide]]="SELL",MIS[[#This Row],[VALUE]]-MIS[[#This Row],[LIVE_VALUE]],MIS[[#This Row],[LIVE_VALUE]]-MIS[[#This Row],[VALUE]])</f>
        <v>2070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SENSEX2552083600CE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143.44999999999999</v>
      </c>
      <c r="AE698">
        <f>MIS[[#This Row],[OrderAverageTradedPrice]]*MIS[[#This Row],[OrderQuantity]]</f>
        <v>6068</v>
      </c>
      <c r="AF698">
        <f>MIS[[#This Row],[LTP]]*MIS[[#This Row],[OrderQuantity]]</f>
        <v>5738</v>
      </c>
      <c r="AG698">
        <f>IF(MIS[[#This Row],[OrderSide]]="SELL",MIS[[#This Row],[VALUE]]-MIS[[#This Row],[LIVE_VALUE]],MIS[[#This Row],[LIVE_VALUE]]-MIS[[#This Row],[VALUE]])</f>
        <v>330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143.44999999999999</v>
      </c>
      <c r="AE699">
        <f>MIS[[#This Row],[OrderAverageTradedPrice]]*MIS[[#This Row],[OrderQuantity]]</f>
        <v>12099</v>
      </c>
      <c r="AF699">
        <f>MIS[[#This Row],[LTP]]*MIS[[#This Row],[OrderQuantity]]</f>
        <v>11476</v>
      </c>
      <c r="AG699">
        <f>IF(MIS[[#This Row],[OrderSide]]="SELL",MIS[[#This Row],[VALUE]]-MIS[[#This Row],[LIVE_VALUE]],MIS[[#This Row],[LIVE_VALUE]]-MIS[[#This Row],[VALUE]])</f>
        <v>623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143.44999999999999</v>
      </c>
      <c r="AE700">
        <f>MIS[[#This Row],[OrderAverageTradedPrice]]*MIS[[#This Row],[OrderQuantity]]</f>
        <v>12129</v>
      </c>
      <c r="AF700">
        <f>MIS[[#This Row],[LTP]]*MIS[[#This Row],[OrderQuantity]]</f>
        <v>11476</v>
      </c>
      <c r="AG700">
        <f>IF(MIS[[#This Row],[OrderSide]]="SELL",MIS[[#This Row],[VALUE]]-MIS[[#This Row],[LIVE_VALUE]],MIS[[#This Row],[LIVE_VALUE]]-MIS[[#This Row],[VALUE]])</f>
        <v>653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106.8</v>
      </c>
      <c r="AE701">
        <f>MIS[[#This Row],[OrderAverageTradedPrice]]*MIS[[#This Row],[OrderQuantity]]</f>
        <v>22674</v>
      </c>
      <c r="AF701">
        <f>MIS[[#This Row],[LTP]]*MIS[[#This Row],[OrderQuantity]]</f>
        <v>17088</v>
      </c>
      <c r="AG701">
        <f>IF(MIS[[#This Row],[OrderSide]]="SELL",MIS[[#This Row],[VALUE]]-MIS[[#This Row],[LIVE_VALUE]],MIS[[#This Row],[LIVE_VALUE]]-MIS[[#This Row],[VALUE]])</f>
        <v>5586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143.44999999999999</v>
      </c>
      <c r="AE702">
        <f>MIS[[#This Row],[OrderAverageTradedPrice]]*MIS[[#This Row],[OrderQuantity]]</f>
        <v>6016</v>
      </c>
      <c r="AF702">
        <f>MIS[[#This Row],[LTP]]*MIS[[#This Row],[OrderQuantity]]</f>
        <v>5738</v>
      </c>
      <c r="AG702">
        <f>IF(MIS[[#This Row],[OrderSide]]="SELL",MIS[[#This Row],[VALUE]]-MIS[[#This Row],[LIVE_VALUE]],MIS[[#This Row],[LIVE_VALUE]]-MIS[[#This Row],[VALUE]])</f>
        <v>278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143.44999999999999</v>
      </c>
      <c r="AE703">
        <f>MIS[[#This Row],[OrderAverageTradedPrice]]*MIS[[#This Row],[OrderQuantity]]</f>
        <v>6018</v>
      </c>
      <c r="AF703">
        <f>MIS[[#This Row],[LTP]]*MIS[[#This Row],[OrderQuantity]]</f>
        <v>5738</v>
      </c>
      <c r="AG703">
        <f>IF(MIS[[#This Row],[OrderSide]]="SELL",MIS[[#This Row],[VALUE]]-MIS[[#This Row],[LIVE_VALUE]],MIS[[#This Row],[LIVE_VALUE]]-MIS[[#This Row],[VALUE]])</f>
        <v>280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SENSEX2552081100PE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143.44999999999999</v>
      </c>
      <c r="AE704">
        <f>MIS[[#This Row],[OrderAverageTradedPrice]]*MIS[[#This Row],[OrderQuantity]]</f>
        <v>6022</v>
      </c>
      <c r="AF704">
        <f>MIS[[#This Row],[LTP]]*MIS[[#This Row],[OrderQuantity]]</f>
        <v>5738</v>
      </c>
      <c r="AG704">
        <f>IF(MIS[[#This Row],[OrderSide]]="SELL",MIS[[#This Row],[VALUE]]-MIS[[#This Row],[LIVE_VALUE]],MIS[[#This Row],[LIVE_VALUE]]-MIS[[#This Row],[VALUE]])</f>
        <v>284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143.44999999999999</v>
      </c>
      <c r="AE705">
        <f>MIS[[#This Row],[OrderAverageTradedPrice]]*MIS[[#This Row],[OrderQuantity]]</f>
        <v>3015</v>
      </c>
      <c r="AF705">
        <f>MIS[[#This Row],[LTP]]*MIS[[#This Row],[OrderQuantity]]</f>
        <v>2869</v>
      </c>
      <c r="AG705">
        <f>IF(MIS[[#This Row],[OrderSide]]="SELL",MIS[[#This Row],[VALUE]]-MIS[[#This Row],[LIVE_VALUE]],MIS[[#This Row],[LIVE_VALUE]]-MIS[[#This Row],[VALUE]])</f>
        <v>146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143.44999999999999</v>
      </c>
      <c r="AE706">
        <f>MIS[[#This Row],[OrderAverageTradedPrice]]*MIS[[#This Row],[OrderQuantity]]</f>
        <v>3008</v>
      </c>
      <c r="AF706">
        <f>MIS[[#This Row],[LTP]]*MIS[[#This Row],[OrderQuantity]]</f>
        <v>2869</v>
      </c>
      <c r="AG706">
        <f>IF(MIS[[#This Row],[OrderSide]]="SELL",MIS[[#This Row],[VALUE]]-MIS[[#This Row],[LIVE_VALUE]],MIS[[#This Row],[LIVE_VALUE]]-MIS[[#This Row],[VALUE]])</f>
        <v>139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106.8</v>
      </c>
      <c r="AE707">
        <f>MIS[[#This Row],[OrderAverageTradedPrice]]*MIS[[#This Row],[OrderQuantity]]</f>
        <v>2830</v>
      </c>
      <c r="AF707">
        <f>MIS[[#This Row],[LTP]]*MIS[[#This Row],[OrderQuantity]]</f>
        <v>2136</v>
      </c>
      <c r="AG707">
        <f>IF(MIS[[#This Row],[OrderSide]]="SELL",MIS[[#This Row],[VALUE]]-MIS[[#This Row],[LIVE_VALUE]],MIS[[#This Row],[LIVE_VALUE]]-MIS[[#This Row],[VALUE]])</f>
        <v>694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143.44999999999999</v>
      </c>
      <c r="AE708">
        <f>MIS[[#This Row],[OrderAverageTradedPrice]]*MIS[[#This Row],[OrderQuantity]]</f>
        <v>9004.99999999998</v>
      </c>
      <c r="AF708">
        <f>MIS[[#This Row],[LTP]]*MIS[[#This Row],[OrderQuantity]]</f>
        <v>8607</v>
      </c>
      <c r="AG708">
        <f>IF(MIS[[#This Row],[OrderSide]]="SELL",MIS[[#This Row],[VALUE]]-MIS[[#This Row],[LIVE_VALUE]],MIS[[#This Row],[LIVE_VALUE]]-MIS[[#This Row],[VALUE]])</f>
        <v>397.99999999997999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SENSEX2552081100PE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106.8</v>
      </c>
      <c r="AE709">
        <f>MIS[[#This Row],[OrderAverageTradedPrice]]*MIS[[#This Row],[OrderQuantity]]</f>
        <v>2837</v>
      </c>
      <c r="AF709">
        <f>MIS[[#This Row],[LTP]]*MIS[[#This Row],[OrderQuantity]]</f>
        <v>2136</v>
      </c>
      <c r="AG709">
        <f>IF(MIS[[#This Row],[OrderSide]]="SELL",MIS[[#This Row],[VALUE]]-MIS[[#This Row],[LIVE_VALUE]],MIS[[#This Row],[LIVE_VALUE]]-MIS[[#This Row],[VALUE]])</f>
        <v>701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143.44999999999999</v>
      </c>
      <c r="AE710">
        <f>MIS[[#This Row],[OrderAverageTradedPrice]]*MIS[[#This Row],[OrderQuantity]]</f>
        <v>3013</v>
      </c>
      <c r="AF710">
        <f>MIS[[#This Row],[LTP]]*MIS[[#This Row],[OrderQuantity]]</f>
        <v>2869</v>
      </c>
      <c r="AG710">
        <f>IF(MIS[[#This Row],[OrderSide]]="SELL",MIS[[#This Row],[VALUE]]-MIS[[#This Row],[LIVE_VALUE]],MIS[[#This Row],[LIVE_VALUE]]-MIS[[#This Row],[VALUE]])</f>
        <v>144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143.44999999999999</v>
      </c>
      <c r="AE711">
        <f>MIS[[#This Row],[OrderAverageTradedPrice]]*MIS[[#This Row],[OrderQuantity]]</f>
        <v>3001</v>
      </c>
      <c r="AF711">
        <f>MIS[[#This Row],[LTP]]*MIS[[#This Row],[OrderQuantity]]</f>
        <v>2869</v>
      </c>
      <c r="AG711">
        <f>IF(MIS[[#This Row],[OrderSide]]="SELL",MIS[[#This Row],[VALUE]]-MIS[[#This Row],[LIVE_VALUE]],MIS[[#This Row],[LIVE_VALUE]]-MIS[[#This Row],[VALUE]])</f>
        <v>132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SENSEX2552081100PE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143.44999999999999</v>
      </c>
      <c r="AE712">
        <f>MIS[[#This Row],[OrderAverageTradedPrice]]*MIS[[#This Row],[OrderQuantity]]</f>
        <v>3009</v>
      </c>
      <c r="AF712">
        <f>MIS[[#This Row],[LTP]]*MIS[[#This Row],[OrderQuantity]]</f>
        <v>2869</v>
      </c>
      <c r="AG712">
        <f>IF(MIS[[#This Row],[OrderSide]]="SELL",MIS[[#This Row],[VALUE]]-MIS[[#This Row],[LIVE_VALUE]],MIS[[#This Row],[LIVE_VALUE]]-MIS[[#This Row],[VALUE]])</f>
        <v>140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106.8</v>
      </c>
      <c r="AE713">
        <f>MIS[[#This Row],[OrderAverageTradedPrice]]*MIS[[#This Row],[OrderQuantity]]</f>
        <v>2821</v>
      </c>
      <c r="AF713">
        <f>MIS[[#This Row],[LTP]]*MIS[[#This Row],[OrderQuantity]]</f>
        <v>2136</v>
      </c>
      <c r="AG713">
        <f>IF(MIS[[#This Row],[OrderSide]]="SELL",MIS[[#This Row],[VALUE]]-MIS[[#This Row],[LIVE_VALUE]],MIS[[#This Row],[LIVE_VALUE]]-MIS[[#This Row],[VALUE]])</f>
        <v>685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SENSEX2552083600CE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106.8</v>
      </c>
      <c r="AE714">
        <f>MIS[[#This Row],[OrderAverageTradedPrice]]*MIS[[#This Row],[OrderQuantity]]</f>
        <v>2852</v>
      </c>
      <c r="AF714">
        <f>MIS[[#This Row],[LTP]]*MIS[[#This Row],[OrderQuantity]]</f>
        <v>2136</v>
      </c>
      <c r="AG714">
        <f>IF(MIS[[#This Row],[OrderSide]]="SELL",MIS[[#This Row],[VALUE]]-MIS[[#This Row],[LIVE_VALUE]],MIS[[#This Row],[LIVE_VALUE]]-MIS[[#This Row],[VALUE]])</f>
        <v>716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SENSEX2552083600CE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106.8</v>
      </c>
      <c r="AE715">
        <f>MIS[[#This Row],[OrderAverageTradedPrice]]*MIS[[#This Row],[OrderQuantity]]</f>
        <v>2837</v>
      </c>
      <c r="AF715">
        <f>MIS[[#This Row],[LTP]]*MIS[[#This Row],[OrderQuantity]]</f>
        <v>2136</v>
      </c>
      <c r="AG715">
        <f>IF(MIS[[#This Row],[OrderSide]]="SELL",MIS[[#This Row],[VALUE]]-MIS[[#This Row],[LIVE_VALUE]],MIS[[#This Row],[LIVE_VALUE]]-MIS[[#This Row],[VALUE]])</f>
        <v>701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143.44999999999999</v>
      </c>
      <c r="AE716">
        <f>MIS[[#This Row],[OrderAverageTradedPrice]]*MIS[[#This Row],[OrderQuantity]]</f>
        <v>3015</v>
      </c>
      <c r="AF716">
        <f>MIS[[#This Row],[LTP]]*MIS[[#This Row],[OrderQuantity]]</f>
        <v>2869</v>
      </c>
      <c r="AG716">
        <f>IF(MIS[[#This Row],[OrderSide]]="SELL",MIS[[#This Row],[VALUE]]-MIS[[#This Row],[LIVE_VALUE]],MIS[[#This Row],[LIVE_VALUE]]-MIS[[#This Row],[VALUE]])</f>
        <v>146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106.8</v>
      </c>
      <c r="AE717">
        <f>MIS[[#This Row],[OrderAverageTradedPrice]]*MIS[[#This Row],[OrderQuantity]]</f>
        <v>5705</v>
      </c>
      <c r="AF717">
        <f>MIS[[#This Row],[LTP]]*MIS[[#This Row],[OrderQuantity]]</f>
        <v>4272</v>
      </c>
      <c r="AG717">
        <f>IF(MIS[[#This Row],[OrderSide]]="SELL",MIS[[#This Row],[VALUE]]-MIS[[#This Row],[LIVE_VALUE]],MIS[[#This Row],[LIVE_VALUE]]-MIS[[#This Row],[VALUE]])</f>
        <v>1433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SENSEX2552083600CE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143.44999999999999</v>
      </c>
      <c r="AE718">
        <f>MIS[[#This Row],[OrderAverageTradedPrice]]*MIS[[#This Row],[OrderQuantity]]</f>
        <v>6010</v>
      </c>
      <c r="AF718">
        <f>MIS[[#This Row],[LTP]]*MIS[[#This Row],[OrderQuantity]]</f>
        <v>5738</v>
      </c>
      <c r="AG718">
        <f>IF(MIS[[#This Row],[OrderSide]]="SELL",MIS[[#This Row],[VALUE]]-MIS[[#This Row],[LIVE_VALUE]],MIS[[#This Row],[LIVE_VALUE]]-MIS[[#This Row],[VALUE]])</f>
        <v>272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143.44999999999999</v>
      </c>
      <c r="AE719">
        <f>MIS[[#This Row],[OrderAverageTradedPrice]]*MIS[[#This Row],[OrderQuantity]]</f>
        <v>6018</v>
      </c>
      <c r="AF719">
        <f>MIS[[#This Row],[LTP]]*MIS[[#This Row],[OrderQuantity]]</f>
        <v>5738</v>
      </c>
      <c r="AG719">
        <f>IF(MIS[[#This Row],[OrderSide]]="SELL",MIS[[#This Row],[VALUE]]-MIS[[#This Row],[LIVE_VALUE]],MIS[[#This Row],[LIVE_VALUE]]-MIS[[#This Row],[VALUE]])</f>
        <v>280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143.44999999999999</v>
      </c>
      <c r="AE720">
        <f>MIS[[#This Row],[OrderAverageTradedPrice]]*MIS[[#This Row],[OrderQuantity]]</f>
        <v>3006</v>
      </c>
      <c r="AF720">
        <f>MIS[[#This Row],[LTP]]*MIS[[#This Row],[OrderQuantity]]</f>
        <v>2869</v>
      </c>
      <c r="AG720">
        <f>IF(MIS[[#This Row],[OrderSide]]="SELL",MIS[[#This Row],[VALUE]]-MIS[[#This Row],[LIVE_VALUE]],MIS[[#This Row],[LIVE_VALUE]]-MIS[[#This Row],[VALUE]])</f>
        <v>137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106.8</v>
      </c>
      <c r="AE721">
        <f>MIS[[#This Row],[OrderAverageTradedPrice]]*MIS[[#This Row],[OrderQuantity]]</f>
        <v>5706</v>
      </c>
      <c r="AF721">
        <f>MIS[[#This Row],[LTP]]*MIS[[#This Row],[OrderQuantity]]</f>
        <v>4272</v>
      </c>
      <c r="AG721">
        <f>IF(MIS[[#This Row],[OrderSide]]="SELL",MIS[[#This Row],[VALUE]]-MIS[[#This Row],[LIVE_VALUE]],MIS[[#This Row],[LIVE_VALUE]]-MIS[[#This Row],[VALUE]])</f>
        <v>1434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SENSEX2552083600CE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143.44999999999999</v>
      </c>
      <c r="AE722">
        <f>MIS[[#This Row],[OrderAverageTradedPrice]]*MIS[[#This Row],[OrderQuantity]]</f>
        <v>6032</v>
      </c>
      <c r="AF722">
        <f>MIS[[#This Row],[LTP]]*MIS[[#This Row],[OrderQuantity]]</f>
        <v>5738</v>
      </c>
      <c r="AG722">
        <f>IF(MIS[[#This Row],[OrderSide]]="SELL",MIS[[#This Row],[VALUE]]-MIS[[#This Row],[LIVE_VALUE]],MIS[[#This Row],[LIVE_VALUE]]-MIS[[#This Row],[VALUE]])</f>
        <v>294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SENSEX2552081100PE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143.44999999999999</v>
      </c>
      <c r="AE723">
        <f>MIS[[#This Row],[OrderAverageTradedPrice]]*MIS[[#This Row],[OrderQuantity]]</f>
        <v>3003</v>
      </c>
      <c r="AF723">
        <f>MIS[[#This Row],[LTP]]*MIS[[#This Row],[OrderQuantity]]</f>
        <v>2869</v>
      </c>
      <c r="AG723">
        <f>IF(MIS[[#This Row],[OrderSide]]="SELL",MIS[[#This Row],[VALUE]]-MIS[[#This Row],[LIVE_VALUE]],MIS[[#This Row],[LIVE_VALUE]]-MIS[[#This Row],[VALUE]])</f>
        <v>134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143.44999999999999</v>
      </c>
      <c r="AE724">
        <f>MIS[[#This Row],[OrderAverageTradedPrice]]*MIS[[#This Row],[OrderQuantity]]</f>
        <v>3009</v>
      </c>
      <c r="AF724">
        <f>MIS[[#This Row],[LTP]]*MIS[[#This Row],[OrderQuantity]]</f>
        <v>2869</v>
      </c>
      <c r="AG724">
        <f>IF(MIS[[#This Row],[OrderSide]]="SELL",MIS[[#This Row],[VALUE]]-MIS[[#This Row],[LIVE_VALUE]],MIS[[#This Row],[LIVE_VALUE]]-MIS[[#This Row],[VALUE]])</f>
        <v>140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SENSEX2552081100PE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143.44999999999999</v>
      </c>
      <c r="AE725">
        <f>MIS[[#This Row],[OrderAverageTradedPrice]]*MIS[[#This Row],[OrderQuantity]]</f>
        <v>3026</v>
      </c>
      <c r="AF725">
        <f>MIS[[#This Row],[LTP]]*MIS[[#This Row],[OrderQuantity]]</f>
        <v>2869</v>
      </c>
      <c r="AG725">
        <f>IF(MIS[[#This Row],[OrderSide]]="SELL",MIS[[#This Row],[VALUE]]-MIS[[#This Row],[LIVE_VALUE]],MIS[[#This Row],[LIVE_VALUE]]-MIS[[#This Row],[VALUE]])</f>
        <v>157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143.44999999999999</v>
      </c>
      <c r="AE726">
        <f>MIS[[#This Row],[OrderAverageTradedPrice]]*MIS[[#This Row],[OrderQuantity]]</f>
        <v>3006</v>
      </c>
      <c r="AF726">
        <f>MIS[[#This Row],[LTP]]*MIS[[#This Row],[OrderQuantity]]</f>
        <v>2869</v>
      </c>
      <c r="AG726">
        <f>IF(MIS[[#This Row],[OrderSide]]="SELL",MIS[[#This Row],[VALUE]]-MIS[[#This Row],[LIVE_VALUE]],MIS[[#This Row],[LIVE_VALUE]]-MIS[[#This Row],[VALUE]])</f>
        <v>137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SENSEX2552081100PE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143.44999999999999</v>
      </c>
      <c r="AE727">
        <f>MIS[[#This Row],[OrderAverageTradedPrice]]*MIS[[#This Row],[OrderQuantity]]</f>
        <v>9048</v>
      </c>
      <c r="AF727">
        <f>MIS[[#This Row],[LTP]]*MIS[[#This Row],[OrderQuantity]]</f>
        <v>8607</v>
      </c>
      <c r="AG727">
        <f>IF(MIS[[#This Row],[OrderSide]]="SELL",MIS[[#This Row],[VALUE]]-MIS[[#This Row],[LIVE_VALUE]],MIS[[#This Row],[LIVE_VALUE]]-MIS[[#This Row],[VALUE]])</f>
        <v>441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106.8</v>
      </c>
      <c r="AE728">
        <f>MIS[[#This Row],[OrderAverageTradedPrice]]*MIS[[#This Row],[OrderQuantity]]</f>
        <v>11347</v>
      </c>
      <c r="AF728">
        <f>MIS[[#This Row],[LTP]]*MIS[[#This Row],[OrderQuantity]]</f>
        <v>8544</v>
      </c>
      <c r="AG728">
        <f>IF(MIS[[#This Row],[OrderSide]]="SELL",MIS[[#This Row],[VALUE]]-MIS[[#This Row],[LIVE_VALUE]],MIS[[#This Row],[LIVE_VALUE]]-MIS[[#This Row],[VALUE]])</f>
        <v>2803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SENSEX2552083600CE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143.44999999999999</v>
      </c>
      <c r="AE729">
        <f>MIS[[#This Row],[OrderAverageTradedPrice]]*MIS[[#This Row],[OrderQuantity]]</f>
        <v>12012</v>
      </c>
      <c r="AF729">
        <f>MIS[[#This Row],[LTP]]*MIS[[#This Row],[OrderQuantity]]</f>
        <v>11476</v>
      </c>
      <c r="AG729">
        <f>IF(MIS[[#This Row],[OrderSide]]="SELL",MIS[[#This Row],[VALUE]]-MIS[[#This Row],[LIVE_VALUE]],MIS[[#This Row],[LIVE_VALUE]]-MIS[[#This Row],[VALUE]])</f>
        <v>536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106.8</v>
      </c>
      <c r="AE730">
        <f>MIS[[#This Row],[OrderAverageTradedPrice]]*MIS[[#This Row],[OrderQuantity]]</f>
        <v>2848</v>
      </c>
      <c r="AF730">
        <f>MIS[[#This Row],[LTP]]*MIS[[#This Row],[OrderQuantity]]</f>
        <v>2136</v>
      </c>
      <c r="AG730">
        <f>IF(MIS[[#This Row],[OrderSide]]="SELL",MIS[[#This Row],[VALUE]]-MIS[[#This Row],[LIVE_VALUE]],MIS[[#This Row],[LIVE_VALUE]]-MIS[[#This Row],[VALUE]])</f>
        <v>712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SENSEX2552083600CE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143.44999999999999</v>
      </c>
      <c r="AE731">
        <f>MIS[[#This Row],[OrderAverageTradedPrice]]*MIS[[#This Row],[OrderQuantity]]</f>
        <v>3009</v>
      </c>
      <c r="AF731">
        <f>MIS[[#This Row],[LTP]]*MIS[[#This Row],[OrderQuantity]]</f>
        <v>2869</v>
      </c>
      <c r="AG731">
        <f>IF(MIS[[#This Row],[OrderSide]]="SELL",MIS[[#This Row],[VALUE]]-MIS[[#This Row],[LIVE_VALUE]],MIS[[#This Row],[LIVE_VALUE]]-MIS[[#This Row],[VALUE]])</f>
        <v>140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106.8</v>
      </c>
      <c r="AE732">
        <f>MIS[[#This Row],[OrderAverageTradedPrice]]*MIS[[#This Row],[OrderQuantity]]</f>
        <v>2817</v>
      </c>
      <c r="AF732">
        <f>MIS[[#This Row],[LTP]]*MIS[[#This Row],[OrderQuantity]]</f>
        <v>2136</v>
      </c>
      <c r="AG732">
        <f>IF(MIS[[#This Row],[OrderSide]]="SELL",MIS[[#This Row],[VALUE]]-MIS[[#This Row],[LIVE_VALUE]],MIS[[#This Row],[LIVE_VALUE]]-MIS[[#This Row],[VALUE]])</f>
        <v>681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143.44999999999999</v>
      </c>
      <c r="AE733">
        <f>MIS[[#This Row],[OrderAverageTradedPrice]]*MIS[[#This Row],[OrderQuantity]]</f>
        <v>24133</v>
      </c>
      <c r="AF733">
        <f>MIS[[#This Row],[LTP]]*MIS[[#This Row],[OrderQuantity]]</f>
        <v>22952</v>
      </c>
      <c r="AG733">
        <f>IF(MIS[[#This Row],[OrderSide]]="SELL",MIS[[#This Row],[VALUE]]-MIS[[#This Row],[LIVE_VALUE]],MIS[[#This Row],[LIVE_VALUE]]-MIS[[#This Row],[VALUE]])</f>
        <v>1181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143.44999999999999</v>
      </c>
      <c r="AE734">
        <f>MIS[[#This Row],[OrderAverageTradedPrice]]*MIS[[#This Row],[OrderQuantity]]</f>
        <v>3016</v>
      </c>
      <c r="AF734">
        <f>MIS[[#This Row],[LTP]]*MIS[[#This Row],[OrderQuantity]]</f>
        <v>2869</v>
      </c>
      <c r="AG734">
        <f>IF(MIS[[#This Row],[OrderSide]]="SELL",MIS[[#This Row],[VALUE]]-MIS[[#This Row],[LIVE_VALUE]],MIS[[#This Row],[LIVE_VALUE]]-MIS[[#This Row],[VALUE]])</f>
        <v>147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SENSEX2552081100PE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143.44999999999999</v>
      </c>
      <c r="AE735">
        <f>MIS[[#This Row],[OrderAverageTradedPrice]]*MIS[[#This Row],[OrderQuantity]]</f>
        <v>3017</v>
      </c>
      <c r="AF735">
        <f>MIS[[#This Row],[LTP]]*MIS[[#This Row],[OrderQuantity]]</f>
        <v>2869</v>
      </c>
      <c r="AG735">
        <f>IF(MIS[[#This Row],[OrderSide]]="SELL",MIS[[#This Row],[VALUE]]-MIS[[#This Row],[LIVE_VALUE]],MIS[[#This Row],[LIVE_VALUE]]-MIS[[#This Row],[VALUE]])</f>
        <v>148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143.44999999999999</v>
      </c>
      <c r="AE736">
        <f>MIS[[#This Row],[OrderAverageTradedPrice]]*MIS[[#This Row],[OrderQuantity]]</f>
        <v>3016</v>
      </c>
      <c r="AF736">
        <f>MIS[[#This Row],[LTP]]*MIS[[#This Row],[OrderQuantity]]</f>
        <v>2869</v>
      </c>
      <c r="AG736">
        <f>IF(MIS[[#This Row],[OrderSide]]="SELL",MIS[[#This Row],[VALUE]]-MIS[[#This Row],[LIVE_VALUE]],MIS[[#This Row],[LIVE_VALUE]]-MIS[[#This Row],[VALUE]])</f>
        <v>147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SENSEX2552081100PE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143.44999999999999</v>
      </c>
      <c r="AE737">
        <f>MIS[[#This Row],[OrderAverageTradedPrice]]*MIS[[#This Row],[OrderQuantity]]</f>
        <v>3021</v>
      </c>
      <c r="AF737">
        <f>MIS[[#This Row],[LTP]]*MIS[[#This Row],[OrderQuantity]]</f>
        <v>2869</v>
      </c>
      <c r="AG737">
        <f>IF(MIS[[#This Row],[OrderSide]]="SELL",MIS[[#This Row],[VALUE]]-MIS[[#This Row],[LIVE_VALUE]],MIS[[#This Row],[LIVE_VALUE]]-MIS[[#This Row],[VALUE]])</f>
        <v>152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106.8</v>
      </c>
      <c r="AE738">
        <f>MIS[[#This Row],[OrderAverageTradedPrice]]*MIS[[#This Row],[OrderQuantity]]</f>
        <v>2815</v>
      </c>
      <c r="AF738">
        <f>MIS[[#This Row],[LTP]]*MIS[[#This Row],[OrderQuantity]]</f>
        <v>2136</v>
      </c>
      <c r="AG738">
        <f>IF(MIS[[#This Row],[OrderSide]]="SELL",MIS[[#This Row],[VALUE]]-MIS[[#This Row],[LIVE_VALUE]],MIS[[#This Row],[LIVE_VALUE]]-MIS[[#This Row],[VALUE]])</f>
        <v>679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143.44999999999999</v>
      </c>
      <c r="AE739">
        <f>MIS[[#This Row],[OrderAverageTradedPrice]]*MIS[[#This Row],[OrderQuantity]]</f>
        <v>3024</v>
      </c>
      <c r="AF739">
        <f>MIS[[#This Row],[LTP]]*MIS[[#This Row],[OrderQuantity]]</f>
        <v>2869</v>
      </c>
      <c r="AG739">
        <f>IF(MIS[[#This Row],[OrderSide]]="SELL",MIS[[#This Row],[VALUE]]-MIS[[#This Row],[LIVE_VALUE]],MIS[[#This Row],[LIVE_VALUE]]-MIS[[#This Row],[VALUE]])</f>
        <v>155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106.8</v>
      </c>
      <c r="AE740">
        <f>MIS[[#This Row],[OrderAverageTradedPrice]]*MIS[[#This Row],[OrderQuantity]]</f>
        <v>2822</v>
      </c>
      <c r="AF740">
        <f>MIS[[#This Row],[LTP]]*MIS[[#This Row],[OrderQuantity]]</f>
        <v>2136</v>
      </c>
      <c r="AG740">
        <f>IF(MIS[[#This Row],[OrderSide]]="SELL",MIS[[#This Row],[VALUE]]-MIS[[#This Row],[LIVE_VALUE]],MIS[[#This Row],[LIVE_VALUE]]-MIS[[#This Row],[VALUE]])</f>
        <v>686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143.44999999999999</v>
      </c>
      <c r="AE741">
        <f>MIS[[#This Row],[OrderAverageTradedPrice]]*MIS[[#This Row],[OrderQuantity]]</f>
        <v>3028</v>
      </c>
      <c r="AF741">
        <f>MIS[[#This Row],[LTP]]*MIS[[#This Row],[OrderQuantity]]</f>
        <v>2869</v>
      </c>
      <c r="AG741">
        <f>IF(MIS[[#This Row],[OrderSide]]="SELL",MIS[[#This Row],[VALUE]]-MIS[[#This Row],[LIVE_VALUE]],MIS[[#This Row],[LIVE_VALUE]]-MIS[[#This Row],[VALUE]])</f>
        <v>159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106.8</v>
      </c>
      <c r="AE742">
        <f>MIS[[#This Row],[OrderAverageTradedPrice]]*MIS[[#This Row],[OrderQuantity]]</f>
        <v>14093</v>
      </c>
      <c r="AF742">
        <f>MIS[[#This Row],[LTP]]*MIS[[#This Row],[OrderQuantity]]</f>
        <v>10680</v>
      </c>
      <c r="AG742">
        <f>IF(MIS[[#This Row],[OrderSide]]="SELL",MIS[[#This Row],[VALUE]]-MIS[[#This Row],[LIVE_VALUE]],MIS[[#This Row],[LIVE_VALUE]]-MIS[[#This Row],[VALUE]])</f>
        <v>3413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143.44999999999999</v>
      </c>
      <c r="AE743">
        <f>MIS[[#This Row],[OrderAverageTradedPrice]]*MIS[[#This Row],[OrderQuantity]]</f>
        <v>15137</v>
      </c>
      <c r="AF743">
        <f>MIS[[#This Row],[LTP]]*MIS[[#This Row],[OrderQuantity]]</f>
        <v>14344.999999999998</v>
      </c>
      <c r="AG743">
        <f>IF(MIS[[#This Row],[OrderSide]]="SELL",MIS[[#This Row],[VALUE]]-MIS[[#This Row],[LIVE_VALUE]],MIS[[#This Row],[LIVE_VALUE]]-MIS[[#This Row],[VALUE]])</f>
        <v>792.00000000000182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106.8</v>
      </c>
      <c r="AE744">
        <f>MIS[[#This Row],[OrderAverageTradedPrice]]*MIS[[#This Row],[OrderQuantity]]</f>
        <v>25431.999999999844</v>
      </c>
      <c r="AF744">
        <f>MIS[[#This Row],[LTP]]*MIS[[#This Row],[OrderQuantity]]</f>
        <v>19224</v>
      </c>
      <c r="AG744">
        <f>IF(MIS[[#This Row],[OrderSide]]="SELL",MIS[[#This Row],[VALUE]]-MIS[[#This Row],[LIVE_VALUE]],MIS[[#This Row],[LIVE_VALUE]]-MIS[[#This Row],[VALUE]])</f>
        <v>6207.9999999998436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143.44999999999999</v>
      </c>
      <c r="AE745">
        <f>MIS[[#This Row],[OrderAverageTradedPrice]]*MIS[[#This Row],[OrderQuantity]]</f>
        <v>27158.999999999942</v>
      </c>
      <c r="AF745">
        <f>MIS[[#This Row],[LTP]]*MIS[[#This Row],[OrderQuantity]]</f>
        <v>25820.999999999996</v>
      </c>
      <c r="AG745">
        <f>IF(MIS[[#This Row],[OrderSide]]="SELL",MIS[[#This Row],[VALUE]]-MIS[[#This Row],[LIVE_VALUE]],MIS[[#This Row],[LIVE_VALUE]]-MIS[[#This Row],[VALUE]])</f>
        <v>1337.9999999999454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106.8</v>
      </c>
      <c r="AE746">
        <f>MIS[[#This Row],[OrderAverageTradedPrice]]*MIS[[#This Row],[OrderQuantity]]</f>
        <v>36664.999999999804</v>
      </c>
      <c r="AF746">
        <f>MIS[[#This Row],[LTP]]*MIS[[#This Row],[OrderQuantity]]</f>
        <v>27768</v>
      </c>
      <c r="AG746">
        <f>IF(MIS[[#This Row],[OrderSide]]="SELL",MIS[[#This Row],[VALUE]]-MIS[[#This Row],[LIVE_VALUE]],MIS[[#This Row],[LIVE_VALUE]]-MIS[[#This Row],[VALUE]])</f>
        <v>8896.9999999998035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143.44999999999999</v>
      </c>
      <c r="AE747">
        <f>MIS[[#This Row],[OrderAverageTradedPrice]]*MIS[[#This Row],[OrderQuantity]]</f>
        <v>39236.999999999876</v>
      </c>
      <c r="AF747">
        <f>MIS[[#This Row],[LTP]]*MIS[[#This Row],[OrderQuantity]]</f>
        <v>37297</v>
      </c>
      <c r="AG747">
        <f>IF(MIS[[#This Row],[OrderSide]]="SELL",MIS[[#This Row],[VALUE]]-MIS[[#This Row],[LIVE_VALUE]],MIS[[#This Row],[LIVE_VALUE]]-MIS[[#This Row],[VALUE]])</f>
        <v>1939.9999999998763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SENSEX2552081100PE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106.8</v>
      </c>
      <c r="AE748">
        <f>MIS[[#This Row],[OrderAverageTradedPrice]]*MIS[[#This Row],[OrderQuantity]]</f>
        <v>8445</v>
      </c>
      <c r="AF748">
        <f>MIS[[#This Row],[LTP]]*MIS[[#This Row],[OrderQuantity]]</f>
        <v>6408</v>
      </c>
      <c r="AG748">
        <f>IF(MIS[[#This Row],[OrderSide]]="SELL",MIS[[#This Row],[VALUE]]-MIS[[#This Row],[LIVE_VALUE]],MIS[[#This Row],[LIVE_VALUE]]-MIS[[#This Row],[VALUE]])</f>
        <v>2037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143.44999999999999</v>
      </c>
      <c r="AE749">
        <f>MIS[[#This Row],[OrderAverageTradedPrice]]*MIS[[#This Row],[OrderQuantity]]</f>
        <v>9063</v>
      </c>
      <c r="AF749">
        <f>MIS[[#This Row],[LTP]]*MIS[[#This Row],[OrderQuantity]]</f>
        <v>8607</v>
      </c>
      <c r="AG749">
        <f>IF(MIS[[#This Row],[OrderSide]]="SELL",MIS[[#This Row],[VALUE]]-MIS[[#This Row],[LIVE_VALUE]],MIS[[#This Row],[LIVE_VALUE]]-MIS[[#This Row],[VALUE]])</f>
        <v>456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106.8</v>
      </c>
      <c r="AE750">
        <f>MIS[[#This Row],[OrderAverageTradedPrice]]*MIS[[#This Row],[OrderQuantity]]</f>
        <v>8443.99999999998</v>
      </c>
      <c r="AF750">
        <f>MIS[[#This Row],[LTP]]*MIS[[#This Row],[OrderQuantity]]</f>
        <v>6408</v>
      </c>
      <c r="AG750">
        <f>IF(MIS[[#This Row],[OrderSide]]="SELL",MIS[[#This Row],[VALUE]]-MIS[[#This Row],[LIVE_VALUE]],MIS[[#This Row],[LIVE_VALUE]]-MIS[[#This Row],[VALUE]])</f>
        <v>2035.99999999998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SENSEX2552083600CE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143.44999999999999</v>
      </c>
      <c r="AE751">
        <f>MIS[[#This Row],[OrderAverageTradedPrice]]*MIS[[#This Row],[OrderQuantity]]</f>
        <v>3023</v>
      </c>
      <c r="AF751">
        <f>MIS[[#This Row],[LTP]]*MIS[[#This Row],[OrderQuantity]]</f>
        <v>2869</v>
      </c>
      <c r="AG751">
        <f>IF(MIS[[#This Row],[OrderSide]]="SELL",MIS[[#This Row],[VALUE]]-MIS[[#This Row],[LIVE_VALUE]],MIS[[#This Row],[LIVE_VALUE]]-MIS[[#This Row],[VALUE]])</f>
        <v>154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SENSEX2552081100PE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106.8</v>
      </c>
      <c r="AE752">
        <f>MIS[[#This Row],[OrderAverageTradedPrice]]*MIS[[#This Row],[OrderQuantity]]</f>
        <v>2818</v>
      </c>
      <c r="AF752">
        <f>MIS[[#This Row],[LTP]]*MIS[[#This Row],[OrderQuantity]]</f>
        <v>2136</v>
      </c>
      <c r="AG752">
        <f>IF(MIS[[#This Row],[OrderSide]]="SELL",MIS[[#This Row],[VALUE]]-MIS[[#This Row],[LIVE_VALUE]],MIS[[#This Row],[LIVE_VALUE]]-MIS[[#This Row],[VALUE]])</f>
        <v>682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SENSEX2552083600CE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106.8</v>
      </c>
      <c r="AE753">
        <f>MIS[[#This Row],[OrderAverageTradedPrice]]*MIS[[#This Row],[OrderQuantity]]</f>
        <v>5618</v>
      </c>
      <c r="AF753">
        <f>MIS[[#This Row],[LTP]]*MIS[[#This Row],[OrderQuantity]]</f>
        <v>4272</v>
      </c>
      <c r="AG753">
        <f>IF(MIS[[#This Row],[OrderSide]]="SELL",MIS[[#This Row],[VALUE]]-MIS[[#This Row],[LIVE_VALUE]],MIS[[#This Row],[LIVE_VALUE]]-MIS[[#This Row],[VALUE]])</f>
        <v>1346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106.8</v>
      </c>
      <c r="AE754">
        <f>MIS[[#This Row],[OrderAverageTradedPrice]]*MIS[[#This Row],[OrderQuantity]]</f>
        <v>2817</v>
      </c>
      <c r="AF754">
        <f>MIS[[#This Row],[LTP]]*MIS[[#This Row],[OrderQuantity]]</f>
        <v>2136</v>
      </c>
      <c r="AG754">
        <f>IF(MIS[[#This Row],[OrderSide]]="SELL",MIS[[#This Row],[VALUE]]-MIS[[#This Row],[LIVE_VALUE]],MIS[[#This Row],[LIVE_VALUE]]-MIS[[#This Row],[VALUE]])</f>
        <v>681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SENSEX2552083600CE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143.44999999999999</v>
      </c>
      <c r="AE755">
        <f>MIS[[#This Row],[OrderAverageTradedPrice]]*MIS[[#This Row],[OrderQuantity]]</f>
        <v>3026</v>
      </c>
      <c r="AF755">
        <f>MIS[[#This Row],[LTP]]*MIS[[#This Row],[OrderQuantity]]</f>
        <v>2869</v>
      </c>
      <c r="AG755">
        <f>IF(MIS[[#This Row],[OrderSide]]="SELL",MIS[[#This Row],[VALUE]]-MIS[[#This Row],[LIVE_VALUE]],MIS[[#This Row],[LIVE_VALUE]]-MIS[[#This Row],[VALUE]])</f>
        <v>157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SENSEX2552081100PE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143.44999999999999</v>
      </c>
      <c r="AE756">
        <f>MIS[[#This Row],[OrderAverageTradedPrice]]*MIS[[#This Row],[OrderQuantity]]</f>
        <v>6044</v>
      </c>
      <c r="AF756">
        <f>MIS[[#This Row],[LTP]]*MIS[[#This Row],[OrderQuantity]]</f>
        <v>5738</v>
      </c>
      <c r="AG756">
        <f>IF(MIS[[#This Row],[OrderSide]]="SELL",MIS[[#This Row],[VALUE]]-MIS[[#This Row],[LIVE_VALUE]],MIS[[#This Row],[LIVE_VALUE]]-MIS[[#This Row],[VALUE]])</f>
        <v>306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106.8</v>
      </c>
      <c r="AE757">
        <f>MIS[[#This Row],[OrderAverageTradedPrice]]*MIS[[#This Row],[OrderQuantity]]</f>
        <v>5612</v>
      </c>
      <c r="AF757">
        <f>MIS[[#This Row],[LTP]]*MIS[[#This Row],[OrderQuantity]]</f>
        <v>4272</v>
      </c>
      <c r="AG757">
        <f>IF(MIS[[#This Row],[OrderSide]]="SELL",MIS[[#This Row],[VALUE]]-MIS[[#This Row],[LIVE_VALUE]],MIS[[#This Row],[LIVE_VALUE]]-MIS[[#This Row],[VALUE]])</f>
        <v>1340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143.44999999999999</v>
      </c>
      <c r="AE758">
        <f>MIS[[#This Row],[OrderAverageTradedPrice]]*MIS[[#This Row],[OrderQuantity]]</f>
        <v>6076</v>
      </c>
      <c r="AF758">
        <f>MIS[[#This Row],[LTP]]*MIS[[#This Row],[OrderQuantity]]</f>
        <v>5738</v>
      </c>
      <c r="AG758">
        <f>IF(MIS[[#This Row],[OrderSide]]="SELL",MIS[[#This Row],[VALUE]]-MIS[[#This Row],[LIVE_VALUE]],MIS[[#This Row],[LIVE_VALUE]]-MIS[[#This Row],[VALUE]])</f>
        <v>338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106.8</v>
      </c>
      <c r="AE759">
        <f>MIS[[#This Row],[OrderAverageTradedPrice]]*MIS[[#This Row],[OrderQuantity]]</f>
        <v>2788</v>
      </c>
      <c r="AF759">
        <f>MIS[[#This Row],[LTP]]*MIS[[#This Row],[OrderQuantity]]</f>
        <v>2136</v>
      </c>
      <c r="AG759">
        <f>IF(MIS[[#This Row],[OrderSide]]="SELL",MIS[[#This Row],[VALUE]]-MIS[[#This Row],[LIVE_VALUE]],MIS[[#This Row],[LIVE_VALUE]]-MIS[[#This Row],[VALUE]])</f>
        <v>652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143.44999999999999</v>
      </c>
      <c r="AE760">
        <f>MIS[[#This Row],[OrderAverageTradedPrice]]*MIS[[#This Row],[OrderQuantity]]</f>
        <v>3043</v>
      </c>
      <c r="AF760">
        <f>MIS[[#This Row],[LTP]]*MIS[[#This Row],[OrderQuantity]]</f>
        <v>2869</v>
      </c>
      <c r="AG760">
        <f>IF(MIS[[#This Row],[OrderSide]]="SELL",MIS[[#This Row],[VALUE]]-MIS[[#This Row],[LIVE_VALUE]],MIS[[#This Row],[LIVE_VALUE]]-MIS[[#This Row],[VALUE]])</f>
        <v>174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106.8</v>
      </c>
      <c r="AE761">
        <f>MIS[[#This Row],[OrderAverageTradedPrice]]*MIS[[#This Row],[OrderQuantity]]</f>
        <v>2806</v>
      </c>
      <c r="AF761">
        <f>MIS[[#This Row],[LTP]]*MIS[[#This Row],[OrderQuantity]]</f>
        <v>2136</v>
      </c>
      <c r="AG761">
        <f>IF(MIS[[#This Row],[OrderSide]]="SELL",MIS[[#This Row],[VALUE]]-MIS[[#This Row],[LIVE_VALUE]],MIS[[#This Row],[LIVE_VALUE]]-MIS[[#This Row],[VALUE]])</f>
        <v>670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143.44999999999999</v>
      </c>
      <c r="AE762">
        <f>MIS[[#This Row],[OrderAverageTradedPrice]]*MIS[[#This Row],[OrderQuantity]]</f>
        <v>3047</v>
      </c>
      <c r="AF762">
        <f>MIS[[#This Row],[LTP]]*MIS[[#This Row],[OrderQuantity]]</f>
        <v>2869</v>
      </c>
      <c r="AG762">
        <f>IF(MIS[[#This Row],[OrderSide]]="SELL",MIS[[#This Row],[VALUE]]-MIS[[#This Row],[LIVE_VALUE]],MIS[[#This Row],[LIVE_VALUE]]-MIS[[#This Row],[VALUE]])</f>
        <v>178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106.8</v>
      </c>
      <c r="AE763">
        <f>MIS[[#This Row],[OrderAverageTradedPrice]]*MIS[[#This Row],[OrderQuantity]]</f>
        <v>5601</v>
      </c>
      <c r="AF763">
        <f>MIS[[#This Row],[LTP]]*MIS[[#This Row],[OrderQuantity]]</f>
        <v>4272</v>
      </c>
      <c r="AG763">
        <f>IF(MIS[[#This Row],[OrderSide]]="SELL",MIS[[#This Row],[VALUE]]-MIS[[#This Row],[LIVE_VALUE]],MIS[[#This Row],[LIVE_VALUE]]-MIS[[#This Row],[VALUE]])</f>
        <v>1329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SENSEX2552083600CE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143.44999999999999</v>
      </c>
      <c r="AE764">
        <f>MIS[[#This Row],[OrderAverageTradedPrice]]*MIS[[#This Row],[OrderQuantity]]</f>
        <v>6100</v>
      </c>
      <c r="AF764">
        <f>MIS[[#This Row],[LTP]]*MIS[[#This Row],[OrderQuantity]]</f>
        <v>5738</v>
      </c>
      <c r="AG764">
        <f>IF(MIS[[#This Row],[OrderSide]]="SELL",MIS[[#This Row],[VALUE]]-MIS[[#This Row],[LIVE_VALUE]],MIS[[#This Row],[LIVE_VALUE]]-MIS[[#This Row],[VALUE]])</f>
        <v>362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106.8</v>
      </c>
      <c r="AE765">
        <f>MIS[[#This Row],[OrderAverageTradedPrice]]*MIS[[#This Row],[OrderQuantity]]</f>
        <v>11111</v>
      </c>
      <c r="AF765">
        <f>MIS[[#This Row],[LTP]]*MIS[[#This Row],[OrderQuantity]]</f>
        <v>8544</v>
      </c>
      <c r="AG765">
        <f>IF(MIS[[#This Row],[OrderSide]]="SELL",MIS[[#This Row],[VALUE]]-MIS[[#This Row],[LIVE_VALUE]],MIS[[#This Row],[LIVE_VALUE]]-MIS[[#This Row],[VALUE]])</f>
        <v>2567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143.44999999999999</v>
      </c>
      <c r="AE766">
        <f>MIS[[#This Row],[OrderAverageTradedPrice]]*MIS[[#This Row],[OrderQuantity]]</f>
        <v>9117</v>
      </c>
      <c r="AF766">
        <f>MIS[[#This Row],[LTP]]*MIS[[#This Row],[OrderQuantity]]</f>
        <v>8607</v>
      </c>
      <c r="AG766">
        <f>IF(MIS[[#This Row],[OrderSide]]="SELL",MIS[[#This Row],[VALUE]]-MIS[[#This Row],[LIVE_VALUE]],MIS[[#This Row],[LIVE_VALUE]]-MIS[[#This Row],[VALUE]])</f>
        <v>510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106.8</v>
      </c>
      <c r="AE767">
        <f>MIS[[#This Row],[OrderAverageTradedPrice]]*MIS[[#This Row],[OrderQuantity]]</f>
        <v>2784</v>
      </c>
      <c r="AF767">
        <f>MIS[[#This Row],[LTP]]*MIS[[#This Row],[OrderQuantity]]</f>
        <v>2136</v>
      </c>
      <c r="AG767">
        <f>IF(MIS[[#This Row],[OrderSide]]="SELL",MIS[[#This Row],[VALUE]]-MIS[[#This Row],[LIVE_VALUE]],MIS[[#This Row],[LIVE_VALUE]]-MIS[[#This Row],[VALUE]])</f>
        <v>648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143.44999999999999</v>
      </c>
      <c r="AE768">
        <f>MIS[[#This Row],[OrderAverageTradedPrice]]*MIS[[#This Row],[OrderQuantity]]</f>
        <v>3053</v>
      </c>
      <c r="AF768">
        <f>MIS[[#This Row],[LTP]]*MIS[[#This Row],[OrderQuantity]]</f>
        <v>2869</v>
      </c>
      <c r="AG768">
        <f>IF(MIS[[#This Row],[OrderSide]]="SELL",MIS[[#This Row],[VALUE]]-MIS[[#This Row],[LIVE_VALUE]],MIS[[#This Row],[LIVE_VALUE]]-MIS[[#This Row],[VALUE]])</f>
        <v>184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143.44999999999999</v>
      </c>
      <c r="AE769">
        <f>MIS[[#This Row],[OrderAverageTradedPrice]]*MIS[[#This Row],[OrderQuantity]]</f>
        <v>3040</v>
      </c>
      <c r="AF769">
        <f>MIS[[#This Row],[LTP]]*MIS[[#This Row],[OrderQuantity]]</f>
        <v>2869</v>
      </c>
      <c r="AG769">
        <f>IF(MIS[[#This Row],[OrderSide]]="SELL",MIS[[#This Row],[VALUE]]-MIS[[#This Row],[LIVE_VALUE]],MIS[[#This Row],[LIVE_VALUE]]-MIS[[#This Row],[VALUE]])</f>
        <v>171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SENSEX2552081100PE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143.44999999999999</v>
      </c>
      <c r="AE770">
        <f>MIS[[#This Row],[OrderAverageTradedPrice]]*MIS[[#This Row],[OrderQuantity]]</f>
        <v>6066</v>
      </c>
      <c r="AF770">
        <f>MIS[[#This Row],[LTP]]*MIS[[#This Row],[OrderQuantity]]</f>
        <v>5738</v>
      </c>
      <c r="AG770">
        <f>IF(MIS[[#This Row],[OrderSide]]="SELL",MIS[[#This Row],[VALUE]]-MIS[[#This Row],[LIVE_VALUE]],MIS[[#This Row],[LIVE_VALUE]]-MIS[[#This Row],[VALUE]])</f>
        <v>328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106.8</v>
      </c>
      <c r="AE771">
        <f>MIS[[#This Row],[OrderAverageTradedPrice]]*MIS[[#This Row],[OrderQuantity]]</f>
        <v>14006</v>
      </c>
      <c r="AF771">
        <f>MIS[[#This Row],[LTP]]*MIS[[#This Row],[OrderQuantity]]</f>
        <v>10680</v>
      </c>
      <c r="AG771">
        <f>IF(MIS[[#This Row],[OrderSide]]="SELL",MIS[[#This Row],[VALUE]]-MIS[[#This Row],[LIVE_VALUE]],MIS[[#This Row],[LIVE_VALUE]]-MIS[[#This Row],[VALUE]])</f>
        <v>3326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SENSEX2552083600CE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143.44999999999999</v>
      </c>
      <c r="AE772">
        <f>MIS[[#This Row],[OrderAverageTradedPrice]]*MIS[[#This Row],[OrderQuantity]]</f>
        <v>15193</v>
      </c>
      <c r="AF772">
        <f>MIS[[#This Row],[LTP]]*MIS[[#This Row],[OrderQuantity]]</f>
        <v>14344.999999999998</v>
      </c>
      <c r="AG772">
        <f>IF(MIS[[#This Row],[OrderSide]]="SELL",MIS[[#This Row],[VALUE]]-MIS[[#This Row],[LIVE_VALUE]],MIS[[#This Row],[LIVE_VALUE]]-MIS[[#This Row],[VALUE]])</f>
        <v>848.00000000000182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SENSEX2552081100PE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106.8</v>
      </c>
      <c r="AE773">
        <f>MIS[[#This Row],[OrderAverageTradedPrice]]*MIS[[#This Row],[OrderQuantity]]</f>
        <v>2781</v>
      </c>
      <c r="AF773">
        <f>MIS[[#This Row],[LTP]]*MIS[[#This Row],[OrderQuantity]]</f>
        <v>2136</v>
      </c>
      <c r="AG773">
        <f>IF(MIS[[#This Row],[OrderSide]]="SELL",MIS[[#This Row],[VALUE]]-MIS[[#This Row],[LIVE_VALUE]],MIS[[#This Row],[LIVE_VALUE]]-MIS[[#This Row],[VALUE]])</f>
        <v>645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SENSEX2552083600CE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143.44999999999999</v>
      </c>
      <c r="AE774">
        <f>MIS[[#This Row],[OrderAverageTradedPrice]]*MIS[[#This Row],[OrderQuantity]]</f>
        <v>3083</v>
      </c>
      <c r="AF774">
        <f>MIS[[#This Row],[LTP]]*MIS[[#This Row],[OrderQuantity]]</f>
        <v>2869</v>
      </c>
      <c r="AG774">
        <f>IF(MIS[[#This Row],[OrderSide]]="SELL",MIS[[#This Row],[VALUE]]-MIS[[#This Row],[LIVE_VALUE]],MIS[[#This Row],[LIVE_VALUE]]-MIS[[#This Row],[VALUE]])</f>
        <v>214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SENSEX2552081100PE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106.8</v>
      </c>
      <c r="AE775">
        <f>MIS[[#This Row],[OrderAverageTradedPrice]]*MIS[[#This Row],[OrderQuantity]]</f>
        <v>2765</v>
      </c>
      <c r="AF775">
        <f>MIS[[#This Row],[LTP]]*MIS[[#This Row],[OrderQuantity]]</f>
        <v>2136</v>
      </c>
      <c r="AG775">
        <f>IF(MIS[[#This Row],[OrderSide]]="SELL",MIS[[#This Row],[VALUE]]-MIS[[#This Row],[LIVE_VALUE]],MIS[[#This Row],[LIVE_VALUE]]-MIS[[#This Row],[VALUE]])</f>
        <v>629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SENSEX2552083600CE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143.44999999999999</v>
      </c>
      <c r="AE776">
        <f>MIS[[#This Row],[OrderAverageTradedPrice]]*MIS[[#This Row],[OrderQuantity]]</f>
        <v>3101</v>
      </c>
      <c r="AF776">
        <f>MIS[[#This Row],[LTP]]*MIS[[#This Row],[OrderQuantity]]</f>
        <v>2869</v>
      </c>
      <c r="AG776">
        <f>IF(MIS[[#This Row],[OrderSide]]="SELL",MIS[[#This Row],[VALUE]]-MIS[[#This Row],[LIVE_VALUE]],MIS[[#This Row],[LIVE_VALUE]]-MIS[[#This Row],[VALUE]])</f>
        <v>232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SENSEX2552081100PE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143.44999999999999</v>
      </c>
      <c r="AE777">
        <f>MIS[[#This Row],[OrderAverageTradedPrice]]*MIS[[#This Row],[OrderQuantity]]</f>
        <v>12190</v>
      </c>
      <c r="AF777">
        <f>MIS[[#This Row],[LTP]]*MIS[[#This Row],[OrderQuantity]]</f>
        <v>11476</v>
      </c>
      <c r="AG777">
        <f>IF(MIS[[#This Row],[OrderSide]]="SELL",MIS[[#This Row],[VALUE]]-MIS[[#This Row],[LIVE_VALUE]],MIS[[#This Row],[LIVE_VALUE]]-MIS[[#This Row],[VALUE]])</f>
        <v>714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106.8</v>
      </c>
      <c r="AE778">
        <f>MIS[[#This Row],[OrderAverageTradedPrice]]*MIS[[#This Row],[OrderQuantity]]</f>
        <v>8241.99999999996</v>
      </c>
      <c r="AF778">
        <f>MIS[[#This Row],[LTP]]*MIS[[#This Row],[OrderQuantity]]</f>
        <v>6408</v>
      </c>
      <c r="AG778">
        <f>IF(MIS[[#This Row],[OrderSide]]="SELL",MIS[[#This Row],[VALUE]]-MIS[[#This Row],[LIVE_VALUE]],MIS[[#This Row],[LIVE_VALUE]]-MIS[[#This Row],[VALUE]])</f>
        <v>1833.99999999996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SENSEX2552083600CE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143.44999999999999</v>
      </c>
      <c r="AE779">
        <f>MIS[[#This Row],[OrderAverageTradedPrice]]*MIS[[#This Row],[OrderQuantity]]</f>
        <v>9447</v>
      </c>
      <c r="AF779">
        <f>MIS[[#This Row],[LTP]]*MIS[[#This Row],[OrderQuantity]]</f>
        <v>8607</v>
      </c>
      <c r="AG779">
        <f>IF(MIS[[#This Row],[OrderSide]]="SELL",MIS[[#This Row],[VALUE]]-MIS[[#This Row],[LIVE_VALUE]],MIS[[#This Row],[LIVE_VALUE]]-MIS[[#This Row],[VALUE]])</f>
        <v>840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120.1</v>
      </c>
      <c r="AE780">
        <f>MIS[[#This Row],[OrderAverageTradedPrice]]*MIS[[#This Row],[OrderQuantity]]</f>
        <v>15734</v>
      </c>
      <c r="AF780">
        <f>MIS[[#This Row],[LTP]]*MIS[[#This Row],[OrderQuantity]]</f>
        <v>12010</v>
      </c>
      <c r="AG780">
        <f>IF(MIS[[#This Row],[OrderSide]]="SELL",MIS[[#This Row],[VALUE]]-MIS[[#This Row],[LIVE_VALUE]],MIS[[#This Row],[LIVE_VALUE]]-MIS[[#This Row],[VALUE]])</f>
        <v>3724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SENSEX2552083500CE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120.1</v>
      </c>
      <c r="AE781">
        <f>MIS[[#This Row],[OrderAverageTradedPrice]]*MIS[[#This Row],[OrderQuantity]]</f>
        <v>3148</v>
      </c>
      <c r="AF781">
        <f>MIS[[#This Row],[LTP]]*MIS[[#This Row],[OrderQuantity]]</f>
        <v>2402</v>
      </c>
      <c r="AG781">
        <f>IF(MIS[[#This Row],[OrderSide]]="SELL",MIS[[#This Row],[VALUE]]-MIS[[#This Row],[LIVE_VALUE]],MIS[[#This Row],[LIVE_VALUE]]-MIS[[#This Row],[VALUE]])</f>
        <v>746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SENSEX2552083500CE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106.8</v>
      </c>
      <c r="AE782">
        <f>MIS[[#This Row],[OrderAverageTradedPrice]]*MIS[[#This Row],[OrderQuantity]]</f>
        <v>19166.99999999988</v>
      </c>
      <c r="AF782">
        <f>MIS[[#This Row],[LTP]]*MIS[[#This Row],[OrderQuantity]]</f>
        <v>14952</v>
      </c>
      <c r="AG782">
        <f>IF(MIS[[#This Row],[OrderSide]]="SELL",MIS[[#This Row],[VALUE]]-MIS[[#This Row],[LIVE_VALUE]],MIS[[#This Row],[LIVE_VALUE]]-MIS[[#This Row],[VALUE]])</f>
        <v>4214.9999999998799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SENSEX2552083600CE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143.44999999999999</v>
      </c>
      <c r="AE783">
        <f>MIS[[#This Row],[OrderAverageTradedPrice]]*MIS[[#This Row],[OrderQuantity]]</f>
        <v>22291.999999999942</v>
      </c>
      <c r="AF783">
        <f>MIS[[#This Row],[LTP]]*MIS[[#This Row],[OrderQuantity]]</f>
        <v>20083</v>
      </c>
      <c r="AG783">
        <f>IF(MIS[[#This Row],[OrderSide]]="SELL",MIS[[#This Row],[VALUE]]-MIS[[#This Row],[LIVE_VALUE]],MIS[[#This Row],[LIVE_VALUE]]-MIS[[#This Row],[VALUE]])</f>
        <v>2208.9999999999418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SENSEX2552081100PE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143.44999999999999</v>
      </c>
      <c r="AE784">
        <f>MIS[[#This Row],[OrderAverageTradedPrice]]*MIS[[#This Row],[OrderQuantity]]</f>
        <v>15982</v>
      </c>
      <c r="AF784">
        <f>MIS[[#This Row],[LTP]]*MIS[[#This Row],[OrderQuantity]]</f>
        <v>14344.999999999998</v>
      </c>
      <c r="AG784">
        <f>IF(MIS[[#This Row],[OrderSide]]="SELL",MIS[[#This Row],[VALUE]]-MIS[[#This Row],[LIVE_VALUE]],MIS[[#This Row],[LIVE_VALUE]]-MIS[[#This Row],[VALUE]])</f>
        <v>1637.0000000000018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143.44999999999999</v>
      </c>
      <c r="AE785">
        <f>MIS[[#This Row],[OrderAverageTradedPrice]]*MIS[[#This Row],[OrderQuantity]]</f>
        <v>3190</v>
      </c>
      <c r="AF785">
        <f>MIS[[#This Row],[LTP]]*MIS[[#This Row],[OrderQuantity]]</f>
        <v>2869</v>
      </c>
      <c r="AG785">
        <f>IF(MIS[[#This Row],[OrderSide]]="SELL",MIS[[#This Row],[VALUE]]-MIS[[#This Row],[LIVE_VALUE]],MIS[[#This Row],[LIVE_VALUE]]-MIS[[#This Row],[VALUE]])</f>
        <v>321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106.8</v>
      </c>
      <c r="AE786">
        <f>MIS[[#This Row],[OrderAverageTradedPrice]]*MIS[[#This Row],[OrderQuantity]]</f>
        <v>10855</v>
      </c>
      <c r="AF786">
        <f>MIS[[#This Row],[LTP]]*MIS[[#This Row],[OrderQuantity]]</f>
        <v>8544</v>
      </c>
      <c r="AG786">
        <f>IF(MIS[[#This Row],[OrderSide]]="SELL",MIS[[#This Row],[VALUE]]-MIS[[#This Row],[LIVE_VALUE]],MIS[[#This Row],[LIVE_VALUE]]-MIS[[#This Row],[VALUE]])</f>
        <v>2311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SENSEX2552083600CE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106.8</v>
      </c>
      <c r="AE787">
        <f>MIS[[#This Row],[OrderAverageTradedPrice]]*MIS[[#This Row],[OrderQuantity]]</f>
        <v>46071.999999999942</v>
      </c>
      <c r="AF787">
        <f>MIS[[#This Row],[LTP]]*MIS[[#This Row],[OrderQuantity]]</f>
        <v>36312</v>
      </c>
      <c r="AG787">
        <f>IF(MIS[[#This Row],[OrderSide]]="SELL",MIS[[#This Row],[VALUE]]-MIS[[#This Row],[LIVE_VALUE]],MIS[[#This Row],[LIVE_VALUE]]-MIS[[#This Row],[VALUE]])</f>
        <v>9759.9999999999418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SENSEX2552083600CE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143.44999999999999</v>
      </c>
      <c r="AE788">
        <f>MIS[[#This Row],[OrderAverageTradedPrice]]*MIS[[#This Row],[OrderQuantity]]</f>
        <v>12888</v>
      </c>
      <c r="AF788">
        <f>MIS[[#This Row],[LTP]]*MIS[[#This Row],[OrderQuantity]]</f>
        <v>11476</v>
      </c>
      <c r="AG788">
        <f>IF(MIS[[#This Row],[OrderSide]]="SELL",MIS[[#This Row],[VALUE]]-MIS[[#This Row],[LIVE_VALUE]],MIS[[#This Row],[LIVE_VALUE]]-MIS[[#This Row],[VALUE]])</f>
        <v>1412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SENSEX2552081100PE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143.44999999999999</v>
      </c>
      <c r="AE789">
        <f>MIS[[#This Row],[OrderAverageTradedPrice]]*MIS[[#This Row],[OrderQuantity]]</f>
        <v>54609.999999999818</v>
      </c>
      <c r="AF789">
        <f>MIS[[#This Row],[LTP]]*MIS[[#This Row],[OrderQuantity]]</f>
        <v>48772.999999999993</v>
      </c>
      <c r="AG789">
        <f>IF(MIS[[#This Row],[OrderSide]]="SELL",MIS[[#This Row],[VALUE]]-MIS[[#This Row],[LIVE_VALUE]],MIS[[#This Row],[LIVE_VALUE]]-MIS[[#This Row],[VALUE]])</f>
        <v>5836.9999999998254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SENSEX2552081100PE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120.1</v>
      </c>
      <c r="AE790">
        <f>MIS[[#This Row],[OrderAverageTradedPrice]]*MIS[[#This Row],[OrderQuantity]]</f>
        <v>3083</v>
      </c>
      <c r="AF790">
        <f>MIS[[#This Row],[LTP]]*MIS[[#This Row],[OrderQuantity]]</f>
        <v>2402</v>
      </c>
      <c r="AG790">
        <f>IF(MIS[[#This Row],[OrderSide]]="SELL",MIS[[#This Row],[VALUE]]-MIS[[#This Row],[LIVE_VALUE]],MIS[[#This Row],[LIVE_VALUE]]-MIS[[#This Row],[VALUE]])</f>
        <v>681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SENSEX2552083500CE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106.8</v>
      </c>
      <c r="AE791">
        <f>MIS[[#This Row],[OrderAverageTradedPrice]]*MIS[[#This Row],[OrderQuantity]]</f>
        <v>10801</v>
      </c>
      <c r="AF791">
        <f>MIS[[#This Row],[LTP]]*MIS[[#This Row],[OrderQuantity]]</f>
        <v>8544</v>
      </c>
      <c r="AG791">
        <f>IF(MIS[[#This Row],[OrderSide]]="SELL",MIS[[#This Row],[VALUE]]-MIS[[#This Row],[LIVE_VALUE]],MIS[[#This Row],[LIVE_VALUE]]-MIS[[#This Row],[VALUE]])</f>
        <v>2257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SENSEX2552083600CE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143.44999999999999</v>
      </c>
      <c r="AE792">
        <f>MIS[[#This Row],[OrderAverageTradedPrice]]*MIS[[#This Row],[OrderQuantity]]</f>
        <v>12678</v>
      </c>
      <c r="AF792">
        <f>MIS[[#This Row],[LTP]]*MIS[[#This Row],[OrderQuantity]]</f>
        <v>11476</v>
      </c>
      <c r="AG792">
        <f>IF(MIS[[#This Row],[OrderSide]]="SELL",MIS[[#This Row],[VALUE]]-MIS[[#This Row],[LIVE_VALUE]],MIS[[#This Row],[LIVE_VALUE]]-MIS[[#This Row],[VALUE]])</f>
        <v>1202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SENSEX2552081100PE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143.44999999999999</v>
      </c>
      <c r="AE793">
        <f>MIS[[#This Row],[OrderAverageTradedPrice]]*MIS[[#This Row],[OrderQuantity]]</f>
        <v>3189</v>
      </c>
      <c r="AF793">
        <f>MIS[[#This Row],[LTP]]*MIS[[#This Row],[OrderQuantity]]</f>
        <v>2869</v>
      </c>
      <c r="AG793">
        <f>IF(MIS[[#This Row],[OrderSide]]="SELL",MIS[[#This Row],[VALUE]]-MIS[[#This Row],[LIVE_VALUE]],MIS[[#This Row],[LIVE_VALUE]]-MIS[[#This Row],[VALUE]])</f>
        <v>320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SENSEX2552081100PE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23.75</v>
      </c>
      <c r="AE794">
        <f>MIS[[#This Row],[OrderAverageTradedPrice]]*MIS[[#This Row],[OrderQuantity]]</f>
        <v>507</v>
      </c>
      <c r="AF794">
        <f>MIS[[#This Row],[LTP]]*MIS[[#This Row],[OrderQuantity]]</f>
        <v>475</v>
      </c>
      <c r="AG794">
        <f>IF(MIS[[#This Row],[OrderSide]]="SELL",MIS[[#This Row],[VALUE]]-MIS[[#This Row],[LIVE_VALUE]],MIS[[#This Row],[LIVE_VALUE]]-MIS[[#This Row],[VALUE]])</f>
        <v>-32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23.75</v>
      </c>
      <c r="AE795">
        <f>MIS[[#This Row],[OrderAverageTradedPrice]]*MIS[[#This Row],[OrderQuantity]]</f>
        <v>504</v>
      </c>
      <c r="AF795">
        <f>MIS[[#This Row],[LTP]]*MIS[[#This Row],[OrderQuantity]]</f>
        <v>475</v>
      </c>
      <c r="AG795">
        <f>IF(MIS[[#This Row],[OrderSide]]="SELL",MIS[[#This Row],[VALUE]]-MIS[[#This Row],[LIVE_VALUE]],MIS[[#This Row],[LIVE_VALUE]]-MIS[[#This Row],[VALUE]])</f>
        <v>-29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47.4</v>
      </c>
      <c r="AE796">
        <f>MIS[[#This Row],[OrderAverageTradedPrice]]*MIS[[#This Row],[OrderQuantity]]</f>
        <v>1061</v>
      </c>
      <c r="AF796">
        <f>MIS[[#This Row],[LTP]]*MIS[[#This Row],[OrderQuantity]]</f>
        <v>948</v>
      </c>
      <c r="AG796">
        <f>IF(MIS[[#This Row],[OrderSide]]="SELL",MIS[[#This Row],[VALUE]]-MIS[[#This Row],[LIVE_VALUE]],MIS[[#This Row],[LIVE_VALUE]]-MIS[[#This Row],[VALUE]])</f>
        <v>-113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SENSEX2552079800PE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47.4</v>
      </c>
      <c r="AE797">
        <f>MIS[[#This Row],[OrderAverageTradedPrice]]*MIS[[#This Row],[OrderQuantity]]</f>
        <v>1054</v>
      </c>
      <c r="AF797">
        <f>MIS[[#This Row],[LTP]]*MIS[[#This Row],[OrderQuantity]]</f>
        <v>948</v>
      </c>
      <c r="AG797">
        <f>IF(MIS[[#This Row],[OrderSide]]="SELL",MIS[[#This Row],[VALUE]]-MIS[[#This Row],[LIVE_VALUE]],MIS[[#This Row],[LIVE_VALUE]]-MIS[[#This Row],[VALUE]])</f>
        <v>-106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23.75</v>
      </c>
      <c r="AE798">
        <f>MIS[[#This Row],[OrderAverageTradedPrice]]*MIS[[#This Row],[OrderQuantity]]</f>
        <v>510</v>
      </c>
      <c r="AF798">
        <f>MIS[[#This Row],[LTP]]*MIS[[#This Row],[OrderQuantity]]</f>
        <v>475</v>
      </c>
      <c r="AG798">
        <f>IF(MIS[[#This Row],[OrderSide]]="SELL",MIS[[#This Row],[VALUE]]-MIS[[#This Row],[LIVE_VALUE]],MIS[[#This Row],[LIVE_VALUE]]-MIS[[#This Row],[VALUE]])</f>
        <v>-35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23.75</v>
      </c>
      <c r="AE799">
        <f>MIS[[#This Row],[OrderAverageTradedPrice]]*MIS[[#This Row],[OrderQuantity]]</f>
        <v>5577</v>
      </c>
      <c r="AF799">
        <f>MIS[[#This Row],[LTP]]*MIS[[#This Row],[OrderQuantity]]</f>
        <v>5225</v>
      </c>
      <c r="AG799">
        <f>IF(MIS[[#This Row],[OrderSide]]="SELL",MIS[[#This Row],[VALUE]]-MIS[[#This Row],[LIVE_VALUE]],MIS[[#This Row],[LIVE_VALUE]]-MIS[[#This Row],[VALUE]])</f>
        <v>-352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23.75</v>
      </c>
      <c r="AE800">
        <f>MIS[[#This Row],[OrderAverageTradedPrice]]*MIS[[#This Row],[OrderQuantity]]</f>
        <v>2020</v>
      </c>
      <c r="AF800">
        <f>MIS[[#This Row],[LTP]]*MIS[[#This Row],[OrderQuantity]]</f>
        <v>1900</v>
      </c>
      <c r="AG800">
        <f>IF(MIS[[#This Row],[OrderSide]]="SELL",MIS[[#This Row],[VALUE]]-MIS[[#This Row],[LIVE_VALUE]],MIS[[#This Row],[LIVE_VALUE]]-MIS[[#This Row],[VALUE]])</f>
        <v>-120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SENSEX2552084800CE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23.75</v>
      </c>
      <c r="AE801">
        <f>MIS[[#This Row],[OrderAverageTradedPrice]]*MIS[[#This Row],[OrderQuantity]]</f>
        <v>506</v>
      </c>
      <c r="AF801">
        <f>MIS[[#This Row],[LTP]]*MIS[[#This Row],[OrderQuantity]]</f>
        <v>475</v>
      </c>
      <c r="AG801">
        <f>IF(MIS[[#This Row],[OrderSide]]="SELL",MIS[[#This Row],[VALUE]]-MIS[[#This Row],[LIVE_VALUE]],MIS[[#This Row],[LIVE_VALUE]]-MIS[[#This Row],[VALUE]])</f>
        <v>-31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23.75</v>
      </c>
      <c r="AE802">
        <f>MIS[[#This Row],[OrderAverageTradedPrice]]*MIS[[#This Row],[OrderQuantity]]</f>
        <v>507</v>
      </c>
      <c r="AF802">
        <f>MIS[[#This Row],[LTP]]*MIS[[#This Row],[OrderQuantity]]</f>
        <v>475</v>
      </c>
      <c r="AG802">
        <f>IF(MIS[[#This Row],[OrderSide]]="SELL",MIS[[#This Row],[VALUE]]-MIS[[#This Row],[LIVE_VALUE]],MIS[[#This Row],[LIVE_VALUE]]-MIS[[#This Row],[VALUE]])</f>
        <v>-32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23.75</v>
      </c>
      <c r="AE803">
        <f>MIS[[#This Row],[OrderAverageTradedPrice]]*MIS[[#This Row],[OrderQuantity]]</f>
        <v>505</v>
      </c>
      <c r="AF803">
        <f>MIS[[#This Row],[LTP]]*MIS[[#This Row],[OrderQuantity]]</f>
        <v>475</v>
      </c>
      <c r="AG803">
        <f>IF(MIS[[#This Row],[OrderSide]]="SELL",MIS[[#This Row],[VALUE]]-MIS[[#This Row],[LIVE_VALUE]],MIS[[#This Row],[LIVE_VALUE]]-MIS[[#This Row],[VALUE]])</f>
        <v>-30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SENSEX2552084800CE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84.55</v>
      </c>
      <c r="AE804">
        <f>MIS[[#This Row],[OrderAverageTradedPrice]]*MIS[[#This Row],[OrderQuantity]]</f>
        <v>1916</v>
      </c>
      <c r="AF804">
        <f>MIS[[#This Row],[LTP]]*MIS[[#This Row],[OrderQuantity]]</f>
        <v>1691</v>
      </c>
      <c r="AG804">
        <f>IF(MIS[[#This Row],[OrderSide]]="SELL",MIS[[#This Row],[VALUE]]-MIS[[#This Row],[LIVE_VALUE]],MIS[[#This Row],[LIVE_VALUE]]-MIS[[#This Row],[VALUE]])</f>
        <v>-225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SENSEX2552083800CE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47.4</v>
      </c>
      <c r="AE805">
        <f>MIS[[#This Row],[OrderAverageTradedPrice]]*MIS[[#This Row],[OrderQuantity]]</f>
        <v>1079</v>
      </c>
      <c r="AF805">
        <f>MIS[[#This Row],[LTP]]*MIS[[#This Row],[OrderQuantity]]</f>
        <v>948</v>
      </c>
      <c r="AG805">
        <f>IF(MIS[[#This Row],[OrderSide]]="SELL",MIS[[#This Row],[VALUE]]-MIS[[#This Row],[LIVE_VALUE]],MIS[[#This Row],[LIVE_VALUE]]-MIS[[#This Row],[VALUE]])</f>
        <v>-131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23.75</v>
      </c>
      <c r="AE806">
        <f>MIS[[#This Row],[OrderAverageTradedPrice]]*MIS[[#This Row],[OrderQuantity]]</f>
        <v>508</v>
      </c>
      <c r="AF806">
        <f>MIS[[#This Row],[LTP]]*MIS[[#This Row],[OrderQuantity]]</f>
        <v>475</v>
      </c>
      <c r="AG806">
        <f>IF(MIS[[#This Row],[OrderSide]]="SELL",MIS[[#This Row],[VALUE]]-MIS[[#This Row],[LIVE_VALUE]],MIS[[#This Row],[LIVE_VALUE]]-MIS[[#This Row],[VALUE]])</f>
        <v>-33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23.75</v>
      </c>
      <c r="AE807">
        <f>MIS[[#This Row],[OrderAverageTradedPrice]]*MIS[[#This Row],[OrderQuantity]]</f>
        <v>1016</v>
      </c>
      <c r="AF807">
        <f>MIS[[#This Row],[LTP]]*MIS[[#This Row],[OrderQuantity]]</f>
        <v>950</v>
      </c>
      <c r="AG807">
        <f>IF(MIS[[#This Row],[OrderSide]]="SELL",MIS[[#This Row],[VALUE]]-MIS[[#This Row],[LIVE_VALUE]],MIS[[#This Row],[LIVE_VALUE]]-MIS[[#This Row],[VALUE]])</f>
        <v>-66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47.4</v>
      </c>
      <c r="AE808">
        <f>MIS[[#This Row],[OrderAverageTradedPrice]]*MIS[[#This Row],[OrderQuantity]]</f>
        <v>1077</v>
      </c>
      <c r="AF808">
        <f>MIS[[#This Row],[LTP]]*MIS[[#This Row],[OrderQuantity]]</f>
        <v>948</v>
      </c>
      <c r="AG808">
        <f>IF(MIS[[#This Row],[OrderSide]]="SELL",MIS[[#This Row],[VALUE]]-MIS[[#This Row],[LIVE_VALUE]],MIS[[#This Row],[LIVE_VALUE]]-MIS[[#This Row],[VALUE]])</f>
        <v>-129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23.75</v>
      </c>
      <c r="AE809">
        <f>MIS[[#This Row],[OrderAverageTradedPrice]]*MIS[[#This Row],[OrderQuantity]]</f>
        <v>508</v>
      </c>
      <c r="AF809">
        <f>MIS[[#This Row],[LTP]]*MIS[[#This Row],[OrderQuantity]]</f>
        <v>475</v>
      </c>
      <c r="AG809">
        <f>IF(MIS[[#This Row],[OrderSide]]="SELL",MIS[[#This Row],[VALUE]]-MIS[[#This Row],[LIVE_VALUE]],MIS[[#This Row],[LIVE_VALUE]]-MIS[[#This Row],[VALUE]])</f>
        <v>-33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23.75</v>
      </c>
      <c r="AE810">
        <f>MIS[[#This Row],[OrderAverageTradedPrice]]*MIS[[#This Row],[OrderQuantity]]</f>
        <v>1016</v>
      </c>
      <c r="AF810">
        <f>MIS[[#This Row],[LTP]]*MIS[[#This Row],[OrderQuantity]]</f>
        <v>950</v>
      </c>
      <c r="AG810">
        <f>IF(MIS[[#This Row],[OrderSide]]="SELL",MIS[[#This Row],[VALUE]]-MIS[[#This Row],[LIVE_VALUE]],MIS[[#This Row],[LIVE_VALUE]]-MIS[[#This Row],[VALUE]])</f>
        <v>-66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SENSEX2552084800CE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47.4</v>
      </c>
      <c r="AE811">
        <f>MIS[[#This Row],[OrderAverageTradedPrice]]*MIS[[#This Row],[OrderQuantity]]</f>
        <v>1080</v>
      </c>
      <c r="AF811">
        <f>MIS[[#This Row],[LTP]]*MIS[[#This Row],[OrderQuantity]]</f>
        <v>948</v>
      </c>
      <c r="AG811">
        <f>IF(MIS[[#This Row],[OrderSide]]="SELL",MIS[[#This Row],[VALUE]]-MIS[[#This Row],[LIVE_VALUE]],MIS[[#This Row],[LIVE_VALUE]]-MIS[[#This Row],[VALUE]])</f>
        <v>-132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SENSEX2552079800PE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23.75</v>
      </c>
      <c r="AE812">
        <f>MIS[[#This Row],[OrderAverageTradedPrice]]*MIS[[#This Row],[OrderQuantity]]</f>
        <v>508</v>
      </c>
      <c r="AF812">
        <f>MIS[[#This Row],[LTP]]*MIS[[#This Row],[OrderQuantity]]</f>
        <v>475</v>
      </c>
      <c r="AG812">
        <f>IF(MIS[[#This Row],[OrderSide]]="SELL",MIS[[#This Row],[VALUE]]-MIS[[#This Row],[LIVE_VALUE]],MIS[[#This Row],[LIVE_VALUE]]-MIS[[#This Row],[VALUE]])</f>
        <v>-33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SENSEX2552084800CE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47.4</v>
      </c>
      <c r="AE813">
        <f>MIS[[#This Row],[OrderAverageTradedPrice]]*MIS[[#This Row],[OrderQuantity]]</f>
        <v>1081</v>
      </c>
      <c r="AF813">
        <f>MIS[[#This Row],[LTP]]*MIS[[#This Row],[OrderQuantity]]</f>
        <v>948</v>
      </c>
      <c r="AG813">
        <f>IF(MIS[[#This Row],[OrderSide]]="SELL",MIS[[#This Row],[VALUE]]-MIS[[#This Row],[LIVE_VALUE]],MIS[[#This Row],[LIVE_VALUE]]-MIS[[#This Row],[VALUE]])</f>
        <v>-133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SENSEX2552079800PE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23.75</v>
      </c>
      <c r="AE814">
        <f>MIS[[#This Row],[OrderAverageTradedPrice]]*MIS[[#This Row],[OrderQuantity]]</f>
        <v>1016</v>
      </c>
      <c r="AF814">
        <f>MIS[[#This Row],[LTP]]*MIS[[#This Row],[OrderQuantity]]</f>
        <v>950</v>
      </c>
      <c r="AG814">
        <f>IF(MIS[[#This Row],[OrderSide]]="SELL",MIS[[#This Row],[VALUE]]-MIS[[#This Row],[LIVE_VALUE]],MIS[[#This Row],[LIVE_VALUE]]-MIS[[#This Row],[VALUE]])</f>
        <v>-66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SENSEX2552084800CE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23.75</v>
      </c>
      <c r="AE815">
        <f>MIS[[#This Row],[OrderAverageTradedPrice]]*MIS[[#This Row],[OrderQuantity]]</f>
        <v>1016</v>
      </c>
      <c r="AF815">
        <f>MIS[[#This Row],[LTP]]*MIS[[#This Row],[OrderQuantity]]</f>
        <v>950</v>
      </c>
      <c r="AG815">
        <f>IF(MIS[[#This Row],[OrderSide]]="SELL",MIS[[#This Row],[VALUE]]-MIS[[#This Row],[LIVE_VALUE]],MIS[[#This Row],[LIVE_VALUE]]-MIS[[#This Row],[VALUE]])</f>
        <v>-66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SENSEX2552084800CE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47.4</v>
      </c>
      <c r="AE816">
        <f>MIS[[#This Row],[OrderAverageTradedPrice]]*MIS[[#This Row],[OrderQuantity]]</f>
        <v>2163</v>
      </c>
      <c r="AF816">
        <f>MIS[[#This Row],[LTP]]*MIS[[#This Row],[OrderQuantity]]</f>
        <v>1896</v>
      </c>
      <c r="AG816">
        <f>IF(MIS[[#This Row],[OrderSide]]="SELL",MIS[[#This Row],[VALUE]]-MIS[[#This Row],[LIVE_VALUE]],MIS[[#This Row],[LIVE_VALUE]]-MIS[[#This Row],[VALUE]])</f>
        <v>-267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SENSEX2552079800PE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23.75</v>
      </c>
      <c r="AE817">
        <f>MIS[[#This Row],[OrderAverageTradedPrice]]*MIS[[#This Row],[OrderQuantity]]</f>
        <v>1014</v>
      </c>
      <c r="AF817">
        <f>MIS[[#This Row],[LTP]]*MIS[[#This Row],[OrderQuantity]]</f>
        <v>950</v>
      </c>
      <c r="AG817">
        <f>IF(MIS[[#This Row],[OrderSide]]="SELL",MIS[[#This Row],[VALUE]]-MIS[[#This Row],[LIVE_VALUE]],MIS[[#This Row],[LIVE_VALUE]]-MIS[[#This Row],[VALUE]])</f>
        <v>-64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SENSEX2552084800CE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47.4</v>
      </c>
      <c r="AE818">
        <f>MIS[[#This Row],[OrderAverageTradedPrice]]*MIS[[#This Row],[OrderQuantity]]</f>
        <v>1079</v>
      </c>
      <c r="AF818">
        <f>MIS[[#This Row],[LTP]]*MIS[[#This Row],[OrderQuantity]]</f>
        <v>948</v>
      </c>
      <c r="AG818">
        <f>IF(MIS[[#This Row],[OrderSide]]="SELL",MIS[[#This Row],[VALUE]]-MIS[[#This Row],[LIVE_VALUE]],MIS[[#This Row],[LIVE_VALUE]]-MIS[[#This Row],[VALUE]])</f>
        <v>-131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23.75</v>
      </c>
      <c r="AE819">
        <f>MIS[[#This Row],[OrderAverageTradedPrice]]*MIS[[#This Row],[OrderQuantity]]</f>
        <v>1010</v>
      </c>
      <c r="AF819">
        <f>MIS[[#This Row],[LTP]]*MIS[[#This Row],[OrderQuantity]]</f>
        <v>950</v>
      </c>
      <c r="AG819">
        <f>IF(MIS[[#This Row],[OrderSide]]="SELL",MIS[[#This Row],[VALUE]]-MIS[[#This Row],[LIVE_VALUE]],MIS[[#This Row],[LIVE_VALUE]]-MIS[[#This Row],[VALUE]])</f>
        <v>-60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47.4</v>
      </c>
      <c r="AE820">
        <f>MIS[[#This Row],[OrderAverageTradedPrice]]*MIS[[#This Row],[OrderQuantity]]</f>
        <v>11919.999999999982</v>
      </c>
      <c r="AF820">
        <f>MIS[[#This Row],[LTP]]*MIS[[#This Row],[OrderQuantity]]</f>
        <v>10428</v>
      </c>
      <c r="AG820">
        <f>IF(MIS[[#This Row],[OrderSide]]="SELL",MIS[[#This Row],[VALUE]]-MIS[[#This Row],[LIVE_VALUE]],MIS[[#This Row],[LIVE_VALUE]]-MIS[[#This Row],[VALUE]])</f>
        <v>-1491.9999999999818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23.75</v>
      </c>
      <c r="AE821">
        <f>MIS[[#This Row],[OrderAverageTradedPrice]]*MIS[[#This Row],[OrderQuantity]]</f>
        <v>1012</v>
      </c>
      <c r="AF821">
        <f>MIS[[#This Row],[LTP]]*MIS[[#This Row],[OrderQuantity]]</f>
        <v>950</v>
      </c>
      <c r="AG821">
        <f>IF(MIS[[#This Row],[OrderSide]]="SELL",MIS[[#This Row],[VALUE]]-MIS[[#This Row],[LIVE_VALUE]],MIS[[#This Row],[LIVE_VALUE]]-MIS[[#This Row],[VALUE]])</f>
        <v>-62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SENSEX2552084800CE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47.4</v>
      </c>
      <c r="AE822">
        <f>MIS[[#This Row],[OrderAverageTradedPrice]]*MIS[[#This Row],[OrderQuantity]]</f>
        <v>2131</v>
      </c>
      <c r="AF822">
        <f>MIS[[#This Row],[LTP]]*MIS[[#This Row],[OrderQuantity]]</f>
        <v>1896</v>
      </c>
      <c r="AG822">
        <f>IF(MIS[[#This Row],[OrderSide]]="SELL",MIS[[#This Row],[VALUE]]-MIS[[#This Row],[LIVE_VALUE]],MIS[[#This Row],[LIVE_VALUE]]-MIS[[#This Row],[VALUE]])</f>
        <v>-235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SENSEX2552079800PE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47.4</v>
      </c>
      <c r="AE823">
        <f>MIS[[#This Row],[OrderAverageTradedPrice]]*MIS[[#This Row],[OrderQuantity]]</f>
        <v>1079</v>
      </c>
      <c r="AF823">
        <f>MIS[[#This Row],[LTP]]*MIS[[#This Row],[OrderQuantity]]</f>
        <v>948</v>
      </c>
      <c r="AG823">
        <f>IF(MIS[[#This Row],[OrderSide]]="SELL",MIS[[#This Row],[VALUE]]-MIS[[#This Row],[LIVE_VALUE]],MIS[[#This Row],[LIVE_VALUE]]-MIS[[#This Row],[VALUE]])</f>
        <v>-131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23.75</v>
      </c>
      <c r="AE824">
        <f>MIS[[#This Row],[OrderAverageTradedPrice]]*MIS[[#This Row],[OrderQuantity]]</f>
        <v>1010</v>
      </c>
      <c r="AF824">
        <f>MIS[[#This Row],[LTP]]*MIS[[#This Row],[OrderQuantity]]</f>
        <v>950</v>
      </c>
      <c r="AG824">
        <f>IF(MIS[[#This Row],[OrderSide]]="SELL",MIS[[#This Row],[VALUE]]-MIS[[#This Row],[LIVE_VALUE]],MIS[[#This Row],[LIVE_VALUE]]-MIS[[#This Row],[VALUE]])</f>
        <v>-60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47.4</v>
      </c>
      <c r="AE825">
        <f>MIS[[#This Row],[OrderAverageTradedPrice]]*MIS[[#This Row],[OrderQuantity]]</f>
        <v>2158</v>
      </c>
      <c r="AF825">
        <f>MIS[[#This Row],[LTP]]*MIS[[#This Row],[OrderQuantity]]</f>
        <v>1896</v>
      </c>
      <c r="AG825">
        <f>IF(MIS[[#This Row],[OrderSide]]="SELL",MIS[[#This Row],[VALUE]]-MIS[[#This Row],[LIVE_VALUE]],MIS[[#This Row],[LIVE_VALUE]]-MIS[[#This Row],[VALUE]])</f>
        <v>-262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47.4</v>
      </c>
      <c r="AE826">
        <f>MIS[[#This Row],[OrderAverageTradedPrice]]*MIS[[#This Row],[OrderQuantity]]</f>
        <v>1080</v>
      </c>
      <c r="AF826">
        <f>MIS[[#This Row],[LTP]]*MIS[[#This Row],[OrderQuantity]]</f>
        <v>948</v>
      </c>
      <c r="AG826">
        <f>IF(MIS[[#This Row],[OrderSide]]="SELL",MIS[[#This Row],[VALUE]]-MIS[[#This Row],[LIVE_VALUE]],MIS[[#This Row],[LIVE_VALUE]]-MIS[[#This Row],[VALUE]])</f>
        <v>-132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23.75</v>
      </c>
      <c r="AE827">
        <f>MIS[[#This Row],[OrderAverageTradedPrice]]*MIS[[#This Row],[OrderQuantity]]</f>
        <v>1014</v>
      </c>
      <c r="AF827">
        <f>MIS[[#This Row],[LTP]]*MIS[[#This Row],[OrderQuantity]]</f>
        <v>950</v>
      </c>
      <c r="AG827">
        <f>IF(MIS[[#This Row],[OrderSide]]="SELL",MIS[[#This Row],[VALUE]]-MIS[[#This Row],[LIVE_VALUE]],MIS[[#This Row],[LIVE_VALUE]]-MIS[[#This Row],[VALUE]])</f>
        <v>-64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47.4</v>
      </c>
      <c r="AE828">
        <f>MIS[[#This Row],[OrderAverageTradedPrice]]*MIS[[#This Row],[OrderQuantity]]</f>
        <v>2168</v>
      </c>
      <c r="AF828">
        <f>MIS[[#This Row],[LTP]]*MIS[[#This Row],[OrderQuantity]]</f>
        <v>1896</v>
      </c>
      <c r="AG828">
        <f>IF(MIS[[#This Row],[OrderSide]]="SELL",MIS[[#This Row],[VALUE]]-MIS[[#This Row],[LIVE_VALUE]],MIS[[#This Row],[LIVE_VALUE]]-MIS[[#This Row],[VALUE]])</f>
        <v>-272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47.4</v>
      </c>
      <c r="AE829">
        <f>MIS[[#This Row],[OrderAverageTradedPrice]]*MIS[[#This Row],[OrderQuantity]]</f>
        <v>2167</v>
      </c>
      <c r="AF829">
        <f>MIS[[#This Row],[LTP]]*MIS[[#This Row],[OrderQuantity]]</f>
        <v>1896</v>
      </c>
      <c r="AG829">
        <f>IF(MIS[[#This Row],[OrderSide]]="SELL",MIS[[#This Row],[VALUE]]-MIS[[#This Row],[LIVE_VALUE]],MIS[[#This Row],[LIVE_VALUE]]-MIS[[#This Row],[VALUE]])</f>
        <v>-271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109.85</v>
      </c>
      <c r="AE830">
        <f>MIS[[#This Row],[OrderAverageTradedPrice]]*MIS[[#This Row],[OrderQuantity]]</f>
        <v>2589</v>
      </c>
      <c r="AF830">
        <f>MIS[[#This Row],[LTP]]*MIS[[#This Row],[OrderQuantity]]</f>
        <v>2197</v>
      </c>
      <c r="AG830">
        <f>IF(MIS[[#This Row],[OrderSide]]="SELL",MIS[[#This Row],[VALUE]]-MIS[[#This Row],[LIVE_VALUE]],MIS[[#This Row],[LIVE_VALUE]]-MIS[[#This Row],[VALUE]])</f>
        <v>-392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SENSEX2552080800PE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47.4</v>
      </c>
      <c r="AE831">
        <f>MIS[[#This Row],[OrderAverageTradedPrice]]*MIS[[#This Row],[OrderQuantity]]</f>
        <v>2127</v>
      </c>
      <c r="AF831">
        <f>MIS[[#This Row],[LTP]]*MIS[[#This Row],[OrderQuantity]]</f>
        <v>1896</v>
      </c>
      <c r="AG831">
        <f>IF(MIS[[#This Row],[OrderSide]]="SELL",MIS[[#This Row],[VALUE]]-MIS[[#This Row],[LIVE_VALUE]],MIS[[#This Row],[LIVE_VALUE]]-MIS[[#This Row],[VALUE]])</f>
        <v>-231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23.75</v>
      </c>
      <c r="AE832">
        <f>MIS[[#This Row],[OrderAverageTradedPrice]]*MIS[[#This Row],[OrderQuantity]]</f>
        <v>1016</v>
      </c>
      <c r="AF832">
        <f>MIS[[#This Row],[LTP]]*MIS[[#This Row],[OrderQuantity]]</f>
        <v>950</v>
      </c>
      <c r="AG832">
        <f>IF(MIS[[#This Row],[OrderSide]]="SELL",MIS[[#This Row],[VALUE]]-MIS[[#This Row],[LIVE_VALUE]],MIS[[#This Row],[LIVE_VALUE]]-MIS[[#This Row],[VALUE]])</f>
        <v>-66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47.4</v>
      </c>
      <c r="AE833">
        <f>MIS[[#This Row],[OrderAverageTradedPrice]]*MIS[[#This Row],[OrderQuantity]]</f>
        <v>2130</v>
      </c>
      <c r="AF833">
        <f>MIS[[#This Row],[LTP]]*MIS[[#This Row],[OrderQuantity]]</f>
        <v>1896</v>
      </c>
      <c r="AG833">
        <f>IF(MIS[[#This Row],[OrderSide]]="SELL",MIS[[#This Row],[VALUE]]-MIS[[#This Row],[LIVE_VALUE]],MIS[[#This Row],[LIVE_VALUE]]-MIS[[#This Row],[VALUE]])</f>
        <v>-234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SENSEX2552079800PE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47.4</v>
      </c>
      <c r="AE834">
        <f>MIS[[#This Row],[OrderAverageTradedPrice]]*MIS[[#This Row],[OrderQuantity]]</f>
        <v>4255</v>
      </c>
      <c r="AF834">
        <f>MIS[[#This Row],[LTP]]*MIS[[#This Row],[OrderQuantity]]</f>
        <v>3792</v>
      </c>
      <c r="AG834">
        <f>IF(MIS[[#This Row],[OrderSide]]="SELL",MIS[[#This Row],[VALUE]]-MIS[[#This Row],[LIVE_VALUE]],MIS[[#This Row],[LIVE_VALUE]]-MIS[[#This Row],[VALUE]])</f>
        <v>-463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SENSEX2552079800PE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23.75</v>
      </c>
      <c r="AE835">
        <f>MIS[[#This Row],[OrderAverageTradedPrice]]*MIS[[#This Row],[OrderQuantity]]</f>
        <v>508</v>
      </c>
      <c r="AF835">
        <f>MIS[[#This Row],[LTP]]*MIS[[#This Row],[OrderQuantity]]</f>
        <v>475</v>
      </c>
      <c r="AG835">
        <f>IF(MIS[[#This Row],[OrderSide]]="SELL",MIS[[#This Row],[VALUE]]-MIS[[#This Row],[LIVE_VALUE]],MIS[[#This Row],[LIVE_VALUE]]-MIS[[#This Row],[VALUE]])</f>
        <v>-33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SENSEX2552084800CE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47.4</v>
      </c>
      <c r="AE836">
        <f>MIS[[#This Row],[OrderAverageTradedPrice]]*MIS[[#This Row],[OrderQuantity]]</f>
        <v>2130</v>
      </c>
      <c r="AF836">
        <f>MIS[[#This Row],[LTP]]*MIS[[#This Row],[OrderQuantity]]</f>
        <v>1896</v>
      </c>
      <c r="AG836">
        <f>IF(MIS[[#This Row],[OrderSide]]="SELL",MIS[[#This Row],[VALUE]]-MIS[[#This Row],[LIVE_VALUE]],MIS[[#This Row],[LIVE_VALUE]]-MIS[[#This Row],[VALUE]])</f>
        <v>-234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SENSEX2552079800PE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47.4</v>
      </c>
      <c r="AE837">
        <f>MIS[[#This Row],[OrderAverageTradedPrice]]*MIS[[#This Row],[OrderQuantity]]</f>
        <v>2126</v>
      </c>
      <c r="AF837">
        <f>MIS[[#This Row],[LTP]]*MIS[[#This Row],[OrderQuantity]]</f>
        <v>1896</v>
      </c>
      <c r="AG837">
        <f>IF(MIS[[#This Row],[OrderSide]]="SELL",MIS[[#This Row],[VALUE]]-MIS[[#This Row],[LIVE_VALUE]],MIS[[#This Row],[LIVE_VALUE]]-MIS[[#This Row],[VALUE]])</f>
        <v>-230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23.75</v>
      </c>
      <c r="AE838">
        <f>MIS[[#This Row],[OrderAverageTradedPrice]]*MIS[[#This Row],[OrderQuantity]]</f>
        <v>507</v>
      </c>
      <c r="AF838">
        <f>MIS[[#This Row],[LTP]]*MIS[[#This Row],[OrderQuantity]]</f>
        <v>475</v>
      </c>
      <c r="AG838">
        <f>IF(MIS[[#This Row],[OrderSide]]="SELL",MIS[[#This Row],[VALUE]]-MIS[[#This Row],[LIVE_VALUE]],MIS[[#This Row],[LIVE_VALUE]]-MIS[[#This Row],[VALUE]])</f>
        <v>-32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SENSEX2552084800CE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47.4</v>
      </c>
      <c r="AE839">
        <f>MIS[[#This Row],[OrderAverageTradedPrice]]*MIS[[#This Row],[OrderQuantity]]</f>
        <v>1063</v>
      </c>
      <c r="AF839">
        <f>MIS[[#This Row],[LTP]]*MIS[[#This Row],[OrderQuantity]]</f>
        <v>948</v>
      </c>
      <c r="AG839">
        <f>IF(MIS[[#This Row],[OrderSide]]="SELL",MIS[[#This Row],[VALUE]]-MIS[[#This Row],[LIVE_VALUE]],MIS[[#This Row],[LIVE_VALUE]]-MIS[[#This Row],[VALUE]])</f>
        <v>-115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23.75</v>
      </c>
      <c r="AE840">
        <f>MIS[[#This Row],[OrderAverageTradedPrice]]*MIS[[#This Row],[OrderQuantity]]</f>
        <v>508</v>
      </c>
      <c r="AF840">
        <f>MIS[[#This Row],[LTP]]*MIS[[#This Row],[OrderQuantity]]</f>
        <v>475</v>
      </c>
      <c r="AG840">
        <f>IF(MIS[[#This Row],[OrderSide]]="SELL",MIS[[#This Row],[VALUE]]-MIS[[#This Row],[LIVE_VALUE]],MIS[[#This Row],[LIVE_VALUE]]-MIS[[#This Row],[VALUE]])</f>
        <v>-33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SENSEX2552084800CE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23.75</v>
      </c>
      <c r="AE841">
        <f>MIS[[#This Row],[OrderAverageTradedPrice]]*MIS[[#This Row],[OrderQuantity]]</f>
        <v>508</v>
      </c>
      <c r="AF841">
        <f>MIS[[#This Row],[LTP]]*MIS[[#This Row],[OrderQuantity]]</f>
        <v>475</v>
      </c>
      <c r="AG841">
        <f>IF(MIS[[#This Row],[OrderSide]]="SELL",MIS[[#This Row],[VALUE]]-MIS[[#This Row],[LIVE_VALUE]],MIS[[#This Row],[LIVE_VALUE]]-MIS[[#This Row],[VALUE]])</f>
        <v>-33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SENSEX2552084800CE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23.75</v>
      </c>
      <c r="AE842">
        <f>MIS[[#This Row],[OrderAverageTradedPrice]]*MIS[[#This Row],[OrderQuantity]]</f>
        <v>508</v>
      </c>
      <c r="AF842">
        <f>MIS[[#This Row],[LTP]]*MIS[[#This Row],[OrderQuantity]]</f>
        <v>475</v>
      </c>
      <c r="AG842">
        <f>IF(MIS[[#This Row],[OrderSide]]="SELL",MIS[[#This Row],[VALUE]]-MIS[[#This Row],[LIVE_VALUE]],MIS[[#This Row],[LIVE_VALUE]]-MIS[[#This Row],[VALUE]])</f>
        <v>-33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47.4</v>
      </c>
      <c r="AE843">
        <f>MIS[[#This Row],[OrderAverageTradedPrice]]*MIS[[#This Row],[OrderQuantity]]</f>
        <v>1062</v>
      </c>
      <c r="AF843">
        <f>MIS[[#This Row],[LTP]]*MIS[[#This Row],[OrderQuantity]]</f>
        <v>948</v>
      </c>
      <c r="AG843">
        <f>IF(MIS[[#This Row],[OrderSide]]="SELL",MIS[[#This Row],[VALUE]]-MIS[[#This Row],[LIVE_VALUE]],MIS[[#This Row],[LIVE_VALUE]]-MIS[[#This Row],[VALUE]])</f>
        <v>-114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SENSEX2552079800PE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23.75</v>
      </c>
      <c r="AE844">
        <f>MIS[[#This Row],[OrderAverageTradedPrice]]*MIS[[#This Row],[OrderQuantity]]</f>
        <v>507</v>
      </c>
      <c r="AF844">
        <f>MIS[[#This Row],[LTP]]*MIS[[#This Row],[OrderQuantity]]</f>
        <v>475</v>
      </c>
      <c r="AG844">
        <f>IF(MIS[[#This Row],[OrderSide]]="SELL",MIS[[#This Row],[VALUE]]-MIS[[#This Row],[LIVE_VALUE]],MIS[[#This Row],[LIVE_VALUE]]-MIS[[#This Row],[VALUE]])</f>
        <v>-32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47.4</v>
      </c>
      <c r="AE845">
        <f>MIS[[#This Row],[OrderAverageTradedPrice]]*MIS[[#This Row],[OrderQuantity]]</f>
        <v>1062</v>
      </c>
      <c r="AF845">
        <f>MIS[[#This Row],[LTP]]*MIS[[#This Row],[OrderQuantity]]</f>
        <v>948</v>
      </c>
      <c r="AG845">
        <f>IF(MIS[[#This Row],[OrderSide]]="SELL",MIS[[#This Row],[VALUE]]-MIS[[#This Row],[LIVE_VALUE]],MIS[[#This Row],[LIVE_VALUE]]-MIS[[#This Row],[VALUE]])</f>
        <v>-114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47.4</v>
      </c>
      <c r="AE846">
        <f>MIS[[#This Row],[OrderAverageTradedPrice]]*MIS[[#This Row],[OrderQuantity]]</f>
        <v>2124</v>
      </c>
      <c r="AF846">
        <f>MIS[[#This Row],[LTP]]*MIS[[#This Row],[OrderQuantity]]</f>
        <v>1896</v>
      </c>
      <c r="AG846">
        <f>IF(MIS[[#This Row],[OrderSide]]="SELL",MIS[[#This Row],[VALUE]]-MIS[[#This Row],[LIVE_VALUE]],MIS[[#This Row],[LIVE_VALUE]]-MIS[[#This Row],[VALUE]])</f>
        <v>-228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SENSEX2552079800PE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47.4</v>
      </c>
      <c r="AE847">
        <f>MIS[[#This Row],[OrderAverageTradedPrice]]*MIS[[#This Row],[OrderQuantity]]</f>
        <v>1063</v>
      </c>
      <c r="AF847">
        <f>MIS[[#This Row],[LTP]]*MIS[[#This Row],[OrderQuantity]]</f>
        <v>948</v>
      </c>
      <c r="AG847">
        <f>IF(MIS[[#This Row],[OrderSide]]="SELL",MIS[[#This Row],[VALUE]]-MIS[[#This Row],[LIVE_VALUE]],MIS[[#This Row],[LIVE_VALUE]]-MIS[[#This Row],[VALUE]])</f>
        <v>-115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47.4</v>
      </c>
      <c r="AE848">
        <f>MIS[[#This Row],[OrderAverageTradedPrice]]*MIS[[#This Row],[OrderQuantity]]</f>
        <v>1063</v>
      </c>
      <c r="AF848">
        <f>MIS[[#This Row],[LTP]]*MIS[[#This Row],[OrderQuantity]]</f>
        <v>948</v>
      </c>
      <c r="AG848">
        <f>IF(MIS[[#This Row],[OrderSide]]="SELL",MIS[[#This Row],[VALUE]]-MIS[[#This Row],[LIVE_VALUE]],MIS[[#This Row],[LIVE_VALUE]]-MIS[[#This Row],[VALUE]])</f>
        <v>-115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SENSEX2552079800PE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47.4</v>
      </c>
      <c r="AE849">
        <f>MIS[[#This Row],[OrderAverageTradedPrice]]*MIS[[#This Row],[OrderQuantity]]</f>
        <v>1062</v>
      </c>
      <c r="AF849">
        <f>MIS[[#This Row],[LTP]]*MIS[[#This Row],[OrderQuantity]]</f>
        <v>948</v>
      </c>
      <c r="AG849">
        <f>IF(MIS[[#This Row],[OrderSide]]="SELL",MIS[[#This Row],[VALUE]]-MIS[[#This Row],[LIVE_VALUE]],MIS[[#This Row],[LIVE_VALUE]]-MIS[[#This Row],[VALUE]])</f>
        <v>-114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23.75</v>
      </c>
      <c r="AE850">
        <f>MIS[[#This Row],[OrderAverageTradedPrice]]*MIS[[#This Row],[OrderQuantity]]</f>
        <v>513</v>
      </c>
      <c r="AF850">
        <f>MIS[[#This Row],[LTP]]*MIS[[#This Row],[OrderQuantity]]</f>
        <v>475</v>
      </c>
      <c r="AG850">
        <f>IF(MIS[[#This Row],[OrderSide]]="SELL",MIS[[#This Row],[VALUE]]-MIS[[#This Row],[LIVE_VALUE]],MIS[[#This Row],[LIVE_VALUE]]-MIS[[#This Row],[VALUE]])</f>
        <v>-38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23.75</v>
      </c>
      <c r="AE851">
        <f>MIS[[#This Row],[OrderAverageTradedPrice]]*MIS[[#This Row],[OrderQuantity]]</f>
        <v>513</v>
      </c>
      <c r="AF851">
        <f>MIS[[#This Row],[LTP]]*MIS[[#This Row],[OrderQuantity]]</f>
        <v>475</v>
      </c>
      <c r="AG851">
        <f>IF(MIS[[#This Row],[OrderSide]]="SELL",MIS[[#This Row],[VALUE]]-MIS[[#This Row],[LIVE_VALUE]],MIS[[#This Row],[LIVE_VALUE]]-MIS[[#This Row],[VALUE]])</f>
        <v>-38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23.75</v>
      </c>
      <c r="AE852">
        <f>MIS[[#This Row],[OrderAverageTradedPrice]]*MIS[[#This Row],[OrderQuantity]]</f>
        <v>1024</v>
      </c>
      <c r="AF852">
        <f>MIS[[#This Row],[LTP]]*MIS[[#This Row],[OrderQuantity]]</f>
        <v>950</v>
      </c>
      <c r="AG852">
        <f>IF(MIS[[#This Row],[OrderSide]]="SELL",MIS[[#This Row],[VALUE]]-MIS[[#This Row],[LIVE_VALUE]],MIS[[#This Row],[LIVE_VALUE]]-MIS[[#This Row],[VALUE]])</f>
        <v>-74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47.4</v>
      </c>
      <c r="AE853">
        <f>MIS[[#This Row],[OrderAverageTradedPrice]]*MIS[[#This Row],[OrderQuantity]]</f>
        <v>2132</v>
      </c>
      <c r="AF853">
        <f>MIS[[#This Row],[LTP]]*MIS[[#This Row],[OrderQuantity]]</f>
        <v>1896</v>
      </c>
      <c r="AG853">
        <f>IF(MIS[[#This Row],[OrderSide]]="SELL",MIS[[#This Row],[VALUE]]-MIS[[#This Row],[LIVE_VALUE]],MIS[[#This Row],[LIVE_VALUE]]-MIS[[#This Row],[VALUE]])</f>
        <v>-236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SENSEX2552079800PE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23.75</v>
      </c>
      <c r="AE854">
        <f>MIS[[#This Row],[OrderAverageTradedPrice]]*MIS[[#This Row],[OrderQuantity]]</f>
        <v>1022</v>
      </c>
      <c r="AF854">
        <f>MIS[[#This Row],[LTP]]*MIS[[#This Row],[OrderQuantity]]</f>
        <v>950</v>
      </c>
      <c r="AG854">
        <f>IF(MIS[[#This Row],[OrderSide]]="SELL",MIS[[#This Row],[VALUE]]-MIS[[#This Row],[LIVE_VALUE]],MIS[[#This Row],[LIVE_VALUE]]-MIS[[#This Row],[VALUE]])</f>
        <v>-72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47.4</v>
      </c>
      <c r="AE855">
        <f>MIS[[#This Row],[OrderAverageTradedPrice]]*MIS[[#This Row],[OrderQuantity]]</f>
        <v>2134</v>
      </c>
      <c r="AF855">
        <f>MIS[[#This Row],[LTP]]*MIS[[#This Row],[OrderQuantity]]</f>
        <v>1896</v>
      </c>
      <c r="AG855">
        <f>IF(MIS[[#This Row],[OrderSide]]="SELL",MIS[[#This Row],[VALUE]]-MIS[[#This Row],[LIVE_VALUE]],MIS[[#This Row],[LIVE_VALUE]]-MIS[[#This Row],[VALUE]])</f>
        <v>-238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SENSEX2552079800PE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23.75</v>
      </c>
      <c r="AE856">
        <f>MIS[[#This Row],[OrderAverageTradedPrice]]*MIS[[#This Row],[OrderQuantity]]</f>
        <v>513</v>
      </c>
      <c r="AF856">
        <f>MIS[[#This Row],[LTP]]*MIS[[#This Row],[OrderQuantity]]</f>
        <v>475</v>
      </c>
      <c r="AG856">
        <f>IF(MIS[[#This Row],[OrderSide]]="SELL",MIS[[#This Row],[VALUE]]-MIS[[#This Row],[LIVE_VALUE]],MIS[[#This Row],[LIVE_VALUE]]-MIS[[#This Row],[VALUE]])</f>
        <v>-38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SENSEX2552084800CE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47.4</v>
      </c>
      <c r="AE857">
        <f>MIS[[#This Row],[OrderAverageTradedPrice]]*MIS[[#This Row],[OrderQuantity]]</f>
        <v>1069</v>
      </c>
      <c r="AF857">
        <f>MIS[[#This Row],[LTP]]*MIS[[#This Row],[OrderQuantity]]</f>
        <v>948</v>
      </c>
      <c r="AG857">
        <f>IF(MIS[[#This Row],[OrderSide]]="SELL",MIS[[#This Row],[VALUE]]-MIS[[#This Row],[LIVE_VALUE]],MIS[[#This Row],[LIVE_VALUE]]-MIS[[#This Row],[VALUE]])</f>
        <v>-121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SENSEX2552079800PE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23.75</v>
      </c>
      <c r="AE858">
        <f>MIS[[#This Row],[OrderAverageTradedPrice]]*MIS[[#This Row],[OrderQuantity]]</f>
        <v>2040</v>
      </c>
      <c r="AF858">
        <f>MIS[[#This Row],[LTP]]*MIS[[#This Row],[OrderQuantity]]</f>
        <v>1900</v>
      </c>
      <c r="AG858">
        <f>IF(MIS[[#This Row],[OrderSide]]="SELL",MIS[[#This Row],[VALUE]]-MIS[[#This Row],[LIVE_VALUE]],MIS[[#This Row],[LIVE_VALUE]]-MIS[[#This Row],[VALUE]])</f>
        <v>-140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23.75</v>
      </c>
      <c r="AE859">
        <f>MIS[[#This Row],[OrderAverageTradedPrice]]*MIS[[#This Row],[OrderQuantity]]</f>
        <v>1524</v>
      </c>
      <c r="AF859">
        <f>MIS[[#This Row],[LTP]]*MIS[[#This Row],[OrderQuantity]]</f>
        <v>1425</v>
      </c>
      <c r="AG859">
        <f>IF(MIS[[#This Row],[OrderSide]]="SELL",MIS[[#This Row],[VALUE]]-MIS[[#This Row],[LIVE_VALUE]],MIS[[#This Row],[LIVE_VALUE]]-MIS[[#This Row],[VALUE]])</f>
        <v>-99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SENSEX2552084800CE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23.75</v>
      </c>
      <c r="AE860">
        <f>MIS[[#This Row],[OrderAverageTradedPrice]]*MIS[[#This Row],[OrderQuantity]]</f>
        <v>510</v>
      </c>
      <c r="AF860">
        <f>MIS[[#This Row],[LTP]]*MIS[[#This Row],[OrderQuantity]]</f>
        <v>475</v>
      </c>
      <c r="AG860">
        <f>IF(MIS[[#This Row],[OrderSide]]="SELL",MIS[[#This Row],[VALUE]]-MIS[[#This Row],[LIVE_VALUE]],MIS[[#This Row],[LIVE_VALUE]]-MIS[[#This Row],[VALUE]])</f>
        <v>-35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SENSEX2552084800CE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23.75</v>
      </c>
      <c r="AE861">
        <f>MIS[[#This Row],[OrderAverageTradedPrice]]*MIS[[#This Row],[OrderQuantity]]</f>
        <v>2032</v>
      </c>
      <c r="AF861">
        <f>MIS[[#This Row],[LTP]]*MIS[[#This Row],[OrderQuantity]]</f>
        <v>1900</v>
      </c>
      <c r="AG861">
        <f>IF(MIS[[#This Row],[OrderSide]]="SELL",MIS[[#This Row],[VALUE]]-MIS[[#This Row],[LIVE_VALUE]],MIS[[#This Row],[LIVE_VALUE]]-MIS[[#This Row],[VALUE]])</f>
        <v>-132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23.75</v>
      </c>
      <c r="AE862">
        <f>MIS[[#This Row],[OrderAverageTradedPrice]]*MIS[[#This Row],[OrderQuantity]]</f>
        <v>512</v>
      </c>
      <c r="AF862">
        <f>MIS[[#This Row],[LTP]]*MIS[[#This Row],[OrderQuantity]]</f>
        <v>475</v>
      </c>
      <c r="AG862">
        <f>IF(MIS[[#This Row],[OrderSide]]="SELL",MIS[[#This Row],[VALUE]]-MIS[[#This Row],[LIVE_VALUE]],MIS[[#This Row],[LIVE_VALUE]]-MIS[[#This Row],[VALUE]])</f>
        <v>-37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23.75</v>
      </c>
      <c r="AE863">
        <f>MIS[[#This Row],[OrderAverageTradedPrice]]*MIS[[#This Row],[OrderQuantity]]</f>
        <v>3060</v>
      </c>
      <c r="AF863">
        <f>MIS[[#This Row],[LTP]]*MIS[[#This Row],[OrderQuantity]]</f>
        <v>2850</v>
      </c>
      <c r="AG863">
        <f>IF(MIS[[#This Row],[OrderSide]]="SELL",MIS[[#This Row],[VALUE]]-MIS[[#This Row],[LIVE_VALUE]],MIS[[#This Row],[LIVE_VALUE]]-MIS[[#This Row],[VALUE]])</f>
        <v>-210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SENSEX2552084800CE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47.4</v>
      </c>
      <c r="AE864">
        <f>MIS[[#This Row],[OrderAverageTradedPrice]]*MIS[[#This Row],[OrderQuantity]]</f>
        <v>1075</v>
      </c>
      <c r="AF864">
        <f>MIS[[#This Row],[LTP]]*MIS[[#This Row],[OrderQuantity]]</f>
        <v>948</v>
      </c>
      <c r="AG864">
        <f>IF(MIS[[#This Row],[OrderSide]]="SELL",MIS[[#This Row],[VALUE]]-MIS[[#This Row],[LIVE_VALUE]],MIS[[#This Row],[LIVE_VALUE]]-MIS[[#This Row],[VALUE]])</f>
        <v>-127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SENSEX2552079800PE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23.75</v>
      </c>
      <c r="AE865">
        <f>MIS[[#This Row],[OrderAverageTradedPrice]]*MIS[[#This Row],[OrderQuantity]]</f>
        <v>504</v>
      </c>
      <c r="AF865">
        <f>MIS[[#This Row],[LTP]]*MIS[[#This Row],[OrderQuantity]]</f>
        <v>475</v>
      </c>
      <c r="AG865">
        <f>IF(MIS[[#This Row],[OrderSide]]="SELL",MIS[[#This Row],[VALUE]]-MIS[[#This Row],[LIVE_VALUE]],MIS[[#This Row],[LIVE_VALUE]]-MIS[[#This Row],[VALUE]])</f>
        <v>-29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SENSEX2552084800CE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23.75</v>
      </c>
      <c r="AE866">
        <f>MIS[[#This Row],[OrderAverageTradedPrice]]*MIS[[#This Row],[OrderQuantity]]</f>
        <v>1024</v>
      </c>
      <c r="AF866">
        <f>MIS[[#This Row],[LTP]]*MIS[[#This Row],[OrderQuantity]]</f>
        <v>950</v>
      </c>
      <c r="AG866">
        <f>IF(MIS[[#This Row],[OrderSide]]="SELL",MIS[[#This Row],[VALUE]]-MIS[[#This Row],[LIVE_VALUE]],MIS[[#This Row],[LIVE_VALUE]]-MIS[[#This Row],[VALUE]])</f>
        <v>-74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47.4</v>
      </c>
      <c r="AE867">
        <f>MIS[[#This Row],[OrderAverageTradedPrice]]*MIS[[#This Row],[OrderQuantity]]</f>
        <v>2152</v>
      </c>
      <c r="AF867">
        <f>MIS[[#This Row],[LTP]]*MIS[[#This Row],[OrderQuantity]]</f>
        <v>1896</v>
      </c>
      <c r="AG867">
        <f>IF(MIS[[#This Row],[OrderSide]]="SELL",MIS[[#This Row],[VALUE]]-MIS[[#This Row],[LIVE_VALUE]],MIS[[#This Row],[LIVE_VALUE]]-MIS[[#This Row],[VALUE]])</f>
        <v>-256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47.4</v>
      </c>
      <c r="AE868">
        <f>MIS[[#This Row],[OrderAverageTradedPrice]]*MIS[[#This Row],[OrderQuantity]]</f>
        <v>1070</v>
      </c>
      <c r="AF868">
        <f>MIS[[#This Row],[LTP]]*MIS[[#This Row],[OrderQuantity]]</f>
        <v>948</v>
      </c>
      <c r="AG868">
        <f>IF(MIS[[#This Row],[OrderSide]]="SELL",MIS[[#This Row],[VALUE]]-MIS[[#This Row],[LIVE_VALUE]],MIS[[#This Row],[LIVE_VALUE]]-MIS[[#This Row],[VALUE]])</f>
        <v>-122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23.75</v>
      </c>
      <c r="AE869">
        <f>MIS[[#This Row],[OrderAverageTradedPrice]]*MIS[[#This Row],[OrderQuantity]]</f>
        <v>510</v>
      </c>
      <c r="AF869">
        <f>MIS[[#This Row],[LTP]]*MIS[[#This Row],[OrderQuantity]]</f>
        <v>475</v>
      </c>
      <c r="AG869">
        <f>IF(MIS[[#This Row],[OrderSide]]="SELL",MIS[[#This Row],[VALUE]]-MIS[[#This Row],[LIVE_VALUE]],MIS[[#This Row],[LIVE_VALUE]]-MIS[[#This Row],[VALUE]])</f>
        <v>-35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SENSEX2552084800CE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23.75</v>
      </c>
      <c r="AE870">
        <f>MIS[[#This Row],[OrderAverageTradedPrice]]*MIS[[#This Row],[OrderQuantity]]</f>
        <v>509</v>
      </c>
      <c r="AF870">
        <f>MIS[[#This Row],[LTP]]*MIS[[#This Row],[OrderQuantity]]</f>
        <v>475</v>
      </c>
      <c r="AG870">
        <f>IF(MIS[[#This Row],[OrderSide]]="SELL",MIS[[#This Row],[VALUE]]-MIS[[#This Row],[LIVE_VALUE]],MIS[[#This Row],[LIVE_VALUE]]-MIS[[#This Row],[VALUE]])</f>
        <v>-34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SENSEX2552084800CE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47.4</v>
      </c>
      <c r="AE871">
        <f>MIS[[#This Row],[OrderAverageTradedPrice]]*MIS[[#This Row],[OrderQuantity]]</f>
        <v>4326</v>
      </c>
      <c r="AF871">
        <f>MIS[[#This Row],[LTP]]*MIS[[#This Row],[OrderQuantity]]</f>
        <v>3792</v>
      </c>
      <c r="AG871">
        <f>IF(MIS[[#This Row],[OrderSide]]="SELL",MIS[[#This Row],[VALUE]]-MIS[[#This Row],[LIVE_VALUE]],MIS[[#This Row],[LIVE_VALUE]]-MIS[[#This Row],[VALUE]])</f>
        <v>-534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SENSEX2552079800PE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23.75</v>
      </c>
      <c r="AE872">
        <f>MIS[[#This Row],[OrderAverageTradedPrice]]*MIS[[#This Row],[OrderQuantity]]</f>
        <v>3048</v>
      </c>
      <c r="AF872">
        <f>MIS[[#This Row],[LTP]]*MIS[[#This Row],[OrderQuantity]]</f>
        <v>2850</v>
      </c>
      <c r="AG872">
        <f>IF(MIS[[#This Row],[OrderSide]]="SELL",MIS[[#This Row],[VALUE]]-MIS[[#This Row],[LIVE_VALUE]],MIS[[#This Row],[LIVE_VALUE]]-MIS[[#This Row],[VALUE]])</f>
        <v>-198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47.4</v>
      </c>
      <c r="AE873">
        <f>MIS[[#This Row],[OrderAverageTradedPrice]]*MIS[[#This Row],[OrderQuantity]]</f>
        <v>3231</v>
      </c>
      <c r="AF873">
        <f>MIS[[#This Row],[LTP]]*MIS[[#This Row],[OrderQuantity]]</f>
        <v>2844</v>
      </c>
      <c r="AG873">
        <f>IF(MIS[[#This Row],[OrderSide]]="SELL",MIS[[#This Row],[VALUE]]-MIS[[#This Row],[LIVE_VALUE]],MIS[[#This Row],[LIVE_VALUE]]-MIS[[#This Row],[VALUE]])</f>
        <v>-387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SENSEX2552079800PE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23.75</v>
      </c>
      <c r="AE874">
        <f>MIS[[#This Row],[OrderAverageTradedPrice]]*MIS[[#This Row],[OrderQuantity]]</f>
        <v>3024</v>
      </c>
      <c r="AF874">
        <f>MIS[[#This Row],[LTP]]*MIS[[#This Row],[OrderQuantity]]</f>
        <v>2850</v>
      </c>
      <c r="AG874">
        <f>IF(MIS[[#This Row],[OrderSide]]="SELL",MIS[[#This Row],[VALUE]]-MIS[[#This Row],[LIVE_VALUE]],MIS[[#This Row],[LIVE_VALUE]]-MIS[[#This Row],[VALUE]])</f>
        <v>-174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SENSEX2552084800CE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47.4</v>
      </c>
      <c r="AE875">
        <f>MIS[[#This Row],[OrderAverageTradedPrice]]*MIS[[#This Row],[OrderQuantity]]</f>
        <v>1082</v>
      </c>
      <c r="AF875">
        <f>MIS[[#This Row],[LTP]]*MIS[[#This Row],[OrderQuantity]]</f>
        <v>948</v>
      </c>
      <c r="AG875">
        <f>IF(MIS[[#This Row],[OrderSide]]="SELL",MIS[[#This Row],[VALUE]]-MIS[[#This Row],[LIVE_VALUE]],MIS[[#This Row],[LIVE_VALUE]]-MIS[[#This Row],[VALUE]])</f>
        <v>-134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SENSEX2552079800PE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47.4</v>
      </c>
      <c r="AE876">
        <f>MIS[[#This Row],[OrderAverageTradedPrice]]*MIS[[#This Row],[OrderQuantity]]</f>
        <v>4313</v>
      </c>
      <c r="AF876">
        <f>MIS[[#This Row],[LTP]]*MIS[[#This Row],[OrderQuantity]]</f>
        <v>3792</v>
      </c>
      <c r="AG876">
        <f>IF(MIS[[#This Row],[OrderSide]]="SELL",MIS[[#This Row],[VALUE]]-MIS[[#This Row],[LIVE_VALUE]],MIS[[#This Row],[LIVE_VALUE]]-MIS[[#This Row],[VALUE]])</f>
        <v>-521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47.4</v>
      </c>
      <c r="AE877">
        <f>MIS[[#This Row],[OrderAverageTradedPrice]]*MIS[[#This Row],[OrderQuantity]]</f>
        <v>1085</v>
      </c>
      <c r="AF877">
        <f>MIS[[#This Row],[LTP]]*MIS[[#This Row],[OrderQuantity]]</f>
        <v>948</v>
      </c>
      <c r="AG877">
        <f>IF(MIS[[#This Row],[OrderSide]]="SELL",MIS[[#This Row],[VALUE]]-MIS[[#This Row],[LIVE_VALUE]],MIS[[#This Row],[LIVE_VALUE]]-MIS[[#This Row],[VALUE]])</f>
        <v>-137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SENSEX2552079800PE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47.4</v>
      </c>
      <c r="AE878">
        <f>MIS[[#This Row],[OrderAverageTradedPrice]]*MIS[[#This Row],[OrderQuantity]]</f>
        <v>6492</v>
      </c>
      <c r="AF878">
        <f>MIS[[#This Row],[LTP]]*MIS[[#This Row],[OrderQuantity]]</f>
        <v>5688</v>
      </c>
      <c r="AG878">
        <f>IF(MIS[[#This Row],[OrderSide]]="SELL",MIS[[#This Row],[VALUE]]-MIS[[#This Row],[LIVE_VALUE]],MIS[[#This Row],[LIVE_VALUE]]-MIS[[#This Row],[VALUE]])</f>
        <v>-804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SENSEX2552079800PE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23.75</v>
      </c>
      <c r="AE879">
        <f>MIS[[#This Row],[OrderAverageTradedPrice]]*MIS[[#This Row],[OrderQuantity]]</f>
        <v>504</v>
      </c>
      <c r="AF879">
        <f>MIS[[#This Row],[LTP]]*MIS[[#This Row],[OrderQuantity]]</f>
        <v>475</v>
      </c>
      <c r="AG879">
        <f>IF(MIS[[#This Row],[OrderSide]]="SELL",MIS[[#This Row],[VALUE]]-MIS[[#This Row],[LIVE_VALUE]],MIS[[#This Row],[LIVE_VALUE]]-MIS[[#This Row],[VALUE]])</f>
        <v>-29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SENSEX2552084800CE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23.75</v>
      </c>
      <c r="AE880">
        <f>MIS[[#This Row],[OrderAverageTradedPrice]]*MIS[[#This Row],[OrderQuantity]]</f>
        <v>508</v>
      </c>
      <c r="AF880">
        <f>MIS[[#This Row],[LTP]]*MIS[[#This Row],[OrderQuantity]]</f>
        <v>475</v>
      </c>
      <c r="AG880">
        <f>IF(MIS[[#This Row],[OrderSide]]="SELL",MIS[[#This Row],[VALUE]]-MIS[[#This Row],[LIVE_VALUE]],MIS[[#This Row],[LIVE_VALUE]]-MIS[[#This Row],[VALUE]])</f>
        <v>-33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23.75</v>
      </c>
      <c r="AE881">
        <f>MIS[[#This Row],[OrderAverageTradedPrice]]*MIS[[#This Row],[OrderQuantity]]</f>
        <v>2520</v>
      </c>
      <c r="AF881">
        <f>MIS[[#This Row],[LTP]]*MIS[[#This Row],[OrderQuantity]]</f>
        <v>2375</v>
      </c>
      <c r="AG881">
        <f>IF(MIS[[#This Row],[OrderSide]]="SELL",MIS[[#This Row],[VALUE]]-MIS[[#This Row],[LIVE_VALUE]],MIS[[#This Row],[LIVE_VALUE]]-MIS[[#This Row],[VALUE]])</f>
        <v>-145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SENSEX2552084800CE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47.4</v>
      </c>
      <c r="AE882">
        <f>MIS[[#This Row],[OrderAverageTradedPrice]]*MIS[[#This Row],[OrderQuantity]]</f>
        <v>1071</v>
      </c>
      <c r="AF882">
        <f>MIS[[#This Row],[LTP]]*MIS[[#This Row],[OrderQuantity]]</f>
        <v>948</v>
      </c>
      <c r="AG882">
        <f>IF(MIS[[#This Row],[OrderSide]]="SELL",MIS[[#This Row],[VALUE]]-MIS[[#This Row],[LIVE_VALUE]],MIS[[#This Row],[LIVE_VALUE]]-MIS[[#This Row],[VALUE]])</f>
        <v>-123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SENSEX2552079800PE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23.75</v>
      </c>
      <c r="AE883">
        <f>MIS[[#This Row],[OrderAverageTradedPrice]]*MIS[[#This Row],[OrderQuantity]]</f>
        <v>1512</v>
      </c>
      <c r="AF883">
        <f>MIS[[#This Row],[LTP]]*MIS[[#This Row],[OrderQuantity]]</f>
        <v>1425</v>
      </c>
      <c r="AG883">
        <f>IF(MIS[[#This Row],[OrderSide]]="SELL",MIS[[#This Row],[VALUE]]-MIS[[#This Row],[LIVE_VALUE]],MIS[[#This Row],[LIVE_VALUE]]-MIS[[#This Row],[VALUE]])</f>
        <v>-87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47.4</v>
      </c>
      <c r="AE884">
        <f>MIS[[#This Row],[OrderAverageTradedPrice]]*MIS[[#This Row],[OrderQuantity]]</f>
        <v>3213</v>
      </c>
      <c r="AF884">
        <f>MIS[[#This Row],[LTP]]*MIS[[#This Row],[OrderQuantity]]</f>
        <v>2844</v>
      </c>
      <c r="AG884">
        <f>IF(MIS[[#This Row],[OrderSide]]="SELL",MIS[[#This Row],[VALUE]]-MIS[[#This Row],[LIVE_VALUE]],MIS[[#This Row],[LIVE_VALUE]]-MIS[[#This Row],[VALUE]])</f>
        <v>-369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SENSEX2552079800PE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23.75</v>
      </c>
      <c r="AE885">
        <f>MIS[[#This Row],[OrderAverageTradedPrice]]*MIS[[#This Row],[OrderQuantity]]</f>
        <v>2541</v>
      </c>
      <c r="AF885">
        <f>MIS[[#This Row],[LTP]]*MIS[[#This Row],[OrderQuantity]]</f>
        <v>2375</v>
      </c>
      <c r="AG885">
        <f>IF(MIS[[#This Row],[OrderSide]]="SELL",MIS[[#This Row],[VALUE]]-MIS[[#This Row],[LIVE_VALUE]],MIS[[#This Row],[LIVE_VALUE]]-MIS[[#This Row],[VALUE]])</f>
        <v>-166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23.75</v>
      </c>
      <c r="AE886">
        <f>MIS[[#This Row],[OrderAverageTradedPrice]]*MIS[[#This Row],[OrderQuantity]]</f>
        <v>504</v>
      </c>
      <c r="AF886">
        <f>MIS[[#This Row],[LTP]]*MIS[[#This Row],[OrderQuantity]]</f>
        <v>475</v>
      </c>
      <c r="AG886">
        <f>IF(MIS[[#This Row],[OrderSide]]="SELL",MIS[[#This Row],[VALUE]]-MIS[[#This Row],[LIVE_VALUE]],MIS[[#This Row],[LIVE_VALUE]]-MIS[[#This Row],[VALUE]])</f>
        <v>-29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47.4</v>
      </c>
      <c r="AE887">
        <f>MIS[[#This Row],[OrderAverageTradedPrice]]*MIS[[#This Row],[OrderQuantity]]</f>
        <v>1084</v>
      </c>
      <c r="AF887">
        <f>MIS[[#This Row],[LTP]]*MIS[[#This Row],[OrderQuantity]]</f>
        <v>948</v>
      </c>
      <c r="AG887">
        <f>IF(MIS[[#This Row],[OrderSide]]="SELL",MIS[[#This Row],[VALUE]]-MIS[[#This Row],[LIVE_VALUE]],MIS[[#This Row],[LIVE_VALUE]]-MIS[[#This Row],[VALUE]])</f>
        <v>-136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23.75</v>
      </c>
      <c r="AE888">
        <f>MIS[[#This Row],[OrderAverageTradedPrice]]*MIS[[#This Row],[OrderQuantity]]</f>
        <v>508</v>
      </c>
      <c r="AF888">
        <f>MIS[[#This Row],[LTP]]*MIS[[#This Row],[OrderQuantity]]</f>
        <v>475</v>
      </c>
      <c r="AG888">
        <f>IF(MIS[[#This Row],[OrderSide]]="SELL",MIS[[#This Row],[VALUE]]-MIS[[#This Row],[LIVE_VALUE]],MIS[[#This Row],[LIVE_VALUE]]-MIS[[#This Row],[VALUE]])</f>
        <v>-33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47.4</v>
      </c>
      <c r="AE889">
        <f>MIS[[#This Row],[OrderAverageTradedPrice]]*MIS[[#This Row],[OrderQuantity]]</f>
        <v>1077</v>
      </c>
      <c r="AF889">
        <f>MIS[[#This Row],[LTP]]*MIS[[#This Row],[OrderQuantity]]</f>
        <v>948</v>
      </c>
      <c r="AG889">
        <f>IF(MIS[[#This Row],[OrderSide]]="SELL",MIS[[#This Row],[VALUE]]-MIS[[#This Row],[LIVE_VALUE]],MIS[[#This Row],[LIVE_VALUE]]-MIS[[#This Row],[VALUE]])</f>
        <v>-129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SENSEX2552079800PE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23.75</v>
      </c>
      <c r="AE890">
        <f>MIS[[#This Row],[OrderAverageTradedPrice]]*MIS[[#This Row],[OrderQuantity]]</f>
        <v>511</v>
      </c>
      <c r="AF890">
        <f>MIS[[#This Row],[LTP]]*MIS[[#This Row],[OrderQuantity]]</f>
        <v>475</v>
      </c>
      <c r="AG890">
        <f>IF(MIS[[#This Row],[OrderSide]]="SELL",MIS[[#This Row],[VALUE]]-MIS[[#This Row],[LIVE_VALUE]],MIS[[#This Row],[LIVE_VALUE]]-MIS[[#This Row],[VALUE]])</f>
        <v>-36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SENSEX2552084800CE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23.75</v>
      </c>
      <c r="AE891">
        <f>MIS[[#This Row],[OrderAverageTradedPrice]]*MIS[[#This Row],[OrderQuantity]]</f>
        <v>511</v>
      </c>
      <c r="AF891">
        <f>MIS[[#This Row],[LTP]]*MIS[[#This Row],[OrderQuantity]]</f>
        <v>475</v>
      </c>
      <c r="AG891">
        <f>IF(MIS[[#This Row],[OrderSide]]="SELL",MIS[[#This Row],[VALUE]]-MIS[[#This Row],[LIVE_VALUE]],MIS[[#This Row],[LIVE_VALUE]]-MIS[[#This Row],[VALUE]])</f>
        <v>-36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23.75</v>
      </c>
      <c r="AE892">
        <f>MIS[[#This Row],[OrderAverageTradedPrice]]*MIS[[#This Row],[OrderQuantity]]</f>
        <v>3060</v>
      </c>
      <c r="AF892">
        <f>MIS[[#This Row],[LTP]]*MIS[[#This Row],[OrderQuantity]]</f>
        <v>2850</v>
      </c>
      <c r="AG892">
        <f>IF(MIS[[#This Row],[OrderSide]]="SELL",MIS[[#This Row],[VALUE]]-MIS[[#This Row],[LIVE_VALUE]],MIS[[#This Row],[LIVE_VALUE]]-MIS[[#This Row],[VALUE]])</f>
        <v>-210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SENSEX2552084800CE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23.75</v>
      </c>
      <c r="AE893">
        <f>MIS[[#This Row],[OrderAverageTradedPrice]]*MIS[[#This Row],[OrderQuantity]]</f>
        <v>511</v>
      </c>
      <c r="AF893">
        <f>MIS[[#This Row],[LTP]]*MIS[[#This Row],[OrderQuantity]]</f>
        <v>475</v>
      </c>
      <c r="AG893">
        <f>IF(MIS[[#This Row],[OrderSide]]="SELL",MIS[[#This Row],[VALUE]]-MIS[[#This Row],[LIVE_VALUE]],MIS[[#This Row],[LIVE_VALUE]]-MIS[[#This Row],[VALUE]])</f>
        <v>-36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SENSEX2552084800CE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23.75</v>
      </c>
      <c r="AE894">
        <f>MIS[[#This Row],[OrderAverageTradedPrice]]*MIS[[#This Row],[OrderQuantity]]</f>
        <v>511</v>
      </c>
      <c r="AF894">
        <f>MIS[[#This Row],[LTP]]*MIS[[#This Row],[OrderQuantity]]</f>
        <v>475</v>
      </c>
      <c r="AG894">
        <f>IF(MIS[[#This Row],[OrderSide]]="SELL",MIS[[#This Row],[VALUE]]-MIS[[#This Row],[LIVE_VALUE]],MIS[[#This Row],[LIVE_VALUE]]-MIS[[#This Row],[VALUE]])</f>
        <v>-36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SENSEX2552084800CE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47.4</v>
      </c>
      <c r="AE895">
        <f>MIS[[#This Row],[OrderAverageTradedPrice]]*MIS[[#This Row],[OrderQuantity]]</f>
        <v>6478.9999999999927</v>
      </c>
      <c r="AF895">
        <f>MIS[[#This Row],[LTP]]*MIS[[#This Row],[OrderQuantity]]</f>
        <v>5688</v>
      </c>
      <c r="AG895">
        <f>IF(MIS[[#This Row],[OrderSide]]="SELL",MIS[[#This Row],[VALUE]]-MIS[[#This Row],[LIVE_VALUE]],MIS[[#This Row],[LIVE_VALUE]]-MIS[[#This Row],[VALUE]])</f>
        <v>-790.99999999999272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23.75</v>
      </c>
      <c r="AE896">
        <f>MIS[[#This Row],[OrderAverageTradedPrice]]*MIS[[#This Row],[OrderQuantity]]</f>
        <v>1530.9999999999961</v>
      </c>
      <c r="AF896">
        <f>MIS[[#This Row],[LTP]]*MIS[[#This Row],[OrderQuantity]]</f>
        <v>1425</v>
      </c>
      <c r="AG896">
        <f>IF(MIS[[#This Row],[OrderSide]]="SELL",MIS[[#This Row],[VALUE]]-MIS[[#This Row],[LIVE_VALUE]],MIS[[#This Row],[LIVE_VALUE]]-MIS[[#This Row],[VALUE]])</f>
        <v>-105.99999999999613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23.75</v>
      </c>
      <c r="AE897">
        <f>MIS[[#This Row],[OrderAverageTradedPrice]]*MIS[[#This Row],[OrderQuantity]]</f>
        <v>1533</v>
      </c>
      <c r="AF897">
        <f>MIS[[#This Row],[LTP]]*MIS[[#This Row],[OrderQuantity]]</f>
        <v>1425</v>
      </c>
      <c r="AG897">
        <f>IF(MIS[[#This Row],[OrderSide]]="SELL",MIS[[#This Row],[VALUE]]-MIS[[#This Row],[LIVE_VALUE]],MIS[[#This Row],[LIVE_VALUE]]-MIS[[#This Row],[VALUE]])</f>
        <v>-108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SENSEX2552084800CE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47.4</v>
      </c>
      <c r="AE898">
        <f>MIS[[#This Row],[OrderAverageTradedPrice]]*MIS[[#This Row],[OrderQuantity]]</f>
        <v>6432</v>
      </c>
      <c r="AF898">
        <f>MIS[[#This Row],[LTP]]*MIS[[#This Row],[OrderQuantity]]</f>
        <v>5688</v>
      </c>
      <c r="AG898">
        <f>IF(MIS[[#This Row],[OrderSide]]="SELL",MIS[[#This Row],[VALUE]]-MIS[[#This Row],[LIVE_VALUE]],MIS[[#This Row],[LIVE_VALUE]]-MIS[[#This Row],[VALUE]])</f>
        <v>-744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SENSEX2552079800PE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23.75</v>
      </c>
      <c r="AE899">
        <f>MIS[[#This Row],[OrderAverageTradedPrice]]*MIS[[#This Row],[OrderQuantity]]</f>
        <v>509</v>
      </c>
      <c r="AF899">
        <f>MIS[[#This Row],[LTP]]*MIS[[#This Row],[OrderQuantity]]</f>
        <v>475</v>
      </c>
      <c r="AG899">
        <f>IF(MIS[[#This Row],[OrderSide]]="SELL",MIS[[#This Row],[VALUE]]-MIS[[#This Row],[LIVE_VALUE]],MIS[[#This Row],[LIVE_VALUE]]-MIS[[#This Row],[VALUE]])</f>
        <v>-34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SENSEX2552084800CE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47.4</v>
      </c>
      <c r="AE900">
        <f>MIS[[#This Row],[OrderAverageTradedPrice]]*MIS[[#This Row],[OrderQuantity]]</f>
        <v>1086</v>
      </c>
      <c r="AF900">
        <f>MIS[[#This Row],[LTP]]*MIS[[#This Row],[OrderQuantity]]</f>
        <v>948</v>
      </c>
      <c r="AG900">
        <f>IF(MIS[[#This Row],[OrderSide]]="SELL",MIS[[#This Row],[VALUE]]-MIS[[#This Row],[LIVE_VALUE]],MIS[[#This Row],[LIVE_VALUE]]-MIS[[#This Row],[VALUE]])</f>
        <v>-138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47.4</v>
      </c>
      <c r="AE901">
        <f>MIS[[#This Row],[OrderAverageTradedPrice]]*MIS[[#This Row],[OrderQuantity]]</f>
        <v>1072</v>
      </c>
      <c r="AF901">
        <f>MIS[[#This Row],[LTP]]*MIS[[#This Row],[OrderQuantity]]</f>
        <v>948</v>
      </c>
      <c r="AG901">
        <f>IF(MIS[[#This Row],[OrderSide]]="SELL",MIS[[#This Row],[VALUE]]-MIS[[#This Row],[LIVE_VALUE]],MIS[[#This Row],[LIVE_VALUE]]-MIS[[#This Row],[VALUE]])</f>
        <v>-124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SENSEX2552079800PE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47.4</v>
      </c>
      <c r="AE902">
        <f>MIS[[#This Row],[OrderAverageTradedPrice]]*MIS[[#This Row],[OrderQuantity]]</f>
        <v>1076</v>
      </c>
      <c r="AF902">
        <f>MIS[[#This Row],[LTP]]*MIS[[#This Row],[OrderQuantity]]</f>
        <v>948</v>
      </c>
      <c r="AG902">
        <f>IF(MIS[[#This Row],[OrderSide]]="SELL",MIS[[#This Row],[VALUE]]-MIS[[#This Row],[LIVE_VALUE]],MIS[[#This Row],[LIVE_VALUE]]-MIS[[#This Row],[VALUE]])</f>
        <v>-128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47.4</v>
      </c>
      <c r="AE903">
        <f>MIS[[#This Row],[OrderAverageTradedPrice]]*MIS[[#This Row],[OrderQuantity]]</f>
        <v>5390</v>
      </c>
      <c r="AF903">
        <f>MIS[[#This Row],[LTP]]*MIS[[#This Row],[OrderQuantity]]</f>
        <v>4740</v>
      </c>
      <c r="AG903">
        <f>IF(MIS[[#This Row],[OrderSide]]="SELL",MIS[[#This Row],[VALUE]]-MIS[[#This Row],[LIVE_VALUE]],MIS[[#This Row],[LIVE_VALUE]]-MIS[[#This Row],[VALUE]])</f>
        <v>-650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23.75</v>
      </c>
      <c r="AE904">
        <f>MIS[[#This Row],[OrderAverageTradedPrice]]*MIS[[#This Row],[OrderQuantity]]</f>
        <v>511</v>
      </c>
      <c r="AF904">
        <f>MIS[[#This Row],[LTP]]*MIS[[#This Row],[OrderQuantity]]</f>
        <v>475</v>
      </c>
      <c r="AG904">
        <f>IF(MIS[[#This Row],[OrderSide]]="SELL",MIS[[#This Row],[VALUE]]-MIS[[#This Row],[LIVE_VALUE]],MIS[[#This Row],[LIVE_VALUE]]-MIS[[#This Row],[VALUE]])</f>
        <v>-36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47.4</v>
      </c>
      <c r="AE905">
        <f>MIS[[#This Row],[OrderAverageTradedPrice]]*MIS[[#This Row],[OrderQuantity]]</f>
        <v>5400</v>
      </c>
      <c r="AF905">
        <f>MIS[[#This Row],[LTP]]*MIS[[#This Row],[OrderQuantity]]</f>
        <v>4740</v>
      </c>
      <c r="AG905">
        <f>IF(MIS[[#This Row],[OrderSide]]="SELL",MIS[[#This Row],[VALUE]]-MIS[[#This Row],[LIVE_VALUE]],MIS[[#This Row],[LIVE_VALUE]]-MIS[[#This Row],[VALUE]])</f>
        <v>-660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SENSEX2552079800PE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23.75</v>
      </c>
      <c r="AE906">
        <f>MIS[[#This Row],[OrderAverageTradedPrice]]*MIS[[#This Row],[OrderQuantity]]</f>
        <v>2036</v>
      </c>
      <c r="AF906">
        <f>MIS[[#This Row],[LTP]]*MIS[[#This Row],[OrderQuantity]]</f>
        <v>1900</v>
      </c>
      <c r="AG906">
        <f>IF(MIS[[#This Row],[OrderSide]]="SELL",MIS[[#This Row],[VALUE]]-MIS[[#This Row],[LIVE_VALUE]],MIS[[#This Row],[LIVE_VALUE]]-MIS[[#This Row],[VALUE]])</f>
        <v>-136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SENSEX2552084800CE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47.4</v>
      </c>
      <c r="AE907">
        <f>MIS[[#This Row],[OrderAverageTradedPrice]]*MIS[[#This Row],[OrderQuantity]]</f>
        <v>4344</v>
      </c>
      <c r="AF907">
        <f>MIS[[#This Row],[LTP]]*MIS[[#This Row],[OrderQuantity]]</f>
        <v>3792</v>
      </c>
      <c r="AG907">
        <f>IF(MIS[[#This Row],[OrderSide]]="SELL",MIS[[#This Row],[VALUE]]-MIS[[#This Row],[LIVE_VALUE]],MIS[[#This Row],[LIVE_VALUE]]-MIS[[#This Row],[VALUE]])</f>
        <v>-552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SENSEX2552079800PE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47.4</v>
      </c>
      <c r="AE908">
        <f>MIS[[#This Row],[OrderAverageTradedPrice]]*MIS[[#This Row],[OrderQuantity]]</f>
        <v>1077</v>
      </c>
      <c r="AF908">
        <f>MIS[[#This Row],[LTP]]*MIS[[#This Row],[OrderQuantity]]</f>
        <v>948</v>
      </c>
      <c r="AG908">
        <f>IF(MIS[[#This Row],[OrderSide]]="SELL",MIS[[#This Row],[VALUE]]-MIS[[#This Row],[LIVE_VALUE]],MIS[[#This Row],[LIVE_VALUE]]-MIS[[#This Row],[VALUE]])</f>
        <v>-129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23.75</v>
      </c>
      <c r="AE909">
        <f>MIS[[#This Row],[OrderAverageTradedPrice]]*MIS[[#This Row],[OrderQuantity]]</f>
        <v>509</v>
      </c>
      <c r="AF909">
        <f>MIS[[#This Row],[LTP]]*MIS[[#This Row],[OrderQuantity]]</f>
        <v>475</v>
      </c>
      <c r="AG909">
        <f>IF(MIS[[#This Row],[OrderSide]]="SELL",MIS[[#This Row],[VALUE]]-MIS[[#This Row],[LIVE_VALUE]],MIS[[#This Row],[LIVE_VALUE]]-MIS[[#This Row],[VALUE]])</f>
        <v>-34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47.4</v>
      </c>
      <c r="AE910">
        <f>MIS[[#This Row],[OrderAverageTradedPrice]]*MIS[[#This Row],[OrderQuantity]]</f>
        <v>1080</v>
      </c>
      <c r="AF910">
        <f>MIS[[#This Row],[LTP]]*MIS[[#This Row],[OrderQuantity]]</f>
        <v>948</v>
      </c>
      <c r="AG910">
        <f>IF(MIS[[#This Row],[OrderSide]]="SELL",MIS[[#This Row],[VALUE]]-MIS[[#This Row],[LIVE_VALUE]],MIS[[#This Row],[LIVE_VALUE]]-MIS[[#This Row],[VALUE]])</f>
        <v>-132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47.4</v>
      </c>
      <c r="AE911">
        <f>MIS[[#This Row],[OrderAverageTradedPrice]]*MIS[[#This Row],[OrderQuantity]]</f>
        <v>1080</v>
      </c>
      <c r="AF911">
        <f>MIS[[#This Row],[LTP]]*MIS[[#This Row],[OrderQuantity]]</f>
        <v>948</v>
      </c>
      <c r="AG911">
        <f>IF(MIS[[#This Row],[OrderSide]]="SELL",MIS[[#This Row],[VALUE]]-MIS[[#This Row],[LIVE_VALUE]],MIS[[#This Row],[LIVE_VALUE]]-MIS[[#This Row],[VALUE]])</f>
        <v>-132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SENSEX2552079800PE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23.75</v>
      </c>
      <c r="AE912">
        <f>MIS[[#This Row],[OrderAverageTradedPrice]]*MIS[[#This Row],[OrderQuantity]]</f>
        <v>1533</v>
      </c>
      <c r="AF912">
        <f>MIS[[#This Row],[LTP]]*MIS[[#This Row],[OrderQuantity]]</f>
        <v>1425</v>
      </c>
      <c r="AG912">
        <f>IF(MIS[[#This Row],[OrderSide]]="SELL",MIS[[#This Row],[VALUE]]-MIS[[#This Row],[LIVE_VALUE]],MIS[[#This Row],[LIVE_VALUE]]-MIS[[#This Row],[VALUE]])</f>
        <v>-108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23.75</v>
      </c>
      <c r="AE913">
        <f>MIS[[#This Row],[OrderAverageTradedPrice]]*MIS[[#This Row],[OrderQuantity]]</f>
        <v>7154</v>
      </c>
      <c r="AF913">
        <f>MIS[[#This Row],[LTP]]*MIS[[#This Row],[OrderQuantity]]</f>
        <v>6650</v>
      </c>
      <c r="AG913">
        <f>IF(MIS[[#This Row],[OrderSide]]="SELL",MIS[[#This Row],[VALUE]]-MIS[[#This Row],[LIVE_VALUE]],MIS[[#This Row],[LIVE_VALUE]]-MIS[[#This Row],[VALUE]])</f>
        <v>-504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SENSEX2552084800CE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47.4</v>
      </c>
      <c r="AE914">
        <f>MIS[[#This Row],[OrderAverageTradedPrice]]*MIS[[#This Row],[OrderQuantity]]</f>
        <v>15157.999999999976</v>
      </c>
      <c r="AF914">
        <f>MIS[[#This Row],[LTP]]*MIS[[#This Row],[OrderQuantity]]</f>
        <v>13272</v>
      </c>
      <c r="AG914">
        <f>IF(MIS[[#This Row],[OrderSide]]="SELL",MIS[[#This Row],[VALUE]]-MIS[[#This Row],[LIVE_VALUE]],MIS[[#This Row],[LIVE_VALUE]]-MIS[[#This Row],[VALUE]])</f>
        <v>-1885.9999999999764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23.75</v>
      </c>
      <c r="AE915">
        <f>MIS[[#This Row],[OrderAverageTradedPrice]]*MIS[[#This Row],[OrderQuantity]]</f>
        <v>6114.9999999999836</v>
      </c>
      <c r="AF915">
        <f>MIS[[#This Row],[LTP]]*MIS[[#This Row],[OrderQuantity]]</f>
        <v>5700</v>
      </c>
      <c r="AG915">
        <f>IF(MIS[[#This Row],[OrderSide]]="SELL",MIS[[#This Row],[VALUE]]-MIS[[#This Row],[LIVE_VALUE]],MIS[[#This Row],[LIVE_VALUE]]-MIS[[#This Row],[VALUE]])</f>
        <v>-414.99999999998363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SENSEX2552084800CE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47.4</v>
      </c>
      <c r="AE916">
        <f>MIS[[#This Row],[OrderAverageTradedPrice]]*MIS[[#This Row],[OrderQuantity]]</f>
        <v>12945</v>
      </c>
      <c r="AF916">
        <f>MIS[[#This Row],[LTP]]*MIS[[#This Row],[OrderQuantity]]</f>
        <v>11376</v>
      </c>
      <c r="AG916">
        <f>IF(MIS[[#This Row],[OrderSide]]="SELL",MIS[[#This Row],[VALUE]]-MIS[[#This Row],[LIVE_VALUE]],MIS[[#This Row],[LIVE_VALUE]]-MIS[[#This Row],[VALUE]])</f>
        <v>-1569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23.75</v>
      </c>
      <c r="AE917">
        <f>MIS[[#This Row],[OrderAverageTradedPrice]]*MIS[[#This Row],[OrderQuantity]]</f>
        <v>1533</v>
      </c>
      <c r="AF917">
        <f>MIS[[#This Row],[LTP]]*MIS[[#This Row],[OrderQuantity]]</f>
        <v>1425</v>
      </c>
      <c r="AG917">
        <f>IF(MIS[[#This Row],[OrderSide]]="SELL",MIS[[#This Row],[VALUE]]-MIS[[#This Row],[LIVE_VALUE]],MIS[[#This Row],[LIVE_VALUE]]-MIS[[#This Row],[VALUE]])</f>
        <v>-108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47.4</v>
      </c>
      <c r="AE918">
        <f>MIS[[#This Row],[OrderAverageTradedPrice]]*MIS[[#This Row],[OrderQuantity]]</f>
        <v>3234</v>
      </c>
      <c r="AF918">
        <f>MIS[[#This Row],[LTP]]*MIS[[#This Row],[OrderQuantity]]</f>
        <v>2844</v>
      </c>
      <c r="AG918">
        <f>IF(MIS[[#This Row],[OrderSide]]="SELL",MIS[[#This Row],[VALUE]]-MIS[[#This Row],[LIVE_VALUE]],MIS[[#This Row],[LIVE_VALUE]]-MIS[[#This Row],[VALUE]])</f>
        <v>-390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23.75</v>
      </c>
      <c r="AE919">
        <f>MIS[[#This Row],[OrderAverageTradedPrice]]*MIS[[#This Row],[OrderQuantity]]</f>
        <v>1533</v>
      </c>
      <c r="AF919">
        <f>MIS[[#This Row],[LTP]]*MIS[[#This Row],[OrderQuantity]]</f>
        <v>1425</v>
      </c>
      <c r="AG919">
        <f>IF(MIS[[#This Row],[OrderSide]]="SELL",MIS[[#This Row],[VALUE]]-MIS[[#This Row],[LIVE_VALUE]],MIS[[#This Row],[LIVE_VALUE]]-MIS[[#This Row],[VALUE]])</f>
        <v>-108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SENSEX2552084800CE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23.75</v>
      </c>
      <c r="AE920">
        <f>MIS[[#This Row],[OrderAverageTradedPrice]]*MIS[[#This Row],[OrderQuantity]]</f>
        <v>1530</v>
      </c>
      <c r="AF920">
        <f>MIS[[#This Row],[LTP]]*MIS[[#This Row],[OrderQuantity]]</f>
        <v>1425</v>
      </c>
      <c r="AG920">
        <f>IF(MIS[[#This Row],[OrderSide]]="SELL",MIS[[#This Row],[VALUE]]-MIS[[#This Row],[LIVE_VALUE]],MIS[[#This Row],[LIVE_VALUE]]-MIS[[#This Row],[VALUE]])</f>
        <v>-105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47.4</v>
      </c>
      <c r="AE921">
        <f>MIS[[#This Row],[OrderAverageTradedPrice]]*MIS[[#This Row],[OrderQuantity]]</f>
        <v>3255</v>
      </c>
      <c r="AF921">
        <f>MIS[[#This Row],[LTP]]*MIS[[#This Row],[OrderQuantity]]</f>
        <v>2844</v>
      </c>
      <c r="AG921">
        <f>IF(MIS[[#This Row],[OrderSide]]="SELL",MIS[[#This Row],[VALUE]]-MIS[[#This Row],[LIVE_VALUE]],MIS[[#This Row],[LIVE_VALUE]]-MIS[[#This Row],[VALUE]])</f>
        <v>-411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47.4</v>
      </c>
      <c r="AE922">
        <f>MIS[[#This Row],[OrderAverageTradedPrice]]*MIS[[#This Row],[OrderQuantity]]</f>
        <v>1085</v>
      </c>
      <c r="AF922">
        <f>MIS[[#This Row],[LTP]]*MIS[[#This Row],[OrderQuantity]]</f>
        <v>948</v>
      </c>
      <c r="AG922">
        <f>IF(MIS[[#This Row],[OrderSide]]="SELL",MIS[[#This Row],[VALUE]]-MIS[[#This Row],[LIVE_VALUE]],MIS[[#This Row],[LIVE_VALUE]]-MIS[[#This Row],[VALUE]])</f>
        <v>-137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47.4</v>
      </c>
      <c r="AE923">
        <f>MIS[[#This Row],[OrderAverageTradedPrice]]*MIS[[#This Row],[OrderQuantity]]</f>
        <v>1085</v>
      </c>
      <c r="AF923">
        <f>MIS[[#This Row],[LTP]]*MIS[[#This Row],[OrderQuantity]]</f>
        <v>948</v>
      </c>
      <c r="AG923">
        <f>IF(MIS[[#This Row],[OrderSide]]="SELL",MIS[[#This Row],[VALUE]]-MIS[[#This Row],[LIVE_VALUE]],MIS[[#This Row],[LIVE_VALUE]]-MIS[[#This Row],[VALUE]])</f>
        <v>-137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47.4</v>
      </c>
      <c r="AE924">
        <f>MIS[[#This Row],[OrderAverageTradedPrice]]*MIS[[#This Row],[OrderQuantity]]</f>
        <v>6516</v>
      </c>
      <c r="AF924">
        <f>MIS[[#This Row],[LTP]]*MIS[[#This Row],[OrderQuantity]]</f>
        <v>5688</v>
      </c>
      <c r="AG924">
        <f>IF(MIS[[#This Row],[OrderSide]]="SELL",MIS[[#This Row],[VALUE]]-MIS[[#This Row],[LIVE_VALUE]],MIS[[#This Row],[LIVE_VALUE]]-MIS[[#This Row],[VALUE]])</f>
        <v>-828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SENSEX2552079800PE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23.75</v>
      </c>
      <c r="AE925">
        <f>MIS[[#This Row],[OrderAverageTradedPrice]]*MIS[[#This Row],[OrderQuantity]]</f>
        <v>512</v>
      </c>
      <c r="AF925">
        <f>MIS[[#This Row],[LTP]]*MIS[[#This Row],[OrderQuantity]]</f>
        <v>475</v>
      </c>
      <c r="AG925">
        <f>IF(MIS[[#This Row],[OrderSide]]="SELL",MIS[[#This Row],[VALUE]]-MIS[[#This Row],[LIVE_VALUE]],MIS[[#This Row],[LIVE_VALUE]]-MIS[[#This Row],[VALUE]])</f>
        <v>-37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SENSEX2552084800CE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47.4</v>
      </c>
      <c r="AE926">
        <f>MIS[[#This Row],[OrderAverageTradedPrice]]*MIS[[#This Row],[OrderQuantity]]</f>
        <v>1083</v>
      </c>
      <c r="AF926">
        <f>MIS[[#This Row],[LTP]]*MIS[[#This Row],[OrderQuantity]]</f>
        <v>948</v>
      </c>
      <c r="AG926">
        <f>IF(MIS[[#This Row],[OrderSide]]="SELL",MIS[[#This Row],[VALUE]]-MIS[[#This Row],[LIVE_VALUE]],MIS[[#This Row],[LIVE_VALUE]]-MIS[[#This Row],[VALUE]])</f>
        <v>-135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SENSEX2552079800PE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47.4</v>
      </c>
      <c r="AE927">
        <f>MIS[[#This Row],[OrderAverageTradedPrice]]*MIS[[#This Row],[OrderQuantity]]</f>
        <v>1083</v>
      </c>
      <c r="AF927">
        <f>MIS[[#This Row],[LTP]]*MIS[[#This Row],[OrderQuantity]]</f>
        <v>948</v>
      </c>
      <c r="AG927">
        <f>IF(MIS[[#This Row],[OrderSide]]="SELL",MIS[[#This Row],[VALUE]]-MIS[[#This Row],[LIVE_VALUE]],MIS[[#This Row],[LIVE_VALUE]]-MIS[[#This Row],[VALUE]])</f>
        <v>-135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SENSEX2552079800PE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23.75</v>
      </c>
      <c r="AE928">
        <f>MIS[[#This Row],[OrderAverageTradedPrice]]*MIS[[#This Row],[OrderQuantity]]</f>
        <v>1026</v>
      </c>
      <c r="AF928">
        <f>MIS[[#This Row],[LTP]]*MIS[[#This Row],[OrderQuantity]]</f>
        <v>950</v>
      </c>
      <c r="AG928">
        <f>IF(MIS[[#This Row],[OrderSide]]="SELL",MIS[[#This Row],[VALUE]]-MIS[[#This Row],[LIVE_VALUE]],MIS[[#This Row],[LIVE_VALUE]]-MIS[[#This Row],[VALUE]])</f>
        <v>-76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SENSEX2552084800CE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47.4</v>
      </c>
      <c r="AE929">
        <f>MIS[[#This Row],[OrderAverageTradedPrice]]*MIS[[#This Row],[OrderQuantity]]</f>
        <v>1086</v>
      </c>
      <c r="AF929">
        <f>MIS[[#This Row],[LTP]]*MIS[[#This Row],[OrderQuantity]]</f>
        <v>948</v>
      </c>
      <c r="AG929">
        <f>IF(MIS[[#This Row],[OrderSide]]="SELL",MIS[[#This Row],[VALUE]]-MIS[[#This Row],[LIVE_VALUE]],MIS[[#This Row],[LIVE_VALUE]]-MIS[[#This Row],[VALUE]])</f>
        <v>-138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SENSEX2552079800PE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47.4</v>
      </c>
      <c r="AE930">
        <f>MIS[[#This Row],[OrderAverageTradedPrice]]*MIS[[#This Row],[OrderQuantity]]</f>
        <v>3252</v>
      </c>
      <c r="AF930">
        <f>MIS[[#This Row],[LTP]]*MIS[[#This Row],[OrderQuantity]]</f>
        <v>2844</v>
      </c>
      <c r="AG930">
        <f>IF(MIS[[#This Row],[OrderSide]]="SELL",MIS[[#This Row],[VALUE]]-MIS[[#This Row],[LIVE_VALUE]],MIS[[#This Row],[LIVE_VALUE]]-MIS[[#This Row],[VALUE]])</f>
        <v>-408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SENSEX2552079800PE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47.4</v>
      </c>
      <c r="AE931">
        <f>MIS[[#This Row],[OrderAverageTradedPrice]]*MIS[[#This Row],[OrderQuantity]]</f>
        <v>3255</v>
      </c>
      <c r="AF931">
        <f>MIS[[#This Row],[LTP]]*MIS[[#This Row],[OrderQuantity]]</f>
        <v>2844</v>
      </c>
      <c r="AG931">
        <f>IF(MIS[[#This Row],[OrderSide]]="SELL",MIS[[#This Row],[VALUE]]-MIS[[#This Row],[LIVE_VALUE]],MIS[[#This Row],[LIVE_VALUE]]-MIS[[#This Row],[VALUE]])</f>
        <v>-411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SENSEX2552079800PE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23.75</v>
      </c>
      <c r="AE932">
        <f>MIS[[#This Row],[OrderAverageTradedPrice]]*MIS[[#This Row],[OrderQuantity]]</f>
        <v>512</v>
      </c>
      <c r="AF932">
        <f>MIS[[#This Row],[LTP]]*MIS[[#This Row],[OrderQuantity]]</f>
        <v>475</v>
      </c>
      <c r="AG932">
        <f>IF(MIS[[#This Row],[OrderSide]]="SELL",MIS[[#This Row],[VALUE]]-MIS[[#This Row],[LIVE_VALUE]],MIS[[#This Row],[LIVE_VALUE]]-MIS[[#This Row],[VALUE]])</f>
        <v>-37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SENSEX2552084800CE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47.4</v>
      </c>
      <c r="AE933">
        <f>MIS[[#This Row],[OrderAverageTradedPrice]]*MIS[[#This Row],[OrderQuantity]]</f>
        <v>1087</v>
      </c>
      <c r="AF933">
        <f>MIS[[#This Row],[LTP]]*MIS[[#This Row],[OrderQuantity]]</f>
        <v>948</v>
      </c>
      <c r="AG933">
        <f>IF(MIS[[#This Row],[OrderSide]]="SELL",MIS[[#This Row],[VALUE]]-MIS[[#This Row],[LIVE_VALUE]],MIS[[#This Row],[LIVE_VALUE]]-MIS[[#This Row],[VALUE]])</f>
        <v>-139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23.75</v>
      </c>
      <c r="AE934">
        <f>MIS[[#This Row],[OrderAverageTradedPrice]]*MIS[[#This Row],[OrderQuantity]]</f>
        <v>1028</v>
      </c>
      <c r="AF934">
        <f>MIS[[#This Row],[LTP]]*MIS[[#This Row],[OrderQuantity]]</f>
        <v>950</v>
      </c>
      <c r="AG934">
        <f>IF(MIS[[#This Row],[OrderSide]]="SELL",MIS[[#This Row],[VALUE]]-MIS[[#This Row],[LIVE_VALUE]],MIS[[#This Row],[LIVE_VALUE]]-MIS[[#This Row],[VALUE]])</f>
        <v>-78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23.75</v>
      </c>
      <c r="AE935">
        <f>MIS[[#This Row],[OrderAverageTradedPrice]]*MIS[[#This Row],[OrderQuantity]]</f>
        <v>1026</v>
      </c>
      <c r="AF935">
        <f>MIS[[#This Row],[LTP]]*MIS[[#This Row],[OrderQuantity]]</f>
        <v>950</v>
      </c>
      <c r="AG935">
        <f>IF(MIS[[#This Row],[OrderSide]]="SELL",MIS[[#This Row],[VALUE]]-MIS[[#This Row],[LIVE_VALUE]],MIS[[#This Row],[LIVE_VALUE]]-MIS[[#This Row],[VALUE]])</f>
        <v>-76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SENSEX2552084800CE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47.4</v>
      </c>
      <c r="AE936">
        <f>MIS[[#This Row],[OrderAverageTradedPrice]]*MIS[[#This Row],[OrderQuantity]]</f>
        <v>3249</v>
      </c>
      <c r="AF936">
        <f>MIS[[#This Row],[LTP]]*MIS[[#This Row],[OrderQuantity]]</f>
        <v>2844</v>
      </c>
      <c r="AG936">
        <f>IF(MIS[[#This Row],[OrderSide]]="SELL",MIS[[#This Row],[VALUE]]-MIS[[#This Row],[LIVE_VALUE]],MIS[[#This Row],[LIVE_VALUE]]-MIS[[#This Row],[VALUE]])</f>
        <v>-405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SENSEX2552079800PE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23.75</v>
      </c>
      <c r="AE937">
        <f>MIS[[#This Row],[OrderAverageTradedPrice]]*MIS[[#This Row],[OrderQuantity]]</f>
        <v>513</v>
      </c>
      <c r="AF937">
        <f>MIS[[#This Row],[LTP]]*MIS[[#This Row],[OrderQuantity]]</f>
        <v>475</v>
      </c>
      <c r="AG937">
        <f>IF(MIS[[#This Row],[OrderSide]]="SELL",MIS[[#This Row],[VALUE]]-MIS[[#This Row],[LIVE_VALUE]],MIS[[#This Row],[LIVE_VALUE]]-MIS[[#This Row],[VALUE]])</f>
        <v>-38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SENSEX2552084800CE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23.75</v>
      </c>
      <c r="AE938">
        <f>MIS[[#This Row],[OrderAverageTradedPrice]]*MIS[[#This Row],[OrderQuantity]]</f>
        <v>513</v>
      </c>
      <c r="AF938">
        <f>MIS[[#This Row],[LTP]]*MIS[[#This Row],[OrderQuantity]]</f>
        <v>475</v>
      </c>
      <c r="AG938">
        <f>IF(MIS[[#This Row],[OrderSide]]="SELL",MIS[[#This Row],[VALUE]]-MIS[[#This Row],[LIVE_VALUE]],MIS[[#This Row],[LIVE_VALUE]]-MIS[[#This Row],[VALUE]])</f>
        <v>-38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SENSEX2552084800CE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23.75</v>
      </c>
      <c r="AE939">
        <f>MIS[[#This Row],[OrderAverageTradedPrice]]*MIS[[#This Row],[OrderQuantity]]</f>
        <v>2048</v>
      </c>
      <c r="AF939">
        <f>MIS[[#This Row],[LTP]]*MIS[[#This Row],[OrderQuantity]]</f>
        <v>1900</v>
      </c>
      <c r="AG939">
        <f>IF(MIS[[#This Row],[OrderSide]]="SELL",MIS[[#This Row],[VALUE]]-MIS[[#This Row],[LIVE_VALUE]],MIS[[#This Row],[LIVE_VALUE]]-MIS[[#This Row],[VALUE]])</f>
        <v>-148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SENSEX2552084800CE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47.4</v>
      </c>
      <c r="AE940">
        <f>MIS[[#This Row],[OrderAverageTradedPrice]]*MIS[[#This Row],[OrderQuantity]]</f>
        <v>4356</v>
      </c>
      <c r="AF940">
        <f>MIS[[#This Row],[LTP]]*MIS[[#This Row],[OrderQuantity]]</f>
        <v>3792</v>
      </c>
      <c r="AG940">
        <f>IF(MIS[[#This Row],[OrderSide]]="SELL",MIS[[#This Row],[VALUE]]-MIS[[#This Row],[LIVE_VALUE]],MIS[[#This Row],[LIVE_VALUE]]-MIS[[#This Row],[VALUE]])</f>
        <v>-564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47.4</v>
      </c>
      <c r="AE941">
        <f>MIS[[#This Row],[OrderAverageTradedPrice]]*MIS[[#This Row],[OrderQuantity]]</f>
        <v>3255.9999999999959</v>
      </c>
      <c r="AF941">
        <f>MIS[[#This Row],[LTP]]*MIS[[#This Row],[OrderQuantity]]</f>
        <v>2844</v>
      </c>
      <c r="AG941">
        <f>IF(MIS[[#This Row],[OrderSide]]="SELL",MIS[[#This Row],[VALUE]]-MIS[[#This Row],[LIVE_VALUE]],MIS[[#This Row],[LIVE_VALUE]]-MIS[[#This Row],[VALUE]])</f>
        <v>-411.99999999999591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23.75</v>
      </c>
      <c r="AE942">
        <f>MIS[[#This Row],[OrderAverageTradedPrice]]*MIS[[#This Row],[OrderQuantity]]</f>
        <v>2565</v>
      </c>
      <c r="AF942">
        <f>MIS[[#This Row],[LTP]]*MIS[[#This Row],[OrderQuantity]]</f>
        <v>2375</v>
      </c>
      <c r="AG942">
        <f>IF(MIS[[#This Row],[OrderSide]]="SELL",MIS[[#This Row],[VALUE]]-MIS[[#This Row],[LIVE_VALUE]],MIS[[#This Row],[LIVE_VALUE]]-MIS[[#This Row],[VALUE]])</f>
        <v>-190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SENSEX2552084800CE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47.4</v>
      </c>
      <c r="AE943">
        <f>MIS[[#This Row],[OrderAverageTradedPrice]]*MIS[[#This Row],[OrderQuantity]]</f>
        <v>5426</v>
      </c>
      <c r="AF943">
        <f>MIS[[#This Row],[LTP]]*MIS[[#This Row],[OrderQuantity]]</f>
        <v>4740</v>
      </c>
      <c r="AG943">
        <f>IF(MIS[[#This Row],[OrderSide]]="SELL",MIS[[#This Row],[VALUE]]-MIS[[#This Row],[LIVE_VALUE]],MIS[[#This Row],[LIVE_VALUE]]-MIS[[#This Row],[VALUE]])</f>
        <v>-686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SENSEX2552079800PE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23.75</v>
      </c>
      <c r="AE944">
        <f>MIS[[#This Row],[OrderAverageTradedPrice]]*MIS[[#This Row],[OrderQuantity]]</f>
        <v>3605</v>
      </c>
      <c r="AF944">
        <f>MIS[[#This Row],[LTP]]*MIS[[#This Row],[OrderQuantity]]</f>
        <v>3325</v>
      </c>
      <c r="AG944">
        <f>IF(MIS[[#This Row],[OrderSide]]="SELL",MIS[[#This Row],[VALUE]]-MIS[[#This Row],[LIVE_VALUE]],MIS[[#This Row],[LIVE_VALUE]]-MIS[[#This Row],[VALUE]])</f>
        <v>-280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SENSEX2552084800CE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47.4</v>
      </c>
      <c r="AE945">
        <f>MIS[[#This Row],[OrderAverageTradedPrice]]*MIS[[#This Row],[OrderQuantity]]</f>
        <v>2168</v>
      </c>
      <c r="AF945">
        <f>MIS[[#This Row],[LTP]]*MIS[[#This Row],[OrderQuantity]]</f>
        <v>1896</v>
      </c>
      <c r="AG945">
        <f>IF(MIS[[#This Row],[OrderSide]]="SELL",MIS[[#This Row],[VALUE]]-MIS[[#This Row],[LIVE_VALUE]],MIS[[#This Row],[LIVE_VALUE]]-MIS[[#This Row],[VALUE]])</f>
        <v>-272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SENSEX2552079800PE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47.4</v>
      </c>
      <c r="AE946">
        <f>MIS[[#This Row],[OrderAverageTradedPrice]]*MIS[[#This Row],[OrderQuantity]]</f>
        <v>1084</v>
      </c>
      <c r="AF946">
        <f>MIS[[#This Row],[LTP]]*MIS[[#This Row],[OrderQuantity]]</f>
        <v>948</v>
      </c>
      <c r="AG946">
        <f>IF(MIS[[#This Row],[OrderSide]]="SELL",MIS[[#This Row],[VALUE]]-MIS[[#This Row],[LIVE_VALUE]],MIS[[#This Row],[LIVE_VALUE]]-MIS[[#This Row],[VALUE]])</f>
        <v>-136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SENSEX2552079800PE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47.4</v>
      </c>
      <c r="AE947">
        <f>MIS[[#This Row],[OrderAverageTradedPrice]]*MIS[[#This Row],[OrderQuantity]]</f>
        <v>2172</v>
      </c>
      <c r="AF947">
        <f>MIS[[#This Row],[LTP]]*MIS[[#This Row],[OrderQuantity]]</f>
        <v>1896</v>
      </c>
      <c r="AG947">
        <f>IF(MIS[[#This Row],[OrderSide]]="SELL",MIS[[#This Row],[VALUE]]-MIS[[#This Row],[LIVE_VALUE]],MIS[[#This Row],[LIVE_VALUE]]-MIS[[#This Row],[VALUE]])</f>
        <v>-276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47.4</v>
      </c>
      <c r="AE948">
        <f>MIS[[#This Row],[OrderAverageTradedPrice]]*MIS[[#This Row],[OrderQuantity]]</f>
        <v>2168</v>
      </c>
      <c r="AF948">
        <f>MIS[[#This Row],[LTP]]*MIS[[#This Row],[OrderQuantity]]</f>
        <v>1896</v>
      </c>
      <c r="AG948">
        <f>IF(MIS[[#This Row],[OrderSide]]="SELL",MIS[[#This Row],[VALUE]]-MIS[[#This Row],[LIVE_VALUE]],MIS[[#This Row],[LIVE_VALUE]]-MIS[[#This Row],[VALUE]])</f>
        <v>-272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SENSEX2552079800PE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47.4</v>
      </c>
      <c r="AE949">
        <f>MIS[[#This Row],[OrderAverageTradedPrice]]*MIS[[#This Row],[OrderQuantity]]</f>
        <v>1084</v>
      </c>
      <c r="AF949">
        <f>MIS[[#This Row],[LTP]]*MIS[[#This Row],[OrderQuantity]]</f>
        <v>948</v>
      </c>
      <c r="AG949">
        <f>IF(MIS[[#This Row],[OrderSide]]="SELL",MIS[[#This Row],[VALUE]]-MIS[[#This Row],[LIVE_VALUE]],MIS[[#This Row],[LIVE_VALUE]]-MIS[[#This Row],[VALUE]])</f>
        <v>-136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47.4</v>
      </c>
      <c r="AE950">
        <f>MIS[[#This Row],[OrderAverageTradedPrice]]*MIS[[#This Row],[OrderQuantity]]</f>
        <v>1084</v>
      </c>
      <c r="AF950">
        <f>MIS[[#This Row],[LTP]]*MIS[[#This Row],[OrderQuantity]]</f>
        <v>948</v>
      </c>
      <c r="AG950">
        <f>IF(MIS[[#This Row],[OrderSide]]="SELL",MIS[[#This Row],[VALUE]]-MIS[[#This Row],[LIVE_VALUE]],MIS[[#This Row],[LIVE_VALUE]]-MIS[[#This Row],[VALUE]])</f>
        <v>-136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SENSEX2552079800PE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23.75</v>
      </c>
      <c r="AE951">
        <f>MIS[[#This Row],[OrderAverageTradedPrice]]*MIS[[#This Row],[OrderQuantity]]</f>
        <v>515</v>
      </c>
      <c r="AF951">
        <f>MIS[[#This Row],[LTP]]*MIS[[#This Row],[OrderQuantity]]</f>
        <v>475</v>
      </c>
      <c r="AG951">
        <f>IF(MIS[[#This Row],[OrderSide]]="SELL",MIS[[#This Row],[VALUE]]-MIS[[#This Row],[LIVE_VALUE]],MIS[[#This Row],[LIVE_VALUE]]-MIS[[#This Row],[VALUE]])</f>
        <v>-40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SENSEX2552084800CE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47.4</v>
      </c>
      <c r="AE952">
        <f>MIS[[#This Row],[OrderAverageTradedPrice]]*MIS[[#This Row],[OrderQuantity]]</f>
        <v>1086</v>
      </c>
      <c r="AF952">
        <f>MIS[[#This Row],[LTP]]*MIS[[#This Row],[OrderQuantity]]</f>
        <v>948</v>
      </c>
      <c r="AG952">
        <f>IF(MIS[[#This Row],[OrderSide]]="SELL",MIS[[#This Row],[VALUE]]-MIS[[#This Row],[LIVE_VALUE]],MIS[[#This Row],[LIVE_VALUE]]-MIS[[#This Row],[VALUE]])</f>
        <v>-138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23.75</v>
      </c>
      <c r="AE953">
        <f>MIS[[#This Row],[OrderAverageTradedPrice]]*MIS[[#This Row],[OrderQuantity]]</f>
        <v>1533</v>
      </c>
      <c r="AF953">
        <f>MIS[[#This Row],[LTP]]*MIS[[#This Row],[OrderQuantity]]</f>
        <v>1425</v>
      </c>
      <c r="AG953">
        <f>IF(MIS[[#This Row],[OrderSide]]="SELL",MIS[[#This Row],[VALUE]]-MIS[[#This Row],[LIVE_VALUE]],MIS[[#This Row],[LIVE_VALUE]]-MIS[[#This Row],[VALUE]])</f>
        <v>-108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23.75</v>
      </c>
      <c r="AE954">
        <f>MIS[[#This Row],[OrderAverageTradedPrice]]*MIS[[#This Row],[OrderQuantity]]</f>
        <v>4076</v>
      </c>
      <c r="AF954">
        <f>MIS[[#This Row],[LTP]]*MIS[[#This Row],[OrderQuantity]]</f>
        <v>3800</v>
      </c>
      <c r="AG954">
        <f>IF(MIS[[#This Row],[OrderSide]]="SELL",MIS[[#This Row],[VALUE]]-MIS[[#This Row],[LIVE_VALUE]],MIS[[#This Row],[LIVE_VALUE]]-MIS[[#This Row],[VALUE]])</f>
        <v>-276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47.4</v>
      </c>
      <c r="AE955">
        <f>MIS[[#This Row],[OrderAverageTradedPrice]]*MIS[[#This Row],[OrderQuantity]]</f>
        <v>8689</v>
      </c>
      <c r="AF955">
        <f>MIS[[#This Row],[LTP]]*MIS[[#This Row],[OrderQuantity]]</f>
        <v>7584</v>
      </c>
      <c r="AG955">
        <f>IF(MIS[[#This Row],[OrderSide]]="SELL",MIS[[#This Row],[VALUE]]-MIS[[#This Row],[LIVE_VALUE]],MIS[[#This Row],[LIVE_VALUE]]-MIS[[#This Row],[VALUE]])</f>
        <v>-1105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23.75</v>
      </c>
      <c r="AE956">
        <f>MIS[[#This Row],[OrderAverageTradedPrice]]*MIS[[#This Row],[OrderQuantity]]</f>
        <v>6132</v>
      </c>
      <c r="AF956">
        <f>MIS[[#This Row],[LTP]]*MIS[[#This Row],[OrderQuantity]]</f>
        <v>5700</v>
      </c>
      <c r="AG956">
        <f>IF(MIS[[#This Row],[OrderSide]]="SELL",MIS[[#This Row],[VALUE]]-MIS[[#This Row],[LIVE_VALUE]],MIS[[#This Row],[LIVE_VALUE]]-MIS[[#This Row],[VALUE]])</f>
        <v>-432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47.4</v>
      </c>
      <c r="AE957">
        <f>MIS[[#This Row],[OrderAverageTradedPrice]]*MIS[[#This Row],[OrderQuantity]]</f>
        <v>7582.9999999999973</v>
      </c>
      <c r="AF957">
        <f>MIS[[#This Row],[LTP]]*MIS[[#This Row],[OrderQuantity]]</f>
        <v>6636</v>
      </c>
      <c r="AG957">
        <f>IF(MIS[[#This Row],[OrderSide]]="SELL",MIS[[#This Row],[VALUE]]-MIS[[#This Row],[LIVE_VALUE]],MIS[[#This Row],[LIVE_VALUE]]-MIS[[#This Row],[VALUE]])</f>
        <v>-946.99999999999727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23.75</v>
      </c>
      <c r="AE958">
        <f>MIS[[#This Row],[OrderAverageTradedPrice]]*MIS[[#This Row],[OrderQuantity]]</f>
        <v>514</v>
      </c>
      <c r="AF958">
        <f>MIS[[#This Row],[LTP]]*MIS[[#This Row],[OrderQuantity]]</f>
        <v>475</v>
      </c>
      <c r="AG958">
        <f>IF(MIS[[#This Row],[OrderSide]]="SELL",MIS[[#This Row],[VALUE]]-MIS[[#This Row],[LIVE_VALUE]],MIS[[#This Row],[LIVE_VALUE]]-MIS[[#This Row],[VALUE]])</f>
        <v>-39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47.4</v>
      </c>
      <c r="AE959">
        <f>MIS[[#This Row],[OrderAverageTradedPrice]]*MIS[[#This Row],[OrderQuantity]]</f>
        <v>1085</v>
      </c>
      <c r="AF959">
        <f>MIS[[#This Row],[LTP]]*MIS[[#This Row],[OrderQuantity]]</f>
        <v>948</v>
      </c>
      <c r="AG959">
        <f>IF(MIS[[#This Row],[OrderSide]]="SELL",MIS[[#This Row],[VALUE]]-MIS[[#This Row],[LIVE_VALUE]],MIS[[#This Row],[LIVE_VALUE]]-MIS[[#This Row],[VALUE]])</f>
        <v>-137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SENSEX2552079800PE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47.4</v>
      </c>
      <c r="AE960">
        <f>MIS[[#This Row],[OrderAverageTradedPrice]]*MIS[[#This Row],[OrderQuantity]]</f>
        <v>3255</v>
      </c>
      <c r="AF960">
        <f>MIS[[#This Row],[LTP]]*MIS[[#This Row],[OrderQuantity]]</f>
        <v>2844</v>
      </c>
      <c r="AG960">
        <f>IF(MIS[[#This Row],[OrderSide]]="SELL",MIS[[#This Row],[VALUE]]-MIS[[#This Row],[LIVE_VALUE]],MIS[[#This Row],[LIVE_VALUE]]-MIS[[#This Row],[VALUE]])</f>
        <v>-411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23.75</v>
      </c>
      <c r="AE961">
        <f>MIS[[#This Row],[OrderAverageTradedPrice]]*MIS[[#This Row],[OrderQuantity]]</f>
        <v>512</v>
      </c>
      <c r="AF961">
        <f>MIS[[#This Row],[LTP]]*MIS[[#This Row],[OrderQuantity]]</f>
        <v>475</v>
      </c>
      <c r="AG961">
        <f>IF(MIS[[#This Row],[OrderSide]]="SELL",MIS[[#This Row],[VALUE]]-MIS[[#This Row],[LIVE_VALUE]],MIS[[#This Row],[LIVE_VALUE]]-MIS[[#This Row],[VALUE]])</f>
        <v>-37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SENSEX2552084800CE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23.75</v>
      </c>
      <c r="AE962">
        <f>MIS[[#This Row],[OrderAverageTradedPrice]]*MIS[[#This Row],[OrderQuantity]]</f>
        <v>513</v>
      </c>
      <c r="AF962">
        <f>MIS[[#This Row],[LTP]]*MIS[[#This Row],[OrderQuantity]]</f>
        <v>475</v>
      </c>
      <c r="AG962">
        <f>IF(MIS[[#This Row],[OrderSide]]="SELL",MIS[[#This Row],[VALUE]]-MIS[[#This Row],[LIVE_VALUE]],MIS[[#This Row],[LIVE_VALUE]]-MIS[[#This Row],[VALUE]])</f>
        <v>-38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47.4</v>
      </c>
      <c r="AE963">
        <f>MIS[[#This Row],[OrderAverageTradedPrice]]*MIS[[#This Row],[OrderQuantity]]</f>
        <v>13035</v>
      </c>
      <c r="AF963">
        <f>MIS[[#This Row],[LTP]]*MIS[[#This Row],[OrderQuantity]]</f>
        <v>11376</v>
      </c>
      <c r="AG963">
        <f>IF(MIS[[#This Row],[OrderSide]]="SELL",MIS[[#This Row],[VALUE]]-MIS[[#This Row],[LIVE_VALUE]],MIS[[#This Row],[LIVE_VALUE]]-MIS[[#This Row],[VALUE]])</f>
        <v>-1659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23.75</v>
      </c>
      <c r="AE964">
        <f>MIS[[#This Row],[OrderAverageTradedPrice]]*MIS[[#This Row],[OrderQuantity]]</f>
        <v>2049</v>
      </c>
      <c r="AF964">
        <f>MIS[[#This Row],[LTP]]*MIS[[#This Row],[OrderQuantity]]</f>
        <v>1900</v>
      </c>
      <c r="AG964">
        <f>IF(MIS[[#This Row],[OrderSide]]="SELL",MIS[[#This Row],[VALUE]]-MIS[[#This Row],[LIVE_VALUE]],MIS[[#This Row],[LIVE_VALUE]]-MIS[[#This Row],[VALUE]])</f>
        <v>-149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47.4</v>
      </c>
      <c r="AE965">
        <f>MIS[[#This Row],[OrderAverageTradedPrice]]*MIS[[#This Row],[OrderQuantity]]</f>
        <v>4344</v>
      </c>
      <c r="AF965">
        <f>MIS[[#This Row],[LTP]]*MIS[[#This Row],[OrderQuantity]]</f>
        <v>3792</v>
      </c>
      <c r="AG965">
        <f>IF(MIS[[#This Row],[OrderSide]]="SELL",MIS[[#This Row],[VALUE]]-MIS[[#This Row],[LIVE_VALUE]],MIS[[#This Row],[LIVE_VALUE]]-MIS[[#This Row],[VALUE]])</f>
        <v>-552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23.75</v>
      </c>
      <c r="AE966">
        <f>MIS[[#This Row],[OrderAverageTradedPrice]]*MIS[[#This Row],[OrderQuantity]]</f>
        <v>2545</v>
      </c>
      <c r="AF966">
        <f>MIS[[#This Row],[LTP]]*MIS[[#This Row],[OrderQuantity]]</f>
        <v>2375</v>
      </c>
      <c r="AG966">
        <f>IF(MIS[[#This Row],[OrderSide]]="SELL",MIS[[#This Row],[VALUE]]-MIS[[#This Row],[LIVE_VALUE]],MIS[[#This Row],[LIVE_VALUE]]-MIS[[#This Row],[VALUE]])</f>
        <v>-170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SENSEX2552084800CE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84.55</v>
      </c>
      <c r="AE967">
        <f>MIS[[#This Row],[OrderAverageTradedPrice]]*MIS[[#This Row],[OrderQuantity]]</f>
        <v>3916</v>
      </c>
      <c r="AF967">
        <f>MIS[[#This Row],[LTP]]*MIS[[#This Row],[OrderQuantity]]</f>
        <v>3382</v>
      </c>
      <c r="AG967">
        <f>IF(MIS[[#This Row],[OrderSide]]="SELL",MIS[[#This Row],[VALUE]]-MIS[[#This Row],[LIVE_VALUE]],MIS[[#This Row],[LIVE_VALUE]]-MIS[[#This Row],[VALUE]])</f>
        <v>-534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SENSEX2552083800CE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47.4</v>
      </c>
      <c r="AE968">
        <f>MIS[[#This Row],[OrderAverageTradedPrice]]*MIS[[#This Row],[OrderQuantity]]</f>
        <v>1083</v>
      </c>
      <c r="AF968">
        <f>MIS[[#This Row],[LTP]]*MIS[[#This Row],[OrderQuantity]]</f>
        <v>948</v>
      </c>
      <c r="AG968">
        <f>IF(MIS[[#This Row],[OrderSide]]="SELL",MIS[[#This Row],[VALUE]]-MIS[[#This Row],[LIVE_VALUE]],MIS[[#This Row],[LIVE_VALUE]]-MIS[[#This Row],[VALUE]])</f>
        <v>-135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SENSEX2552079800PE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47.4</v>
      </c>
      <c r="AE969">
        <f>MIS[[#This Row],[OrderAverageTradedPrice]]*MIS[[#This Row],[OrderQuantity]]</f>
        <v>1084</v>
      </c>
      <c r="AF969">
        <f>MIS[[#This Row],[LTP]]*MIS[[#This Row],[OrderQuantity]]</f>
        <v>948</v>
      </c>
      <c r="AG969">
        <f>IF(MIS[[#This Row],[OrderSide]]="SELL",MIS[[#This Row],[VALUE]]-MIS[[#This Row],[LIVE_VALUE]],MIS[[#This Row],[LIVE_VALUE]]-MIS[[#This Row],[VALUE]])</f>
        <v>-136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SENSEX2552079800PE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23.75</v>
      </c>
      <c r="AE970">
        <f>MIS[[#This Row],[OrderAverageTradedPrice]]*MIS[[#This Row],[OrderQuantity]]</f>
        <v>514</v>
      </c>
      <c r="AF970">
        <f>MIS[[#This Row],[LTP]]*MIS[[#This Row],[OrderQuantity]]</f>
        <v>475</v>
      </c>
      <c r="AG970">
        <f>IF(MIS[[#This Row],[OrderSide]]="SELL",MIS[[#This Row],[VALUE]]-MIS[[#This Row],[LIVE_VALUE]],MIS[[#This Row],[LIVE_VALUE]]-MIS[[#This Row],[VALUE]])</f>
        <v>-39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SENSEX2552084800CE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47.4</v>
      </c>
      <c r="AE971">
        <f>MIS[[#This Row],[OrderAverageTradedPrice]]*MIS[[#This Row],[OrderQuantity]]</f>
        <v>1083</v>
      </c>
      <c r="AF971">
        <f>MIS[[#This Row],[LTP]]*MIS[[#This Row],[OrderQuantity]]</f>
        <v>948</v>
      </c>
      <c r="AG971">
        <f>IF(MIS[[#This Row],[OrderSide]]="SELL",MIS[[#This Row],[VALUE]]-MIS[[#This Row],[LIVE_VALUE]],MIS[[#This Row],[LIVE_VALUE]]-MIS[[#This Row],[VALUE]])</f>
        <v>-135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SENSEX2552079800PE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23.75</v>
      </c>
      <c r="AE972">
        <f>MIS[[#This Row],[OrderAverageTradedPrice]]*MIS[[#This Row],[OrderQuantity]]</f>
        <v>1542.9999999999961</v>
      </c>
      <c r="AF972">
        <f>MIS[[#This Row],[LTP]]*MIS[[#This Row],[OrderQuantity]]</f>
        <v>1425</v>
      </c>
      <c r="AG972">
        <f>IF(MIS[[#This Row],[OrderSide]]="SELL",MIS[[#This Row],[VALUE]]-MIS[[#This Row],[LIVE_VALUE]],MIS[[#This Row],[LIVE_VALUE]]-MIS[[#This Row],[VALUE]])</f>
        <v>-117.99999999999613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SENSEX2552084800CE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47.4</v>
      </c>
      <c r="AE973">
        <f>MIS[[#This Row],[OrderAverageTradedPrice]]*MIS[[#This Row],[OrderQuantity]]</f>
        <v>3249</v>
      </c>
      <c r="AF973">
        <f>MIS[[#This Row],[LTP]]*MIS[[#This Row],[OrderQuantity]]</f>
        <v>2844</v>
      </c>
      <c r="AG973">
        <f>IF(MIS[[#This Row],[OrderSide]]="SELL",MIS[[#This Row],[VALUE]]-MIS[[#This Row],[LIVE_VALUE]],MIS[[#This Row],[LIVE_VALUE]]-MIS[[#This Row],[VALUE]])</f>
        <v>-405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SENSEX2552079800PE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109.85</v>
      </c>
      <c r="AE974">
        <f>MIS[[#This Row],[OrderAverageTradedPrice]]*MIS[[#This Row],[OrderQuantity]]</f>
        <v>5230</v>
      </c>
      <c r="AF974">
        <f>MIS[[#This Row],[LTP]]*MIS[[#This Row],[OrderQuantity]]</f>
        <v>4394</v>
      </c>
      <c r="AG974">
        <f>IF(MIS[[#This Row],[OrderSide]]="SELL",MIS[[#This Row],[VALUE]]-MIS[[#This Row],[LIVE_VALUE]],MIS[[#This Row],[LIVE_VALUE]]-MIS[[#This Row],[VALUE]])</f>
        <v>-836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SENSEX2552080800PE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47.4</v>
      </c>
      <c r="AE975">
        <f>MIS[[#This Row],[OrderAverageTradedPrice]]*MIS[[#This Row],[OrderQuantity]]</f>
        <v>5420</v>
      </c>
      <c r="AF975">
        <f>MIS[[#This Row],[LTP]]*MIS[[#This Row],[OrderQuantity]]</f>
        <v>4740</v>
      </c>
      <c r="AG975">
        <f>IF(MIS[[#This Row],[OrderSide]]="SELL",MIS[[#This Row],[VALUE]]-MIS[[#This Row],[LIVE_VALUE]],MIS[[#This Row],[LIVE_VALUE]]-MIS[[#This Row],[VALUE]])</f>
        <v>-680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84.55</v>
      </c>
      <c r="AE976">
        <f>MIS[[#This Row],[OrderAverageTradedPrice]]*MIS[[#This Row],[OrderQuantity]]</f>
        <v>11680.999999999991</v>
      </c>
      <c r="AF976">
        <f>MIS[[#This Row],[LTP]]*MIS[[#This Row],[OrderQuantity]]</f>
        <v>10146</v>
      </c>
      <c r="AG976">
        <f>IF(MIS[[#This Row],[OrderSide]]="SELL",MIS[[#This Row],[VALUE]]-MIS[[#This Row],[LIVE_VALUE]],MIS[[#This Row],[LIVE_VALUE]]-MIS[[#This Row],[VALUE]])</f>
        <v>-1534.9999999999909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23.75</v>
      </c>
      <c r="AE977">
        <f>MIS[[#This Row],[OrderAverageTradedPrice]]*MIS[[#This Row],[OrderQuantity]]</f>
        <v>514</v>
      </c>
      <c r="AF977">
        <f>MIS[[#This Row],[LTP]]*MIS[[#This Row],[OrderQuantity]]</f>
        <v>475</v>
      </c>
      <c r="AG977">
        <f>IF(MIS[[#This Row],[OrderSide]]="SELL",MIS[[#This Row],[VALUE]]-MIS[[#This Row],[LIVE_VALUE]],MIS[[#This Row],[LIVE_VALUE]]-MIS[[#This Row],[VALUE]])</f>
        <v>-39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SENSEX2552084800CE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47.4</v>
      </c>
      <c r="AE978">
        <f>MIS[[#This Row],[OrderAverageTradedPrice]]*MIS[[#This Row],[OrderQuantity]]</f>
        <v>1090</v>
      </c>
      <c r="AF978">
        <f>MIS[[#This Row],[LTP]]*MIS[[#This Row],[OrderQuantity]]</f>
        <v>948</v>
      </c>
      <c r="AG978">
        <f>IF(MIS[[#This Row],[OrderSide]]="SELL",MIS[[#This Row],[VALUE]]-MIS[[#This Row],[LIVE_VALUE]],MIS[[#This Row],[LIVE_VALUE]]-MIS[[#This Row],[VALUE]])</f>
        <v>-142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" t="str">
        <f>MIS[[#This Row],[TRADING SYMBOL]]</f>
        <v>SENSEX2552079800PE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XYT</v>
      </c>
    </row>
    <row r="979" spans="1:37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109.85</v>
      </c>
      <c r="AE979">
        <f>MIS[[#This Row],[OrderAverageTradedPrice]]*MIS[[#This Row],[OrderQuantity]]</f>
        <v>15830.999999999878</v>
      </c>
      <c r="AF979">
        <f>MIS[[#This Row],[LTP]]*MIS[[#This Row],[OrderQuantity]]</f>
        <v>13182</v>
      </c>
      <c r="AG979">
        <f>IF(MIS[[#This Row],[OrderSide]]="SELL",MIS[[#This Row],[VALUE]]-MIS[[#This Row],[LIVE_VALUE]],MIS[[#This Row],[LIVE_VALUE]]-MIS[[#This Row],[VALUE]])</f>
        <v>-2648.9999999998781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XYT</v>
      </c>
    </row>
    <row r="980" spans="1:37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84.55</v>
      </c>
      <c r="AE980">
        <f>MIS[[#This Row],[OrderAverageTradedPrice]]*MIS[[#This Row],[OrderQuantity]]</f>
        <v>5778</v>
      </c>
      <c r="AF980">
        <f>MIS[[#This Row],[LTP]]*MIS[[#This Row],[OrderQuantity]]</f>
        <v>5073</v>
      </c>
      <c r="AG980">
        <f>IF(MIS[[#This Row],[OrderSide]]="SELL",MIS[[#This Row],[VALUE]]-MIS[[#This Row],[LIVE_VALUE]],MIS[[#This Row],[LIVE_VALUE]]-MIS[[#This Row],[VALUE]])</f>
        <v>-705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" t="str">
        <f>MIS[[#This Row],[TRADING SYMBOL]]</f>
        <v>SENSEX2552083800CE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XYT</v>
      </c>
    </row>
    <row r="981" spans="1:37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109.85</v>
      </c>
      <c r="AE981">
        <f>MIS[[#This Row],[OrderAverageTradedPrice]]*MIS[[#This Row],[OrderQuantity]]</f>
        <v>7875</v>
      </c>
      <c r="AF981">
        <f>MIS[[#This Row],[LTP]]*MIS[[#This Row],[OrderQuantity]]</f>
        <v>6591</v>
      </c>
      <c r="AG981">
        <f>IF(MIS[[#This Row],[OrderSide]]="SELL",MIS[[#This Row],[VALUE]]-MIS[[#This Row],[LIVE_VALUE]],MIS[[#This Row],[LIVE_VALUE]]-MIS[[#This Row],[VALUE]])</f>
        <v>-1284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" t="str">
        <f>MIS[[#This Row],[TRADING SYMBOL]]</f>
        <v>SENSEX2552080800PE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XYT</v>
      </c>
    </row>
    <row r="982" spans="1:37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84.55</v>
      </c>
      <c r="AE982">
        <f>MIS[[#This Row],[OrderAverageTradedPrice]]*MIS[[#This Row],[OrderQuantity]]</f>
        <v>30878</v>
      </c>
      <c r="AF982">
        <f>MIS[[#This Row],[LTP]]*MIS[[#This Row],[OrderQuantity]]</f>
        <v>27056</v>
      </c>
      <c r="AG982">
        <f>IF(MIS[[#This Row],[OrderSide]]="SELL",MIS[[#This Row],[VALUE]]-MIS[[#This Row],[LIVE_VALUE]],MIS[[#This Row],[LIVE_VALUE]]-MIS[[#This Row],[VALUE]])</f>
        <v>-3822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" t="str">
        <f>MIS[[#This Row],[TRADING SYMBOL]]</f>
        <v>SENSEX2552083800CE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XYT</v>
      </c>
    </row>
    <row r="983" spans="1:37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109.85</v>
      </c>
      <c r="AE983">
        <f>MIS[[#This Row],[OrderAverageTradedPrice]]*MIS[[#This Row],[OrderQuantity]]</f>
        <v>42103</v>
      </c>
      <c r="AF983">
        <f>MIS[[#This Row],[LTP]]*MIS[[#This Row],[OrderQuantity]]</f>
        <v>35152</v>
      </c>
      <c r="AG983">
        <f>IF(MIS[[#This Row],[OrderSide]]="SELL",MIS[[#This Row],[VALUE]]-MIS[[#This Row],[LIVE_VALUE]],MIS[[#This Row],[LIVE_VALUE]]-MIS[[#This Row],[VALUE]])</f>
        <v>-6951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" t="str">
        <f>MIS[[#This Row],[TRADING SYMBOL]]</f>
        <v>SENSEX2552080800PE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XYT</v>
      </c>
    </row>
    <row r="984" spans="1:37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23.75</v>
      </c>
      <c r="AE984">
        <f>MIS[[#This Row],[OrderAverageTradedPrice]]*MIS[[#This Row],[OrderQuantity]]</f>
        <v>508</v>
      </c>
      <c r="AF984">
        <f>MIS[[#This Row],[LTP]]*MIS[[#This Row],[OrderQuantity]]</f>
        <v>475</v>
      </c>
      <c r="AG984">
        <f>IF(MIS[[#This Row],[OrderSide]]="SELL",MIS[[#This Row],[VALUE]]-MIS[[#This Row],[LIVE_VALUE]],MIS[[#This Row],[LIVE_VALUE]]-MIS[[#This Row],[VALUE]])</f>
        <v>-33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" t="str">
        <f>MIS[[#This Row],[TRADING SYMBOL]]</f>
        <v>SENSEX2552084800CE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XYT</v>
      </c>
    </row>
    <row r="985" spans="1:37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47.4</v>
      </c>
      <c r="AE985">
        <f>MIS[[#This Row],[OrderAverageTradedPrice]]*MIS[[#This Row],[OrderQuantity]]</f>
        <v>1077</v>
      </c>
      <c r="AF985">
        <f>MIS[[#This Row],[LTP]]*MIS[[#This Row],[OrderQuantity]]</f>
        <v>948</v>
      </c>
      <c r="AG985">
        <f>IF(MIS[[#This Row],[OrderSide]]="SELL",MIS[[#This Row],[VALUE]]-MIS[[#This Row],[LIVE_VALUE]],MIS[[#This Row],[LIVE_VALUE]]-MIS[[#This Row],[VALUE]])</f>
        <v>-129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XYT</v>
      </c>
    </row>
    <row r="986" spans="1:37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84.55</v>
      </c>
      <c r="AE986">
        <f>MIS[[#This Row],[OrderAverageTradedPrice]]*MIS[[#This Row],[OrderQuantity]]</f>
        <v>5775.9999999999955</v>
      </c>
      <c r="AF986">
        <f>MIS[[#This Row],[LTP]]*MIS[[#This Row],[OrderQuantity]]</f>
        <v>5073</v>
      </c>
      <c r="AG986">
        <f>IF(MIS[[#This Row],[OrderSide]]="SELL",MIS[[#This Row],[VALUE]]-MIS[[#This Row],[LIVE_VALUE]],MIS[[#This Row],[LIVE_VALUE]]-MIS[[#This Row],[VALUE]])</f>
        <v>-702.99999999999545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" t="str">
        <f>MIS[[#This Row],[TRADING SYMBOL]]</f>
        <v>SENSEX2552083800CE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XYT</v>
      </c>
    </row>
    <row r="987" spans="1:37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109.85</v>
      </c>
      <c r="AE987">
        <f>MIS[[#This Row],[OrderAverageTradedPrice]]*MIS[[#This Row],[OrderQuantity]]</f>
        <v>7896</v>
      </c>
      <c r="AF987">
        <f>MIS[[#This Row],[LTP]]*MIS[[#This Row],[OrderQuantity]]</f>
        <v>6591</v>
      </c>
      <c r="AG987">
        <f>IF(MIS[[#This Row],[OrderSide]]="SELL",MIS[[#This Row],[VALUE]]-MIS[[#This Row],[LIVE_VALUE]],MIS[[#This Row],[LIVE_VALUE]]-MIS[[#This Row],[VALUE]])</f>
        <v>-1305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" t="str">
        <f>MIS[[#This Row],[TRADING SYMBOL]]</f>
        <v>SENSEX2552080800PE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XYT</v>
      </c>
    </row>
    <row r="988" spans="1:37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84.55</v>
      </c>
      <c r="AE988">
        <f>MIS[[#This Row],[OrderAverageTradedPrice]]*MIS[[#This Row],[OrderQuantity]]</f>
        <v>5712</v>
      </c>
      <c r="AF988">
        <f>MIS[[#This Row],[LTP]]*MIS[[#This Row],[OrderQuantity]]</f>
        <v>5073</v>
      </c>
      <c r="AG988">
        <f>IF(MIS[[#This Row],[OrderSide]]="SELL",MIS[[#This Row],[VALUE]]-MIS[[#This Row],[LIVE_VALUE]],MIS[[#This Row],[LIVE_VALUE]]-MIS[[#This Row],[VALUE]])</f>
        <v>-639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SENSEX2552083800CE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109.85</v>
      </c>
      <c r="AE989">
        <f>MIS[[#This Row],[OrderAverageTradedPrice]]*MIS[[#This Row],[OrderQuantity]]</f>
        <v>7899</v>
      </c>
      <c r="AF989">
        <f>MIS[[#This Row],[LTP]]*MIS[[#This Row],[OrderQuantity]]</f>
        <v>6591</v>
      </c>
      <c r="AG989">
        <f>IF(MIS[[#This Row],[OrderSide]]="SELL",MIS[[#This Row],[VALUE]]-MIS[[#This Row],[LIVE_VALUE]],MIS[[#This Row],[LIVE_VALUE]]-MIS[[#This Row],[VALUE]])</f>
        <v>-1308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SENSEX2552080800PE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23.75</v>
      </c>
      <c r="AE990">
        <f>MIS[[#This Row],[OrderAverageTradedPrice]]*MIS[[#This Row],[OrderQuantity]]</f>
        <v>491</v>
      </c>
      <c r="AF990">
        <f>MIS[[#This Row],[LTP]]*MIS[[#This Row],[OrderQuantity]]</f>
        <v>475</v>
      </c>
      <c r="AG990">
        <f>IF(MIS[[#This Row],[OrderSide]]="SELL",MIS[[#This Row],[VALUE]]-MIS[[#This Row],[LIVE_VALUE]],MIS[[#This Row],[LIVE_VALUE]]-MIS[[#This Row],[VALUE]])</f>
        <v>-16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23.75</v>
      </c>
      <c r="AE991">
        <f>MIS[[#This Row],[OrderAverageTradedPrice]]*MIS[[#This Row],[OrderQuantity]]</f>
        <v>978</v>
      </c>
      <c r="AF991">
        <f>MIS[[#This Row],[LTP]]*MIS[[#This Row],[OrderQuantity]]</f>
        <v>950</v>
      </c>
      <c r="AG991">
        <f>IF(MIS[[#This Row],[OrderSide]]="SELL",MIS[[#This Row],[VALUE]]-MIS[[#This Row],[LIVE_VALUE]],MIS[[#This Row],[LIVE_VALUE]]-MIS[[#This Row],[VALUE]])</f>
        <v>-28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SENSEX2552084800CE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23.75</v>
      </c>
      <c r="AE992">
        <f>MIS[[#This Row],[OrderAverageTradedPrice]]*MIS[[#This Row],[OrderQuantity]]</f>
        <v>982</v>
      </c>
      <c r="AF992">
        <f>MIS[[#This Row],[LTP]]*MIS[[#This Row],[OrderQuantity]]</f>
        <v>950</v>
      </c>
      <c r="AG992">
        <f>IF(MIS[[#This Row],[OrderSide]]="SELL",MIS[[#This Row],[VALUE]]-MIS[[#This Row],[LIVE_VALUE]],MIS[[#This Row],[LIVE_VALUE]]-MIS[[#This Row],[VALUE]])</f>
        <v>-32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47.4</v>
      </c>
      <c r="AE993">
        <f>MIS[[#This Row],[OrderAverageTradedPrice]]*MIS[[#This Row],[OrderQuantity]]</f>
        <v>1122</v>
      </c>
      <c r="AF993">
        <f>MIS[[#This Row],[LTP]]*MIS[[#This Row],[OrderQuantity]]</f>
        <v>948</v>
      </c>
      <c r="AG993">
        <f>IF(MIS[[#This Row],[OrderSide]]="SELL",MIS[[#This Row],[VALUE]]-MIS[[#This Row],[LIVE_VALUE]],MIS[[#This Row],[LIVE_VALUE]]-MIS[[#This Row],[VALUE]])</f>
        <v>-174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SENSEX2552079800PE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47.4</v>
      </c>
      <c r="AE994">
        <f>MIS[[#This Row],[OrderAverageTradedPrice]]*MIS[[#This Row],[OrderQuantity]]</f>
        <v>2266</v>
      </c>
      <c r="AF994">
        <f>MIS[[#This Row],[LTP]]*MIS[[#This Row],[OrderQuantity]]</f>
        <v>1896</v>
      </c>
      <c r="AG994">
        <f>IF(MIS[[#This Row],[OrderSide]]="SELL",MIS[[#This Row],[VALUE]]-MIS[[#This Row],[LIVE_VALUE]],MIS[[#This Row],[LIVE_VALUE]]-MIS[[#This Row],[VALUE]])</f>
        <v>-370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SENSEX2552079800PE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47.4</v>
      </c>
      <c r="AE995">
        <f>MIS[[#This Row],[OrderAverageTradedPrice]]*MIS[[#This Row],[OrderQuantity]]</f>
        <v>2254</v>
      </c>
      <c r="AF995">
        <f>MIS[[#This Row],[LTP]]*MIS[[#This Row],[OrderQuantity]]</f>
        <v>1896</v>
      </c>
      <c r="AG995">
        <f>IF(MIS[[#This Row],[OrderSide]]="SELL",MIS[[#This Row],[VALUE]]-MIS[[#This Row],[LIVE_VALUE]],MIS[[#This Row],[LIVE_VALUE]]-MIS[[#This Row],[VALUE]])</f>
        <v>-358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SENSEX2552079800PE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23.75</v>
      </c>
      <c r="AE996">
        <f>MIS[[#This Row],[OrderAverageTradedPrice]]*MIS[[#This Row],[OrderQuantity]]</f>
        <v>8139.9999999999882</v>
      </c>
      <c r="AF996">
        <f>MIS[[#This Row],[LTP]]*MIS[[#This Row],[OrderQuantity]]</f>
        <v>8075</v>
      </c>
      <c r="AG996">
        <f>IF(MIS[[#This Row],[OrderSide]]="SELL",MIS[[#This Row],[VALUE]]-MIS[[#This Row],[LIVE_VALUE]],MIS[[#This Row],[LIVE_VALUE]]-MIS[[#This Row],[VALUE]])</f>
        <v>-64.999999999988177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23.75</v>
      </c>
      <c r="AE997">
        <f>MIS[[#This Row],[OrderAverageTradedPrice]]*MIS[[#This Row],[OrderQuantity]]</f>
        <v>958</v>
      </c>
      <c r="AF997">
        <f>MIS[[#This Row],[LTP]]*MIS[[#This Row],[OrderQuantity]]</f>
        <v>950</v>
      </c>
      <c r="AG997">
        <f>IF(MIS[[#This Row],[OrderSide]]="SELL",MIS[[#This Row],[VALUE]]-MIS[[#This Row],[LIVE_VALUE]],MIS[[#This Row],[LIVE_VALUE]]-MIS[[#This Row],[VALUE]])</f>
        <v>-8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23.75</v>
      </c>
      <c r="AE998">
        <f>MIS[[#This Row],[OrderAverageTradedPrice]]*MIS[[#This Row],[OrderQuantity]]</f>
        <v>2883.9999999999959</v>
      </c>
      <c r="AF998">
        <f>MIS[[#This Row],[LTP]]*MIS[[#This Row],[OrderQuantity]]</f>
        <v>2850</v>
      </c>
      <c r="AG998">
        <f>IF(MIS[[#This Row],[OrderSide]]="SELL",MIS[[#This Row],[VALUE]]-MIS[[#This Row],[LIVE_VALUE]],MIS[[#This Row],[LIVE_VALUE]]-MIS[[#This Row],[VALUE]])</f>
        <v>-33.999999999995907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23.75</v>
      </c>
      <c r="AE999">
        <f>MIS[[#This Row],[OrderAverageTradedPrice]]*MIS[[#This Row],[OrderQuantity]]</f>
        <v>476</v>
      </c>
      <c r="AF999">
        <f>MIS[[#This Row],[LTP]]*MIS[[#This Row],[OrderQuantity]]</f>
        <v>475</v>
      </c>
      <c r="AG999">
        <f>IF(MIS[[#This Row],[OrderSide]]="SELL",MIS[[#This Row],[VALUE]]-MIS[[#This Row],[LIVE_VALUE]],MIS[[#This Row],[LIVE_VALUE]]-MIS[[#This Row],[VALUE]])</f>
        <v>-1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23.75</v>
      </c>
      <c r="AE1000">
        <f>MIS[[#This Row],[OrderAverageTradedPrice]]*MIS[[#This Row],[OrderQuantity]]</f>
        <v>474</v>
      </c>
      <c r="AF1000">
        <f>MIS[[#This Row],[LTP]]*MIS[[#This Row],[OrderQuantity]]</f>
        <v>475</v>
      </c>
      <c r="AG1000">
        <f>IF(MIS[[#This Row],[OrderSide]]="SELL",MIS[[#This Row],[VALUE]]-MIS[[#This Row],[LIVE_VALUE]],MIS[[#This Row],[LIVE_VALUE]]-MIS[[#This Row],[VALUE]])</f>
        <v>1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47.4</v>
      </c>
      <c r="AE1001">
        <f>MIS[[#This Row],[OrderAverageTradedPrice]]*MIS[[#This Row],[OrderQuantity]]</f>
        <v>1161</v>
      </c>
      <c r="AF1001">
        <f>MIS[[#This Row],[LTP]]*MIS[[#This Row],[OrderQuantity]]</f>
        <v>948</v>
      </c>
      <c r="AG1001">
        <f>IF(MIS[[#This Row],[OrderSide]]="SELL",MIS[[#This Row],[VALUE]]-MIS[[#This Row],[LIVE_VALUE]],MIS[[#This Row],[LIVE_VALUE]]-MIS[[#This Row],[VALUE]])</f>
        <v>-213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23.75</v>
      </c>
      <c r="AE1002">
        <f>MIS[[#This Row],[OrderAverageTradedPrice]]*MIS[[#This Row],[OrderQuantity]]</f>
        <v>476</v>
      </c>
      <c r="AF1002">
        <f>MIS[[#This Row],[LTP]]*MIS[[#This Row],[OrderQuantity]]</f>
        <v>475</v>
      </c>
      <c r="AG1002">
        <f>IF(MIS[[#This Row],[OrderSide]]="SELL",MIS[[#This Row],[VALUE]]-MIS[[#This Row],[LIVE_VALUE]],MIS[[#This Row],[LIVE_VALUE]]-MIS[[#This Row],[VALUE]])</f>
        <v>-1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SENSEX2552084800CE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23.75</v>
      </c>
      <c r="AE1003">
        <f>MIS[[#This Row],[OrderAverageTradedPrice]]*MIS[[#This Row],[OrderQuantity]]</f>
        <v>476</v>
      </c>
      <c r="AF1003">
        <f>MIS[[#This Row],[LTP]]*MIS[[#This Row],[OrderQuantity]]</f>
        <v>475</v>
      </c>
      <c r="AG1003">
        <f>IF(MIS[[#This Row],[OrderSide]]="SELL",MIS[[#This Row],[VALUE]]-MIS[[#This Row],[LIVE_VALUE]],MIS[[#This Row],[LIVE_VALUE]]-MIS[[#This Row],[VALUE]])</f>
        <v>-1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SENSEX2552084800CE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23.75</v>
      </c>
      <c r="AE1004">
        <f>MIS[[#This Row],[OrderAverageTradedPrice]]*MIS[[#This Row],[OrderQuantity]]</f>
        <v>1912</v>
      </c>
      <c r="AF1004">
        <f>MIS[[#This Row],[LTP]]*MIS[[#This Row],[OrderQuantity]]</f>
        <v>1900</v>
      </c>
      <c r="AG1004">
        <f>IF(MIS[[#This Row],[OrderSide]]="SELL",MIS[[#This Row],[VALUE]]-MIS[[#This Row],[LIVE_VALUE]],MIS[[#This Row],[LIVE_VALUE]]-MIS[[#This Row],[VALUE]])</f>
        <v>-12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23.75</v>
      </c>
      <c r="AE1005">
        <f>MIS[[#This Row],[OrderAverageTradedPrice]]*MIS[[#This Row],[OrderQuantity]]</f>
        <v>479</v>
      </c>
      <c r="AF1005">
        <f>MIS[[#This Row],[LTP]]*MIS[[#This Row],[OrderQuantity]]</f>
        <v>475</v>
      </c>
      <c r="AG1005">
        <f>IF(MIS[[#This Row],[OrderSide]]="SELL",MIS[[#This Row],[VALUE]]-MIS[[#This Row],[LIVE_VALUE]],MIS[[#This Row],[LIVE_VALUE]]-MIS[[#This Row],[VALUE]])</f>
        <v>-4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SENSEX2552084800CE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23.75</v>
      </c>
      <c r="AE1006">
        <f>MIS[[#This Row],[OrderAverageTradedPrice]]*MIS[[#This Row],[OrderQuantity]]</f>
        <v>1429.999999999998</v>
      </c>
      <c r="AF1006">
        <f>MIS[[#This Row],[LTP]]*MIS[[#This Row],[OrderQuantity]]</f>
        <v>1425</v>
      </c>
      <c r="AG1006">
        <f>IF(MIS[[#This Row],[OrderSide]]="SELL",MIS[[#This Row],[VALUE]]-MIS[[#This Row],[LIVE_VALUE]],MIS[[#This Row],[LIVE_VALUE]]-MIS[[#This Row],[VALUE]])</f>
        <v>-4.9999999999979536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SENSEX2552084800CE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23.75</v>
      </c>
      <c r="AE1007">
        <f>MIS[[#This Row],[OrderAverageTradedPrice]]*MIS[[#This Row],[OrderQuantity]]</f>
        <v>478</v>
      </c>
      <c r="AF1007">
        <f>MIS[[#This Row],[LTP]]*MIS[[#This Row],[OrderQuantity]]</f>
        <v>475</v>
      </c>
      <c r="AG1007">
        <f>IF(MIS[[#This Row],[OrderSide]]="SELL",MIS[[#This Row],[VALUE]]-MIS[[#This Row],[LIVE_VALUE]],MIS[[#This Row],[LIVE_VALUE]]-MIS[[#This Row],[VALUE]])</f>
        <v>-3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23.75</v>
      </c>
      <c r="AE1008">
        <f>MIS[[#This Row],[OrderAverageTradedPrice]]*MIS[[#This Row],[OrderQuantity]]</f>
        <v>478</v>
      </c>
      <c r="AF1008">
        <f>MIS[[#This Row],[LTP]]*MIS[[#This Row],[OrderQuantity]]</f>
        <v>475</v>
      </c>
      <c r="AG1008">
        <f>IF(MIS[[#This Row],[OrderSide]]="SELL",MIS[[#This Row],[VALUE]]-MIS[[#This Row],[LIVE_VALUE]],MIS[[#This Row],[LIVE_VALUE]]-MIS[[#This Row],[VALUE]])</f>
        <v>-3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SENSEX2552084800CE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23.75</v>
      </c>
      <c r="AE1009">
        <f>MIS[[#This Row],[OrderAverageTradedPrice]]*MIS[[#This Row],[OrderQuantity]]</f>
        <v>1434</v>
      </c>
      <c r="AF1009">
        <f>MIS[[#This Row],[LTP]]*MIS[[#This Row],[OrderQuantity]]</f>
        <v>1425</v>
      </c>
      <c r="AG1009">
        <f>IF(MIS[[#This Row],[OrderSide]]="SELL",MIS[[#This Row],[VALUE]]-MIS[[#This Row],[LIVE_VALUE]],MIS[[#This Row],[LIVE_VALUE]]-MIS[[#This Row],[VALUE]])</f>
        <v>-9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23.75</v>
      </c>
      <c r="AE1010">
        <f>MIS[[#This Row],[OrderAverageTradedPrice]]*MIS[[#This Row],[OrderQuantity]]</f>
        <v>476</v>
      </c>
      <c r="AF1010">
        <f>MIS[[#This Row],[LTP]]*MIS[[#This Row],[OrderQuantity]]</f>
        <v>475</v>
      </c>
      <c r="AG1010">
        <f>IF(MIS[[#This Row],[OrderSide]]="SELL",MIS[[#This Row],[VALUE]]-MIS[[#This Row],[LIVE_VALUE]],MIS[[#This Row],[LIVE_VALUE]]-MIS[[#This Row],[VALUE]])</f>
        <v>-1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47.4</v>
      </c>
      <c r="AE1011">
        <f>MIS[[#This Row],[OrderAverageTradedPrice]]*MIS[[#This Row],[OrderQuantity]]</f>
        <v>1164</v>
      </c>
      <c r="AF1011">
        <f>MIS[[#This Row],[LTP]]*MIS[[#This Row],[OrderQuantity]]</f>
        <v>948</v>
      </c>
      <c r="AG1011">
        <f>IF(MIS[[#This Row],[OrderSide]]="SELL",MIS[[#This Row],[VALUE]]-MIS[[#This Row],[LIVE_VALUE]],MIS[[#This Row],[LIVE_VALUE]]-MIS[[#This Row],[VALUE]])</f>
        <v>-216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47.4</v>
      </c>
      <c r="AE1012">
        <f>MIS[[#This Row],[OrderAverageTradedPrice]]*MIS[[#This Row],[OrderQuantity]]</f>
        <v>1155</v>
      </c>
      <c r="AF1012">
        <f>MIS[[#This Row],[LTP]]*MIS[[#This Row],[OrderQuantity]]</f>
        <v>948</v>
      </c>
      <c r="AG1012">
        <f>IF(MIS[[#This Row],[OrderSide]]="SELL",MIS[[#This Row],[VALUE]]-MIS[[#This Row],[LIVE_VALUE]],MIS[[#This Row],[LIVE_VALUE]]-MIS[[#This Row],[VALUE]])</f>
        <v>-207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47.4</v>
      </c>
      <c r="AE1013">
        <f>MIS[[#This Row],[OrderAverageTradedPrice]]*MIS[[#This Row],[OrderQuantity]]</f>
        <v>2286</v>
      </c>
      <c r="AF1013">
        <f>MIS[[#This Row],[LTP]]*MIS[[#This Row],[OrderQuantity]]</f>
        <v>1896</v>
      </c>
      <c r="AG1013">
        <f>IF(MIS[[#This Row],[OrderSide]]="SELL",MIS[[#This Row],[VALUE]]-MIS[[#This Row],[LIVE_VALUE]],MIS[[#This Row],[LIVE_VALUE]]-MIS[[#This Row],[VALUE]])</f>
        <v>-390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SENSEX2552079800PE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23.75</v>
      </c>
      <c r="AE1014">
        <f>MIS[[#This Row],[OrderAverageTradedPrice]]*MIS[[#This Row],[OrderQuantity]]</f>
        <v>1940</v>
      </c>
      <c r="AF1014">
        <f>MIS[[#This Row],[LTP]]*MIS[[#This Row],[OrderQuantity]]</f>
        <v>1900</v>
      </c>
      <c r="AG1014">
        <f>IF(MIS[[#This Row],[OrderSide]]="SELL",MIS[[#This Row],[VALUE]]-MIS[[#This Row],[LIVE_VALUE]],MIS[[#This Row],[LIVE_VALUE]]-MIS[[#This Row],[VALUE]])</f>
        <v>-40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SENSEX2552084800CE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47.4</v>
      </c>
      <c r="AE1015">
        <f>MIS[[#This Row],[OrderAverageTradedPrice]]*MIS[[#This Row],[OrderQuantity]]</f>
        <v>19541.999999999967</v>
      </c>
      <c r="AF1015">
        <f>MIS[[#This Row],[LTP]]*MIS[[#This Row],[OrderQuantity]]</f>
        <v>16116</v>
      </c>
      <c r="AG1015">
        <f>IF(MIS[[#This Row],[OrderSide]]="SELL",MIS[[#This Row],[VALUE]]-MIS[[#This Row],[LIVE_VALUE]],MIS[[#This Row],[LIVE_VALUE]]-MIS[[#This Row],[VALUE]])</f>
        <v>-3425.9999999999673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47.4</v>
      </c>
      <c r="AE1016">
        <f>MIS[[#This Row],[OrderAverageTradedPrice]]*MIS[[#This Row],[OrderQuantity]]</f>
        <v>6843</v>
      </c>
      <c r="AF1016">
        <f>MIS[[#This Row],[LTP]]*MIS[[#This Row],[OrderQuantity]]</f>
        <v>5688</v>
      </c>
      <c r="AG1016">
        <f>IF(MIS[[#This Row],[OrderSide]]="SELL",MIS[[#This Row],[VALUE]]-MIS[[#This Row],[LIVE_VALUE]],MIS[[#This Row],[LIVE_VALUE]]-MIS[[#This Row],[VALUE]])</f>
        <v>-1155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SENSEX2552079800PE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23.75</v>
      </c>
      <c r="AE1017">
        <f>MIS[[#This Row],[OrderAverageTradedPrice]]*MIS[[#This Row],[OrderQuantity]]</f>
        <v>1441.999999999998</v>
      </c>
      <c r="AF1017">
        <f>MIS[[#This Row],[LTP]]*MIS[[#This Row],[OrderQuantity]]</f>
        <v>1425</v>
      </c>
      <c r="AG1017">
        <f>IF(MIS[[#This Row],[OrderSide]]="SELL",MIS[[#This Row],[VALUE]]-MIS[[#This Row],[LIVE_VALUE]],MIS[[#This Row],[LIVE_VALUE]]-MIS[[#This Row],[VALUE]])</f>
        <v>-16.999999999997954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47.4</v>
      </c>
      <c r="AE1018">
        <f>MIS[[#This Row],[OrderAverageTradedPrice]]*MIS[[#This Row],[OrderQuantity]]</f>
        <v>1155</v>
      </c>
      <c r="AF1018">
        <f>MIS[[#This Row],[LTP]]*MIS[[#This Row],[OrderQuantity]]</f>
        <v>948</v>
      </c>
      <c r="AG1018">
        <f>IF(MIS[[#This Row],[OrderSide]]="SELL",MIS[[#This Row],[VALUE]]-MIS[[#This Row],[LIVE_VALUE]],MIS[[#This Row],[LIVE_VALUE]]-MIS[[#This Row],[VALUE]])</f>
        <v>-207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23.75</v>
      </c>
      <c r="AE1019">
        <f>MIS[[#This Row],[OrderAverageTradedPrice]]*MIS[[#This Row],[OrderQuantity]]</f>
        <v>484</v>
      </c>
      <c r="AF1019">
        <f>MIS[[#This Row],[LTP]]*MIS[[#This Row],[OrderQuantity]]</f>
        <v>475</v>
      </c>
      <c r="AG1019">
        <f>IF(MIS[[#This Row],[OrderSide]]="SELL",MIS[[#This Row],[VALUE]]-MIS[[#This Row],[LIVE_VALUE]],MIS[[#This Row],[LIVE_VALUE]]-MIS[[#This Row],[VALUE]])</f>
        <v>-9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SENSEX2552084800CE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23.75</v>
      </c>
      <c r="AE1020">
        <f>MIS[[#This Row],[OrderAverageTradedPrice]]*MIS[[#This Row],[OrderQuantity]]</f>
        <v>480</v>
      </c>
      <c r="AF1020">
        <f>MIS[[#This Row],[LTP]]*MIS[[#This Row],[OrderQuantity]]</f>
        <v>475</v>
      </c>
      <c r="AG1020">
        <f>IF(MIS[[#This Row],[OrderSide]]="SELL",MIS[[#This Row],[VALUE]]-MIS[[#This Row],[LIVE_VALUE]],MIS[[#This Row],[LIVE_VALUE]]-MIS[[#This Row],[VALUE]])</f>
        <v>-5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SENSEX2552084800CE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47.4</v>
      </c>
      <c r="AE1021">
        <f>MIS[[#This Row],[OrderAverageTradedPrice]]*MIS[[#This Row],[OrderQuantity]]</f>
        <v>1146</v>
      </c>
      <c r="AF1021">
        <f>MIS[[#This Row],[LTP]]*MIS[[#This Row],[OrderQuantity]]</f>
        <v>948</v>
      </c>
      <c r="AG1021">
        <f>IF(MIS[[#This Row],[OrderSide]]="SELL",MIS[[#This Row],[VALUE]]-MIS[[#This Row],[LIVE_VALUE]],MIS[[#This Row],[LIVE_VALUE]]-MIS[[#This Row],[VALUE]])</f>
        <v>-198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SENSEX2552079800PE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47.4</v>
      </c>
      <c r="AE1022">
        <f>MIS[[#This Row],[OrderAverageTradedPrice]]*MIS[[#This Row],[OrderQuantity]]</f>
        <v>1147</v>
      </c>
      <c r="AF1022">
        <f>MIS[[#This Row],[LTP]]*MIS[[#This Row],[OrderQuantity]]</f>
        <v>948</v>
      </c>
      <c r="AG1022">
        <f>IF(MIS[[#This Row],[OrderSide]]="SELL",MIS[[#This Row],[VALUE]]-MIS[[#This Row],[LIVE_VALUE]],MIS[[#This Row],[LIVE_VALUE]]-MIS[[#This Row],[VALUE]])</f>
        <v>-199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SENSEX2552079800PE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23.75</v>
      </c>
      <c r="AE1023">
        <f>MIS[[#This Row],[OrderAverageTradedPrice]]*MIS[[#This Row],[OrderQuantity]]</f>
        <v>1940</v>
      </c>
      <c r="AF1023">
        <f>MIS[[#This Row],[LTP]]*MIS[[#This Row],[OrderQuantity]]</f>
        <v>1900</v>
      </c>
      <c r="AG1023">
        <f>IF(MIS[[#This Row],[OrderSide]]="SELL",MIS[[#This Row],[VALUE]]-MIS[[#This Row],[LIVE_VALUE]],MIS[[#This Row],[LIVE_VALUE]]-MIS[[#This Row],[VALUE]])</f>
        <v>-40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SENSEX2552084800CE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47.4</v>
      </c>
      <c r="AE1024">
        <f>MIS[[#This Row],[OrderAverageTradedPrice]]*MIS[[#This Row],[OrderQuantity]]</f>
        <v>4592</v>
      </c>
      <c r="AF1024">
        <f>MIS[[#This Row],[LTP]]*MIS[[#This Row],[OrderQuantity]]</f>
        <v>3792</v>
      </c>
      <c r="AG1024">
        <f>IF(MIS[[#This Row],[OrderSide]]="SELL",MIS[[#This Row],[VALUE]]-MIS[[#This Row],[LIVE_VALUE]],MIS[[#This Row],[LIVE_VALUE]]-MIS[[#This Row],[VALUE]])</f>
        <v>-800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SENSEX2552079800PE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47.4</v>
      </c>
      <c r="AE1025">
        <f>MIS[[#This Row],[OrderAverageTradedPrice]]*MIS[[#This Row],[OrderQuantity]]</f>
        <v>1146</v>
      </c>
      <c r="AF1025">
        <f>MIS[[#This Row],[LTP]]*MIS[[#This Row],[OrderQuantity]]</f>
        <v>948</v>
      </c>
      <c r="AG1025">
        <f>IF(MIS[[#This Row],[OrderSide]]="SELL",MIS[[#This Row],[VALUE]]-MIS[[#This Row],[LIVE_VALUE]],MIS[[#This Row],[LIVE_VALUE]]-MIS[[#This Row],[VALUE]])</f>
        <v>-198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SENSEX2552079800PE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23.75</v>
      </c>
      <c r="AE1026">
        <f>MIS[[#This Row],[OrderAverageTradedPrice]]*MIS[[#This Row],[OrderQuantity]]</f>
        <v>485</v>
      </c>
      <c r="AF1026">
        <f>MIS[[#This Row],[LTP]]*MIS[[#This Row],[OrderQuantity]]</f>
        <v>475</v>
      </c>
      <c r="AG1026">
        <f>IF(MIS[[#This Row],[OrderSide]]="SELL",MIS[[#This Row],[VALUE]]-MIS[[#This Row],[LIVE_VALUE]],MIS[[#This Row],[LIVE_VALUE]]-MIS[[#This Row],[VALUE]])</f>
        <v>-10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SENSEX2552084800CE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23.75</v>
      </c>
      <c r="AE1027">
        <f>MIS[[#This Row],[OrderAverageTradedPrice]]*MIS[[#This Row],[OrderQuantity]]</f>
        <v>1944</v>
      </c>
      <c r="AF1027">
        <f>MIS[[#This Row],[LTP]]*MIS[[#This Row],[OrderQuantity]]</f>
        <v>1900</v>
      </c>
      <c r="AG1027">
        <f>IF(MIS[[#This Row],[OrderSide]]="SELL",MIS[[#This Row],[VALUE]]-MIS[[#This Row],[LIVE_VALUE]],MIS[[#This Row],[LIVE_VALUE]]-MIS[[#This Row],[VALUE]])</f>
        <v>-44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SENSEX2552084800CE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47.4</v>
      </c>
      <c r="AE1028">
        <f>MIS[[#This Row],[OrderAverageTradedPrice]]*MIS[[#This Row],[OrderQuantity]]</f>
        <v>3444</v>
      </c>
      <c r="AF1028">
        <f>MIS[[#This Row],[LTP]]*MIS[[#This Row],[OrderQuantity]]</f>
        <v>2844</v>
      </c>
      <c r="AG1028">
        <f>IF(MIS[[#This Row],[OrderSide]]="SELL",MIS[[#This Row],[VALUE]]-MIS[[#This Row],[LIVE_VALUE]],MIS[[#This Row],[LIVE_VALUE]]-MIS[[#This Row],[VALUE]])</f>
        <v>-600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SENSEX2552079800PE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47.4</v>
      </c>
      <c r="AE1029">
        <f>MIS[[#This Row],[OrderAverageTradedPrice]]*MIS[[#This Row],[OrderQuantity]]</f>
        <v>1146</v>
      </c>
      <c r="AF1029">
        <f>MIS[[#This Row],[LTP]]*MIS[[#This Row],[OrderQuantity]]</f>
        <v>948</v>
      </c>
      <c r="AG1029">
        <f>IF(MIS[[#This Row],[OrderSide]]="SELL",MIS[[#This Row],[VALUE]]-MIS[[#This Row],[LIVE_VALUE]],MIS[[#This Row],[LIVE_VALUE]]-MIS[[#This Row],[VALUE]])</f>
        <v>-198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SENSEX2552079800PE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47.4</v>
      </c>
      <c r="AE1030">
        <f>MIS[[#This Row],[OrderAverageTradedPrice]]*MIS[[#This Row],[OrderQuantity]]</f>
        <v>1149</v>
      </c>
      <c r="AF1030">
        <f>MIS[[#This Row],[LTP]]*MIS[[#This Row],[OrderQuantity]]</f>
        <v>948</v>
      </c>
      <c r="AG1030">
        <f>IF(MIS[[#This Row],[OrderSide]]="SELL",MIS[[#This Row],[VALUE]]-MIS[[#This Row],[LIVE_VALUE]],MIS[[#This Row],[LIVE_VALUE]]-MIS[[#This Row],[VALUE]])</f>
        <v>-201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23.75</v>
      </c>
      <c r="AE1031">
        <f>MIS[[#This Row],[OrderAverageTradedPrice]]*MIS[[#This Row],[OrderQuantity]]</f>
        <v>480</v>
      </c>
      <c r="AF1031">
        <f>MIS[[#This Row],[LTP]]*MIS[[#This Row],[OrderQuantity]]</f>
        <v>475</v>
      </c>
      <c r="AG1031">
        <f>IF(MIS[[#This Row],[OrderSide]]="SELL",MIS[[#This Row],[VALUE]]-MIS[[#This Row],[LIVE_VALUE]],MIS[[#This Row],[LIVE_VALUE]]-MIS[[#This Row],[VALUE]])</f>
        <v>-5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23.75</v>
      </c>
      <c r="AE1032">
        <f>MIS[[#This Row],[OrderAverageTradedPrice]]*MIS[[#This Row],[OrderQuantity]]</f>
        <v>481</v>
      </c>
      <c r="AF1032">
        <f>MIS[[#This Row],[LTP]]*MIS[[#This Row],[OrderQuantity]]</f>
        <v>475</v>
      </c>
      <c r="AG1032">
        <f>IF(MIS[[#This Row],[OrderSide]]="SELL",MIS[[#This Row],[VALUE]]-MIS[[#This Row],[LIVE_VALUE]],MIS[[#This Row],[LIVE_VALUE]]-MIS[[#This Row],[VALUE]])</f>
        <v>-6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SENSEX2552084800CE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47.4</v>
      </c>
      <c r="AE1033">
        <f>MIS[[#This Row],[OrderAverageTradedPrice]]*MIS[[#This Row],[OrderQuantity]]</f>
        <v>1142</v>
      </c>
      <c r="AF1033">
        <f>MIS[[#This Row],[LTP]]*MIS[[#This Row],[OrderQuantity]]</f>
        <v>948</v>
      </c>
      <c r="AG1033">
        <f>IF(MIS[[#This Row],[OrderSide]]="SELL",MIS[[#This Row],[VALUE]]-MIS[[#This Row],[LIVE_VALUE]],MIS[[#This Row],[LIVE_VALUE]]-MIS[[#This Row],[VALUE]])</f>
        <v>-194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SENSEX2552079800PE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23.75</v>
      </c>
      <c r="AE1034">
        <f>MIS[[#This Row],[OrderAverageTradedPrice]]*MIS[[#This Row],[OrderQuantity]]</f>
        <v>480</v>
      </c>
      <c r="AF1034">
        <f>MIS[[#This Row],[LTP]]*MIS[[#This Row],[OrderQuantity]]</f>
        <v>475</v>
      </c>
      <c r="AG1034">
        <f>IF(MIS[[#This Row],[OrderSide]]="SELL",MIS[[#This Row],[VALUE]]-MIS[[#This Row],[LIVE_VALUE]],MIS[[#This Row],[LIVE_VALUE]]-MIS[[#This Row],[VALUE]])</f>
        <v>-5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SENSEX2552084800CE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23.75</v>
      </c>
      <c r="AE1035">
        <f>MIS[[#This Row],[OrderAverageTradedPrice]]*MIS[[#This Row],[OrderQuantity]]</f>
        <v>1927</v>
      </c>
      <c r="AF1035">
        <f>MIS[[#This Row],[LTP]]*MIS[[#This Row],[OrderQuantity]]</f>
        <v>1900</v>
      </c>
      <c r="AG1035">
        <f>IF(MIS[[#This Row],[OrderSide]]="SELL",MIS[[#This Row],[VALUE]]-MIS[[#This Row],[LIVE_VALUE]],MIS[[#This Row],[LIVE_VALUE]]-MIS[[#This Row],[VALUE]])</f>
        <v>-27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47.4</v>
      </c>
      <c r="AE1036">
        <f>MIS[[#This Row],[OrderAverageTradedPrice]]*MIS[[#This Row],[OrderQuantity]]</f>
        <v>4567</v>
      </c>
      <c r="AF1036">
        <f>MIS[[#This Row],[LTP]]*MIS[[#This Row],[OrderQuantity]]</f>
        <v>3792</v>
      </c>
      <c r="AG1036">
        <f>IF(MIS[[#This Row],[OrderSide]]="SELL",MIS[[#This Row],[VALUE]]-MIS[[#This Row],[LIVE_VALUE]],MIS[[#This Row],[LIVE_VALUE]]-MIS[[#This Row],[VALUE]])</f>
        <v>-775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47.4</v>
      </c>
      <c r="AE1037">
        <f>MIS[[#This Row],[OrderAverageTradedPrice]]*MIS[[#This Row],[OrderQuantity]]</f>
        <v>3459</v>
      </c>
      <c r="AF1037">
        <f>MIS[[#This Row],[LTP]]*MIS[[#This Row],[OrderQuantity]]</f>
        <v>2844</v>
      </c>
      <c r="AG1037">
        <f>IF(MIS[[#This Row],[OrderSide]]="SELL",MIS[[#This Row],[VALUE]]-MIS[[#This Row],[LIVE_VALUE]],MIS[[#This Row],[LIVE_VALUE]]-MIS[[#This Row],[VALUE]])</f>
        <v>-615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23.75</v>
      </c>
      <c r="AE1038">
        <f>MIS[[#This Row],[OrderAverageTradedPrice]]*MIS[[#This Row],[OrderQuantity]]</f>
        <v>1956</v>
      </c>
      <c r="AF1038">
        <f>MIS[[#This Row],[LTP]]*MIS[[#This Row],[OrderQuantity]]</f>
        <v>1900</v>
      </c>
      <c r="AG1038">
        <f>IF(MIS[[#This Row],[OrderSide]]="SELL",MIS[[#This Row],[VALUE]]-MIS[[#This Row],[LIVE_VALUE]],MIS[[#This Row],[LIVE_VALUE]]-MIS[[#This Row],[VALUE]])</f>
        <v>-56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SENSEX2552084800CE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23.75</v>
      </c>
      <c r="AE1039">
        <f>MIS[[#This Row],[OrderAverageTradedPrice]]*MIS[[#This Row],[OrderQuantity]]</f>
        <v>491</v>
      </c>
      <c r="AF1039">
        <f>MIS[[#This Row],[LTP]]*MIS[[#This Row],[OrderQuantity]]</f>
        <v>475</v>
      </c>
      <c r="AG1039">
        <f>IF(MIS[[#This Row],[OrderSide]]="SELL",MIS[[#This Row],[VALUE]]-MIS[[#This Row],[LIVE_VALUE]],MIS[[#This Row],[LIVE_VALUE]]-MIS[[#This Row],[VALUE]])</f>
        <v>-16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SENSEX2552084800CE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47.4</v>
      </c>
      <c r="AE1040">
        <f>MIS[[#This Row],[OrderAverageTradedPrice]]*MIS[[#This Row],[OrderQuantity]]</f>
        <v>4536</v>
      </c>
      <c r="AF1040">
        <f>MIS[[#This Row],[LTP]]*MIS[[#This Row],[OrderQuantity]]</f>
        <v>3792</v>
      </c>
      <c r="AG1040">
        <f>IF(MIS[[#This Row],[OrderSide]]="SELL",MIS[[#This Row],[VALUE]]-MIS[[#This Row],[LIVE_VALUE]],MIS[[#This Row],[LIVE_VALUE]]-MIS[[#This Row],[VALUE]])</f>
        <v>-744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23.75</v>
      </c>
      <c r="AE1041">
        <f>MIS[[#This Row],[OrderAverageTradedPrice]]*MIS[[#This Row],[OrderQuantity]]</f>
        <v>490</v>
      </c>
      <c r="AF1041">
        <f>MIS[[#This Row],[LTP]]*MIS[[#This Row],[OrderQuantity]]</f>
        <v>475</v>
      </c>
      <c r="AG1041">
        <f>IF(MIS[[#This Row],[OrderSide]]="SELL",MIS[[#This Row],[VALUE]]-MIS[[#This Row],[LIVE_VALUE]],MIS[[#This Row],[LIVE_VALUE]]-MIS[[#This Row],[VALUE]])</f>
        <v>-15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47.4</v>
      </c>
      <c r="AE1042">
        <f>MIS[[#This Row],[OrderAverageTradedPrice]]*MIS[[#This Row],[OrderQuantity]]</f>
        <v>3417</v>
      </c>
      <c r="AF1042">
        <f>MIS[[#This Row],[LTP]]*MIS[[#This Row],[OrderQuantity]]</f>
        <v>2844</v>
      </c>
      <c r="AG1042">
        <f>IF(MIS[[#This Row],[OrderSide]]="SELL",MIS[[#This Row],[VALUE]]-MIS[[#This Row],[LIVE_VALUE]],MIS[[#This Row],[LIVE_VALUE]]-MIS[[#This Row],[VALUE]])</f>
        <v>-573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SENSEX2552079800PE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23.75</v>
      </c>
      <c r="AE1043">
        <f>MIS[[#This Row],[OrderAverageTradedPrice]]*MIS[[#This Row],[OrderQuantity]]</f>
        <v>486</v>
      </c>
      <c r="AF1043">
        <f>MIS[[#This Row],[LTP]]*MIS[[#This Row],[OrderQuantity]]</f>
        <v>475</v>
      </c>
      <c r="AG1043">
        <f>IF(MIS[[#This Row],[OrderSide]]="SELL",MIS[[#This Row],[VALUE]]-MIS[[#This Row],[LIVE_VALUE]],MIS[[#This Row],[LIVE_VALUE]]-MIS[[#This Row],[VALUE]])</f>
        <v>-11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SENSEX2552084800CE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47.4</v>
      </c>
      <c r="AE1044">
        <f>MIS[[#This Row],[OrderAverageTradedPrice]]*MIS[[#This Row],[OrderQuantity]]</f>
        <v>1139</v>
      </c>
      <c r="AF1044">
        <f>MIS[[#This Row],[LTP]]*MIS[[#This Row],[OrderQuantity]]</f>
        <v>948</v>
      </c>
      <c r="AG1044">
        <f>IF(MIS[[#This Row],[OrderSide]]="SELL",MIS[[#This Row],[VALUE]]-MIS[[#This Row],[LIVE_VALUE]],MIS[[#This Row],[LIVE_VALUE]]-MIS[[#This Row],[VALUE]])</f>
        <v>-191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23.75</v>
      </c>
      <c r="AE1045">
        <f>MIS[[#This Row],[OrderAverageTradedPrice]]*MIS[[#This Row],[OrderQuantity]]</f>
        <v>489</v>
      </c>
      <c r="AF1045">
        <f>MIS[[#This Row],[LTP]]*MIS[[#This Row],[OrderQuantity]]</f>
        <v>475</v>
      </c>
      <c r="AG1045">
        <f>IF(MIS[[#This Row],[OrderSide]]="SELL",MIS[[#This Row],[VALUE]]-MIS[[#This Row],[LIVE_VALUE]],MIS[[#This Row],[LIVE_VALUE]]-MIS[[#This Row],[VALUE]])</f>
        <v>-14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47.4</v>
      </c>
      <c r="AE1046">
        <f>MIS[[#This Row],[OrderAverageTradedPrice]]*MIS[[#This Row],[OrderQuantity]]</f>
        <v>1136</v>
      </c>
      <c r="AF1046">
        <f>MIS[[#This Row],[LTP]]*MIS[[#This Row],[OrderQuantity]]</f>
        <v>948</v>
      </c>
      <c r="AG1046">
        <f>IF(MIS[[#This Row],[OrderSide]]="SELL",MIS[[#This Row],[VALUE]]-MIS[[#This Row],[LIVE_VALUE]],MIS[[#This Row],[LIVE_VALUE]]-MIS[[#This Row],[VALUE]])</f>
        <v>-188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SENSEX2552079800PE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47.4</v>
      </c>
      <c r="AE1047">
        <f>MIS[[#This Row],[OrderAverageTradedPrice]]*MIS[[#This Row],[OrderQuantity]]</f>
        <v>1132</v>
      </c>
      <c r="AF1047">
        <f>MIS[[#This Row],[LTP]]*MIS[[#This Row],[OrderQuantity]]</f>
        <v>948</v>
      </c>
      <c r="AG1047">
        <f>IF(MIS[[#This Row],[OrderSide]]="SELL",MIS[[#This Row],[VALUE]]-MIS[[#This Row],[LIVE_VALUE]],MIS[[#This Row],[LIVE_VALUE]]-MIS[[#This Row],[VALUE]])</f>
        <v>-184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SENSEX2552079800PE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47.4</v>
      </c>
      <c r="AE1048">
        <f>MIS[[#This Row],[OrderAverageTradedPrice]]*MIS[[#This Row],[OrderQuantity]]</f>
        <v>4556</v>
      </c>
      <c r="AF1048">
        <f>MIS[[#This Row],[LTP]]*MIS[[#This Row],[OrderQuantity]]</f>
        <v>3792</v>
      </c>
      <c r="AG1048">
        <f>IF(MIS[[#This Row],[OrderSide]]="SELL",MIS[[#This Row],[VALUE]]-MIS[[#This Row],[LIVE_VALUE]],MIS[[#This Row],[LIVE_VALUE]]-MIS[[#This Row],[VALUE]])</f>
        <v>-764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SENSEX2552079800PE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47.4</v>
      </c>
      <c r="AE1049">
        <f>MIS[[#This Row],[OrderAverageTradedPrice]]*MIS[[#This Row],[OrderQuantity]]</f>
        <v>1136</v>
      </c>
      <c r="AF1049">
        <f>MIS[[#This Row],[LTP]]*MIS[[#This Row],[OrderQuantity]]</f>
        <v>948</v>
      </c>
      <c r="AG1049">
        <f>IF(MIS[[#This Row],[OrderSide]]="SELL",MIS[[#This Row],[VALUE]]-MIS[[#This Row],[LIVE_VALUE]],MIS[[#This Row],[LIVE_VALUE]]-MIS[[#This Row],[VALUE]])</f>
        <v>-188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47.4</v>
      </c>
      <c r="AE1050">
        <f>MIS[[#This Row],[OrderAverageTradedPrice]]*MIS[[#This Row],[OrderQuantity]]</f>
        <v>4540</v>
      </c>
      <c r="AF1050">
        <f>MIS[[#This Row],[LTP]]*MIS[[#This Row],[OrderQuantity]]</f>
        <v>3792</v>
      </c>
      <c r="AG1050">
        <f>IF(MIS[[#This Row],[OrderSide]]="SELL",MIS[[#This Row],[VALUE]]-MIS[[#This Row],[LIVE_VALUE]],MIS[[#This Row],[LIVE_VALUE]]-MIS[[#This Row],[VALUE]])</f>
        <v>-748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SENSEX2552079800PE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23.75</v>
      </c>
      <c r="AE1051">
        <f>MIS[[#This Row],[OrderAverageTradedPrice]]*MIS[[#This Row],[OrderQuantity]]</f>
        <v>978</v>
      </c>
      <c r="AF1051">
        <f>MIS[[#This Row],[LTP]]*MIS[[#This Row],[OrderQuantity]]</f>
        <v>950</v>
      </c>
      <c r="AG1051">
        <f>IF(MIS[[#This Row],[OrderSide]]="SELL",MIS[[#This Row],[VALUE]]-MIS[[#This Row],[LIVE_VALUE]],MIS[[#This Row],[LIVE_VALUE]]-MIS[[#This Row],[VALUE]])</f>
        <v>-28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SENSEX2552084800CE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23.75</v>
      </c>
      <c r="AE1052">
        <f>MIS[[#This Row],[OrderAverageTradedPrice]]*MIS[[#This Row],[OrderQuantity]]</f>
        <v>490</v>
      </c>
      <c r="AF1052">
        <f>MIS[[#This Row],[LTP]]*MIS[[#This Row],[OrderQuantity]]</f>
        <v>475</v>
      </c>
      <c r="AG1052">
        <f>IF(MIS[[#This Row],[OrderSide]]="SELL",MIS[[#This Row],[VALUE]]-MIS[[#This Row],[LIVE_VALUE]],MIS[[#This Row],[LIVE_VALUE]]-MIS[[#This Row],[VALUE]])</f>
        <v>-15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47.4</v>
      </c>
      <c r="AE1053">
        <f>MIS[[#This Row],[OrderAverageTradedPrice]]*MIS[[#This Row],[OrderQuantity]]</f>
        <v>1141</v>
      </c>
      <c r="AF1053">
        <f>MIS[[#This Row],[LTP]]*MIS[[#This Row],[OrderQuantity]]</f>
        <v>948</v>
      </c>
      <c r="AG1053">
        <f>IF(MIS[[#This Row],[OrderSide]]="SELL",MIS[[#This Row],[VALUE]]-MIS[[#This Row],[LIVE_VALUE]],MIS[[#This Row],[LIVE_VALUE]]-MIS[[#This Row],[VALUE]])</f>
        <v>-193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47.4</v>
      </c>
      <c r="AE1054">
        <f>MIS[[#This Row],[OrderAverageTradedPrice]]*MIS[[#This Row],[OrderQuantity]]</f>
        <v>1138</v>
      </c>
      <c r="AF1054">
        <f>MIS[[#This Row],[LTP]]*MIS[[#This Row],[OrderQuantity]]</f>
        <v>948</v>
      </c>
      <c r="AG1054">
        <f>IF(MIS[[#This Row],[OrderSide]]="SELL",MIS[[#This Row],[VALUE]]-MIS[[#This Row],[LIVE_VALUE]],MIS[[#This Row],[LIVE_VALUE]]-MIS[[#This Row],[VALUE]])</f>
        <v>-190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23.75</v>
      </c>
      <c r="AE1055">
        <f>MIS[[#This Row],[OrderAverageTradedPrice]]*MIS[[#This Row],[OrderQuantity]]</f>
        <v>490</v>
      </c>
      <c r="AF1055">
        <f>MIS[[#This Row],[LTP]]*MIS[[#This Row],[OrderQuantity]]</f>
        <v>475</v>
      </c>
      <c r="AG1055">
        <f>IF(MIS[[#This Row],[OrderSide]]="SELL",MIS[[#This Row],[VALUE]]-MIS[[#This Row],[LIVE_VALUE]],MIS[[#This Row],[LIVE_VALUE]]-MIS[[#This Row],[VALUE]])</f>
        <v>-15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23.75</v>
      </c>
      <c r="AE1056">
        <f>MIS[[#This Row],[OrderAverageTradedPrice]]*MIS[[#This Row],[OrderQuantity]]</f>
        <v>982</v>
      </c>
      <c r="AF1056">
        <f>MIS[[#This Row],[LTP]]*MIS[[#This Row],[OrderQuantity]]</f>
        <v>950</v>
      </c>
      <c r="AG1056">
        <f>IF(MIS[[#This Row],[OrderSide]]="SELL",MIS[[#This Row],[VALUE]]-MIS[[#This Row],[LIVE_VALUE]],MIS[[#This Row],[LIVE_VALUE]]-MIS[[#This Row],[VALUE]])</f>
        <v>-32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SENSEX2552084800CE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23.75</v>
      </c>
      <c r="AE1057">
        <f>MIS[[#This Row],[OrderAverageTradedPrice]]*MIS[[#This Row],[OrderQuantity]]</f>
        <v>493</v>
      </c>
      <c r="AF1057">
        <f>MIS[[#This Row],[LTP]]*MIS[[#This Row],[OrderQuantity]]</f>
        <v>475</v>
      </c>
      <c r="AG1057">
        <f>IF(MIS[[#This Row],[OrderSide]]="SELL",MIS[[#This Row],[VALUE]]-MIS[[#This Row],[LIVE_VALUE]],MIS[[#This Row],[LIVE_VALUE]]-MIS[[#This Row],[VALUE]])</f>
        <v>-18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23.75</v>
      </c>
      <c r="AE1058">
        <f>MIS[[#This Row],[OrderAverageTradedPrice]]*MIS[[#This Row],[OrderQuantity]]</f>
        <v>488</v>
      </c>
      <c r="AF1058">
        <f>MIS[[#This Row],[LTP]]*MIS[[#This Row],[OrderQuantity]]</f>
        <v>475</v>
      </c>
      <c r="AG1058">
        <f>IF(MIS[[#This Row],[OrderSide]]="SELL",MIS[[#This Row],[VALUE]]-MIS[[#This Row],[LIVE_VALUE]],MIS[[#This Row],[LIVE_VALUE]]-MIS[[#This Row],[VALUE]])</f>
        <v>-13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47.4</v>
      </c>
      <c r="AE1059">
        <f>MIS[[#This Row],[OrderAverageTradedPrice]]*MIS[[#This Row],[OrderQuantity]]</f>
        <v>1138</v>
      </c>
      <c r="AF1059">
        <f>MIS[[#This Row],[LTP]]*MIS[[#This Row],[OrderQuantity]]</f>
        <v>948</v>
      </c>
      <c r="AG1059">
        <f>IF(MIS[[#This Row],[OrderSide]]="SELL",MIS[[#This Row],[VALUE]]-MIS[[#This Row],[LIVE_VALUE]],MIS[[#This Row],[LIVE_VALUE]]-MIS[[#This Row],[VALUE]])</f>
        <v>-190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SENSEX2552079800PE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23.75</v>
      </c>
      <c r="AE1060">
        <f>MIS[[#This Row],[OrderAverageTradedPrice]]*MIS[[#This Row],[OrderQuantity]]</f>
        <v>491</v>
      </c>
      <c r="AF1060">
        <f>MIS[[#This Row],[LTP]]*MIS[[#This Row],[OrderQuantity]]</f>
        <v>475</v>
      </c>
      <c r="AG1060">
        <f>IF(MIS[[#This Row],[OrderSide]]="SELL",MIS[[#This Row],[VALUE]]-MIS[[#This Row],[LIVE_VALUE]],MIS[[#This Row],[LIVE_VALUE]]-MIS[[#This Row],[VALUE]])</f>
        <v>-16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SENSEX2552084800CE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47.4</v>
      </c>
      <c r="AE1061">
        <f>MIS[[#This Row],[OrderAverageTradedPrice]]*MIS[[#This Row],[OrderQuantity]]</f>
        <v>4548</v>
      </c>
      <c r="AF1061">
        <f>MIS[[#This Row],[LTP]]*MIS[[#This Row],[OrderQuantity]]</f>
        <v>3792</v>
      </c>
      <c r="AG1061">
        <f>IF(MIS[[#This Row],[OrderSide]]="SELL",MIS[[#This Row],[VALUE]]-MIS[[#This Row],[LIVE_VALUE]],MIS[[#This Row],[LIVE_VALUE]]-MIS[[#This Row],[VALUE]])</f>
        <v>-756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23.75</v>
      </c>
      <c r="AE1062">
        <f>MIS[[#This Row],[OrderAverageTradedPrice]]*MIS[[#This Row],[OrderQuantity]]</f>
        <v>986</v>
      </c>
      <c r="AF1062">
        <f>MIS[[#This Row],[LTP]]*MIS[[#This Row],[OrderQuantity]]</f>
        <v>950</v>
      </c>
      <c r="AG1062">
        <f>IF(MIS[[#This Row],[OrderSide]]="SELL",MIS[[#This Row],[VALUE]]-MIS[[#This Row],[LIVE_VALUE]],MIS[[#This Row],[LIVE_VALUE]]-MIS[[#This Row],[VALUE]])</f>
        <v>-36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47.4</v>
      </c>
      <c r="AE1063">
        <f>MIS[[#This Row],[OrderAverageTradedPrice]]*MIS[[#This Row],[OrderQuantity]]</f>
        <v>2268</v>
      </c>
      <c r="AF1063">
        <f>MIS[[#This Row],[LTP]]*MIS[[#This Row],[OrderQuantity]]</f>
        <v>1896</v>
      </c>
      <c r="AG1063">
        <f>IF(MIS[[#This Row],[OrderSide]]="SELL",MIS[[#This Row],[VALUE]]-MIS[[#This Row],[LIVE_VALUE]],MIS[[#This Row],[LIVE_VALUE]]-MIS[[#This Row],[VALUE]])</f>
        <v>-372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SENSEX2552079800PE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47.4</v>
      </c>
      <c r="AE1064">
        <f>MIS[[#This Row],[OrderAverageTradedPrice]]*MIS[[#This Row],[OrderQuantity]]</f>
        <v>1133</v>
      </c>
      <c r="AF1064">
        <f>MIS[[#This Row],[LTP]]*MIS[[#This Row],[OrderQuantity]]</f>
        <v>948</v>
      </c>
      <c r="AG1064">
        <f>IF(MIS[[#This Row],[OrderSide]]="SELL",MIS[[#This Row],[VALUE]]-MIS[[#This Row],[LIVE_VALUE]],MIS[[#This Row],[LIVE_VALUE]]-MIS[[#This Row],[VALUE]])</f>
        <v>-185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23.75</v>
      </c>
      <c r="AE1065">
        <f>MIS[[#This Row],[OrderAverageTradedPrice]]*MIS[[#This Row],[OrderQuantity]]</f>
        <v>497</v>
      </c>
      <c r="AF1065">
        <f>MIS[[#This Row],[LTP]]*MIS[[#This Row],[OrderQuantity]]</f>
        <v>475</v>
      </c>
      <c r="AG1065">
        <f>IF(MIS[[#This Row],[OrderSide]]="SELL",MIS[[#This Row],[VALUE]]-MIS[[#This Row],[LIVE_VALUE]],MIS[[#This Row],[LIVE_VALUE]]-MIS[[#This Row],[VALUE]])</f>
        <v>-22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SENSEX2552084800CE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47.4</v>
      </c>
      <c r="AE1066">
        <f>MIS[[#This Row],[OrderAverageTradedPrice]]*MIS[[#This Row],[OrderQuantity]]</f>
        <v>1138</v>
      </c>
      <c r="AF1066">
        <f>MIS[[#This Row],[LTP]]*MIS[[#This Row],[OrderQuantity]]</f>
        <v>948</v>
      </c>
      <c r="AG1066">
        <f>IF(MIS[[#This Row],[OrderSide]]="SELL",MIS[[#This Row],[VALUE]]-MIS[[#This Row],[LIVE_VALUE]],MIS[[#This Row],[LIVE_VALUE]]-MIS[[#This Row],[VALUE]])</f>
        <v>-190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SENSEX2552079800PE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23.75</v>
      </c>
      <c r="AE1067">
        <f>MIS[[#This Row],[OrderAverageTradedPrice]]*MIS[[#This Row],[OrderQuantity]]</f>
        <v>994</v>
      </c>
      <c r="AF1067">
        <f>MIS[[#This Row],[LTP]]*MIS[[#This Row],[OrderQuantity]]</f>
        <v>950</v>
      </c>
      <c r="AG1067">
        <f>IF(MIS[[#This Row],[OrderSide]]="SELL",MIS[[#This Row],[VALUE]]-MIS[[#This Row],[LIVE_VALUE]],MIS[[#This Row],[LIVE_VALUE]]-MIS[[#This Row],[VALUE]])</f>
        <v>-44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SENSEX2552084800CE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23.75</v>
      </c>
      <c r="AE1068">
        <f>MIS[[#This Row],[OrderAverageTradedPrice]]*MIS[[#This Row],[OrderQuantity]]</f>
        <v>497</v>
      </c>
      <c r="AF1068">
        <f>MIS[[#This Row],[LTP]]*MIS[[#This Row],[OrderQuantity]]</f>
        <v>475</v>
      </c>
      <c r="AG1068">
        <f>IF(MIS[[#This Row],[OrderSide]]="SELL",MIS[[#This Row],[VALUE]]-MIS[[#This Row],[LIVE_VALUE]],MIS[[#This Row],[LIVE_VALUE]]-MIS[[#This Row],[VALUE]])</f>
        <v>-22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SENSEX2552084800CE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23.75</v>
      </c>
      <c r="AE1069">
        <f>MIS[[#This Row],[OrderAverageTradedPrice]]*MIS[[#This Row],[OrderQuantity]]</f>
        <v>495</v>
      </c>
      <c r="AF1069">
        <f>MIS[[#This Row],[LTP]]*MIS[[#This Row],[OrderQuantity]]</f>
        <v>475</v>
      </c>
      <c r="AG1069">
        <f>IF(MIS[[#This Row],[OrderSide]]="SELL",MIS[[#This Row],[VALUE]]-MIS[[#This Row],[LIVE_VALUE]],MIS[[#This Row],[LIVE_VALUE]]-MIS[[#This Row],[VALUE]])</f>
        <v>-20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SENSEX2552084800CE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47.4</v>
      </c>
      <c r="AE1070">
        <f>MIS[[#This Row],[OrderAverageTradedPrice]]*MIS[[#This Row],[OrderQuantity]]</f>
        <v>2286</v>
      </c>
      <c r="AF1070">
        <f>MIS[[#This Row],[LTP]]*MIS[[#This Row],[OrderQuantity]]</f>
        <v>1896</v>
      </c>
      <c r="AG1070">
        <f>IF(MIS[[#This Row],[OrderSide]]="SELL",MIS[[#This Row],[VALUE]]-MIS[[#This Row],[LIVE_VALUE]],MIS[[#This Row],[LIVE_VALUE]]-MIS[[#This Row],[VALUE]])</f>
        <v>-390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47.4</v>
      </c>
      <c r="AE1071">
        <f>MIS[[#This Row],[OrderAverageTradedPrice]]*MIS[[#This Row],[OrderQuantity]]</f>
        <v>1139</v>
      </c>
      <c r="AF1071">
        <f>MIS[[#This Row],[LTP]]*MIS[[#This Row],[OrderQuantity]]</f>
        <v>948</v>
      </c>
      <c r="AG1071">
        <f>IF(MIS[[#This Row],[OrderSide]]="SELL",MIS[[#This Row],[VALUE]]-MIS[[#This Row],[LIVE_VALUE]],MIS[[#This Row],[LIVE_VALUE]]-MIS[[#This Row],[VALUE]])</f>
        <v>-191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23.75</v>
      </c>
      <c r="AE1072">
        <f>MIS[[#This Row],[OrderAverageTradedPrice]]*MIS[[#This Row],[OrderQuantity]]</f>
        <v>496</v>
      </c>
      <c r="AF1072">
        <f>MIS[[#This Row],[LTP]]*MIS[[#This Row],[OrderQuantity]]</f>
        <v>475</v>
      </c>
      <c r="AG1072">
        <f>IF(MIS[[#This Row],[OrderSide]]="SELL",MIS[[#This Row],[VALUE]]-MIS[[#This Row],[LIVE_VALUE]],MIS[[#This Row],[LIVE_VALUE]]-MIS[[#This Row],[VALUE]])</f>
        <v>-21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SENSEX2552084800CE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23.75</v>
      </c>
      <c r="AE1073">
        <f>MIS[[#This Row],[OrderAverageTradedPrice]]*MIS[[#This Row],[OrderQuantity]]</f>
        <v>494</v>
      </c>
      <c r="AF1073">
        <f>MIS[[#This Row],[LTP]]*MIS[[#This Row],[OrderQuantity]]</f>
        <v>475</v>
      </c>
      <c r="AG1073">
        <f>IF(MIS[[#This Row],[OrderSide]]="SELL",MIS[[#This Row],[VALUE]]-MIS[[#This Row],[LIVE_VALUE]],MIS[[#This Row],[LIVE_VALUE]]-MIS[[#This Row],[VALUE]])</f>
        <v>-19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47.4</v>
      </c>
      <c r="AE1074">
        <f>MIS[[#This Row],[OrderAverageTradedPrice]]*MIS[[#This Row],[OrderQuantity]]</f>
        <v>1138</v>
      </c>
      <c r="AF1074">
        <f>MIS[[#This Row],[LTP]]*MIS[[#This Row],[OrderQuantity]]</f>
        <v>948</v>
      </c>
      <c r="AG1074">
        <f>IF(MIS[[#This Row],[OrderSide]]="SELL",MIS[[#This Row],[VALUE]]-MIS[[#This Row],[LIVE_VALUE]],MIS[[#This Row],[LIVE_VALUE]]-MIS[[#This Row],[VALUE]])</f>
        <v>-190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47.4</v>
      </c>
      <c r="AE1075">
        <f>MIS[[#This Row],[OrderAverageTradedPrice]]*MIS[[#This Row],[OrderQuantity]]</f>
        <v>2272</v>
      </c>
      <c r="AF1075">
        <f>MIS[[#This Row],[LTP]]*MIS[[#This Row],[OrderQuantity]]</f>
        <v>1896</v>
      </c>
      <c r="AG1075">
        <f>IF(MIS[[#This Row],[OrderSide]]="SELL",MIS[[#This Row],[VALUE]]-MIS[[#This Row],[LIVE_VALUE]],MIS[[#This Row],[LIVE_VALUE]]-MIS[[#This Row],[VALUE]])</f>
        <v>-376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23.75</v>
      </c>
      <c r="AE1076">
        <f>MIS[[#This Row],[OrderAverageTradedPrice]]*MIS[[#This Row],[OrderQuantity]]</f>
        <v>497</v>
      </c>
      <c r="AF1076">
        <f>MIS[[#This Row],[LTP]]*MIS[[#This Row],[OrderQuantity]]</f>
        <v>475</v>
      </c>
      <c r="AG1076">
        <f>IF(MIS[[#This Row],[OrderSide]]="SELL",MIS[[#This Row],[VALUE]]-MIS[[#This Row],[LIVE_VALUE]],MIS[[#This Row],[LIVE_VALUE]]-MIS[[#This Row],[VALUE]])</f>
        <v>-22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47.4</v>
      </c>
      <c r="AE1077">
        <f>MIS[[#This Row],[OrderAverageTradedPrice]]*MIS[[#This Row],[OrderQuantity]]</f>
        <v>1134</v>
      </c>
      <c r="AF1077">
        <f>MIS[[#This Row],[LTP]]*MIS[[#This Row],[OrderQuantity]]</f>
        <v>948</v>
      </c>
      <c r="AG1077">
        <f>IF(MIS[[#This Row],[OrderSide]]="SELL",MIS[[#This Row],[VALUE]]-MIS[[#This Row],[LIVE_VALUE]],MIS[[#This Row],[LIVE_VALUE]]-MIS[[#This Row],[VALUE]])</f>
        <v>-186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47.4</v>
      </c>
      <c r="AE1078">
        <f>MIS[[#This Row],[OrderAverageTradedPrice]]*MIS[[#This Row],[OrderQuantity]]</f>
        <v>1136</v>
      </c>
      <c r="AF1078">
        <f>MIS[[#This Row],[LTP]]*MIS[[#This Row],[OrderQuantity]]</f>
        <v>948</v>
      </c>
      <c r="AG1078">
        <f>IF(MIS[[#This Row],[OrderSide]]="SELL",MIS[[#This Row],[VALUE]]-MIS[[#This Row],[LIVE_VALUE]],MIS[[#This Row],[LIVE_VALUE]]-MIS[[#This Row],[VALUE]])</f>
        <v>-188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47.4</v>
      </c>
      <c r="AE1079">
        <f>MIS[[#This Row],[OrderAverageTradedPrice]]*MIS[[#This Row],[OrderQuantity]]</f>
        <v>1126</v>
      </c>
      <c r="AF1079">
        <f>MIS[[#This Row],[LTP]]*MIS[[#This Row],[OrderQuantity]]</f>
        <v>948</v>
      </c>
      <c r="AG1079">
        <f>IF(MIS[[#This Row],[OrderSide]]="SELL",MIS[[#This Row],[VALUE]]-MIS[[#This Row],[LIVE_VALUE]],MIS[[#This Row],[LIVE_VALUE]]-MIS[[#This Row],[VALUE]])</f>
        <v>-178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SENSEX2552079800PE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47.4</v>
      </c>
      <c r="AE1080">
        <f>MIS[[#This Row],[OrderAverageTradedPrice]]*MIS[[#This Row],[OrderQuantity]]</f>
        <v>2254</v>
      </c>
      <c r="AF1080">
        <f>MIS[[#This Row],[LTP]]*MIS[[#This Row],[OrderQuantity]]</f>
        <v>1896</v>
      </c>
      <c r="AG1080">
        <f>IF(MIS[[#This Row],[OrderSide]]="SELL",MIS[[#This Row],[VALUE]]-MIS[[#This Row],[LIVE_VALUE]],MIS[[#This Row],[LIVE_VALUE]]-MIS[[#This Row],[VALUE]])</f>
        <v>-358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SENSEX2552079800PE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47.4</v>
      </c>
      <c r="AE1081">
        <f>MIS[[#This Row],[OrderAverageTradedPrice]]*MIS[[#This Row],[OrderQuantity]]</f>
        <v>1138</v>
      </c>
      <c r="AF1081">
        <f>MIS[[#This Row],[LTP]]*MIS[[#This Row],[OrderQuantity]]</f>
        <v>948</v>
      </c>
      <c r="AG1081">
        <f>IF(MIS[[#This Row],[OrderSide]]="SELL",MIS[[#This Row],[VALUE]]-MIS[[#This Row],[LIVE_VALUE]],MIS[[#This Row],[LIVE_VALUE]]-MIS[[#This Row],[VALUE]])</f>
        <v>-190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SENSEX2552079800PE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47.4</v>
      </c>
      <c r="AE1082">
        <f>MIS[[#This Row],[OrderAverageTradedPrice]]*MIS[[#This Row],[OrderQuantity]]</f>
        <v>1135</v>
      </c>
      <c r="AF1082">
        <f>MIS[[#This Row],[LTP]]*MIS[[#This Row],[OrderQuantity]]</f>
        <v>948</v>
      </c>
      <c r="AG1082">
        <f>IF(MIS[[#This Row],[OrderSide]]="SELL",MIS[[#This Row],[VALUE]]-MIS[[#This Row],[LIVE_VALUE]],MIS[[#This Row],[LIVE_VALUE]]-MIS[[#This Row],[VALUE]])</f>
        <v>-187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SENSEX2552079800PE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23.75</v>
      </c>
      <c r="AE1083">
        <f>MIS[[#This Row],[OrderAverageTradedPrice]]*MIS[[#This Row],[OrderQuantity]]</f>
        <v>498</v>
      </c>
      <c r="AF1083">
        <f>MIS[[#This Row],[LTP]]*MIS[[#This Row],[OrderQuantity]]</f>
        <v>475</v>
      </c>
      <c r="AG1083">
        <f>IF(MIS[[#This Row],[OrderSide]]="SELL",MIS[[#This Row],[VALUE]]-MIS[[#This Row],[LIVE_VALUE]],MIS[[#This Row],[LIVE_VALUE]]-MIS[[#This Row],[VALUE]])</f>
        <v>-23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47.4</v>
      </c>
      <c r="AE1084">
        <f>MIS[[#This Row],[OrderAverageTradedPrice]]*MIS[[#This Row],[OrderQuantity]]</f>
        <v>1134</v>
      </c>
      <c r="AF1084">
        <f>MIS[[#This Row],[LTP]]*MIS[[#This Row],[OrderQuantity]]</f>
        <v>948</v>
      </c>
      <c r="AG1084">
        <f>IF(MIS[[#This Row],[OrderSide]]="SELL",MIS[[#This Row],[VALUE]]-MIS[[#This Row],[LIVE_VALUE]],MIS[[#This Row],[LIVE_VALUE]]-MIS[[#This Row],[VALUE]])</f>
        <v>-186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SENSEX2552079800PE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47.4</v>
      </c>
      <c r="AE1085">
        <f>MIS[[#This Row],[OrderAverageTradedPrice]]*MIS[[#This Row],[OrderQuantity]]</f>
        <v>1134</v>
      </c>
      <c r="AF1085">
        <f>MIS[[#This Row],[LTP]]*MIS[[#This Row],[OrderQuantity]]</f>
        <v>948</v>
      </c>
      <c r="AG1085">
        <f>IF(MIS[[#This Row],[OrderSide]]="SELL",MIS[[#This Row],[VALUE]]-MIS[[#This Row],[LIVE_VALUE]],MIS[[#This Row],[LIVE_VALUE]]-MIS[[#This Row],[VALUE]])</f>
        <v>-186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SENSEX2552079800PE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23.75</v>
      </c>
      <c r="AE1086">
        <f>MIS[[#This Row],[OrderAverageTradedPrice]]*MIS[[#This Row],[OrderQuantity]]</f>
        <v>496</v>
      </c>
      <c r="AF1086">
        <f>MIS[[#This Row],[LTP]]*MIS[[#This Row],[OrderQuantity]]</f>
        <v>475</v>
      </c>
      <c r="AG1086">
        <f>IF(MIS[[#This Row],[OrderSide]]="SELL",MIS[[#This Row],[VALUE]]-MIS[[#This Row],[LIVE_VALUE]],MIS[[#This Row],[LIVE_VALUE]]-MIS[[#This Row],[VALUE]])</f>
        <v>-21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47.4</v>
      </c>
      <c r="AE1087">
        <f>MIS[[#This Row],[OrderAverageTradedPrice]]*MIS[[#This Row],[OrderQuantity]]</f>
        <v>1134</v>
      </c>
      <c r="AF1087">
        <f>MIS[[#This Row],[LTP]]*MIS[[#This Row],[OrderQuantity]]</f>
        <v>948</v>
      </c>
      <c r="AG1087">
        <f>IF(MIS[[#This Row],[OrderSide]]="SELL",MIS[[#This Row],[VALUE]]-MIS[[#This Row],[LIVE_VALUE]],MIS[[#This Row],[LIVE_VALUE]]-MIS[[#This Row],[VALUE]])</f>
        <v>-186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47.4</v>
      </c>
      <c r="AE1088">
        <f>MIS[[#This Row],[OrderAverageTradedPrice]]*MIS[[#This Row],[OrderQuantity]]</f>
        <v>1132</v>
      </c>
      <c r="AF1088">
        <f>MIS[[#This Row],[LTP]]*MIS[[#This Row],[OrderQuantity]]</f>
        <v>948</v>
      </c>
      <c r="AG1088">
        <f>IF(MIS[[#This Row],[OrderSide]]="SELL",MIS[[#This Row],[VALUE]]-MIS[[#This Row],[LIVE_VALUE]],MIS[[#This Row],[LIVE_VALUE]]-MIS[[#This Row],[VALUE]])</f>
        <v>-184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SENSEX2552079800PE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23.75</v>
      </c>
      <c r="AE1089">
        <f>MIS[[#This Row],[OrderAverageTradedPrice]]*MIS[[#This Row],[OrderQuantity]]</f>
        <v>1992</v>
      </c>
      <c r="AF1089">
        <f>MIS[[#This Row],[LTP]]*MIS[[#This Row],[OrderQuantity]]</f>
        <v>1900</v>
      </c>
      <c r="AG1089">
        <f>IF(MIS[[#This Row],[OrderSide]]="SELL",MIS[[#This Row],[VALUE]]-MIS[[#This Row],[LIVE_VALUE]],MIS[[#This Row],[LIVE_VALUE]]-MIS[[#This Row],[VALUE]])</f>
        <v>-92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SENSEX2552084800CE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23.75</v>
      </c>
      <c r="AE1090">
        <f>MIS[[#This Row],[OrderAverageTradedPrice]]*MIS[[#This Row],[OrderQuantity]]</f>
        <v>2994</v>
      </c>
      <c r="AF1090">
        <f>MIS[[#This Row],[LTP]]*MIS[[#This Row],[OrderQuantity]]</f>
        <v>2850</v>
      </c>
      <c r="AG1090">
        <f>IF(MIS[[#This Row],[OrderSide]]="SELL",MIS[[#This Row],[VALUE]]-MIS[[#This Row],[LIVE_VALUE]],MIS[[#This Row],[LIVE_VALUE]]-MIS[[#This Row],[VALUE]])</f>
        <v>-144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23.75</v>
      </c>
      <c r="AE1091">
        <f>MIS[[#This Row],[OrderAverageTradedPrice]]*MIS[[#This Row],[OrderQuantity]]</f>
        <v>3003.9999999999959</v>
      </c>
      <c r="AF1091">
        <f>MIS[[#This Row],[LTP]]*MIS[[#This Row],[OrderQuantity]]</f>
        <v>2850</v>
      </c>
      <c r="AG1091">
        <f>IF(MIS[[#This Row],[OrderSide]]="SELL",MIS[[#This Row],[VALUE]]-MIS[[#This Row],[LIVE_VALUE]],MIS[[#This Row],[LIVE_VALUE]]-MIS[[#This Row],[VALUE]])</f>
        <v>-153.99999999999591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23.75</v>
      </c>
      <c r="AE1092">
        <f>MIS[[#This Row],[OrderAverageTradedPrice]]*MIS[[#This Row],[OrderQuantity]]</f>
        <v>2510</v>
      </c>
      <c r="AF1092">
        <f>MIS[[#This Row],[LTP]]*MIS[[#This Row],[OrderQuantity]]</f>
        <v>2375</v>
      </c>
      <c r="AG1092">
        <f>IF(MIS[[#This Row],[OrderSide]]="SELL",MIS[[#This Row],[VALUE]]-MIS[[#This Row],[LIVE_VALUE]],MIS[[#This Row],[LIVE_VALUE]]-MIS[[#This Row],[VALUE]])</f>
        <v>-135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SENSEX2552084800CE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23.75</v>
      </c>
      <c r="AE1093">
        <f>MIS[[#This Row],[OrderAverageTradedPrice]]*MIS[[#This Row],[OrderQuantity]]</f>
        <v>1006</v>
      </c>
      <c r="AF1093">
        <f>MIS[[#This Row],[LTP]]*MIS[[#This Row],[OrderQuantity]]</f>
        <v>950</v>
      </c>
      <c r="AG1093">
        <f>IF(MIS[[#This Row],[OrderSide]]="SELL",MIS[[#This Row],[VALUE]]-MIS[[#This Row],[LIVE_VALUE]],MIS[[#This Row],[LIVE_VALUE]]-MIS[[#This Row],[VALUE]])</f>
        <v>-56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SENSEX2552084800CE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23.75</v>
      </c>
      <c r="AE1094">
        <f>MIS[[#This Row],[OrderAverageTradedPrice]]*MIS[[#This Row],[OrderQuantity]]</f>
        <v>5504.9999999999836</v>
      </c>
      <c r="AF1094">
        <f>MIS[[#This Row],[LTP]]*MIS[[#This Row],[OrderQuantity]]</f>
        <v>5225</v>
      </c>
      <c r="AG1094">
        <f>IF(MIS[[#This Row],[OrderSide]]="SELL",MIS[[#This Row],[VALUE]]-MIS[[#This Row],[LIVE_VALUE]],MIS[[#This Row],[LIVE_VALUE]]-MIS[[#This Row],[VALUE]])</f>
        <v>-279.99999999998363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23.75</v>
      </c>
      <c r="AE1095">
        <f>MIS[[#This Row],[OrderAverageTradedPrice]]*MIS[[#This Row],[OrderQuantity]]</f>
        <v>1002</v>
      </c>
      <c r="AF1095">
        <f>MIS[[#This Row],[LTP]]*MIS[[#This Row],[OrderQuantity]]</f>
        <v>950</v>
      </c>
      <c r="AG1095">
        <f>IF(MIS[[#This Row],[OrderSide]]="SELL",MIS[[#This Row],[VALUE]]-MIS[[#This Row],[LIVE_VALUE]],MIS[[#This Row],[LIVE_VALUE]]-MIS[[#This Row],[VALUE]])</f>
        <v>-52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23.75</v>
      </c>
      <c r="AE1096">
        <f>MIS[[#This Row],[OrderAverageTradedPrice]]*MIS[[#This Row],[OrderQuantity]]</f>
        <v>2515</v>
      </c>
      <c r="AF1096">
        <f>MIS[[#This Row],[LTP]]*MIS[[#This Row],[OrderQuantity]]</f>
        <v>2375</v>
      </c>
      <c r="AG1096">
        <f>IF(MIS[[#This Row],[OrderSide]]="SELL",MIS[[#This Row],[VALUE]]-MIS[[#This Row],[LIVE_VALUE]],MIS[[#This Row],[LIVE_VALUE]]-MIS[[#This Row],[VALUE]])</f>
        <v>-140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SENSEX2552084800CE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47.4</v>
      </c>
      <c r="AE1097">
        <f>MIS[[#This Row],[OrderAverageTradedPrice]]*MIS[[#This Row],[OrderQuantity]]</f>
        <v>1134</v>
      </c>
      <c r="AF1097">
        <f>MIS[[#This Row],[LTP]]*MIS[[#This Row],[OrderQuantity]]</f>
        <v>948</v>
      </c>
      <c r="AG1097">
        <f>IF(MIS[[#This Row],[OrderSide]]="SELL",MIS[[#This Row],[VALUE]]-MIS[[#This Row],[LIVE_VALUE]],MIS[[#This Row],[LIVE_VALUE]]-MIS[[#This Row],[VALUE]])</f>
        <v>-186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SENSEX2552079800PE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23.75</v>
      </c>
      <c r="AE1098">
        <f>MIS[[#This Row],[OrderAverageTradedPrice]]*MIS[[#This Row],[OrderQuantity]]</f>
        <v>996</v>
      </c>
      <c r="AF1098">
        <f>MIS[[#This Row],[LTP]]*MIS[[#This Row],[OrderQuantity]]</f>
        <v>950</v>
      </c>
      <c r="AG1098">
        <f>IF(MIS[[#This Row],[OrderSide]]="SELL",MIS[[#This Row],[VALUE]]-MIS[[#This Row],[LIVE_VALUE]],MIS[[#This Row],[LIVE_VALUE]]-MIS[[#This Row],[VALUE]])</f>
        <v>-46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SENSEX2552084800CE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47.4</v>
      </c>
      <c r="AE1099">
        <f>MIS[[#This Row],[OrderAverageTradedPrice]]*MIS[[#This Row],[OrderQuantity]]</f>
        <v>2272</v>
      </c>
      <c r="AF1099">
        <f>MIS[[#This Row],[LTP]]*MIS[[#This Row],[OrderQuantity]]</f>
        <v>1896</v>
      </c>
      <c r="AG1099">
        <f>IF(MIS[[#This Row],[OrderSide]]="SELL",MIS[[#This Row],[VALUE]]-MIS[[#This Row],[LIVE_VALUE]],MIS[[#This Row],[LIVE_VALUE]]-MIS[[#This Row],[VALUE]])</f>
        <v>-376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23.75</v>
      </c>
      <c r="AE1100">
        <f>MIS[[#This Row],[OrderAverageTradedPrice]]*MIS[[#This Row],[OrderQuantity]]</f>
        <v>499</v>
      </c>
      <c r="AF1100">
        <f>MIS[[#This Row],[LTP]]*MIS[[#This Row],[OrderQuantity]]</f>
        <v>475</v>
      </c>
      <c r="AG1100">
        <f>IF(MIS[[#This Row],[OrderSide]]="SELL",MIS[[#This Row],[VALUE]]-MIS[[#This Row],[LIVE_VALUE]],MIS[[#This Row],[LIVE_VALUE]]-MIS[[#This Row],[VALUE]])</f>
        <v>-24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23.75</v>
      </c>
      <c r="AE1101">
        <f>MIS[[#This Row],[OrderAverageTradedPrice]]*MIS[[#This Row],[OrderQuantity]]</f>
        <v>1992</v>
      </c>
      <c r="AF1101">
        <f>MIS[[#This Row],[LTP]]*MIS[[#This Row],[OrderQuantity]]</f>
        <v>1900</v>
      </c>
      <c r="AG1101">
        <f>IF(MIS[[#This Row],[OrderSide]]="SELL",MIS[[#This Row],[VALUE]]-MIS[[#This Row],[LIVE_VALUE]],MIS[[#This Row],[LIVE_VALUE]]-MIS[[#This Row],[VALUE]])</f>
        <v>-92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SENSEX2552084800CE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47.4</v>
      </c>
      <c r="AE1102">
        <f>MIS[[#This Row],[OrderAverageTradedPrice]]*MIS[[#This Row],[OrderQuantity]]</f>
        <v>4584</v>
      </c>
      <c r="AF1102">
        <f>MIS[[#This Row],[LTP]]*MIS[[#This Row],[OrderQuantity]]</f>
        <v>3792</v>
      </c>
      <c r="AG1102">
        <f>IF(MIS[[#This Row],[OrderSide]]="SELL",MIS[[#This Row],[VALUE]]-MIS[[#This Row],[LIVE_VALUE]],MIS[[#This Row],[LIVE_VALUE]]-MIS[[#This Row],[VALUE]])</f>
        <v>-792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SENSEX2552079800PE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47.4</v>
      </c>
      <c r="AE1103">
        <f>MIS[[#This Row],[OrderAverageTradedPrice]]*MIS[[#This Row],[OrderQuantity]]</f>
        <v>4547</v>
      </c>
      <c r="AF1103">
        <f>MIS[[#This Row],[LTP]]*MIS[[#This Row],[OrderQuantity]]</f>
        <v>3792</v>
      </c>
      <c r="AG1103">
        <f>IF(MIS[[#This Row],[OrderSide]]="SELL",MIS[[#This Row],[VALUE]]-MIS[[#This Row],[LIVE_VALUE]],MIS[[#This Row],[LIVE_VALUE]]-MIS[[#This Row],[VALUE]])</f>
        <v>-755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23.75</v>
      </c>
      <c r="AE1104">
        <f>MIS[[#This Row],[OrderAverageTradedPrice]]*MIS[[#This Row],[OrderQuantity]]</f>
        <v>1004</v>
      </c>
      <c r="AF1104">
        <f>MIS[[#This Row],[LTP]]*MIS[[#This Row],[OrderQuantity]]</f>
        <v>950</v>
      </c>
      <c r="AG1104">
        <f>IF(MIS[[#This Row],[OrderSide]]="SELL",MIS[[#This Row],[VALUE]]-MIS[[#This Row],[LIVE_VALUE]],MIS[[#This Row],[LIVE_VALUE]]-MIS[[#This Row],[VALUE]])</f>
        <v>-54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23.75</v>
      </c>
      <c r="AE1105">
        <f>MIS[[#This Row],[OrderAverageTradedPrice]]*MIS[[#This Row],[OrderQuantity]]</f>
        <v>998</v>
      </c>
      <c r="AF1105">
        <f>MIS[[#This Row],[LTP]]*MIS[[#This Row],[OrderQuantity]]</f>
        <v>950</v>
      </c>
      <c r="AG1105">
        <f>IF(MIS[[#This Row],[OrderSide]]="SELL",MIS[[#This Row],[VALUE]]-MIS[[#This Row],[LIVE_VALUE]],MIS[[#This Row],[LIVE_VALUE]]-MIS[[#This Row],[VALUE]])</f>
        <v>-48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SENSEX2552084800CE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47.4</v>
      </c>
      <c r="AE1106">
        <f>MIS[[#This Row],[OrderAverageTradedPrice]]*MIS[[#This Row],[OrderQuantity]]</f>
        <v>2272</v>
      </c>
      <c r="AF1106">
        <f>MIS[[#This Row],[LTP]]*MIS[[#This Row],[OrderQuantity]]</f>
        <v>1896</v>
      </c>
      <c r="AG1106">
        <f>IF(MIS[[#This Row],[OrderSide]]="SELL",MIS[[#This Row],[VALUE]]-MIS[[#This Row],[LIVE_VALUE]],MIS[[#This Row],[LIVE_VALUE]]-MIS[[#This Row],[VALUE]])</f>
        <v>-376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23.75</v>
      </c>
      <c r="AE1107">
        <f>MIS[[#This Row],[OrderAverageTradedPrice]]*MIS[[#This Row],[OrderQuantity]]</f>
        <v>498</v>
      </c>
      <c r="AF1107">
        <f>MIS[[#This Row],[LTP]]*MIS[[#This Row],[OrderQuantity]]</f>
        <v>475</v>
      </c>
      <c r="AG1107">
        <f>IF(MIS[[#This Row],[OrderSide]]="SELL",MIS[[#This Row],[VALUE]]-MIS[[#This Row],[LIVE_VALUE]],MIS[[#This Row],[LIVE_VALUE]]-MIS[[#This Row],[VALUE]])</f>
        <v>-23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SENSEX2552084800CE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47.4</v>
      </c>
      <c r="AE1108">
        <f>MIS[[#This Row],[OrderAverageTradedPrice]]*MIS[[#This Row],[OrderQuantity]]</f>
        <v>1138</v>
      </c>
      <c r="AF1108">
        <f>MIS[[#This Row],[LTP]]*MIS[[#This Row],[OrderQuantity]]</f>
        <v>948</v>
      </c>
      <c r="AG1108">
        <f>IF(MIS[[#This Row],[OrderSide]]="SELL",MIS[[#This Row],[VALUE]]-MIS[[#This Row],[LIVE_VALUE]],MIS[[#This Row],[LIVE_VALUE]]-MIS[[#This Row],[VALUE]])</f>
        <v>-190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47.4</v>
      </c>
      <c r="AE1109">
        <f>MIS[[#This Row],[OrderAverageTradedPrice]]*MIS[[#This Row],[OrderQuantity]]</f>
        <v>6864</v>
      </c>
      <c r="AF1109">
        <f>MIS[[#This Row],[LTP]]*MIS[[#This Row],[OrderQuantity]]</f>
        <v>5688</v>
      </c>
      <c r="AG1109">
        <f>IF(MIS[[#This Row],[OrderSide]]="SELL",MIS[[#This Row],[VALUE]]-MIS[[#This Row],[LIVE_VALUE]],MIS[[#This Row],[LIVE_VALUE]]-MIS[[#This Row],[VALUE]])</f>
        <v>-1176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23.75</v>
      </c>
      <c r="AE1110">
        <f>MIS[[#This Row],[OrderAverageTradedPrice]]*MIS[[#This Row],[OrderQuantity]]</f>
        <v>4500</v>
      </c>
      <c r="AF1110">
        <f>MIS[[#This Row],[LTP]]*MIS[[#This Row],[OrderQuantity]]</f>
        <v>4275</v>
      </c>
      <c r="AG1110">
        <f>IF(MIS[[#This Row],[OrderSide]]="SELL",MIS[[#This Row],[VALUE]]-MIS[[#This Row],[LIVE_VALUE]],MIS[[#This Row],[LIVE_VALUE]]-MIS[[#This Row],[VALUE]])</f>
        <v>-225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47.4</v>
      </c>
      <c r="AE1111">
        <f>MIS[[#This Row],[OrderAverageTradedPrice]]*MIS[[#This Row],[OrderQuantity]]</f>
        <v>6946.9999999999918</v>
      </c>
      <c r="AF1111">
        <f>MIS[[#This Row],[LTP]]*MIS[[#This Row],[OrderQuantity]]</f>
        <v>5688</v>
      </c>
      <c r="AG1111">
        <f>IF(MIS[[#This Row],[OrderSide]]="SELL",MIS[[#This Row],[VALUE]]-MIS[[#This Row],[LIVE_VALUE]],MIS[[#This Row],[LIVE_VALUE]]-MIS[[#This Row],[VALUE]])</f>
        <v>-1258.9999999999918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SENSEX2552079800PE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23.75</v>
      </c>
      <c r="AE1112">
        <f>MIS[[#This Row],[OrderAverageTradedPrice]]*MIS[[#This Row],[OrderQuantity]]</f>
        <v>4527</v>
      </c>
      <c r="AF1112">
        <f>MIS[[#This Row],[LTP]]*MIS[[#This Row],[OrderQuantity]]</f>
        <v>4275</v>
      </c>
      <c r="AG1112">
        <f>IF(MIS[[#This Row],[OrderSide]]="SELL",MIS[[#This Row],[VALUE]]-MIS[[#This Row],[LIVE_VALUE]],MIS[[#This Row],[LIVE_VALUE]]-MIS[[#This Row],[VALUE]])</f>
        <v>-252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SENSEX2552084800CE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47.4</v>
      </c>
      <c r="AE1113">
        <f>MIS[[#This Row],[OrderAverageTradedPrice]]*MIS[[#This Row],[OrderQuantity]]</f>
        <v>10428.999999999984</v>
      </c>
      <c r="AF1113">
        <f>MIS[[#This Row],[LTP]]*MIS[[#This Row],[OrderQuantity]]</f>
        <v>8532</v>
      </c>
      <c r="AG1113">
        <f>IF(MIS[[#This Row],[OrderSide]]="SELL",MIS[[#This Row],[VALUE]]-MIS[[#This Row],[LIVE_VALUE]],MIS[[#This Row],[LIVE_VALUE]]-MIS[[#This Row],[VALUE]])</f>
        <v>-1896.9999999999836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SENSEX2552079800PE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23.75</v>
      </c>
      <c r="AE1114">
        <f>MIS[[#This Row],[OrderAverageTradedPrice]]*MIS[[#This Row],[OrderQuantity]]</f>
        <v>999</v>
      </c>
      <c r="AF1114">
        <f>MIS[[#This Row],[LTP]]*MIS[[#This Row],[OrderQuantity]]</f>
        <v>950</v>
      </c>
      <c r="AG1114">
        <f>IF(MIS[[#This Row],[OrderSide]]="SELL",MIS[[#This Row],[VALUE]]-MIS[[#This Row],[LIVE_VALUE]],MIS[[#This Row],[LIVE_VALUE]]-MIS[[#This Row],[VALUE]])</f>
        <v>-49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47.4</v>
      </c>
      <c r="AE1115">
        <f>MIS[[#This Row],[OrderAverageTradedPrice]]*MIS[[#This Row],[OrderQuantity]]</f>
        <v>2314</v>
      </c>
      <c r="AF1115">
        <f>MIS[[#This Row],[LTP]]*MIS[[#This Row],[OrderQuantity]]</f>
        <v>1896</v>
      </c>
      <c r="AG1115">
        <f>IF(MIS[[#This Row],[OrderSide]]="SELL",MIS[[#This Row],[VALUE]]-MIS[[#This Row],[LIVE_VALUE]],MIS[[#This Row],[LIVE_VALUE]]-MIS[[#This Row],[VALUE]])</f>
        <v>-418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47.4</v>
      </c>
      <c r="AE1116">
        <f>MIS[[#This Row],[OrderAverageTradedPrice]]*MIS[[#This Row],[OrderQuantity]]</f>
        <v>5754</v>
      </c>
      <c r="AF1116">
        <f>MIS[[#This Row],[LTP]]*MIS[[#This Row],[OrderQuantity]]</f>
        <v>4740</v>
      </c>
      <c r="AG1116">
        <f>IF(MIS[[#This Row],[OrderSide]]="SELL",MIS[[#This Row],[VALUE]]-MIS[[#This Row],[LIVE_VALUE]],MIS[[#This Row],[LIVE_VALUE]]-MIS[[#This Row],[VALUE]])</f>
        <v>-1014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SENSEX2552079800PE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47.4</v>
      </c>
      <c r="AE1117">
        <f>MIS[[#This Row],[OrderAverageTradedPrice]]*MIS[[#This Row],[OrderQuantity]]</f>
        <v>2310</v>
      </c>
      <c r="AF1117">
        <f>MIS[[#This Row],[LTP]]*MIS[[#This Row],[OrderQuantity]]</f>
        <v>1896</v>
      </c>
      <c r="AG1117">
        <f>IF(MIS[[#This Row],[OrderSide]]="SELL",MIS[[#This Row],[VALUE]]-MIS[[#This Row],[LIVE_VALUE]],MIS[[#This Row],[LIVE_VALUE]]-MIS[[#This Row],[VALUE]])</f>
        <v>-414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SENSEX2552079800PE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47.4</v>
      </c>
      <c r="AE1118">
        <f>MIS[[#This Row],[OrderAverageTradedPrice]]*MIS[[#This Row],[OrderQuantity]]</f>
        <v>12656.999999999982</v>
      </c>
      <c r="AF1118">
        <f>MIS[[#This Row],[LTP]]*MIS[[#This Row],[OrderQuantity]]</f>
        <v>10428</v>
      </c>
      <c r="AG1118">
        <f>IF(MIS[[#This Row],[OrderSide]]="SELL",MIS[[#This Row],[VALUE]]-MIS[[#This Row],[LIVE_VALUE]],MIS[[#This Row],[LIVE_VALUE]]-MIS[[#This Row],[VALUE]])</f>
        <v>-2228.9999999999818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SENSEX2552079800PE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47.4</v>
      </c>
      <c r="AE1119">
        <f>MIS[[#This Row],[OrderAverageTradedPrice]]*MIS[[#This Row],[OrderQuantity]]</f>
        <v>2298</v>
      </c>
      <c r="AF1119">
        <f>MIS[[#This Row],[LTP]]*MIS[[#This Row],[OrderQuantity]]</f>
        <v>1896</v>
      </c>
      <c r="AG1119">
        <f>IF(MIS[[#This Row],[OrderSide]]="SELL",MIS[[#This Row],[VALUE]]-MIS[[#This Row],[LIVE_VALUE]],MIS[[#This Row],[LIVE_VALUE]]-MIS[[#This Row],[VALUE]])</f>
        <v>-402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23.75</v>
      </c>
      <c r="AE1120">
        <f>MIS[[#This Row],[OrderAverageTradedPrice]]*MIS[[#This Row],[OrderQuantity]]</f>
        <v>4000</v>
      </c>
      <c r="AF1120">
        <f>MIS[[#This Row],[LTP]]*MIS[[#This Row],[OrderQuantity]]</f>
        <v>3800</v>
      </c>
      <c r="AG1120">
        <f>IF(MIS[[#This Row],[OrderSide]]="SELL",MIS[[#This Row],[VALUE]]-MIS[[#This Row],[LIVE_VALUE]],MIS[[#This Row],[LIVE_VALUE]]-MIS[[#This Row],[VALUE]])</f>
        <v>-200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23.75</v>
      </c>
      <c r="AE1121">
        <f>MIS[[#This Row],[OrderAverageTradedPrice]]*MIS[[#This Row],[OrderQuantity]]</f>
        <v>994</v>
      </c>
      <c r="AF1121">
        <f>MIS[[#This Row],[LTP]]*MIS[[#This Row],[OrderQuantity]]</f>
        <v>950</v>
      </c>
      <c r="AG1121">
        <f>IF(MIS[[#This Row],[OrderSide]]="SELL",MIS[[#This Row],[VALUE]]-MIS[[#This Row],[LIVE_VALUE]],MIS[[#This Row],[LIVE_VALUE]]-MIS[[#This Row],[VALUE]])</f>
        <v>-44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SENSEX2552084800CE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47.4</v>
      </c>
      <c r="AE1122">
        <f>MIS[[#This Row],[OrderAverageTradedPrice]]*MIS[[#This Row],[OrderQuantity]]</f>
        <v>5789</v>
      </c>
      <c r="AF1122">
        <f>MIS[[#This Row],[LTP]]*MIS[[#This Row],[OrderQuantity]]</f>
        <v>4740</v>
      </c>
      <c r="AG1122">
        <f>IF(MIS[[#This Row],[OrderSide]]="SELL",MIS[[#This Row],[VALUE]]-MIS[[#This Row],[LIVE_VALUE]],MIS[[#This Row],[LIVE_VALUE]]-MIS[[#This Row],[VALUE]])</f>
        <v>-1049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23.75</v>
      </c>
      <c r="AE1123">
        <f>MIS[[#This Row],[OrderAverageTradedPrice]]*MIS[[#This Row],[OrderQuantity]]</f>
        <v>3984</v>
      </c>
      <c r="AF1123">
        <f>MIS[[#This Row],[LTP]]*MIS[[#This Row],[OrderQuantity]]</f>
        <v>3800</v>
      </c>
      <c r="AG1123">
        <f>IF(MIS[[#This Row],[OrderSide]]="SELL",MIS[[#This Row],[VALUE]]-MIS[[#This Row],[LIVE_VALUE]],MIS[[#This Row],[LIVE_VALUE]]-MIS[[#This Row],[VALUE]])</f>
        <v>-184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23.75</v>
      </c>
      <c r="AE1124">
        <f>MIS[[#This Row],[OrderAverageTradedPrice]]*MIS[[#This Row],[OrderQuantity]]</f>
        <v>3498.9999999999941</v>
      </c>
      <c r="AF1124">
        <f>MIS[[#This Row],[LTP]]*MIS[[#This Row],[OrderQuantity]]</f>
        <v>3325</v>
      </c>
      <c r="AG1124">
        <f>IF(MIS[[#This Row],[OrderSide]]="SELL",MIS[[#This Row],[VALUE]]-MIS[[#This Row],[LIVE_VALUE]],MIS[[#This Row],[LIVE_VALUE]]-MIS[[#This Row],[VALUE]])</f>
        <v>-173.99999999999409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SENSEX2552084800CE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47.4</v>
      </c>
      <c r="AE1125">
        <f>MIS[[#This Row],[OrderAverageTradedPrice]]*MIS[[#This Row],[OrderQuantity]]</f>
        <v>1145</v>
      </c>
      <c r="AF1125">
        <f>MIS[[#This Row],[LTP]]*MIS[[#This Row],[OrderQuantity]]</f>
        <v>948</v>
      </c>
      <c r="AG1125">
        <f>IF(MIS[[#This Row],[OrderSide]]="SELL",MIS[[#This Row],[VALUE]]-MIS[[#This Row],[LIVE_VALUE]],MIS[[#This Row],[LIVE_VALUE]]-MIS[[#This Row],[VALUE]])</f>
        <v>-197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SENSEX2552079800PE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23.75</v>
      </c>
      <c r="AE1126">
        <f>MIS[[#This Row],[OrderAverageTradedPrice]]*MIS[[#This Row],[OrderQuantity]]</f>
        <v>1000</v>
      </c>
      <c r="AF1126">
        <f>MIS[[#This Row],[LTP]]*MIS[[#This Row],[OrderQuantity]]</f>
        <v>950</v>
      </c>
      <c r="AG1126">
        <f>IF(MIS[[#This Row],[OrderSide]]="SELL",MIS[[#This Row],[VALUE]]-MIS[[#This Row],[LIVE_VALUE]],MIS[[#This Row],[LIVE_VALUE]]-MIS[[#This Row],[VALUE]])</f>
        <v>-50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SENSEX2552084800CE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23.75</v>
      </c>
      <c r="AE1127">
        <f>MIS[[#This Row],[OrderAverageTradedPrice]]*MIS[[#This Row],[OrderQuantity]]</f>
        <v>1000</v>
      </c>
      <c r="AF1127">
        <f>MIS[[#This Row],[LTP]]*MIS[[#This Row],[OrderQuantity]]</f>
        <v>950</v>
      </c>
      <c r="AG1127">
        <f>IF(MIS[[#This Row],[OrderSide]]="SELL",MIS[[#This Row],[VALUE]]-MIS[[#This Row],[LIVE_VALUE]],MIS[[#This Row],[LIVE_VALUE]]-MIS[[#This Row],[VALUE]])</f>
        <v>-50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23.75</v>
      </c>
      <c r="AE1128">
        <f>MIS[[#This Row],[OrderAverageTradedPrice]]*MIS[[#This Row],[OrderQuantity]]</f>
        <v>998</v>
      </c>
      <c r="AF1128">
        <f>MIS[[#This Row],[LTP]]*MIS[[#This Row],[OrderQuantity]]</f>
        <v>950</v>
      </c>
      <c r="AG1128">
        <f>IF(MIS[[#This Row],[OrderSide]]="SELL",MIS[[#This Row],[VALUE]]-MIS[[#This Row],[LIVE_VALUE]],MIS[[#This Row],[LIVE_VALUE]]-MIS[[#This Row],[VALUE]])</f>
        <v>-48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47.4</v>
      </c>
      <c r="AE1129">
        <f>MIS[[#This Row],[OrderAverageTradedPrice]]*MIS[[#This Row],[OrderQuantity]]</f>
        <v>2318</v>
      </c>
      <c r="AF1129">
        <f>MIS[[#This Row],[LTP]]*MIS[[#This Row],[OrderQuantity]]</f>
        <v>1896</v>
      </c>
      <c r="AG1129">
        <f>IF(MIS[[#This Row],[OrderSide]]="SELL",MIS[[#This Row],[VALUE]]-MIS[[#This Row],[LIVE_VALUE]],MIS[[#This Row],[LIVE_VALUE]]-MIS[[#This Row],[VALUE]])</f>
        <v>-422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SENSEX2552079800PE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23.75</v>
      </c>
      <c r="AE1130">
        <f>MIS[[#This Row],[OrderAverageTradedPrice]]*MIS[[#This Row],[OrderQuantity]]</f>
        <v>498</v>
      </c>
      <c r="AF1130">
        <f>MIS[[#This Row],[LTP]]*MIS[[#This Row],[OrderQuantity]]</f>
        <v>475</v>
      </c>
      <c r="AG1130">
        <f>IF(MIS[[#This Row],[OrderSide]]="SELL",MIS[[#This Row],[VALUE]]-MIS[[#This Row],[LIVE_VALUE]],MIS[[#This Row],[LIVE_VALUE]]-MIS[[#This Row],[VALUE]])</f>
        <v>-23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47.4</v>
      </c>
      <c r="AE1131">
        <f>MIS[[#This Row],[OrderAverageTradedPrice]]*MIS[[#This Row],[OrderQuantity]]</f>
        <v>1159</v>
      </c>
      <c r="AF1131">
        <f>MIS[[#This Row],[LTP]]*MIS[[#This Row],[OrderQuantity]]</f>
        <v>948</v>
      </c>
      <c r="AG1131">
        <f>IF(MIS[[#This Row],[OrderSide]]="SELL",MIS[[#This Row],[VALUE]]-MIS[[#This Row],[LIVE_VALUE]],MIS[[#This Row],[LIVE_VALUE]]-MIS[[#This Row],[VALUE]])</f>
        <v>-211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47.4</v>
      </c>
      <c r="AE1132">
        <f>MIS[[#This Row],[OrderAverageTradedPrice]]*MIS[[#This Row],[OrderQuantity]]</f>
        <v>2292</v>
      </c>
      <c r="AF1132">
        <f>MIS[[#This Row],[LTP]]*MIS[[#This Row],[OrderQuantity]]</f>
        <v>1896</v>
      </c>
      <c r="AG1132">
        <f>IF(MIS[[#This Row],[OrderSide]]="SELL",MIS[[#This Row],[VALUE]]-MIS[[#This Row],[LIVE_VALUE]],MIS[[#This Row],[LIVE_VALUE]]-MIS[[#This Row],[VALUE]])</f>
        <v>-396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SENSEX2552079800PE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23.75</v>
      </c>
      <c r="AE1133">
        <f>MIS[[#This Row],[OrderAverageTradedPrice]]*MIS[[#This Row],[OrderQuantity]]</f>
        <v>4500</v>
      </c>
      <c r="AF1133">
        <f>MIS[[#This Row],[LTP]]*MIS[[#This Row],[OrderQuantity]]</f>
        <v>4275</v>
      </c>
      <c r="AG1133">
        <f>IF(MIS[[#This Row],[OrderSide]]="SELL",MIS[[#This Row],[VALUE]]-MIS[[#This Row],[LIVE_VALUE]],MIS[[#This Row],[LIVE_VALUE]]-MIS[[#This Row],[VALUE]])</f>
        <v>-225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SENSEX2552084800CE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47.4</v>
      </c>
      <c r="AE1134">
        <f>MIS[[#This Row],[OrderAverageTradedPrice]]*MIS[[#This Row],[OrderQuantity]]</f>
        <v>10557.999999999991</v>
      </c>
      <c r="AF1134">
        <f>MIS[[#This Row],[LTP]]*MIS[[#This Row],[OrderQuantity]]</f>
        <v>8532</v>
      </c>
      <c r="AG1134">
        <f>IF(MIS[[#This Row],[OrderSide]]="SELL",MIS[[#This Row],[VALUE]]-MIS[[#This Row],[LIVE_VALUE]],MIS[[#This Row],[LIVE_VALUE]]-MIS[[#This Row],[VALUE]])</f>
        <v>-2025.9999999999909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23.75</v>
      </c>
      <c r="AE1135">
        <f>MIS[[#This Row],[OrderAverageTradedPrice]]*MIS[[#This Row],[OrderQuantity]]</f>
        <v>1000</v>
      </c>
      <c r="AF1135">
        <f>MIS[[#This Row],[LTP]]*MIS[[#This Row],[OrderQuantity]]</f>
        <v>950</v>
      </c>
      <c r="AG1135">
        <f>IF(MIS[[#This Row],[OrderSide]]="SELL",MIS[[#This Row],[VALUE]]-MIS[[#This Row],[LIVE_VALUE]],MIS[[#This Row],[LIVE_VALUE]]-MIS[[#This Row],[VALUE]])</f>
        <v>-50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SENSEX2552084800CE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47.4</v>
      </c>
      <c r="AE1136">
        <f>MIS[[#This Row],[OrderAverageTradedPrice]]*MIS[[#This Row],[OrderQuantity]]</f>
        <v>10485.999999999991</v>
      </c>
      <c r="AF1136">
        <f>MIS[[#This Row],[LTP]]*MIS[[#This Row],[OrderQuantity]]</f>
        <v>8532</v>
      </c>
      <c r="AG1136">
        <f>IF(MIS[[#This Row],[OrderSide]]="SELL",MIS[[#This Row],[VALUE]]-MIS[[#This Row],[LIVE_VALUE]],MIS[[#This Row],[LIVE_VALUE]]-MIS[[#This Row],[VALUE]])</f>
        <v>-1953.9999999999909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23.75</v>
      </c>
      <c r="AE1137">
        <f>MIS[[#This Row],[OrderAverageTradedPrice]]*MIS[[#This Row],[OrderQuantity]]</f>
        <v>2517</v>
      </c>
      <c r="AF1137">
        <f>MIS[[#This Row],[LTP]]*MIS[[#This Row],[OrderQuantity]]</f>
        <v>2375</v>
      </c>
      <c r="AG1137">
        <f>IF(MIS[[#This Row],[OrderSide]]="SELL",MIS[[#This Row],[VALUE]]-MIS[[#This Row],[LIVE_VALUE]],MIS[[#This Row],[LIVE_VALUE]]-MIS[[#This Row],[VALUE]])</f>
        <v>-142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23.75</v>
      </c>
      <c r="AE1138">
        <f>MIS[[#This Row],[OrderAverageTradedPrice]]*MIS[[#This Row],[OrderQuantity]]</f>
        <v>2004</v>
      </c>
      <c r="AF1138">
        <f>MIS[[#This Row],[LTP]]*MIS[[#This Row],[OrderQuantity]]</f>
        <v>1900</v>
      </c>
      <c r="AG1138">
        <f>IF(MIS[[#This Row],[OrderSide]]="SELL",MIS[[#This Row],[VALUE]]-MIS[[#This Row],[LIVE_VALUE]],MIS[[#This Row],[LIVE_VALUE]]-MIS[[#This Row],[VALUE]])</f>
        <v>-104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SENSEX2552084800CE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23.75</v>
      </c>
      <c r="AE1139">
        <f>MIS[[#This Row],[OrderAverageTradedPrice]]*MIS[[#This Row],[OrderQuantity]]</f>
        <v>1004</v>
      </c>
      <c r="AF1139">
        <f>MIS[[#This Row],[LTP]]*MIS[[#This Row],[OrderQuantity]]</f>
        <v>950</v>
      </c>
      <c r="AG1139">
        <f>IF(MIS[[#This Row],[OrderSide]]="SELL",MIS[[#This Row],[VALUE]]-MIS[[#This Row],[LIVE_VALUE]],MIS[[#This Row],[LIVE_VALUE]]-MIS[[#This Row],[VALUE]])</f>
        <v>-54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SENSEX2552084800CE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23.75</v>
      </c>
      <c r="AE1140">
        <f>MIS[[#This Row],[OrderAverageTradedPrice]]*MIS[[#This Row],[OrderQuantity]]</f>
        <v>1002</v>
      </c>
      <c r="AF1140">
        <f>MIS[[#This Row],[LTP]]*MIS[[#This Row],[OrderQuantity]]</f>
        <v>950</v>
      </c>
      <c r="AG1140">
        <f>IF(MIS[[#This Row],[OrderSide]]="SELL",MIS[[#This Row],[VALUE]]-MIS[[#This Row],[LIVE_VALUE]],MIS[[#This Row],[LIVE_VALUE]]-MIS[[#This Row],[VALUE]])</f>
        <v>-52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47.4</v>
      </c>
      <c r="AE1141">
        <f>MIS[[#This Row],[OrderAverageTradedPrice]]*MIS[[#This Row],[OrderQuantity]]</f>
        <v>2340</v>
      </c>
      <c r="AF1141">
        <f>MIS[[#This Row],[LTP]]*MIS[[#This Row],[OrderQuantity]]</f>
        <v>1896</v>
      </c>
      <c r="AG1141">
        <f>IF(MIS[[#This Row],[OrderSide]]="SELL",MIS[[#This Row],[VALUE]]-MIS[[#This Row],[LIVE_VALUE]],MIS[[#This Row],[LIVE_VALUE]]-MIS[[#This Row],[VALUE]])</f>
        <v>-444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23.75</v>
      </c>
      <c r="AE1142">
        <f>MIS[[#This Row],[OrderAverageTradedPrice]]*MIS[[#This Row],[OrderQuantity]]</f>
        <v>1004</v>
      </c>
      <c r="AF1142">
        <f>MIS[[#This Row],[LTP]]*MIS[[#This Row],[OrderQuantity]]</f>
        <v>950</v>
      </c>
      <c r="AG1142">
        <f>IF(MIS[[#This Row],[OrderSide]]="SELL",MIS[[#This Row],[VALUE]]-MIS[[#This Row],[LIVE_VALUE]],MIS[[#This Row],[LIVE_VALUE]]-MIS[[#This Row],[VALUE]])</f>
        <v>-54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47.4</v>
      </c>
      <c r="AE1143">
        <f>MIS[[#This Row],[OrderAverageTradedPrice]]*MIS[[#This Row],[OrderQuantity]]</f>
        <v>9276</v>
      </c>
      <c r="AF1143">
        <f>MIS[[#This Row],[LTP]]*MIS[[#This Row],[OrderQuantity]]</f>
        <v>7584</v>
      </c>
      <c r="AG1143">
        <f>IF(MIS[[#This Row],[OrderSide]]="SELL",MIS[[#This Row],[VALUE]]-MIS[[#This Row],[LIVE_VALUE]],MIS[[#This Row],[LIVE_VALUE]]-MIS[[#This Row],[VALUE]])</f>
        <v>-1692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SENSEX2552079800PE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47.4</v>
      </c>
      <c r="AE1144">
        <f>MIS[[#This Row],[OrderAverageTradedPrice]]*MIS[[#This Row],[OrderQuantity]]</f>
        <v>2336</v>
      </c>
      <c r="AF1144">
        <f>MIS[[#This Row],[LTP]]*MIS[[#This Row],[OrderQuantity]]</f>
        <v>1896</v>
      </c>
      <c r="AG1144">
        <f>IF(MIS[[#This Row],[OrderSide]]="SELL",MIS[[#This Row],[VALUE]]-MIS[[#This Row],[LIVE_VALUE]],MIS[[#This Row],[LIVE_VALUE]]-MIS[[#This Row],[VALUE]])</f>
        <v>-440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47.4</v>
      </c>
      <c r="AE1145">
        <f>MIS[[#This Row],[OrderAverageTradedPrice]]*MIS[[#This Row],[OrderQuantity]]</f>
        <v>9334</v>
      </c>
      <c r="AF1145">
        <f>MIS[[#This Row],[LTP]]*MIS[[#This Row],[OrderQuantity]]</f>
        <v>7584</v>
      </c>
      <c r="AG1145">
        <f>IF(MIS[[#This Row],[OrderSide]]="SELL",MIS[[#This Row],[VALUE]]-MIS[[#This Row],[LIVE_VALUE]],MIS[[#This Row],[LIVE_VALUE]]-MIS[[#This Row],[VALUE]])</f>
        <v>-1750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SENSEX2552079800PE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47.4</v>
      </c>
      <c r="AE1146">
        <f>MIS[[#This Row],[OrderAverageTradedPrice]]*MIS[[#This Row],[OrderQuantity]]</f>
        <v>8209.9999999999945</v>
      </c>
      <c r="AF1146">
        <f>MIS[[#This Row],[LTP]]*MIS[[#This Row],[OrderQuantity]]</f>
        <v>6636</v>
      </c>
      <c r="AG1146">
        <f>IF(MIS[[#This Row],[OrderSide]]="SELL",MIS[[#This Row],[VALUE]]-MIS[[#This Row],[LIVE_VALUE]],MIS[[#This Row],[LIVE_VALUE]]-MIS[[#This Row],[VALUE]])</f>
        <v>-1573.9999999999945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23.75</v>
      </c>
      <c r="AE1147">
        <f>MIS[[#This Row],[OrderAverageTradedPrice]]*MIS[[#This Row],[OrderQuantity]]</f>
        <v>1000</v>
      </c>
      <c r="AF1147">
        <f>MIS[[#This Row],[LTP]]*MIS[[#This Row],[OrderQuantity]]</f>
        <v>950</v>
      </c>
      <c r="AG1147">
        <f>IF(MIS[[#This Row],[OrderSide]]="SELL",MIS[[#This Row],[VALUE]]-MIS[[#This Row],[LIVE_VALUE]],MIS[[#This Row],[LIVE_VALUE]]-MIS[[#This Row],[VALUE]])</f>
        <v>-50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47.4</v>
      </c>
      <c r="AE1148">
        <f>MIS[[#This Row],[OrderAverageTradedPrice]]*MIS[[#This Row],[OrderQuantity]]</f>
        <v>2346</v>
      </c>
      <c r="AF1148">
        <f>MIS[[#This Row],[LTP]]*MIS[[#This Row],[OrderQuantity]]</f>
        <v>1896</v>
      </c>
      <c r="AG1148">
        <f>IF(MIS[[#This Row],[OrderSide]]="SELL",MIS[[#This Row],[VALUE]]-MIS[[#This Row],[LIVE_VALUE]],MIS[[#This Row],[LIVE_VALUE]]-MIS[[#This Row],[VALUE]])</f>
        <v>-450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47.4</v>
      </c>
      <c r="AE1149">
        <f>MIS[[#This Row],[OrderAverageTradedPrice]]*MIS[[#This Row],[OrderQuantity]]</f>
        <v>2318</v>
      </c>
      <c r="AF1149">
        <f>MIS[[#This Row],[LTP]]*MIS[[#This Row],[OrderQuantity]]</f>
        <v>1896</v>
      </c>
      <c r="AG1149">
        <f>IF(MIS[[#This Row],[OrderSide]]="SELL",MIS[[#This Row],[VALUE]]-MIS[[#This Row],[LIVE_VALUE]],MIS[[#This Row],[LIVE_VALUE]]-MIS[[#This Row],[VALUE]])</f>
        <v>-422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SENSEX2552079800PE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23.75</v>
      </c>
      <c r="AE1150">
        <f>MIS[[#This Row],[OrderAverageTradedPrice]]*MIS[[#This Row],[OrderQuantity]]</f>
        <v>1004</v>
      </c>
      <c r="AF1150">
        <f>MIS[[#This Row],[LTP]]*MIS[[#This Row],[OrderQuantity]]</f>
        <v>950</v>
      </c>
      <c r="AG1150">
        <f>IF(MIS[[#This Row],[OrderSide]]="SELL",MIS[[#This Row],[VALUE]]-MIS[[#This Row],[LIVE_VALUE]],MIS[[#This Row],[LIVE_VALUE]]-MIS[[#This Row],[VALUE]])</f>
        <v>-54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47.4</v>
      </c>
      <c r="AE1151">
        <f>MIS[[#This Row],[OrderAverageTradedPrice]]*MIS[[#This Row],[OrderQuantity]]</f>
        <v>2328</v>
      </c>
      <c r="AF1151">
        <f>MIS[[#This Row],[LTP]]*MIS[[#This Row],[OrderQuantity]]</f>
        <v>1896</v>
      </c>
      <c r="AG1151">
        <f>IF(MIS[[#This Row],[OrderSide]]="SELL",MIS[[#This Row],[VALUE]]-MIS[[#This Row],[LIVE_VALUE]],MIS[[#This Row],[LIVE_VALUE]]-MIS[[#This Row],[VALUE]])</f>
        <v>-432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23.75</v>
      </c>
      <c r="AE1152">
        <f>MIS[[#This Row],[OrderAverageTradedPrice]]*MIS[[#This Row],[OrderQuantity]]</f>
        <v>2008</v>
      </c>
      <c r="AF1152">
        <f>MIS[[#This Row],[LTP]]*MIS[[#This Row],[OrderQuantity]]</f>
        <v>1900</v>
      </c>
      <c r="AG1152">
        <f>IF(MIS[[#This Row],[OrderSide]]="SELL",MIS[[#This Row],[VALUE]]-MIS[[#This Row],[LIVE_VALUE]],MIS[[#This Row],[LIVE_VALUE]]-MIS[[#This Row],[VALUE]])</f>
        <v>-108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23.75</v>
      </c>
      <c r="AE1153">
        <f>MIS[[#This Row],[OrderAverageTradedPrice]]*MIS[[#This Row],[OrderQuantity]]</f>
        <v>10542</v>
      </c>
      <c r="AF1153">
        <f>MIS[[#This Row],[LTP]]*MIS[[#This Row],[OrderQuantity]]</f>
        <v>9975</v>
      </c>
      <c r="AG1153">
        <f>IF(MIS[[#This Row],[OrderSide]]="SELL",MIS[[#This Row],[VALUE]]-MIS[[#This Row],[LIVE_VALUE]],MIS[[#This Row],[LIVE_VALUE]]-MIS[[#This Row],[VALUE]])</f>
        <v>-567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47.4</v>
      </c>
      <c r="AE1154">
        <f>MIS[[#This Row],[OrderAverageTradedPrice]]*MIS[[#This Row],[OrderQuantity]]</f>
        <v>24622.999999999967</v>
      </c>
      <c r="AF1154">
        <f>MIS[[#This Row],[LTP]]*MIS[[#This Row],[OrderQuantity]]</f>
        <v>19908</v>
      </c>
      <c r="AG1154">
        <f>IF(MIS[[#This Row],[OrderSide]]="SELL",MIS[[#This Row],[VALUE]]-MIS[[#This Row],[LIVE_VALUE]],MIS[[#This Row],[LIVE_VALUE]]-MIS[[#This Row],[VALUE]])</f>
        <v>-4714.9999999999673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SENSEX2552079800PE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23.75</v>
      </c>
      <c r="AE1155">
        <f>MIS[[#This Row],[OrderAverageTradedPrice]]*MIS[[#This Row],[OrderQuantity]]</f>
        <v>9500</v>
      </c>
      <c r="AF1155">
        <f>MIS[[#This Row],[LTP]]*MIS[[#This Row],[OrderQuantity]]</f>
        <v>9025</v>
      </c>
      <c r="AG1155">
        <f>IF(MIS[[#This Row],[OrderSide]]="SELL",MIS[[#This Row],[VALUE]]-MIS[[#This Row],[LIVE_VALUE]],MIS[[#This Row],[LIVE_VALUE]]-MIS[[#This Row],[VALUE]])</f>
        <v>-475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47.4</v>
      </c>
      <c r="AE1156">
        <f>MIS[[#This Row],[OrderAverageTradedPrice]]*MIS[[#This Row],[OrderQuantity]]</f>
        <v>22116</v>
      </c>
      <c r="AF1156">
        <f>MIS[[#This Row],[LTP]]*MIS[[#This Row],[OrderQuantity]]</f>
        <v>18012</v>
      </c>
      <c r="AG1156">
        <f>IF(MIS[[#This Row],[OrderSide]]="SELL",MIS[[#This Row],[VALUE]]-MIS[[#This Row],[LIVE_VALUE]],MIS[[#This Row],[LIVE_VALUE]]-MIS[[#This Row],[VALUE]])</f>
        <v>-4104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23.75</v>
      </c>
      <c r="AE1157">
        <f>MIS[[#This Row],[OrderAverageTradedPrice]]*MIS[[#This Row],[OrderQuantity]]</f>
        <v>2510</v>
      </c>
      <c r="AF1157">
        <f>MIS[[#This Row],[LTP]]*MIS[[#This Row],[OrderQuantity]]</f>
        <v>2375</v>
      </c>
      <c r="AG1157">
        <f>IF(MIS[[#This Row],[OrderSide]]="SELL",MIS[[#This Row],[VALUE]]-MIS[[#This Row],[LIVE_VALUE]],MIS[[#This Row],[LIVE_VALUE]]-MIS[[#This Row],[VALUE]])</f>
        <v>-135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SENSEX2552084800CE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47.4</v>
      </c>
      <c r="AE1158">
        <f>MIS[[#This Row],[OrderAverageTradedPrice]]*MIS[[#This Row],[OrderQuantity]]</f>
        <v>5840</v>
      </c>
      <c r="AF1158">
        <f>MIS[[#This Row],[LTP]]*MIS[[#This Row],[OrderQuantity]]</f>
        <v>4740</v>
      </c>
      <c r="AG1158">
        <f>IF(MIS[[#This Row],[OrderSide]]="SELL",MIS[[#This Row],[VALUE]]-MIS[[#This Row],[LIVE_VALUE]],MIS[[#This Row],[LIVE_VALUE]]-MIS[[#This Row],[VALUE]])</f>
        <v>-1100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23.75</v>
      </c>
      <c r="AE1159">
        <f>MIS[[#This Row],[OrderAverageTradedPrice]]*MIS[[#This Row],[OrderQuantity]]</f>
        <v>3018</v>
      </c>
      <c r="AF1159">
        <f>MIS[[#This Row],[LTP]]*MIS[[#This Row],[OrderQuantity]]</f>
        <v>2850</v>
      </c>
      <c r="AG1159">
        <f>IF(MIS[[#This Row],[OrderSide]]="SELL",MIS[[#This Row],[VALUE]]-MIS[[#This Row],[LIVE_VALUE]],MIS[[#This Row],[LIVE_VALUE]]-MIS[[#This Row],[VALUE]])</f>
        <v>-168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23.75</v>
      </c>
      <c r="AE1160">
        <f>MIS[[#This Row],[OrderAverageTradedPrice]]*MIS[[#This Row],[OrderQuantity]]</f>
        <v>2004</v>
      </c>
      <c r="AF1160">
        <f>MIS[[#This Row],[LTP]]*MIS[[#This Row],[OrderQuantity]]</f>
        <v>1900</v>
      </c>
      <c r="AG1160">
        <f>IF(MIS[[#This Row],[OrderSide]]="SELL",MIS[[#This Row],[VALUE]]-MIS[[#This Row],[LIVE_VALUE]],MIS[[#This Row],[LIVE_VALUE]]-MIS[[#This Row],[VALUE]])</f>
        <v>-104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SENSEX2552084800CE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47.4</v>
      </c>
      <c r="AE1161">
        <f>MIS[[#This Row],[OrderAverageTradedPrice]]*MIS[[#This Row],[OrderQuantity]]</f>
        <v>4700</v>
      </c>
      <c r="AF1161">
        <f>MIS[[#This Row],[LTP]]*MIS[[#This Row],[OrderQuantity]]</f>
        <v>3792</v>
      </c>
      <c r="AG1161">
        <f>IF(MIS[[#This Row],[OrderSide]]="SELL",MIS[[#This Row],[VALUE]]-MIS[[#This Row],[LIVE_VALUE]],MIS[[#This Row],[LIVE_VALUE]]-MIS[[#This Row],[VALUE]])</f>
        <v>-908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23.75</v>
      </c>
      <c r="AE1162">
        <f>MIS[[#This Row],[OrderAverageTradedPrice]]*MIS[[#This Row],[OrderQuantity]]</f>
        <v>1016</v>
      </c>
      <c r="AF1162">
        <f>MIS[[#This Row],[LTP]]*MIS[[#This Row],[OrderQuantity]]</f>
        <v>950</v>
      </c>
      <c r="AG1162">
        <f>IF(MIS[[#This Row],[OrderSide]]="SELL",MIS[[#This Row],[VALUE]]-MIS[[#This Row],[LIVE_VALUE]],MIS[[#This Row],[LIVE_VALUE]]-MIS[[#This Row],[VALUE]])</f>
        <v>-66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SENSEX2552084800CE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23.75</v>
      </c>
      <c r="AE1163">
        <f>MIS[[#This Row],[OrderAverageTradedPrice]]*MIS[[#This Row],[OrderQuantity]]</f>
        <v>1012</v>
      </c>
      <c r="AF1163">
        <f>MIS[[#This Row],[LTP]]*MIS[[#This Row],[OrderQuantity]]</f>
        <v>950</v>
      </c>
      <c r="AG1163">
        <f>IF(MIS[[#This Row],[OrderSide]]="SELL",MIS[[#This Row],[VALUE]]-MIS[[#This Row],[LIVE_VALUE]],MIS[[#This Row],[LIVE_VALUE]]-MIS[[#This Row],[VALUE]])</f>
        <v>-62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23.75</v>
      </c>
      <c r="AE1164">
        <f>MIS[[#This Row],[OrderAverageTradedPrice]]*MIS[[#This Row],[OrderQuantity]]</f>
        <v>1012</v>
      </c>
      <c r="AF1164">
        <f>MIS[[#This Row],[LTP]]*MIS[[#This Row],[OrderQuantity]]</f>
        <v>950</v>
      </c>
      <c r="AG1164">
        <f>IF(MIS[[#This Row],[OrderSide]]="SELL",MIS[[#This Row],[VALUE]]-MIS[[#This Row],[LIVE_VALUE]],MIS[[#This Row],[LIVE_VALUE]]-MIS[[#This Row],[VALUE]])</f>
        <v>-62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23.75</v>
      </c>
      <c r="AE1165">
        <f>MIS[[#This Row],[OrderAverageTradedPrice]]*MIS[[#This Row],[OrderQuantity]]</f>
        <v>1014</v>
      </c>
      <c r="AF1165">
        <f>MIS[[#This Row],[LTP]]*MIS[[#This Row],[OrderQuantity]]</f>
        <v>950</v>
      </c>
      <c r="AG1165">
        <f>IF(MIS[[#This Row],[OrderSide]]="SELL",MIS[[#This Row],[VALUE]]-MIS[[#This Row],[LIVE_VALUE]],MIS[[#This Row],[LIVE_VALUE]]-MIS[[#This Row],[VALUE]])</f>
        <v>-64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SENSEX2552084800CE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47.4</v>
      </c>
      <c r="AE1166">
        <f>MIS[[#This Row],[OrderAverageTradedPrice]]*MIS[[#This Row],[OrderQuantity]]</f>
        <v>2344</v>
      </c>
      <c r="AF1166">
        <f>MIS[[#This Row],[LTP]]*MIS[[#This Row],[OrderQuantity]]</f>
        <v>1896</v>
      </c>
      <c r="AG1166">
        <f>IF(MIS[[#This Row],[OrderSide]]="SELL",MIS[[#This Row],[VALUE]]-MIS[[#This Row],[LIVE_VALUE]],MIS[[#This Row],[LIVE_VALUE]]-MIS[[#This Row],[VALUE]])</f>
        <v>-448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47.4</v>
      </c>
      <c r="AE1167">
        <f>MIS[[#This Row],[OrderAverageTradedPrice]]*MIS[[#This Row],[OrderQuantity]]</f>
        <v>5911</v>
      </c>
      <c r="AF1167">
        <f>MIS[[#This Row],[LTP]]*MIS[[#This Row],[OrderQuantity]]</f>
        <v>4740</v>
      </c>
      <c r="AG1167">
        <f>IF(MIS[[#This Row],[OrderSide]]="SELL",MIS[[#This Row],[VALUE]]-MIS[[#This Row],[LIVE_VALUE]],MIS[[#This Row],[LIVE_VALUE]]-MIS[[#This Row],[VALUE]])</f>
        <v>-1171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SENSEX2552079800PE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47.4</v>
      </c>
      <c r="AE1168">
        <f>MIS[[#This Row],[OrderAverageTradedPrice]]*MIS[[#This Row],[OrderQuantity]]</f>
        <v>4716</v>
      </c>
      <c r="AF1168">
        <f>MIS[[#This Row],[LTP]]*MIS[[#This Row],[OrderQuantity]]</f>
        <v>3792</v>
      </c>
      <c r="AG1168">
        <f>IF(MIS[[#This Row],[OrderSide]]="SELL",MIS[[#This Row],[VALUE]]-MIS[[#This Row],[LIVE_VALUE]],MIS[[#This Row],[LIVE_VALUE]]-MIS[[#This Row],[VALUE]])</f>
        <v>-924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SENSEX2552079800PE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23.75</v>
      </c>
      <c r="AE1169">
        <f>MIS[[#This Row],[OrderAverageTradedPrice]]*MIS[[#This Row],[OrderQuantity]]</f>
        <v>504</v>
      </c>
      <c r="AF1169">
        <f>MIS[[#This Row],[LTP]]*MIS[[#This Row],[OrderQuantity]]</f>
        <v>475</v>
      </c>
      <c r="AG1169">
        <f>IF(MIS[[#This Row],[OrderSide]]="SELL",MIS[[#This Row],[VALUE]]-MIS[[#This Row],[LIVE_VALUE]],MIS[[#This Row],[LIVE_VALUE]]-MIS[[#This Row],[VALUE]])</f>
        <v>-29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SENSEX2552084800CE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47.4</v>
      </c>
      <c r="AE1170">
        <f>MIS[[#This Row],[OrderAverageTradedPrice]]*MIS[[#This Row],[OrderQuantity]]</f>
        <v>1180</v>
      </c>
      <c r="AF1170">
        <f>MIS[[#This Row],[LTP]]*MIS[[#This Row],[OrderQuantity]]</f>
        <v>948</v>
      </c>
      <c r="AG1170">
        <f>IF(MIS[[#This Row],[OrderSide]]="SELL",MIS[[#This Row],[VALUE]]-MIS[[#This Row],[LIVE_VALUE]],MIS[[#This Row],[LIVE_VALUE]]-MIS[[#This Row],[VALUE]])</f>
        <v>-232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SENSEX2552079800PE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47.4</v>
      </c>
      <c r="AE1171">
        <f>MIS[[#This Row],[OrderAverageTradedPrice]]*MIS[[#This Row],[OrderQuantity]]</f>
        <v>2352</v>
      </c>
      <c r="AF1171">
        <f>MIS[[#This Row],[LTP]]*MIS[[#This Row],[OrderQuantity]]</f>
        <v>1896</v>
      </c>
      <c r="AG1171">
        <f>IF(MIS[[#This Row],[OrderSide]]="SELL",MIS[[#This Row],[VALUE]]-MIS[[#This Row],[LIVE_VALUE]],MIS[[#This Row],[LIVE_VALUE]]-MIS[[#This Row],[VALUE]])</f>
        <v>-456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47.4</v>
      </c>
      <c r="AE1172">
        <f>MIS[[#This Row],[OrderAverageTradedPrice]]*MIS[[#This Row],[OrderQuantity]]</f>
        <v>2344</v>
      </c>
      <c r="AF1172">
        <f>MIS[[#This Row],[LTP]]*MIS[[#This Row],[OrderQuantity]]</f>
        <v>1896</v>
      </c>
      <c r="AG1172">
        <f>IF(MIS[[#This Row],[OrderSide]]="SELL",MIS[[#This Row],[VALUE]]-MIS[[#This Row],[LIVE_VALUE]],MIS[[#This Row],[LIVE_VALUE]]-MIS[[#This Row],[VALUE]])</f>
        <v>-448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23.75</v>
      </c>
      <c r="AE1173">
        <f>MIS[[#This Row],[OrderAverageTradedPrice]]*MIS[[#This Row],[OrderQuantity]]</f>
        <v>1008</v>
      </c>
      <c r="AF1173">
        <f>MIS[[#This Row],[LTP]]*MIS[[#This Row],[OrderQuantity]]</f>
        <v>950</v>
      </c>
      <c r="AG1173">
        <f>IF(MIS[[#This Row],[OrderSide]]="SELL",MIS[[#This Row],[VALUE]]-MIS[[#This Row],[LIVE_VALUE]],MIS[[#This Row],[LIVE_VALUE]]-MIS[[#This Row],[VALUE]])</f>
        <v>-58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23.75</v>
      </c>
      <c r="AE1174">
        <f>MIS[[#This Row],[OrderAverageTradedPrice]]*MIS[[#This Row],[OrderQuantity]]</f>
        <v>1008</v>
      </c>
      <c r="AF1174">
        <f>MIS[[#This Row],[LTP]]*MIS[[#This Row],[OrderQuantity]]</f>
        <v>950</v>
      </c>
      <c r="AG1174">
        <f>IF(MIS[[#This Row],[OrderSide]]="SELL",MIS[[#This Row],[VALUE]]-MIS[[#This Row],[LIVE_VALUE]],MIS[[#This Row],[LIVE_VALUE]]-MIS[[#This Row],[VALUE]])</f>
        <v>-58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SENSEX2552084800CE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47.4</v>
      </c>
      <c r="AE1175">
        <f>MIS[[#This Row],[OrderAverageTradedPrice]]*MIS[[#This Row],[OrderQuantity]]</f>
        <v>2370</v>
      </c>
      <c r="AF1175">
        <f>MIS[[#This Row],[LTP]]*MIS[[#This Row],[OrderQuantity]]</f>
        <v>1896</v>
      </c>
      <c r="AG1175">
        <f>IF(MIS[[#This Row],[OrderSide]]="SELL",MIS[[#This Row],[VALUE]]-MIS[[#This Row],[LIVE_VALUE]],MIS[[#This Row],[LIVE_VALUE]]-MIS[[#This Row],[VALUE]])</f>
        <v>-474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SENSEX2552079800PE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47.4</v>
      </c>
      <c r="AE1176">
        <f>MIS[[#This Row],[OrderAverageTradedPrice]]*MIS[[#This Row],[OrderQuantity]]</f>
        <v>2356</v>
      </c>
      <c r="AF1176">
        <f>MIS[[#This Row],[LTP]]*MIS[[#This Row],[OrderQuantity]]</f>
        <v>1896</v>
      </c>
      <c r="AG1176">
        <f>IF(MIS[[#This Row],[OrderSide]]="SELL",MIS[[#This Row],[VALUE]]-MIS[[#This Row],[LIVE_VALUE]],MIS[[#This Row],[LIVE_VALUE]]-MIS[[#This Row],[VALUE]])</f>
        <v>-460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23.75</v>
      </c>
      <c r="AE1177">
        <f>MIS[[#This Row],[OrderAverageTradedPrice]]*MIS[[#This Row],[OrderQuantity]]</f>
        <v>1012</v>
      </c>
      <c r="AF1177">
        <f>MIS[[#This Row],[LTP]]*MIS[[#This Row],[OrderQuantity]]</f>
        <v>950</v>
      </c>
      <c r="AG1177">
        <f>IF(MIS[[#This Row],[OrderSide]]="SELL",MIS[[#This Row],[VALUE]]-MIS[[#This Row],[LIVE_VALUE]],MIS[[#This Row],[LIVE_VALUE]]-MIS[[#This Row],[VALUE]])</f>
        <v>-62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SENSEX2552084800CE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23.75</v>
      </c>
      <c r="AE1178">
        <f>MIS[[#This Row],[OrderAverageTradedPrice]]*MIS[[#This Row],[OrderQuantity]]</f>
        <v>2016</v>
      </c>
      <c r="AF1178">
        <f>MIS[[#This Row],[LTP]]*MIS[[#This Row],[OrderQuantity]]</f>
        <v>1900</v>
      </c>
      <c r="AG1178">
        <f>IF(MIS[[#This Row],[OrderSide]]="SELL",MIS[[#This Row],[VALUE]]-MIS[[#This Row],[LIVE_VALUE]],MIS[[#This Row],[LIVE_VALUE]]-MIS[[#This Row],[VALUE]])</f>
        <v>-116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47.4</v>
      </c>
      <c r="AE1179">
        <f>MIS[[#This Row],[OrderAverageTradedPrice]]*MIS[[#This Row],[OrderQuantity]]</f>
        <v>4708</v>
      </c>
      <c r="AF1179">
        <f>MIS[[#This Row],[LTP]]*MIS[[#This Row],[OrderQuantity]]</f>
        <v>3792</v>
      </c>
      <c r="AG1179">
        <f>IF(MIS[[#This Row],[OrderSide]]="SELL",MIS[[#This Row],[VALUE]]-MIS[[#This Row],[LIVE_VALUE]],MIS[[#This Row],[LIVE_VALUE]]-MIS[[#This Row],[VALUE]])</f>
        <v>-916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23.75</v>
      </c>
      <c r="AE1180">
        <f>MIS[[#This Row],[OrderAverageTradedPrice]]*MIS[[#This Row],[OrderQuantity]]</f>
        <v>3024</v>
      </c>
      <c r="AF1180">
        <f>MIS[[#This Row],[LTP]]*MIS[[#This Row],[OrderQuantity]]</f>
        <v>2850</v>
      </c>
      <c r="AG1180">
        <f>IF(MIS[[#This Row],[OrderSide]]="SELL",MIS[[#This Row],[VALUE]]-MIS[[#This Row],[LIVE_VALUE]],MIS[[#This Row],[LIVE_VALUE]]-MIS[[#This Row],[VALUE]])</f>
        <v>-174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SENSEX2552084800CE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47.4</v>
      </c>
      <c r="AE1181">
        <f>MIS[[#This Row],[OrderAverageTradedPrice]]*MIS[[#This Row],[OrderQuantity]]</f>
        <v>7057.9999999999918</v>
      </c>
      <c r="AF1181">
        <f>MIS[[#This Row],[LTP]]*MIS[[#This Row],[OrderQuantity]]</f>
        <v>5688</v>
      </c>
      <c r="AG1181">
        <f>IF(MIS[[#This Row],[OrderSide]]="SELL",MIS[[#This Row],[VALUE]]-MIS[[#This Row],[LIVE_VALUE]],MIS[[#This Row],[LIVE_VALUE]]-MIS[[#This Row],[VALUE]])</f>
        <v>-1369.9999999999918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47.4</v>
      </c>
      <c r="AE1182">
        <f>MIS[[#This Row],[OrderAverageTradedPrice]]*MIS[[#This Row],[OrderQuantity]]</f>
        <v>7053.9999999999964</v>
      </c>
      <c r="AF1182">
        <f>MIS[[#This Row],[LTP]]*MIS[[#This Row],[OrderQuantity]]</f>
        <v>5688</v>
      </c>
      <c r="AG1182">
        <f>IF(MIS[[#This Row],[OrderSide]]="SELL",MIS[[#This Row],[VALUE]]-MIS[[#This Row],[LIVE_VALUE]],MIS[[#This Row],[LIVE_VALUE]]-MIS[[#This Row],[VALUE]])</f>
        <v>-1365.9999999999964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SENSEX2552079800PE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23.75</v>
      </c>
      <c r="AE1183">
        <f>MIS[[#This Row],[OrderAverageTradedPrice]]*MIS[[#This Row],[OrderQuantity]]</f>
        <v>3542</v>
      </c>
      <c r="AF1183">
        <f>MIS[[#This Row],[LTP]]*MIS[[#This Row],[OrderQuantity]]</f>
        <v>3325</v>
      </c>
      <c r="AG1183">
        <f>IF(MIS[[#This Row],[OrderSide]]="SELL",MIS[[#This Row],[VALUE]]-MIS[[#This Row],[LIVE_VALUE]],MIS[[#This Row],[LIVE_VALUE]]-MIS[[#This Row],[VALUE]])</f>
        <v>-217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SENSEX2552084800CE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47.4</v>
      </c>
      <c r="AE1184">
        <f>MIS[[#This Row],[OrderAverageTradedPrice]]*MIS[[#This Row],[OrderQuantity]]</f>
        <v>8232.9999999999927</v>
      </c>
      <c r="AF1184">
        <f>MIS[[#This Row],[LTP]]*MIS[[#This Row],[OrderQuantity]]</f>
        <v>6636</v>
      </c>
      <c r="AG1184">
        <f>IF(MIS[[#This Row],[OrderSide]]="SELL",MIS[[#This Row],[VALUE]]-MIS[[#This Row],[LIVE_VALUE]],MIS[[#This Row],[LIVE_VALUE]]-MIS[[#This Row],[VALUE]])</f>
        <v>-1596.9999999999927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SENSEX2552079800PE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23.75</v>
      </c>
      <c r="AE1185">
        <f>MIS[[#This Row],[OrderAverageTradedPrice]]*MIS[[#This Row],[OrderQuantity]]</f>
        <v>5566</v>
      </c>
      <c r="AF1185">
        <f>MIS[[#This Row],[LTP]]*MIS[[#This Row],[OrderQuantity]]</f>
        <v>5225</v>
      </c>
      <c r="AG1185">
        <f>IF(MIS[[#This Row],[OrderSide]]="SELL",MIS[[#This Row],[VALUE]]-MIS[[#This Row],[LIVE_VALUE]],MIS[[#This Row],[LIVE_VALUE]]-MIS[[#This Row],[VALUE]])</f>
        <v>-341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SENSEX2552084800CE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47.4</v>
      </c>
      <c r="AE1186">
        <f>MIS[[#This Row],[OrderAverageTradedPrice]]*MIS[[#This Row],[OrderQuantity]]</f>
        <v>2352</v>
      </c>
      <c r="AF1186">
        <f>MIS[[#This Row],[LTP]]*MIS[[#This Row],[OrderQuantity]]</f>
        <v>1896</v>
      </c>
      <c r="AG1186">
        <f>IF(MIS[[#This Row],[OrderSide]]="SELL",MIS[[#This Row],[VALUE]]-MIS[[#This Row],[LIVE_VALUE]],MIS[[#This Row],[LIVE_VALUE]]-MIS[[#This Row],[VALUE]])</f>
        <v>-456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47.4</v>
      </c>
      <c r="AE1187">
        <f>MIS[[#This Row],[OrderAverageTradedPrice]]*MIS[[#This Row],[OrderQuantity]]</f>
        <v>2353</v>
      </c>
      <c r="AF1187">
        <f>MIS[[#This Row],[LTP]]*MIS[[#This Row],[OrderQuantity]]</f>
        <v>1896</v>
      </c>
      <c r="AG1187">
        <f>IF(MIS[[#This Row],[OrderSide]]="SELL",MIS[[#This Row],[VALUE]]-MIS[[#This Row],[LIVE_VALUE]],MIS[[#This Row],[LIVE_VALUE]]-MIS[[#This Row],[VALUE]])</f>
        <v>-457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SENSEX2552079800PE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23.75</v>
      </c>
      <c r="AE1188">
        <f>MIS[[#This Row],[OrderAverageTradedPrice]]*MIS[[#This Row],[OrderQuantity]]</f>
        <v>1014</v>
      </c>
      <c r="AF1188">
        <f>MIS[[#This Row],[LTP]]*MIS[[#This Row],[OrderQuantity]]</f>
        <v>950</v>
      </c>
      <c r="AG1188">
        <f>IF(MIS[[#This Row],[OrderSide]]="SELL",MIS[[#This Row],[VALUE]]-MIS[[#This Row],[LIVE_VALUE]],MIS[[#This Row],[LIVE_VALUE]]-MIS[[#This Row],[VALUE]])</f>
        <v>-64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SENSEX2552084800CE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47.4</v>
      </c>
      <c r="AE1189">
        <f>MIS[[#This Row],[OrderAverageTradedPrice]]*MIS[[#This Row],[OrderQuantity]]</f>
        <v>2338</v>
      </c>
      <c r="AF1189">
        <f>MIS[[#This Row],[LTP]]*MIS[[#This Row],[OrderQuantity]]</f>
        <v>1896</v>
      </c>
      <c r="AG1189">
        <f>IF(MIS[[#This Row],[OrderSide]]="SELL",MIS[[#This Row],[VALUE]]-MIS[[#This Row],[LIVE_VALUE]],MIS[[#This Row],[LIVE_VALUE]]-MIS[[#This Row],[VALUE]])</f>
        <v>-442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SENSEX2552079800PE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47.4</v>
      </c>
      <c r="AE1190">
        <f>MIS[[#This Row],[OrderAverageTradedPrice]]*MIS[[#This Row],[OrderQuantity]]</f>
        <v>2364</v>
      </c>
      <c r="AF1190">
        <f>MIS[[#This Row],[LTP]]*MIS[[#This Row],[OrderQuantity]]</f>
        <v>1896</v>
      </c>
      <c r="AG1190">
        <f>IF(MIS[[#This Row],[OrderSide]]="SELL",MIS[[#This Row],[VALUE]]-MIS[[#This Row],[LIVE_VALUE]],MIS[[#This Row],[LIVE_VALUE]]-MIS[[#This Row],[VALUE]])</f>
        <v>-468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SENSEX2552079800PE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47.4</v>
      </c>
      <c r="AE1191">
        <f>MIS[[#This Row],[OrderAverageTradedPrice]]*MIS[[#This Row],[OrderQuantity]]</f>
        <v>2355</v>
      </c>
      <c r="AF1191">
        <f>MIS[[#This Row],[LTP]]*MIS[[#This Row],[OrderQuantity]]</f>
        <v>1896</v>
      </c>
      <c r="AG1191">
        <f>IF(MIS[[#This Row],[OrderSide]]="SELL",MIS[[#This Row],[VALUE]]-MIS[[#This Row],[LIVE_VALUE]],MIS[[#This Row],[LIVE_VALUE]]-MIS[[#This Row],[VALUE]])</f>
        <v>-459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23.75</v>
      </c>
      <c r="AE1192">
        <f>MIS[[#This Row],[OrderAverageTradedPrice]]*MIS[[#This Row],[OrderQuantity]]</f>
        <v>506</v>
      </c>
      <c r="AF1192">
        <f>MIS[[#This Row],[LTP]]*MIS[[#This Row],[OrderQuantity]]</f>
        <v>475</v>
      </c>
      <c r="AG1192">
        <f>IF(MIS[[#This Row],[OrderSide]]="SELL",MIS[[#This Row],[VALUE]]-MIS[[#This Row],[LIVE_VALUE]],MIS[[#This Row],[LIVE_VALUE]]-MIS[[#This Row],[VALUE]])</f>
        <v>-31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47.4</v>
      </c>
      <c r="AE1193">
        <f>MIS[[#This Row],[OrderAverageTradedPrice]]*MIS[[#This Row],[OrderQuantity]]</f>
        <v>2366</v>
      </c>
      <c r="AF1193">
        <f>MIS[[#This Row],[LTP]]*MIS[[#This Row],[OrderQuantity]]</f>
        <v>1896</v>
      </c>
      <c r="AG1193">
        <f>IF(MIS[[#This Row],[OrderSide]]="SELL",MIS[[#This Row],[VALUE]]-MIS[[#This Row],[LIVE_VALUE]],MIS[[#This Row],[LIVE_VALUE]]-MIS[[#This Row],[VALUE]])</f>
        <v>-470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23.75</v>
      </c>
      <c r="AE1194">
        <f>MIS[[#This Row],[OrderAverageTradedPrice]]*MIS[[#This Row],[OrderQuantity]]</f>
        <v>503</v>
      </c>
      <c r="AF1194">
        <f>MIS[[#This Row],[LTP]]*MIS[[#This Row],[OrderQuantity]]</f>
        <v>475</v>
      </c>
      <c r="AG1194">
        <f>IF(MIS[[#This Row],[OrderSide]]="SELL",MIS[[#This Row],[VALUE]]-MIS[[#This Row],[LIVE_VALUE]],MIS[[#This Row],[LIVE_VALUE]]-MIS[[#This Row],[VALUE]])</f>
        <v>-28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47.4</v>
      </c>
      <c r="AE1195">
        <f>MIS[[#This Row],[OrderAverageTradedPrice]]*MIS[[#This Row],[OrderQuantity]]</f>
        <v>2344</v>
      </c>
      <c r="AF1195">
        <f>MIS[[#This Row],[LTP]]*MIS[[#This Row],[OrderQuantity]]</f>
        <v>1896</v>
      </c>
      <c r="AG1195">
        <f>IF(MIS[[#This Row],[OrderSide]]="SELL",MIS[[#This Row],[VALUE]]-MIS[[#This Row],[LIVE_VALUE]],MIS[[#This Row],[LIVE_VALUE]]-MIS[[#This Row],[VALUE]])</f>
        <v>-448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47.4</v>
      </c>
      <c r="AE1196">
        <f>MIS[[#This Row],[OrderAverageTradedPrice]]*MIS[[#This Row],[OrderQuantity]]</f>
        <v>4728</v>
      </c>
      <c r="AF1196">
        <f>MIS[[#This Row],[LTP]]*MIS[[#This Row],[OrderQuantity]]</f>
        <v>3792</v>
      </c>
      <c r="AG1196">
        <f>IF(MIS[[#This Row],[OrderSide]]="SELL",MIS[[#This Row],[VALUE]]-MIS[[#This Row],[LIVE_VALUE]],MIS[[#This Row],[LIVE_VALUE]]-MIS[[#This Row],[VALUE]])</f>
        <v>-936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23.75</v>
      </c>
      <c r="AE1197">
        <f>MIS[[#This Row],[OrderAverageTradedPrice]]*MIS[[#This Row],[OrderQuantity]]</f>
        <v>507</v>
      </c>
      <c r="AF1197">
        <f>MIS[[#This Row],[LTP]]*MIS[[#This Row],[OrderQuantity]]</f>
        <v>475</v>
      </c>
      <c r="AG1197">
        <f>IF(MIS[[#This Row],[OrderSide]]="SELL",MIS[[#This Row],[VALUE]]-MIS[[#This Row],[LIVE_VALUE]],MIS[[#This Row],[LIVE_VALUE]]-MIS[[#This Row],[VALUE]])</f>
        <v>-32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SENSEX2552084800CE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47.4</v>
      </c>
      <c r="AE1198">
        <f>MIS[[#This Row],[OrderAverageTradedPrice]]*MIS[[#This Row],[OrderQuantity]]</f>
        <v>1173</v>
      </c>
      <c r="AF1198">
        <f>MIS[[#This Row],[LTP]]*MIS[[#This Row],[OrderQuantity]]</f>
        <v>948</v>
      </c>
      <c r="AG1198">
        <f>IF(MIS[[#This Row],[OrderSide]]="SELL",MIS[[#This Row],[VALUE]]-MIS[[#This Row],[LIVE_VALUE]],MIS[[#This Row],[LIVE_VALUE]]-MIS[[#This Row],[VALUE]])</f>
        <v>-225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23.75</v>
      </c>
      <c r="AE1199">
        <f>MIS[[#This Row],[OrderAverageTradedPrice]]*MIS[[#This Row],[OrderQuantity]]</f>
        <v>505</v>
      </c>
      <c r="AF1199">
        <f>MIS[[#This Row],[LTP]]*MIS[[#This Row],[OrderQuantity]]</f>
        <v>475</v>
      </c>
      <c r="AG1199">
        <f>IF(MIS[[#This Row],[OrderSide]]="SELL",MIS[[#This Row],[VALUE]]-MIS[[#This Row],[LIVE_VALUE]],MIS[[#This Row],[LIVE_VALUE]]-MIS[[#This Row],[VALUE]])</f>
        <v>-30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23.75</v>
      </c>
      <c r="AE1200">
        <f>MIS[[#This Row],[OrderAverageTradedPrice]]*MIS[[#This Row],[OrderQuantity]]</f>
        <v>2028</v>
      </c>
      <c r="AF1200">
        <f>MIS[[#This Row],[LTP]]*MIS[[#This Row],[OrderQuantity]]</f>
        <v>1900</v>
      </c>
      <c r="AG1200">
        <f>IF(MIS[[#This Row],[OrderSide]]="SELL",MIS[[#This Row],[VALUE]]-MIS[[#This Row],[LIVE_VALUE]],MIS[[#This Row],[LIVE_VALUE]]-MIS[[#This Row],[VALUE]])</f>
        <v>-128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47.4</v>
      </c>
      <c r="AE1201">
        <f>MIS[[#This Row],[OrderAverageTradedPrice]]*MIS[[#This Row],[OrderQuantity]]</f>
        <v>4680</v>
      </c>
      <c r="AF1201">
        <f>MIS[[#This Row],[LTP]]*MIS[[#This Row],[OrderQuantity]]</f>
        <v>3792</v>
      </c>
      <c r="AG1201">
        <f>IF(MIS[[#This Row],[OrderSide]]="SELL",MIS[[#This Row],[VALUE]]-MIS[[#This Row],[LIVE_VALUE]],MIS[[#This Row],[LIVE_VALUE]]-MIS[[#This Row],[VALUE]])</f>
        <v>-888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23.75</v>
      </c>
      <c r="AE1202">
        <f>MIS[[#This Row],[OrderAverageTradedPrice]]*MIS[[#This Row],[OrderQuantity]]</f>
        <v>6566.9999999999973</v>
      </c>
      <c r="AF1202">
        <f>MIS[[#This Row],[LTP]]*MIS[[#This Row],[OrderQuantity]]</f>
        <v>6175</v>
      </c>
      <c r="AG1202">
        <f>IF(MIS[[#This Row],[OrderSide]]="SELL",MIS[[#This Row],[VALUE]]-MIS[[#This Row],[LIVE_VALUE]],MIS[[#This Row],[LIVE_VALUE]]-MIS[[#This Row],[VALUE]])</f>
        <v>-391.99999999999727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47.4</v>
      </c>
      <c r="AE1203">
        <f>MIS[[#This Row],[OrderAverageTradedPrice]]*MIS[[#This Row],[OrderQuantity]]</f>
        <v>15275</v>
      </c>
      <c r="AF1203">
        <f>MIS[[#This Row],[LTP]]*MIS[[#This Row],[OrderQuantity]]</f>
        <v>12324</v>
      </c>
      <c r="AG1203">
        <f>IF(MIS[[#This Row],[OrderSide]]="SELL",MIS[[#This Row],[VALUE]]-MIS[[#This Row],[LIVE_VALUE]],MIS[[#This Row],[LIVE_VALUE]]-MIS[[#This Row],[VALUE]])</f>
        <v>-2951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23.75</v>
      </c>
      <c r="AE1204">
        <f>MIS[[#This Row],[OrderAverageTradedPrice]]*MIS[[#This Row],[OrderQuantity]]</f>
        <v>9576</v>
      </c>
      <c r="AF1204">
        <f>MIS[[#This Row],[LTP]]*MIS[[#This Row],[OrderQuantity]]</f>
        <v>9025</v>
      </c>
      <c r="AG1204">
        <f>IF(MIS[[#This Row],[OrderSide]]="SELL",MIS[[#This Row],[VALUE]]-MIS[[#This Row],[LIVE_VALUE]],MIS[[#This Row],[LIVE_VALUE]]-MIS[[#This Row],[VALUE]])</f>
        <v>-551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47.4</v>
      </c>
      <c r="AE1205">
        <f>MIS[[#This Row],[OrderAverageTradedPrice]]*MIS[[#This Row],[OrderQuantity]]</f>
        <v>12967.999999999991</v>
      </c>
      <c r="AF1205">
        <f>MIS[[#This Row],[LTP]]*MIS[[#This Row],[OrderQuantity]]</f>
        <v>10428</v>
      </c>
      <c r="AG1205">
        <f>IF(MIS[[#This Row],[OrderSide]]="SELL",MIS[[#This Row],[VALUE]]-MIS[[#This Row],[LIVE_VALUE]],MIS[[#This Row],[LIVE_VALUE]]-MIS[[#This Row],[VALUE]])</f>
        <v>-2539.9999999999909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47.4</v>
      </c>
      <c r="AE1206">
        <f>MIS[[#This Row],[OrderAverageTradedPrice]]*MIS[[#This Row],[OrderQuantity]]</f>
        <v>1178</v>
      </c>
      <c r="AF1206">
        <f>MIS[[#This Row],[LTP]]*MIS[[#This Row],[OrderQuantity]]</f>
        <v>948</v>
      </c>
      <c r="AG1206">
        <f>IF(MIS[[#This Row],[OrderSide]]="SELL",MIS[[#This Row],[VALUE]]-MIS[[#This Row],[LIVE_VALUE]],MIS[[#This Row],[LIVE_VALUE]]-MIS[[#This Row],[VALUE]])</f>
        <v>-230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SENSEX2552079800PE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47.4</v>
      </c>
      <c r="AE1207">
        <f>MIS[[#This Row],[OrderAverageTradedPrice]]*MIS[[#This Row],[OrderQuantity]]</f>
        <v>1177</v>
      </c>
      <c r="AF1207">
        <f>MIS[[#This Row],[LTP]]*MIS[[#This Row],[OrderQuantity]]</f>
        <v>948</v>
      </c>
      <c r="AG1207">
        <f>IF(MIS[[#This Row],[OrderSide]]="SELL",MIS[[#This Row],[VALUE]]-MIS[[#This Row],[LIVE_VALUE]],MIS[[#This Row],[LIVE_VALUE]]-MIS[[#This Row],[VALUE]])</f>
        <v>-229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SENSEX2552079800PE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47.4</v>
      </c>
      <c r="AE1208">
        <f>MIS[[#This Row],[OrderAverageTradedPrice]]*MIS[[#This Row],[OrderQuantity]]</f>
        <v>1181</v>
      </c>
      <c r="AF1208">
        <f>MIS[[#This Row],[LTP]]*MIS[[#This Row],[OrderQuantity]]</f>
        <v>948</v>
      </c>
      <c r="AG1208">
        <f>IF(MIS[[#This Row],[OrderSide]]="SELL",MIS[[#This Row],[VALUE]]-MIS[[#This Row],[LIVE_VALUE]],MIS[[#This Row],[LIVE_VALUE]]-MIS[[#This Row],[VALUE]])</f>
        <v>-233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SENSEX2552079800PE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23.75</v>
      </c>
      <c r="AE1209">
        <f>MIS[[#This Row],[OrderAverageTradedPrice]]*MIS[[#This Row],[OrderQuantity]]</f>
        <v>2988</v>
      </c>
      <c r="AF1209">
        <f>MIS[[#This Row],[LTP]]*MIS[[#This Row],[OrderQuantity]]</f>
        <v>2850</v>
      </c>
      <c r="AG1209">
        <f>IF(MIS[[#This Row],[OrderSide]]="SELL",MIS[[#This Row],[VALUE]]-MIS[[#This Row],[LIVE_VALUE]],MIS[[#This Row],[LIVE_VALUE]]-MIS[[#This Row],[VALUE]])</f>
        <v>-138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SENSEX2552084800CE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47.4</v>
      </c>
      <c r="AE1210">
        <f>MIS[[#This Row],[OrderAverageTradedPrice]]*MIS[[#This Row],[OrderQuantity]]</f>
        <v>7065.9999999999955</v>
      </c>
      <c r="AF1210">
        <f>MIS[[#This Row],[LTP]]*MIS[[#This Row],[OrderQuantity]]</f>
        <v>5688</v>
      </c>
      <c r="AG1210">
        <f>IF(MIS[[#This Row],[OrderSide]]="SELL",MIS[[#This Row],[VALUE]]-MIS[[#This Row],[LIVE_VALUE]],MIS[[#This Row],[LIVE_VALUE]]-MIS[[#This Row],[VALUE]])</f>
        <v>-1377.9999999999955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47.4</v>
      </c>
      <c r="AE1211">
        <f>MIS[[#This Row],[OrderAverageTradedPrice]]*MIS[[#This Row],[OrderQuantity]]</f>
        <v>22403.999999999996</v>
      </c>
      <c r="AF1211">
        <f>MIS[[#This Row],[LTP]]*MIS[[#This Row],[OrderQuantity]]</f>
        <v>18012</v>
      </c>
      <c r="AG1211">
        <f>IF(MIS[[#This Row],[OrderSide]]="SELL",MIS[[#This Row],[VALUE]]-MIS[[#This Row],[LIVE_VALUE]],MIS[[#This Row],[LIVE_VALUE]]-MIS[[#This Row],[VALUE]])</f>
        <v>-4391.9999999999964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23.75</v>
      </c>
      <c r="AE1212">
        <f>MIS[[#This Row],[OrderAverageTradedPrice]]*MIS[[#This Row],[OrderQuantity]]</f>
        <v>3451</v>
      </c>
      <c r="AF1212">
        <f>MIS[[#This Row],[LTP]]*MIS[[#This Row],[OrderQuantity]]</f>
        <v>3325</v>
      </c>
      <c r="AG1212">
        <f>IF(MIS[[#This Row],[OrderSide]]="SELL",MIS[[#This Row],[VALUE]]-MIS[[#This Row],[LIVE_VALUE]],MIS[[#This Row],[LIVE_VALUE]]-MIS[[#This Row],[VALUE]])</f>
        <v>-126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47.4</v>
      </c>
      <c r="AE1213">
        <f>MIS[[#This Row],[OrderAverageTradedPrice]]*MIS[[#This Row],[OrderQuantity]]</f>
        <v>8274</v>
      </c>
      <c r="AF1213">
        <f>MIS[[#This Row],[LTP]]*MIS[[#This Row],[OrderQuantity]]</f>
        <v>6636</v>
      </c>
      <c r="AG1213">
        <f>IF(MIS[[#This Row],[OrderSide]]="SELL",MIS[[#This Row],[VALUE]]-MIS[[#This Row],[LIVE_VALUE]],MIS[[#This Row],[LIVE_VALUE]]-MIS[[#This Row],[VALUE]])</f>
        <v>-1638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23.75</v>
      </c>
      <c r="AE1214">
        <f>MIS[[#This Row],[OrderAverageTradedPrice]]*MIS[[#This Row],[OrderQuantity]]</f>
        <v>974</v>
      </c>
      <c r="AF1214">
        <f>MIS[[#This Row],[LTP]]*MIS[[#This Row],[OrderQuantity]]</f>
        <v>950</v>
      </c>
      <c r="AG1214">
        <f>IF(MIS[[#This Row],[OrderSide]]="SELL",MIS[[#This Row],[VALUE]]-MIS[[#This Row],[LIVE_VALUE]],MIS[[#This Row],[LIVE_VALUE]]-MIS[[#This Row],[VALUE]])</f>
        <v>-24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SENSEX2552084800CE</v>
      </c>
      <c r="AJ1214" t="str">
        <f>IF(RIGHT(MIS[[#This Row],[Main/Hedge]],4)="MAIN","MAIN","HEDGE")</f>
        <v>HEDGE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47.4</v>
      </c>
      <c r="AE1215">
        <f>MIS[[#This Row],[OrderAverageTradedPrice]]*MIS[[#This Row],[OrderQuantity]]</f>
        <v>2356</v>
      </c>
      <c r="AF1215">
        <f>MIS[[#This Row],[LTP]]*MIS[[#This Row],[OrderQuantity]]</f>
        <v>1896</v>
      </c>
      <c r="AG1215">
        <f>IF(MIS[[#This Row],[OrderSide]]="SELL",MIS[[#This Row],[VALUE]]-MIS[[#This Row],[LIVE_VALUE]],MIS[[#This Row],[LIVE_VALUE]]-MIS[[#This Row],[VALUE]])</f>
        <v>-460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SENSEX2552079800PE</v>
      </c>
      <c r="AJ1215" t="str">
        <f>IF(RIGHT(MIS[[#This Row],[Main/Hedge]],4)="MAIN","MAIN","HEDGE")</f>
        <v>HEDGE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23.75</v>
      </c>
      <c r="AE1216">
        <f>MIS[[#This Row],[OrderAverageTradedPrice]]*MIS[[#This Row],[OrderQuantity]]</f>
        <v>972</v>
      </c>
      <c r="AF1216">
        <f>MIS[[#This Row],[LTP]]*MIS[[#This Row],[OrderQuantity]]</f>
        <v>950</v>
      </c>
      <c r="AG1216">
        <f>IF(MIS[[#This Row],[OrderSide]]="SELL",MIS[[#This Row],[VALUE]]-MIS[[#This Row],[LIVE_VALUE]],MIS[[#This Row],[LIVE_VALUE]]-MIS[[#This Row],[VALUE]])</f>
        <v>-22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SENSEX2552084800CE</v>
      </c>
      <c r="AJ1216" t="str">
        <f>IF(RIGHT(MIS[[#This Row],[Main/Hedge]],4)="MAIN","MAIN","HEDGE")</f>
        <v>HEDGE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23.75</v>
      </c>
      <c r="AE1217">
        <f>MIS[[#This Row],[OrderAverageTradedPrice]]*MIS[[#This Row],[OrderQuantity]]</f>
        <v>972</v>
      </c>
      <c r="AF1217">
        <f>MIS[[#This Row],[LTP]]*MIS[[#This Row],[OrderQuantity]]</f>
        <v>950</v>
      </c>
      <c r="AG1217">
        <f>IF(MIS[[#This Row],[OrderSide]]="SELL",MIS[[#This Row],[VALUE]]-MIS[[#This Row],[LIVE_VALUE]],MIS[[#This Row],[LIVE_VALUE]]-MIS[[#This Row],[VALUE]])</f>
        <v>-22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SENSEX2552084800CE</v>
      </c>
      <c r="AJ1217" t="str">
        <f>IF(RIGHT(MIS[[#This Row],[Main/Hedge]],4)="MAIN","MAIN","HEDGE")</f>
        <v>HEDGE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23.75</v>
      </c>
      <c r="AE1218">
        <f>MIS[[#This Row],[OrderAverageTradedPrice]]*MIS[[#This Row],[OrderQuantity]]</f>
        <v>2922</v>
      </c>
      <c r="AF1218">
        <f>MIS[[#This Row],[LTP]]*MIS[[#This Row],[OrderQuantity]]</f>
        <v>2850</v>
      </c>
      <c r="AG1218">
        <f>IF(MIS[[#This Row],[OrderSide]]="SELL",MIS[[#This Row],[VALUE]]-MIS[[#This Row],[LIVE_VALUE]],MIS[[#This Row],[LIVE_VALUE]]-MIS[[#This Row],[VALUE]])</f>
        <v>-72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SENSEX2552084800CE</v>
      </c>
      <c r="AJ1218" t="str">
        <f>IF(RIGHT(MIS[[#This Row],[Main/Hedge]],4)="MAIN","MAIN","HEDGE")</f>
        <v>HEDGE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47.4</v>
      </c>
      <c r="AE1219">
        <f>MIS[[#This Row],[OrderAverageTradedPrice]]*MIS[[#This Row],[OrderQuantity]]</f>
        <v>7050</v>
      </c>
      <c r="AF1219">
        <f>MIS[[#This Row],[LTP]]*MIS[[#This Row],[OrderQuantity]]</f>
        <v>5688</v>
      </c>
      <c r="AG1219">
        <f>IF(MIS[[#This Row],[OrderSide]]="SELL",MIS[[#This Row],[VALUE]]-MIS[[#This Row],[LIVE_VALUE]],MIS[[#This Row],[LIVE_VALUE]]-MIS[[#This Row],[VALUE]])</f>
        <v>-1362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SENSEX2552079800PE</v>
      </c>
      <c r="AJ1219" t="str">
        <f>IF(RIGHT(MIS[[#This Row],[Main/Hedge]],4)="MAIN","MAIN","HEDGE")</f>
        <v>HEDGE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47.4</v>
      </c>
      <c r="AE1220">
        <f>MIS[[#This Row],[OrderAverageTradedPrice]]*MIS[[#This Row],[OrderQuantity]]</f>
        <v>2348</v>
      </c>
      <c r="AF1220">
        <f>MIS[[#This Row],[LTP]]*MIS[[#This Row],[OrderQuantity]]</f>
        <v>1896</v>
      </c>
      <c r="AG1220">
        <f>IF(MIS[[#This Row],[OrderSide]]="SELL",MIS[[#This Row],[VALUE]]-MIS[[#This Row],[LIVE_VALUE]],MIS[[#This Row],[LIVE_VALUE]]-MIS[[#This Row],[VALUE]])</f>
        <v>-452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SENSEX2552079800PE</v>
      </c>
      <c r="AJ1220" t="str">
        <f>IF(RIGHT(MIS[[#This Row],[Main/Hedge]],4)="MAIN","MAIN","HEDGE")</f>
        <v>HEDGE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47.4</v>
      </c>
      <c r="AE1221">
        <f>MIS[[#This Row],[OrderAverageTradedPrice]]*MIS[[#This Row],[OrderQuantity]]</f>
        <v>2352</v>
      </c>
      <c r="AF1221">
        <f>MIS[[#This Row],[LTP]]*MIS[[#This Row],[OrderQuantity]]</f>
        <v>1896</v>
      </c>
      <c r="AG1221">
        <f>IF(MIS[[#This Row],[OrderSide]]="SELL",MIS[[#This Row],[VALUE]]-MIS[[#This Row],[LIVE_VALUE]],MIS[[#This Row],[LIVE_VALUE]]-MIS[[#This Row],[VALUE]])</f>
        <v>-456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SENSEX2552079800PE</v>
      </c>
      <c r="AJ1221" t="str">
        <f>IF(RIGHT(MIS[[#This Row],[Main/Hedge]],4)="MAIN","MAIN","HEDGE")</f>
        <v>HEDGE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23.75</v>
      </c>
      <c r="AE1222">
        <f>MIS[[#This Row],[OrderAverageTradedPrice]]*MIS[[#This Row],[OrderQuantity]]</f>
        <v>974</v>
      </c>
      <c r="AF1222">
        <f>MIS[[#This Row],[LTP]]*MIS[[#This Row],[OrderQuantity]]</f>
        <v>950</v>
      </c>
      <c r="AG1222">
        <f>IF(MIS[[#This Row],[OrderSide]]="SELL",MIS[[#This Row],[VALUE]]-MIS[[#This Row],[LIVE_VALUE]],MIS[[#This Row],[LIVE_VALUE]]-MIS[[#This Row],[VALUE]])</f>
        <v>-24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SENSEX2552084800CE</v>
      </c>
      <c r="AJ1222" t="str">
        <f>IF(RIGHT(MIS[[#This Row],[Main/Hedge]],4)="MAIN","MAIN","HEDGE")</f>
        <v>HEDGE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47.4</v>
      </c>
      <c r="AE1223">
        <f>MIS[[#This Row],[OrderAverageTradedPrice]]*MIS[[#This Row],[OrderQuantity]]</f>
        <v>2350</v>
      </c>
      <c r="AF1223">
        <f>MIS[[#This Row],[LTP]]*MIS[[#This Row],[OrderQuantity]]</f>
        <v>1896</v>
      </c>
      <c r="AG1223">
        <f>IF(MIS[[#This Row],[OrderSide]]="SELL",MIS[[#This Row],[VALUE]]-MIS[[#This Row],[LIVE_VALUE]],MIS[[#This Row],[LIVE_VALUE]]-MIS[[#This Row],[VALUE]])</f>
        <v>-454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SENSEX2552079800PE</v>
      </c>
      <c r="AJ1223" t="str">
        <f>IF(RIGHT(MIS[[#This Row],[Main/Hedge]],4)="MAIN","MAIN","HEDGE")</f>
        <v>HEDGE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482.7</v>
      </c>
      <c r="AE1224">
        <f>MIS[[#This Row],[OrderAverageTradedPrice]]*MIS[[#This Row],[OrderQuantity]]</f>
        <v>35217</v>
      </c>
      <c r="AF1224">
        <f>MIS[[#This Row],[LTP]]*MIS[[#This Row],[OrderQuantity]]</f>
        <v>28962</v>
      </c>
      <c r="AG1224">
        <f>IF(MIS[[#This Row],[OrderSide]]="SELL",MIS[[#This Row],[VALUE]]-MIS[[#This Row],[LIVE_VALUE]],MIS[[#This Row],[LIVE_VALUE]]-MIS[[#This Row],[VALUE]])</f>
        <v>6255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468.35</v>
      </c>
      <c r="AE1225">
        <f>MIS[[#This Row],[OrderAverageTradedPrice]]*MIS[[#This Row],[OrderQuantity]]</f>
        <v>30414</v>
      </c>
      <c r="AF1225">
        <f>MIS[[#This Row],[LTP]]*MIS[[#This Row],[OrderQuantity]]</f>
        <v>28101</v>
      </c>
      <c r="AG1225">
        <f>IF(MIS[[#This Row],[OrderSide]]="SELL",MIS[[#This Row],[VALUE]]-MIS[[#This Row],[LIVE_VALUE]],MIS[[#This Row],[LIVE_VALUE]]-MIS[[#This Row],[VALUE]])</f>
        <v>2313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SENSEX2552082300PE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482.7</v>
      </c>
      <c r="AE1226">
        <f>MIS[[#This Row],[OrderAverageTradedPrice]]*MIS[[#This Row],[OrderQuantity]]</f>
        <v>11645</v>
      </c>
      <c r="AF1226">
        <f>MIS[[#This Row],[LTP]]*MIS[[#This Row],[OrderQuantity]]</f>
        <v>9654</v>
      </c>
      <c r="AG1226">
        <f>IF(MIS[[#This Row],[OrderSide]]="SELL",MIS[[#This Row],[VALUE]]-MIS[[#This Row],[LIVE_VALUE]],MIS[[#This Row],[LIVE_VALUE]]-MIS[[#This Row],[VALUE]])</f>
        <v>1991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482.7</v>
      </c>
      <c r="AE1227">
        <f>MIS[[#This Row],[OrderAverageTradedPrice]]*MIS[[#This Row],[OrderQuantity]]</f>
        <v>11630</v>
      </c>
      <c r="AF1227">
        <f>MIS[[#This Row],[LTP]]*MIS[[#This Row],[OrderQuantity]]</f>
        <v>9654</v>
      </c>
      <c r="AG1227">
        <f>IF(MIS[[#This Row],[OrderSide]]="SELL",MIS[[#This Row],[VALUE]]-MIS[[#This Row],[LIVE_VALUE]],MIS[[#This Row],[LIVE_VALUE]]-MIS[[#This Row],[VALUE]])</f>
        <v>1976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482.7</v>
      </c>
      <c r="AE1228">
        <f>MIS[[#This Row],[OrderAverageTradedPrice]]*MIS[[#This Row],[OrderQuantity]]</f>
        <v>11620</v>
      </c>
      <c r="AF1228">
        <f>MIS[[#This Row],[LTP]]*MIS[[#This Row],[OrderQuantity]]</f>
        <v>9654</v>
      </c>
      <c r="AG1228">
        <f>IF(MIS[[#This Row],[OrderSide]]="SELL",MIS[[#This Row],[VALUE]]-MIS[[#This Row],[LIVE_VALUE]],MIS[[#This Row],[LIVE_VALUE]]-MIS[[#This Row],[VALUE]])</f>
        <v>1966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482.7</v>
      </c>
      <c r="AE1229">
        <f>MIS[[#This Row],[OrderAverageTradedPrice]]*MIS[[#This Row],[OrderQuantity]]</f>
        <v>11620</v>
      </c>
      <c r="AF1229">
        <f>MIS[[#This Row],[LTP]]*MIS[[#This Row],[OrderQuantity]]</f>
        <v>9654</v>
      </c>
      <c r="AG1229">
        <f>IF(MIS[[#This Row],[OrderSide]]="SELL",MIS[[#This Row],[VALUE]]-MIS[[#This Row],[LIVE_VALUE]],MIS[[#This Row],[LIVE_VALUE]]-MIS[[#This Row],[VALUE]])</f>
        <v>1966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468.35</v>
      </c>
      <c r="AE1230">
        <f>MIS[[#This Row],[OrderAverageTradedPrice]]*MIS[[#This Row],[OrderQuantity]]</f>
        <v>10178</v>
      </c>
      <c r="AF1230">
        <f>MIS[[#This Row],[LTP]]*MIS[[#This Row],[OrderQuantity]]</f>
        <v>9367</v>
      </c>
      <c r="AG1230">
        <f>IF(MIS[[#This Row],[OrderSide]]="SELL",MIS[[#This Row],[VALUE]]-MIS[[#This Row],[LIVE_VALUE]],MIS[[#This Row],[LIVE_VALUE]]-MIS[[#This Row],[VALUE]])</f>
        <v>811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SENSEX2552082300PE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468.35</v>
      </c>
      <c r="AE1231">
        <f>MIS[[#This Row],[OrderAverageTradedPrice]]*MIS[[#This Row],[OrderQuantity]]</f>
        <v>10158</v>
      </c>
      <c r="AF1231">
        <f>MIS[[#This Row],[LTP]]*MIS[[#This Row],[OrderQuantity]]</f>
        <v>9367</v>
      </c>
      <c r="AG1231">
        <f>IF(MIS[[#This Row],[OrderSide]]="SELL",MIS[[#This Row],[VALUE]]-MIS[[#This Row],[LIVE_VALUE]],MIS[[#This Row],[LIVE_VALUE]]-MIS[[#This Row],[VALUE]])</f>
        <v>791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SENSEX2552082300PE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482.7</v>
      </c>
      <c r="AE1232">
        <f>MIS[[#This Row],[OrderAverageTradedPrice]]*MIS[[#This Row],[OrderQuantity]]</f>
        <v>23256</v>
      </c>
      <c r="AF1232">
        <f>MIS[[#This Row],[LTP]]*MIS[[#This Row],[OrderQuantity]]</f>
        <v>19308</v>
      </c>
      <c r="AG1232">
        <f>IF(MIS[[#This Row],[OrderSide]]="SELL",MIS[[#This Row],[VALUE]]-MIS[[#This Row],[LIVE_VALUE]],MIS[[#This Row],[LIVE_VALUE]]-MIS[[#This Row],[VALUE]])</f>
        <v>3948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482.7</v>
      </c>
      <c r="AE1233">
        <f>MIS[[#This Row],[OrderAverageTradedPrice]]*MIS[[#This Row],[OrderQuantity]]</f>
        <v>11625</v>
      </c>
      <c r="AF1233">
        <f>MIS[[#This Row],[LTP]]*MIS[[#This Row],[OrderQuantity]]</f>
        <v>9654</v>
      </c>
      <c r="AG1233">
        <f>IF(MIS[[#This Row],[OrderSide]]="SELL",MIS[[#This Row],[VALUE]]-MIS[[#This Row],[LIVE_VALUE]],MIS[[#This Row],[LIVE_VALUE]]-MIS[[#This Row],[VALUE]])</f>
        <v>1971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468.35</v>
      </c>
      <c r="AE1234">
        <f>MIS[[#This Row],[OrderAverageTradedPrice]]*MIS[[#This Row],[OrderQuantity]]</f>
        <v>10184</v>
      </c>
      <c r="AF1234">
        <f>MIS[[#This Row],[LTP]]*MIS[[#This Row],[OrderQuantity]]</f>
        <v>9367</v>
      </c>
      <c r="AG1234">
        <f>IF(MIS[[#This Row],[OrderSide]]="SELL",MIS[[#This Row],[VALUE]]-MIS[[#This Row],[LIVE_VALUE]],MIS[[#This Row],[LIVE_VALUE]]-MIS[[#This Row],[VALUE]])</f>
        <v>817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SENSEX2552082300PE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482.7</v>
      </c>
      <c r="AE1235">
        <f>MIS[[#This Row],[OrderAverageTradedPrice]]*MIS[[#This Row],[OrderQuantity]]</f>
        <v>11621</v>
      </c>
      <c r="AF1235">
        <f>MIS[[#This Row],[LTP]]*MIS[[#This Row],[OrderQuantity]]</f>
        <v>9654</v>
      </c>
      <c r="AG1235">
        <f>IF(MIS[[#This Row],[OrderSide]]="SELL",MIS[[#This Row],[VALUE]]-MIS[[#This Row],[LIVE_VALUE]],MIS[[#This Row],[LIVE_VALUE]]-MIS[[#This Row],[VALUE]])</f>
        <v>1967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482.7</v>
      </c>
      <c r="AE1236">
        <f>MIS[[#This Row],[OrderAverageTradedPrice]]*MIS[[#This Row],[OrderQuantity]]</f>
        <v>11617</v>
      </c>
      <c r="AF1236">
        <f>MIS[[#This Row],[LTP]]*MIS[[#This Row],[OrderQuantity]]</f>
        <v>9654</v>
      </c>
      <c r="AG1236">
        <f>IF(MIS[[#This Row],[OrderSide]]="SELL",MIS[[#This Row],[VALUE]]-MIS[[#This Row],[LIVE_VALUE]],MIS[[#This Row],[LIVE_VALUE]]-MIS[[#This Row],[VALUE]])</f>
        <v>1963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482.7</v>
      </c>
      <c r="AE1237">
        <f>MIS[[#This Row],[OrderAverageTradedPrice]]*MIS[[#This Row],[OrderQuantity]]</f>
        <v>46521</v>
      </c>
      <c r="AF1237">
        <f>MIS[[#This Row],[LTP]]*MIS[[#This Row],[OrderQuantity]]</f>
        <v>38616</v>
      </c>
      <c r="AG1237">
        <f>IF(MIS[[#This Row],[OrderSide]]="SELL",MIS[[#This Row],[VALUE]]-MIS[[#This Row],[LIVE_VALUE]],MIS[[#This Row],[LIVE_VALUE]]-MIS[[#This Row],[VALUE]])</f>
        <v>7905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482.7</v>
      </c>
      <c r="AE1238">
        <f>MIS[[#This Row],[OrderAverageTradedPrice]]*MIS[[#This Row],[OrderQuantity]]</f>
        <v>11636</v>
      </c>
      <c r="AF1238">
        <f>MIS[[#This Row],[LTP]]*MIS[[#This Row],[OrderQuantity]]</f>
        <v>9654</v>
      </c>
      <c r="AG1238">
        <f>IF(MIS[[#This Row],[OrderSide]]="SELL",MIS[[#This Row],[VALUE]]-MIS[[#This Row],[LIVE_VALUE]],MIS[[#This Row],[LIVE_VALUE]]-MIS[[#This Row],[VALUE]])</f>
        <v>1982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468.35</v>
      </c>
      <c r="AE1239">
        <f>MIS[[#This Row],[OrderAverageTradedPrice]]*MIS[[#This Row],[OrderQuantity]]</f>
        <v>10162</v>
      </c>
      <c r="AF1239">
        <f>MIS[[#This Row],[LTP]]*MIS[[#This Row],[OrderQuantity]]</f>
        <v>9367</v>
      </c>
      <c r="AG1239">
        <f>IF(MIS[[#This Row],[OrderSide]]="SELL",MIS[[#This Row],[VALUE]]-MIS[[#This Row],[LIVE_VALUE]],MIS[[#This Row],[LIVE_VALUE]]-MIS[[#This Row],[VALUE]])</f>
        <v>795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482.7</v>
      </c>
      <c r="AE1240">
        <f>MIS[[#This Row],[OrderAverageTradedPrice]]*MIS[[#This Row],[OrderQuantity]]</f>
        <v>34908.999999999964</v>
      </c>
      <c r="AF1240">
        <f>MIS[[#This Row],[LTP]]*MIS[[#This Row],[OrderQuantity]]</f>
        <v>28962</v>
      </c>
      <c r="AG1240">
        <f>IF(MIS[[#This Row],[OrderSide]]="SELL",MIS[[#This Row],[VALUE]]-MIS[[#This Row],[LIVE_VALUE]],MIS[[#This Row],[LIVE_VALUE]]-MIS[[#This Row],[VALUE]])</f>
        <v>5946.9999999999636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482.7</v>
      </c>
      <c r="AE1241">
        <f>MIS[[#This Row],[OrderAverageTradedPrice]]*MIS[[#This Row],[OrderQuantity]]</f>
        <v>11624</v>
      </c>
      <c r="AF1241">
        <f>MIS[[#This Row],[LTP]]*MIS[[#This Row],[OrderQuantity]]</f>
        <v>9654</v>
      </c>
      <c r="AG1241">
        <f>IF(MIS[[#This Row],[OrderSide]]="SELL",MIS[[#This Row],[VALUE]]-MIS[[#This Row],[LIVE_VALUE]],MIS[[#This Row],[LIVE_VALUE]]-MIS[[#This Row],[VALUE]])</f>
        <v>1970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482.7</v>
      </c>
      <c r="AE1242">
        <f>MIS[[#This Row],[OrderAverageTradedPrice]]*MIS[[#This Row],[OrderQuantity]]</f>
        <v>23252</v>
      </c>
      <c r="AF1242">
        <f>MIS[[#This Row],[LTP]]*MIS[[#This Row],[OrderQuantity]]</f>
        <v>19308</v>
      </c>
      <c r="AG1242">
        <f>IF(MIS[[#This Row],[OrderSide]]="SELL",MIS[[#This Row],[VALUE]]-MIS[[#This Row],[LIVE_VALUE]],MIS[[#This Row],[LIVE_VALUE]]-MIS[[#This Row],[VALUE]])</f>
        <v>3944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468.35</v>
      </c>
      <c r="AE1243">
        <f>MIS[[#This Row],[OrderAverageTradedPrice]]*MIS[[#This Row],[OrderQuantity]]</f>
        <v>20368</v>
      </c>
      <c r="AF1243">
        <f>MIS[[#This Row],[LTP]]*MIS[[#This Row],[OrderQuantity]]</f>
        <v>18734</v>
      </c>
      <c r="AG1243">
        <f>IF(MIS[[#This Row],[OrderSide]]="SELL",MIS[[#This Row],[VALUE]]-MIS[[#This Row],[LIVE_VALUE]],MIS[[#This Row],[LIVE_VALUE]]-MIS[[#This Row],[VALUE]])</f>
        <v>1634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SENSEX2552082300PE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482.7</v>
      </c>
      <c r="AE1244">
        <f>MIS[[#This Row],[OrderAverageTradedPrice]]*MIS[[#This Row],[OrderQuantity]]</f>
        <v>11635</v>
      </c>
      <c r="AF1244">
        <f>MIS[[#This Row],[LTP]]*MIS[[#This Row],[OrderQuantity]]</f>
        <v>9654</v>
      </c>
      <c r="AG1244">
        <f>IF(MIS[[#This Row],[OrderSide]]="SELL",MIS[[#This Row],[VALUE]]-MIS[[#This Row],[LIVE_VALUE]],MIS[[#This Row],[LIVE_VALUE]]-MIS[[#This Row],[VALUE]])</f>
        <v>1981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482.7</v>
      </c>
      <c r="AE1245">
        <f>MIS[[#This Row],[OrderAverageTradedPrice]]*MIS[[#This Row],[OrderQuantity]]</f>
        <v>46523</v>
      </c>
      <c r="AF1245">
        <f>MIS[[#This Row],[LTP]]*MIS[[#This Row],[OrderQuantity]]</f>
        <v>38616</v>
      </c>
      <c r="AG1245">
        <f>IF(MIS[[#This Row],[OrderSide]]="SELL",MIS[[#This Row],[VALUE]]-MIS[[#This Row],[LIVE_VALUE]],MIS[[#This Row],[LIVE_VALUE]]-MIS[[#This Row],[VALUE]])</f>
        <v>7907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482.7</v>
      </c>
      <c r="AE1246">
        <f>MIS[[#This Row],[OrderAverageTradedPrice]]*MIS[[#This Row],[OrderQuantity]]</f>
        <v>34854</v>
      </c>
      <c r="AF1246">
        <f>MIS[[#This Row],[LTP]]*MIS[[#This Row],[OrderQuantity]]</f>
        <v>28962</v>
      </c>
      <c r="AG1246">
        <f>IF(MIS[[#This Row],[OrderSide]]="SELL",MIS[[#This Row],[VALUE]]-MIS[[#This Row],[LIVE_VALUE]],MIS[[#This Row],[LIVE_VALUE]]-MIS[[#This Row],[VALUE]])</f>
        <v>5892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468.35</v>
      </c>
      <c r="AE1247">
        <f>MIS[[#This Row],[OrderAverageTradedPrice]]*MIS[[#This Row],[OrderQuantity]]</f>
        <v>10166</v>
      </c>
      <c r="AF1247">
        <f>MIS[[#This Row],[LTP]]*MIS[[#This Row],[OrderQuantity]]</f>
        <v>9367</v>
      </c>
      <c r="AG1247">
        <f>IF(MIS[[#This Row],[OrderSide]]="SELL",MIS[[#This Row],[VALUE]]-MIS[[#This Row],[LIVE_VALUE]],MIS[[#This Row],[LIVE_VALUE]]-MIS[[#This Row],[VALUE]])</f>
        <v>799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482.7</v>
      </c>
      <c r="AE1248">
        <f>MIS[[#This Row],[OrderAverageTradedPrice]]*MIS[[#This Row],[OrderQuantity]]</f>
        <v>46668</v>
      </c>
      <c r="AF1248">
        <f>MIS[[#This Row],[LTP]]*MIS[[#This Row],[OrderQuantity]]</f>
        <v>38616</v>
      </c>
      <c r="AG1248">
        <f>IF(MIS[[#This Row],[OrderSide]]="SELL",MIS[[#This Row],[VALUE]]-MIS[[#This Row],[LIVE_VALUE]],MIS[[#This Row],[LIVE_VALUE]]-MIS[[#This Row],[VALUE]])</f>
        <v>8052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468.35</v>
      </c>
      <c r="AE1249">
        <f>MIS[[#This Row],[OrderAverageTradedPrice]]*MIS[[#This Row],[OrderQuantity]]</f>
        <v>10174</v>
      </c>
      <c r="AF1249">
        <f>MIS[[#This Row],[LTP]]*MIS[[#This Row],[OrderQuantity]]</f>
        <v>9367</v>
      </c>
      <c r="AG1249">
        <f>IF(MIS[[#This Row],[OrderSide]]="SELL",MIS[[#This Row],[VALUE]]-MIS[[#This Row],[LIVE_VALUE]],MIS[[#This Row],[LIVE_VALUE]]-MIS[[#This Row],[VALUE]])</f>
        <v>807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482.7</v>
      </c>
      <c r="AE1250">
        <f>MIS[[#This Row],[OrderAverageTradedPrice]]*MIS[[#This Row],[OrderQuantity]]</f>
        <v>46627</v>
      </c>
      <c r="AF1250">
        <f>MIS[[#This Row],[LTP]]*MIS[[#This Row],[OrderQuantity]]</f>
        <v>38616</v>
      </c>
      <c r="AG1250">
        <f>IF(MIS[[#This Row],[OrderSide]]="SELL",MIS[[#This Row],[VALUE]]-MIS[[#This Row],[LIVE_VALUE]],MIS[[#This Row],[LIVE_VALUE]]-MIS[[#This Row],[VALUE]])</f>
        <v>8011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482.7</v>
      </c>
      <c r="AE1251">
        <f>MIS[[#This Row],[OrderAverageTradedPrice]]*MIS[[#This Row],[OrderQuantity]]</f>
        <v>34794</v>
      </c>
      <c r="AF1251">
        <f>MIS[[#This Row],[LTP]]*MIS[[#This Row],[OrderQuantity]]</f>
        <v>28962</v>
      </c>
      <c r="AG1251">
        <f>IF(MIS[[#This Row],[OrderSide]]="SELL",MIS[[#This Row],[VALUE]]-MIS[[#This Row],[LIVE_VALUE]],MIS[[#This Row],[LIVE_VALUE]]-MIS[[#This Row],[VALUE]])</f>
        <v>5832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468.35</v>
      </c>
      <c r="AE1252">
        <f>MIS[[#This Row],[OrderAverageTradedPrice]]*MIS[[#This Row],[OrderQuantity]]</f>
        <v>30288.99999999996</v>
      </c>
      <c r="AF1252">
        <f>MIS[[#This Row],[LTP]]*MIS[[#This Row],[OrderQuantity]]</f>
        <v>28101</v>
      </c>
      <c r="AG1252">
        <f>IF(MIS[[#This Row],[OrderSide]]="SELL",MIS[[#This Row],[VALUE]]-MIS[[#This Row],[LIVE_VALUE]],MIS[[#This Row],[LIVE_VALUE]]-MIS[[#This Row],[VALUE]])</f>
        <v>2187.99999999996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SENSEX2552082300PE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482.7</v>
      </c>
      <c r="AE1253">
        <f>MIS[[#This Row],[OrderAverageTradedPrice]]*MIS[[#This Row],[OrderQuantity]]</f>
        <v>11661</v>
      </c>
      <c r="AF1253">
        <f>MIS[[#This Row],[LTP]]*MIS[[#This Row],[OrderQuantity]]</f>
        <v>9654</v>
      </c>
      <c r="AG1253">
        <f>IF(MIS[[#This Row],[OrderSide]]="SELL",MIS[[#This Row],[VALUE]]-MIS[[#This Row],[LIVE_VALUE]],MIS[[#This Row],[LIVE_VALUE]]-MIS[[#This Row],[VALUE]])</f>
        <v>2007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468.35</v>
      </c>
      <c r="AE1254">
        <f>MIS[[#This Row],[OrderAverageTradedPrice]]*MIS[[#This Row],[OrderQuantity]]</f>
        <v>20328</v>
      </c>
      <c r="AF1254">
        <f>MIS[[#This Row],[LTP]]*MIS[[#This Row],[OrderQuantity]]</f>
        <v>18734</v>
      </c>
      <c r="AG1254">
        <f>IF(MIS[[#This Row],[OrderSide]]="SELL",MIS[[#This Row],[VALUE]]-MIS[[#This Row],[LIVE_VALUE]],MIS[[#This Row],[LIVE_VALUE]]-MIS[[#This Row],[VALUE]])</f>
        <v>1594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482.7</v>
      </c>
      <c r="AE1255">
        <f>MIS[[#This Row],[OrderAverageTradedPrice]]*MIS[[#This Row],[OrderQuantity]]</f>
        <v>11658</v>
      </c>
      <c r="AF1255">
        <f>MIS[[#This Row],[LTP]]*MIS[[#This Row],[OrderQuantity]]</f>
        <v>9654</v>
      </c>
      <c r="AG1255">
        <f>IF(MIS[[#This Row],[OrderSide]]="SELL",MIS[[#This Row],[VALUE]]-MIS[[#This Row],[LIVE_VALUE]],MIS[[#This Row],[LIVE_VALUE]]-MIS[[#This Row],[VALUE]])</f>
        <v>2004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468.35</v>
      </c>
      <c r="AE1256">
        <f>MIS[[#This Row],[OrderAverageTradedPrice]]*MIS[[#This Row],[OrderQuantity]]</f>
        <v>10124</v>
      </c>
      <c r="AF1256">
        <f>MIS[[#This Row],[LTP]]*MIS[[#This Row],[OrderQuantity]]</f>
        <v>9367</v>
      </c>
      <c r="AG1256">
        <f>IF(MIS[[#This Row],[OrderSide]]="SELL",MIS[[#This Row],[VALUE]]-MIS[[#This Row],[LIVE_VALUE]],MIS[[#This Row],[LIVE_VALUE]]-MIS[[#This Row],[VALUE]])</f>
        <v>757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SENSEX2552082300PE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468.35</v>
      </c>
      <c r="AE1257">
        <f>MIS[[#This Row],[OrderAverageTradedPrice]]*MIS[[#This Row],[OrderQuantity]]</f>
        <v>10126</v>
      </c>
      <c r="AF1257">
        <f>MIS[[#This Row],[LTP]]*MIS[[#This Row],[OrderQuantity]]</f>
        <v>9367</v>
      </c>
      <c r="AG1257">
        <f>IF(MIS[[#This Row],[OrderSide]]="SELL",MIS[[#This Row],[VALUE]]-MIS[[#This Row],[LIVE_VALUE]],MIS[[#This Row],[LIVE_VALUE]]-MIS[[#This Row],[VALUE]])</f>
        <v>759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482.7</v>
      </c>
      <c r="AE1258">
        <f>MIS[[#This Row],[OrderAverageTradedPrice]]*MIS[[#This Row],[OrderQuantity]]</f>
        <v>46493</v>
      </c>
      <c r="AF1258">
        <f>MIS[[#This Row],[LTP]]*MIS[[#This Row],[OrderQuantity]]</f>
        <v>38616</v>
      </c>
      <c r="AG1258">
        <f>IF(MIS[[#This Row],[OrderSide]]="SELL",MIS[[#This Row],[VALUE]]-MIS[[#This Row],[LIVE_VALUE]],MIS[[#This Row],[LIVE_VALUE]]-MIS[[#This Row],[VALUE]])</f>
        <v>7877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468.35</v>
      </c>
      <c r="AE1259">
        <f>MIS[[#This Row],[OrderAverageTradedPrice]]*MIS[[#This Row],[OrderQuantity]]</f>
        <v>40332</v>
      </c>
      <c r="AF1259">
        <f>MIS[[#This Row],[LTP]]*MIS[[#This Row],[OrderQuantity]]</f>
        <v>37468</v>
      </c>
      <c r="AG1259">
        <f>IF(MIS[[#This Row],[OrderSide]]="SELL",MIS[[#This Row],[VALUE]]-MIS[[#This Row],[LIVE_VALUE]],MIS[[#This Row],[LIVE_VALUE]]-MIS[[#This Row],[VALUE]])</f>
        <v>2864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468.35</v>
      </c>
      <c r="AE1260">
        <f>MIS[[#This Row],[OrderAverageTradedPrice]]*MIS[[#This Row],[OrderQuantity]]</f>
        <v>40666</v>
      </c>
      <c r="AF1260">
        <f>MIS[[#This Row],[LTP]]*MIS[[#This Row],[OrderQuantity]]</f>
        <v>37468</v>
      </c>
      <c r="AG1260">
        <f>IF(MIS[[#This Row],[OrderSide]]="SELL",MIS[[#This Row],[VALUE]]-MIS[[#This Row],[LIVE_VALUE]],MIS[[#This Row],[LIVE_VALUE]]-MIS[[#This Row],[VALUE]])</f>
        <v>3198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SENSEX2552082300PE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482.7</v>
      </c>
      <c r="AE1261">
        <f>MIS[[#This Row],[OrderAverageTradedPrice]]*MIS[[#This Row],[OrderQuantity]]</f>
        <v>11654</v>
      </c>
      <c r="AF1261">
        <f>MIS[[#This Row],[LTP]]*MIS[[#This Row],[OrderQuantity]]</f>
        <v>9654</v>
      </c>
      <c r="AG1261">
        <f>IF(MIS[[#This Row],[OrderSide]]="SELL",MIS[[#This Row],[VALUE]]-MIS[[#This Row],[LIVE_VALUE]],MIS[[#This Row],[LIVE_VALUE]]-MIS[[#This Row],[VALUE]])</f>
        <v>2000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482.7</v>
      </c>
      <c r="AE1262">
        <f>MIS[[#This Row],[OrderAverageTradedPrice]]*MIS[[#This Row],[OrderQuantity]]</f>
        <v>46560</v>
      </c>
      <c r="AF1262">
        <f>MIS[[#This Row],[LTP]]*MIS[[#This Row],[OrderQuantity]]</f>
        <v>38616</v>
      </c>
      <c r="AG1262">
        <f>IF(MIS[[#This Row],[OrderSide]]="SELL",MIS[[#This Row],[VALUE]]-MIS[[#This Row],[LIVE_VALUE]],MIS[[#This Row],[LIVE_VALUE]]-MIS[[#This Row],[VALUE]])</f>
        <v>7944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468.35</v>
      </c>
      <c r="AE1263">
        <f>MIS[[#This Row],[OrderAverageTradedPrice]]*MIS[[#This Row],[OrderQuantity]]</f>
        <v>30300</v>
      </c>
      <c r="AF1263">
        <f>MIS[[#This Row],[LTP]]*MIS[[#This Row],[OrderQuantity]]</f>
        <v>28101</v>
      </c>
      <c r="AG1263">
        <f>IF(MIS[[#This Row],[OrderSide]]="SELL",MIS[[#This Row],[VALUE]]-MIS[[#This Row],[LIVE_VALUE]],MIS[[#This Row],[LIVE_VALUE]]-MIS[[#This Row],[VALUE]])</f>
        <v>2199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468.35</v>
      </c>
      <c r="AE1264">
        <f>MIS[[#This Row],[OrderAverageTradedPrice]]*MIS[[#This Row],[OrderQuantity]]</f>
        <v>10171</v>
      </c>
      <c r="AF1264">
        <f>MIS[[#This Row],[LTP]]*MIS[[#This Row],[OrderQuantity]]</f>
        <v>9367</v>
      </c>
      <c r="AG1264">
        <f>IF(MIS[[#This Row],[OrderSide]]="SELL",MIS[[#This Row],[VALUE]]-MIS[[#This Row],[LIVE_VALUE]],MIS[[#This Row],[LIVE_VALUE]]-MIS[[#This Row],[VALUE]])</f>
        <v>804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468.35</v>
      </c>
      <c r="AE1265">
        <f>MIS[[#This Row],[OrderAverageTradedPrice]]*MIS[[#This Row],[OrderQuantity]]</f>
        <v>10089</v>
      </c>
      <c r="AF1265">
        <f>MIS[[#This Row],[LTP]]*MIS[[#This Row],[OrderQuantity]]</f>
        <v>9367</v>
      </c>
      <c r="AG1265">
        <f>IF(MIS[[#This Row],[OrderSide]]="SELL",MIS[[#This Row],[VALUE]]-MIS[[#This Row],[LIVE_VALUE]],MIS[[#This Row],[LIVE_VALUE]]-MIS[[#This Row],[VALUE]])</f>
        <v>722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SENSEX2552082300PE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482.7</v>
      </c>
      <c r="AE1266">
        <f>MIS[[#This Row],[OrderAverageTradedPrice]]*MIS[[#This Row],[OrderQuantity]]</f>
        <v>11594</v>
      </c>
      <c r="AF1266">
        <f>MIS[[#This Row],[LTP]]*MIS[[#This Row],[OrderQuantity]]</f>
        <v>9654</v>
      </c>
      <c r="AG1266">
        <f>IF(MIS[[#This Row],[OrderSide]]="SELL",MIS[[#This Row],[VALUE]]-MIS[[#This Row],[LIVE_VALUE]],MIS[[#This Row],[LIVE_VALUE]]-MIS[[#This Row],[VALUE]])</f>
        <v>1940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468.35</v>
      </c>
      <c r="AE1267">
        <f>MIS[[#This Row],[OrderAverageTradedPrice]]*MIS[[#This Row],[OrderQuantity]]</f>
        <v>10119</v>
      </c>
      <c r="AF1267">
        <f>MIS[[#This Row],[LTP]]*MIS[[#This Row],[OrderQuantity]]</f>
        <v>9367</v>
      </c>
      <c r="AG1267">
        <f>IF(MIS[[#This Row],[OrderSide]]="SELL",MIS[[#This Row],[VALUE]]-MIS[[#This Row],[LIVE_VALUE]],MIS[[#This Row],[LIVE_VALUE]]-MIS[[#This Row],[VALUE]])</f>
        <v>752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SENSEX2552082300PE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482.7</v>
      </c>
      <c r="AE1268">
        <f>MIS[[#This Row],[OrderAverageTradedPrice]]*MIS[[#This Row],[OrderQuantity]]</f>
        <v>11595</v>
      </c>
      <c r="AF1268">
        <f>MIS[[#This Row],[LTP]]*MIS[[#This Row],[OrderQuantity]]</f>
        <v>9654</v>
      </c>
      <c r="AG1268">
        <f>IF(MIS[[#This Row],[OrderSide]]="SELL",MIS[[#This Row],[VALUE]]-MIS[[#This Row],[LIVE_VALUE]],MIS[[#This Row],[LIVE_VALUE]]-MIS[[#This Row],[VALUE]])</f>
        <v>1941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468.35</v>
      </c>
      <c r="AE1269">
        <f>MIS[[#This Row],[OrderAverageTradedPrice]]*MIS[[#This Row],[OrderQuantity]]</f>
        <v>10094</v>
      </c>
      <c r="AF1269">
        <f>MIS[[#This Row],[LTP]]*MIS[[#This Row],[OrderQuantity]]</f>
        <v>9367</v>
      </c>
      <c r="AG1269">
        <f>IF(MIS[[#This Row],[OrderSide]]="SELL",MIS[[#This Row],[VALUE]]-MIS[[#This Row],[LIVE_VALUE]],MIS[[#This Row],[LIVE_VALUE]]-MIS[[#This Row],[VALUE]])</f>
        <v>727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SENSEX2552082300PE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482.7</v>
      </c>
      <c r="AE1270">
        <f>MIS[[#This Row],[OrderAverageTradedPrice]]*MIS[[#This Row],[OrderQuantity]]</f>
        <v>11645</v>
      </c>
      <c r="AF1270">
        <f>MIS[[#This Row],[LTP]]*MIS[[#This Row],[OrderQuantity]]</f>
        <v>9654</v>
      </c>
      <c r="AG1270">
        <f>IF(MIS[[#This Row],[OrderSide]]="SELL",MIS[[#This Row],[VALUE]]-MIS[[#This Row],[LIVE_VALUE]],MIS[[#This Row],[LIVE_VALUE]]-MIS[[#This Row],[VALUE]])</f>
        <v>1991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468.35</v>
      </c>
      <c r="AE1271">
        <f>MIS[[#This Row],[OrderAverageTradedPrice]]*MIS[[#This Row],[OrderQuantity]]</f>
        <v>40495</v>
      </c>
      <c r="AF1271">
        <f>MIS[[#This Row],[LTP]]*MIS[[#This Row],[OrderQuantity]]</f>
        <v>37468</v>
      </c>
      <c r="AG1271">
        <f>IF(MIS[[#This Row],[OrderSide]]="SELL",MIS[[#This Row],[VALUE]]-MIS[[#This Row],[LIVE_VALUE]],MIS[[#This Row],[LIVE_VALUE]]-MIS[[#This Row],[VALUE]])</f>
        <v>3027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468.35</v>
      </c>
      <c r="AE1272">
        <f>MIS[[#This Row],[OrderAverageTradedPrice]]*MIS[[#This Row],[OrderQuantity]]</f>
        <v>30537</v>
      </c>
      <c r="AF1272">
        <f>MIS[[#This Row],[LTP]]*MIS[[#This Row],[OrderQuantity]]</f>
        <v>28101</v>
      </c>
      <c r="AG1272">
        <f>IF(MIS[[#This Row],[OrderSide]]="SELL",MIS[[#This Row],[VALUE]]-MIS[[#This Row],[LIVE_VALUE]],MIS[[#This Row],[LIVE_VALUE]]-MIS[[#This Row],[VALUE]])</f>
        <v>2436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468.35</v>
      </c>
      <c r="AE1273">
        <f>MIS[[#This Row],[OrderAverageTradedPrice]]*MIS[[#This Row],[OrderQuantity]]</f>
        <v>40266</v>
      </c>
      <c r="AF1273">
        <f>MIS[[#This Row],[LTP]]*MIS[[#This Row],[OrderQuantity]]</f>
        <v>37468</v>
      </c>
      <c r="AG1273">
        <f>IF(MIS[[#This Row],[OrderSide]]="SELL",MIS[[#This Row],[VALUE]]-MIS[[#This Row],[LIVE_VALUE]],MIS[[#This Row],[LIVE_VALUE]]-MIS[[#This Row],[VALUE]])</f>
        <v>2798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482.7</v>
      </c>
      <c r="AE1274">
        <f>MIS[[#This Row],[OrderAverageTradedPrice]]*MIS[[#This Row],[OrderQuantity]]</f>
        <v>23457</v>
      </c>
      <c r="AF1274">
        <f>MIS[[#This Row],[LTP]]*MIS[[#This Row],[OrderQuantity]]</f>
        <v>19308</v>
      </c>
      <c r="AG1274">
        <f>IF(MIS[[#This Row],[OrderSide]]="SELL",MIS[[#This Row],[VALUE]]-MIS[[#This Row],[LIVE_VALUE]],MIS[[#This Row],[LIVE_VALUE]]-MIS[[#This Row],[VALUE]])</f>
        <v>4149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482.7</v>
      </c>
      <c r="AE1275">
        <f>MIS[[#This Row],[OrderAverageTradedPrice]]*MIS[[#This Row],[OrderQuantity]]</f>
        <v>11716</v>
      </c>
      <c r="AF1275">
        <f>MIS[[#This Row],[LTP]]*MIS[[#This Row],[OrderQuantity]]</f>
        <v>9654</v>
      </c>
      <c r="AG1275">
        <f>IF(MIS[[#This Row],[OrderSide]]="SELL",MIS[[#This Row],[VALUE]]-MIS[[#This Row],[LIVE_VALUE]],MIS[[#This Row],[LIVE_VALUE]]-MIS[[#This Row],[VALUE]])</f>
        <v>2062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468.35</v>
      </c>
      <c r="AE1276">
        <f>MIS[[#This Row],[OrderAverageTradedPrice]]*MIS[[#This Row],[OrderQuantity]]</f>
        <v>40351</v>
      </c>
      <c r="AF1276">
        <f>MIS[[#This Row],[LTP]]*MIS[[#This Row],[OrderQuantity]]</f>
        <v>37468</v>
      </c>
      <c r="AG1276">
        <f>IF(MIS[[#This Row],[OrderSide]]="SELL",MIS[[#This Row],[VALUE]]-MIS[[#This Row],[LIVE_VALUE]],MIS[[#This Row],[LIVE_VALUE]]-MIS[[#This Row],[VALUE]])</f>
        <v>2883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SENSEX2552082300PE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482.7</v>
      </c>
      <c r="AE1277">
        <f>MIS[[#This Row],[OrderAverageTradedPrice]]*MIS[[#This Row],[OrderQuantity]]</f>
        <v>11741</v>
      </c>
      <c r="AF1277">
        <f>MIS[[#This Row],[LTP]]*MIS[[#This Row],[OrderQuantity]]</f>
        <v>9654</v>
      </c>
      <c r="AG1277">
        <f>IF(MIS[[#This Row],[OrderSide]]="SELL",MIS[[#This Row],[VALUE]]-MIS[[#This Row],[LIVE_VALUE]],MIS[[#This Row],[LIVE_VALUE]]-MIS[[#This Row],[VALUE]])</f>
        <v>2087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468.35</v>
      </c>
      <c r="AE1278">
        <f>MIS[[#This Row],[OrderAverageTradedPrice]]*MIS[[#This Row],[OrderQuantity]]</f>
        <v>10061</v>
      </c>
      <c r="AF1278">
        <f>MIS[[#This Row],[LTP]]*MIS[[#This Row],[OrderQuantity]]</f>
        <v>9367</v>
      </c>
      <c r="AG1278">
        <f>IF(MIS[[#This Row],[OrderSide]]="SELL",MIS[[#This Row],[VALUE]]-MIS[[#This Row],[LIVE_VALUE]],MIS[[#This Row],[LIVE_VALUE]]-MIS[[#This Row],[VALUE]])</f>
        <v>694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482.7</v>
      </c>
      <c r="AE1279">
        <f>MIS[[#This Row],[OrderAverageTradedPrice]]*MIS[[#This Row],[OrderQuantity]]</f>
        <v>11675</v>
      </c>
      <c r="AF1279">
        <f>MIS[[#This Row],[LTP]]*MIS[[#This Row],[OrderQuantity]]</f>
        <v>9654</v>
      </c>
      <c r="AG1279">
        <f>IF(MIS[[#This Row],[OrderSide]]="SELL",MIS[[#This Row],[VALUE]]-MIS[[#This Row],[LIVE_VALUE]],MIS[[#This Row],[LIVE_VALUE]]-MIS[[#This Row],[VALUE]])</f>
        <v>2021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468.35</v>
      </c>
      <c r="AE1280">
        <f>MIS[[#This Row],[OrderAverageTradedPrice]]*MIS[[#This Row],[OrderQuantity]]</f>
        <v>10061</v>
      </c>
      <c r="AF1280">
        <f>MIS[[#This Row],[LTP]]*MIS[[#This Row],[OrderQuantity]]</f>
        <v>9367</v>
      </c>
      <c r="AG1280">
        <f>IF(MIS[[#This Row],[OrderSide]]="SELL",MIS[[#This Row],[VALUE]]-MIS[[#This Row],[LIVE_VALUE]],MIS[[#This Row],[LIVE_VALUE]]-MIS[[#This Row],[VALUE]])</f>
        <v>694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SENSEX2552082300PE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468.35</v>
      </c>
      <c r="AE1281">
        <f>MIS[[#This Row],[OrderAverageTradedPrice]]*MIS[[#This Row],[OrderQuantity]]</f>
        <v>10080</v>
      </c>
      <c r="AF1281">
        <f>MIS[[#This Row],[LTP]]*MIS[[#This Row],[OrderQuantity]]</f>
        <v>9367</v>
      </c>
      <c r="AG1281">
        <f>IF(MIS[[#This Row],[OrderSide]]="SELL",MIS[[#This Row],[VALUE]]-MIS[[#This Row],[LIVE_VALUE]],MIS[[#This Row],[LIVE_VALUE]]-MIS[[#This Row],[VALUE]])</f>
        <v>713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SENSEX2552082300PE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468.35</v>
      </c>
      <c r="AE1282">
        <f>MIS[[#This Row],[OrderAverageTradedPrice]]*MIS[[#This Row],[OrderQuantity]]</f>
        <v>10081</v>
      </c>
      <c r="AF1282">
        <f>MIS[[#This Row],[LTP]]*MIS[[#This Row],[OrderQuantity]]</f>
        <v>9367</v>
      </c>
      <c r="AG1282">
        <f>IF(MIS[[#This Row],[OrderSide]]="SELL",MIS[[#This Row],[VALUE]]-MIS[[#This Row],[LIVE_VALUE]],MIS[[#This Row],[LIVE_VALUE]]-MIS[[#This Row],[VALUE]])</f>
        <v>714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468.35</v>
      </c>
      <c r="AE1283">
        <f>MIS[[#This Row],[OrderAverageTradedPrice]]*MIS[[#This Row],[OrderQuantity]]</f>
        <v>40285</v>
      </c>
      <c r="AF1283">
        <f>MIS[[#This Row],[LTP]]*MIS[[#This Row],[OrderQuantity]]</f>
        <v>37468</v>
      </c>
      <c r="AG1283">
        <f>IF(MIS[[#This Row],[OrderSide]]="SELL",MIS[[#This Row],[VALUE]]-MIS[[#This Row],[LIVE_VALUE]],MIS[[#This Row],[LIVE_VALUE]]-MIS[[#This Row],[VALUE]])</f>
        <v>2817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SENSEX2552082300PE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482.7</v>
      </c>
      <c r="AE1284">
        <f>MIS[[#This Row],[OrderAverageTradedPrice]]*MIS[[#This Row],[OrderQuantity]]</f>
        <v>23324</v>
      </c>
      <c r="AF1284">
        <f>MIS[[#This Row],[LTP]]*MIS[[#This Row],[OrderQuantity]]</f>
        <v>19308</v>
      </c>
      <c r="AG1284">
        <f>IF(MIS[[#This Row],[OrderSide]]="SELL",MIS[[#This Row],[VALUE]]-MIS[[#This Row],[LIVE_VALUE]],MIS[[#This Row],[LIVE_VALUE]]-MIS[[#This Row],[VALUE]])</f>
        <v>4016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468.35</v>
      </c>
      <c r="AE1285">
        <f>MIS[[#This Row],[OrderAverageTradedPrice]]*MIS[[#This Row],[OrderQuantity]]</f>
        <v>20096</v>
      </c>
      <c r="AF1285">
        <f>MIS[[#This Row],[LTP]]*MIS[[#This Row],[OrderQuantity]]</f>
        <v>18734</v>
      </c>
      <c r="AG1285">
        <f>IF(MIS[[#This Row],[OrderSide]]="SELL",MIS[[#This Row],[VALUE]]-MIS[[#This Row],[LIVE_VALUE]],MIS[[#This Row],[LIVE_VALUE]]-MIS[[#This Row],[VALUE]])</f>
        <v>1362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482.7</v>
      </c>
      <c r="AE1286">
        <f>MIS[[#This Row],[OrderAverageTradedPrice]]*MIS[[#This Row],[OrderQuantity]]</f>
        <v>11697</v>
      </c>
      <c r="AF1286">
        <f>MIS[[#This Row],[LTP]]*MIS[[#This Row],[OrderQuantity]]</f>
        <v>9654</v>
      </c>
      <c r="AG1286">
        <f>IF(MIS[[#This Row],[OrderSide]]="SELL",MIS[[#This Row],[VALUE]]-MIS[[#This Row],[LIVE_VALUE]],MIS[[#This Row],[LIVE_VALUE]]-MIS[[#This Row],[VALUE]])</f>
        <v>2043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468.35</v>
      </c>
      <c r="AE1287">
        <f>MIS[[#This Row],[OrderAverageTradedPrice]]*MIS[[#This Row],[OrderQuantity]]</f>
        <v>10088</v>
      </c>
      <c r="AF1287">
        <f>MIS[[#This Row],[LTP]]*MIS[[#This Row],[OrderQuantity]]</f>
        <v>9367</v>
      </c>
      <c r="AG1287">
        <f>IF(MIS[[#This Row],[OrderSide]]="SELL",MIS[[#This Row],[VALUE]]-MIS[[#This Row],[LIVE_VALUE]],MIS[[#This Row],[LIVE_VALUE]]-MIS[[#This Row],[VALUE]])</f>
        <v>721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SENSEX2552082300PE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482.7</v>
      </c>
      <c r="AE1288">
        <f>MIS[[#This Row],[OrderAverageTradedPrice]]*MIS[[#This Row],[OrderQuantity]]</f>
        <v>11731</v>
      </c>
      <c r="AF1288">
        <f>MIS[[#This Row],[LTP]]*MIS[[#This Row],[OrderQuantity]]</f>
        <v>9654</v>
      </c>
      <c r="AG1288">
        <f>IF(MIS[[#This Row],[OrderSide]]="SELL",MIS[[#This Row],[VALUE]]-MIS[[#This Row],[LIVE_VALUE]],MIS[[#This Row],[LIVE_VALUE]]-MIS[[#This Row],[VALUE]])</f>
        <v>2077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482.7</v>
      </c>
      <c r="AE1289">
        <f>MIS[[#This Row],[OrderAverageTradedPrice]]*MIS[[#This Row],[OrderQuantity]]</f>
        <v>11690</v>
      </c>
      <c r="AF1289">
        <f>MIS[[#This Row],[LTP]]*MIS[[#This Row],[OrderQuantity]]</f>
        <v>9654</v>
      </c>
      <c r="AG1289">
        <f>IF(MIS[[#This Row],[OrderSide]]="SELL",MIS[[#This Row],[VALUE]]-MIS[[#This Row],[LIVE_VALUE]],MIS[[#This Row],[LIVE_VALUE]]-MIS[[#This Row],[VALUE]])</f>
        <v>2036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482.7</v>
      </c>
      <c r="AE1290">
        <f>MIS[[#This Row],[OrderAverageTradedPrice]]*MIS[[#This Row],[OrderQuantity]]</f>
        <v>23475</v>
      </c>
      <c r="AF1290">
        <f>MIS[[#This Row],[LTP]]*MIS[[#This Row],[OrderQuantity]]</f>
        <v>19308</v>
      </c>
      <c r="AG1290">
        <f>IF(MIS[[#This Row],[OrderSide]]="SELL",MIS[[#This Row],[VALUE]]-MIS[[#This Row],[LIVE_VALUE]],MIS[[#This Row],[LIVE_VALUE]]-MIS[[#This Row],[VALUE]])</f>
        <v>4167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482.7</v>
      </c>
      <c r="AE1291">
        <f>MIS[[#This Row],[OrderAverageTradedPrice]]*MIS[[#This Row],[OrderQuantity]]</f>
        <v>11701</v>
      </c>
      <c r="AF1291">
        <f>MIS[[#This Row],[LTP]]*MIS[[#This Row],[OrderQuantity]]</f>
        <v>9654</v>
      </c>
      <c r="AG1291">
        <f>IF(MIS[[#This Row],[OrderSide]]="SELL",MIS[[#This Row],[VALUE]]-MIS[[#This Row],[LIVE_VALUE]],MIS[[#This Row],[LIVE_VALUE]]-MIS[[#This Row],[VALUE]])</f>
        <v>2047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468.35</v>
      </c>
      <c r="AE1292">
        <f>MIS[[#This Row],[OrderAverageTradedPrice]]*MIS[[#This Row],[OrderQuantity]]</f>
        <v>10040</v>
      </c>
      <c r="AF1292">
        <f>MIS[[#This Row],[LTP]]*MIS[[#This Row],[OrderQuantity]]</f>
        <v>9367</v>
      </c>
      <c r="AG1292">
        <f>IF(MIS[[#This Row],[OrderSide]]="SELL",MIS[[#This Row],[VALUE]]-MIS[[#This Row],[LIVE_VALUE]],MIS[[#This Row],[LIVE_VALUE]]-MIS[[#This Row],[VALUE]])</f>
        <v>673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SENSEX2552082300PE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482.7</v>
      </c>
      <c r="AE1293">
        <f>MIS[[#This Row],[OrderAverageTradedPrice]]*MIS[[#This Row],[OrderQuantity]]</f>
        <v>11717</v>
      </c>
      <c r="AF1293">
        <f>MIS[[#This Row],[LTP]]*MIS[[#This Row],[OrderQuantity]]</f>
        <v>9654</v>
      </c>
      <c r="AG1293">
        <f>IF(MIS[[#This Row],[OrderSide]]="SELL",MIS[[#This Row],[VALUE]]-MIS[[#This Row],[LIVE_VALUE]],MIS[[#This Row],[LIVE_VALUE]]-MIS[[#This Row],[VALUE]])</f>
        <v>2063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468.35</v>
      </c>
      <c r="AE1294">
        <f>MIS[[#This Row],[OrderAverageTradedPrice]]*MIS[[#This Row],[OrderQuantity]]</f>
        <v>10048</v>
      </c>
      <c r="AF1294">
        <f>MIS[[#This Row],[LTP]]*MIS[[#This Row],[OrderQuantity]]</f>
        <v>9367</v>
      </c>
      <c r="AG1294">
        <f>IF(MIS[[#This Row],[OrderSide]]="SELL",MIS[[#This Row],[VALUE]]-MIS[[#This Row],[LIVE_VALUE]],MIS[[#This Row],[LIVE_VALUE]]-MIS[[#This Row],[VALUE]])</f>
        <v>681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468.35</v>
      </c>
      <c r="AE1295">
        <f>MIS[[#This Row],[OrderAverageTradedPrice]]*MIS[[#This Row],[OrderQuantity]]</f>
        <v>20276</v>
      </c>
      <c r="AF1295">
        <f>MIS[[#This Row],[LTP]]*MIS[[#This Row],[OrderQuantity]]</f>
        <v>18734</v>
      </c>
      <c r="AG1295">
        <f>IF(MIS[[#This Row],[OrderSide]]="SELL",MIS[[#This Row],[VALUE]]-MIS[[#This Row],[LIVE_VALUE]],MIS[[#This Row],[LIVE_VALUE]]-MIS[[#This Row],[VALUE]])</f>
        <v>1542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SENSEX2552082300PE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468.35</v>
      </c>
      <c r="AE1296">
        <f>MIS[[#This Row],[OrderAverageTradedPrice]]*MIS[[#This Row],[OrderQuantity]]</f>
        <v>10084</v>
      </c>
      <c r="AF1296">
        <f>MIS[[#This Row],[LTP]]*MIS[[#This Row],[OrderQuantity]]</f>
        <v>9367</v>
      </c>
      <c r="AG1296">
        <f>IF(MIS[[#This Row],[OrderSide]]="SELL",MIS[[#This Row],[VALUE]]-MIS[[#This Row],[LIVE_VALUE]],MIS[[#This Row],[LIVE_VALUE]]-MIS[[#This Row],[VALUE]])</f>
        <v>717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482.7</v>
      </c>
      <c r="AE1297">
        <f>MIS[[#This Row],[OrderAverageTradedPrice]]*MIS[[#This Row],[OrderQuantity]]</f>
        <v>11731</v>
      </c>
      <c r="AF1297">
        <f>MIS[[#This Row],[LTP]]*MIS[[#This Row],[OrderQuantity]]</f>
        <v>9654</v>
      </c>
      <c r="AG1297">
        <f>IF(MIS[[#This Row],[OrderSide]]="SELL",MIS[[#This Row],[VALUE]]-MIS[[#This Row],[LIVE_VALUE]],MIS[[#This Row],[LIVE_VALUE]]-MIS[[#This Row],[VALUE]])</f>
        <v>2077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468.35</v>
      </c>
      <c r="AE1298">
        <f>MIS[[#This Row],[OrderAverageTradedPrice]]*MIS[[#This Row],[OrderQuantity]]</f>
        <v>10139</v>
      </c>
      <c r="AF1298">
        <f>MIS[[#This Row],[LTP]]*MIS[[#This Row],[OrderQuantity]]</f>
        <v>9367</v>
      </c>
      <c r="AG1298">
        <f>IF(MIS[[#This Row],[OrderSide]]="SELL",MIS[[#This Row],[VALUE]]-MIS[[#This Row],[LIVE_VALUE]],MIS[[#This Row],[LIVE_VALUE]]-MIS[[#This Row],[VALUE]])</f>
        <v>772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468.35</v>
      </c>
      <c r="AE1299">
        <f>MIS[[#This Row],[OrderAverageTradedPrice]]*MIS[[#This Row],[OrderQuantity]]</f>
        <v>10093</v>
      </c>
      <c r="AF1299">
        <f>MIS[[#This Row],[LTP]]*MIS[[#This Row],[OrderQuantity]]</f>
        <v>9367</v>
      </c>
      <c r="AG1299">
        <f>IF(MIS[[#This Row],[OrderSide]]="SELL",MIS[[#This Row],[VALUE]]-MIS[[#This Row],[LIVE_VALUE]],MIS[[#This Row],[LIVE_VALUE]]-MIS[[#This Row],[VALUE]])</f>
        <v>726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SENSEX2552082300PE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482.7</v>
      </c>
      <c r="AE1300">
        <f>MIS[[#This Row],[OrderAverageTradedPrice]]*MIS[[#This Row],[OrderQuantity]]</f>
        <v>23474</v>
      </c>
      <c r="AF1300">
        <f>MIS[[#This Row],[LTP]]*MIS[[#This Row],[OrderQuantity]]</f>
        <v>19308</v>
      </c>
      <c r="AG1300">
        <f>IF(MIS[[#This Row],[OrderSide]]="SELL",MIS[[#This Row],[VALUE]]-MIS[[#This Row],[LIVE_VALUE]],MIS[[#This Row],[LIVE_VALUE]]-MIS[[#This Row],[VALUE]])</f>
        <v>4166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468.35</v>
      </c>
      <c r="AE1301">
        <f>MIS[[#This Row],[OrderAverageTradedPrice]]*MIS[[#This Row],[OrderQuantity]]</f>
        <v>20232</v>
      </c>
      <c r="AF1301">
        <f>MIS[[#This Row],[LTP]]*MIS[[#This Row],[OrderQuantity]]</f>
        <v>18734</v>
      </c>
      <c r="AG1301">
        <f>IF(MIS[[#This Row],[OrderSide]]="SELL",MIS[[#This Row],[VALUE]]-MIS[[#This Row],[LIVE_VALUE]],MIS[[#This Row],[LIVE_VALUE]]-MIS[[#This Row],[VALUE]])</f>
        <v>1498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SENSEX2552082300PE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482.7</v>
      </c>
      <c r="AE1302">
        <f>MIS[[#This Row],[OrderAverageTradedPrice]]*MIS[[#This Row],[OrderQuantity]]</f>
        <v>11646</v>
      </c>
      <c r="AF1302">
        <f>MIS[[#This Row],[LTP]]*MIS[[#This Row],[OrderQuantity]]</f>
        <v>9654</v>
      </c>
      <c r="AG1302">
        <f>IF(MIS[[#This Row],[OrderSide]]="SELL",MIS[[#This Row],[VALUE]]-MIS[[#This Row],[LIVE_VALUE]],MIS[[#This Row],[LIVE_VALUE]]-MIS[[#This Row],[VALUE]])</f>
        <v>1992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482.7</v>
      </c>
      <c r="AE1303">
        <f>MIS[[#This Row],[OrderAverageTradedPrice]]*MIS[[#This Row],[OrderQuantity]]</f>
        <v>11652</v>
      </c>
      <c r="AF1303">
        <f>MIS[[#This Row],[LTP]]*MIS[[#This Row],[OrderQuantity]]</f>
        <v>9654</v>
      </c>
      <c r="AG1303">
        <f>IF(MIS[[#This Row],[OrderSide]]="SELL",MIS[[#This Row],[VALUE]]-MIS[[#This Row],[LIVE_VALUE]],MIS[[#This Row],[LIVE_VALUE]]-MIS[[#This Row],[VALUE]])</f>
        <v>1998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468.35</v>
      </c>
      <c r="AE1304">
        <f>MIS[[#This Row],[OrderAverageTradedPrice]]*MIS[[#This Row],[OrderQuantity]]</f>
        <v>10075</v>
      </c>
      <c r="AF1304">
        <f>MIS[[#This Row],[LTP]]*MIS[[#This Row],[OrderQuantity]]</f>
        <v>9367</v>
      </c>
      <c r="AG1304">
        <f>IF(MIS[[#This Row],[OrderSide]]="SELL",MIS[[#This Row],[VALUE]]-MIS[[#This Row],[LIVE_VALUE]],MIS[[#This Row],[LIVE_VALUE]]-MIS[[#This Row],[VALUE]])</f>
        <v>708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SENSEX2552082300PE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482.7</v>
      </c>
      <c r="AE1305">
        <f>MIS[[#This Row],[OrderAverageTradedPrice]]*MIS[[#This Row],[OrderQuantity]]</f>
        <v>11670</v>
      </c>
      <c r="AF1305">
        <f>MIS[[#This Row],[LTP]]*MIS[[#This Row],[OrderQuantity]]</f>
        <v>9654</v>
      </c>
      <c r="AG1305">
        <f>IF(MIS[[#This Row],[OrderSide]]="SELL",MIS[[#This Row],[VALUE]]-MIS[[#This Row],[LIVE_VALUE]],MIS[[#This Row],[LIVE_VALUE]]-MIS[[#This Row],[VALUE]])</f>
        <v>2016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SENSEX2552082300CE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468.35</v>
      </c>
      <c r="AE1306">
        <f>MIS[[#This Row],[OrderAverageTradedPrice]]*MIS[[#This Row],[OrderQuantity]]</f>
        <v>10066</v>
      </c>
      <c r="AF1306">
        <f>MIS[[#This Row],[LTP]]*MIS[[#This Row],[OrderQuantity]]</f>
        <v>9367</v>
      </c>
      <c r="AG1306">
        <f>IF(MIS[[#This Row],[OrderSide]]="SELL",MIS[[#This Row],[VALUE]]-MIS[[#This Row],[LIVE_VALUE]],MIS[[#This Row],[LIVE_VALUE]]-MIS[[#This Row],[VALUE]])</f>
        <v>699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468.35</v>
      </c>
      <c r="AE1307">
        <f>MIS[[#This Row],[OrderAverageTradedPrice]]*MIS[[#This Row],[OrderQuantity]]</f>
        <v>10080</v>
      </c>
      <c r="AF1307">
        <f>MIS[[#This Row],[LTP]]*MIS[[#This Row],[OrderQuantity]]</f>
        <v>9367</v>
      </c>
      <c r="AG1307">
        <f>IF(MIS[[#This Row],[OrderSide]]="SELL",MIS[[#This Row],[VALUE]]-MIS[[#This Row],[LIVE_VALUE]],MIS[[#This Row],[LIVE_VALUE]]-MIS[[#This Row],[VALUE]])</f>
        <v>713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SENSEX2552082300PE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468.35</v>
      </c>
      <c r="AE1308">
        <f>MIS[[#This Row],[OrderAverageTradedPrice]]*MIS[[#This Row],[OrderQuantity]]</f>
        <v>20288</v>
      </c>
      <c r="AF1308">
        <f>MIS[[#This Row],[LTP]]*MIS[[#This Row],[OrderQuantity]]</f>
        <v>18734</v>
      </c>
      <c r="AG1308">
        <f>IF(MIS[[#This Row],[OrderSide]]="SELL",MIS[[#This Row],[VALUE]]-MIS[[#This Row],[LIVE_VALUE]],MIS[[#This Row],[LIVE_VALUE]]-MIS[[#This Row],[VALUE]])</f>
        <v>1554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482.7</v>
      </c>
      <c r="AE1309">
        <f>MIS[[#This Row],[OrderAverageTradedPrice]]*MIS[[#This Row],[OrderQuantity]]</f>
        <v>11735</v>
      </c>
      <c r="AF1309">
        <f>MIS[[#This Row],[LTP]]*MIS[[#This Row],[OrderQuantity]]</f>
        <v>9654</v>
      </c>
      <c r="AG1309">
        <f>IF(MIS[[#This Row],[OrderSide]]="SELL",MIS[[#This Row],[VALUE]]-MIS[[#This Row],[LIVE_VALUE]],MIS[[#This Row],[LIVE_VALUE]]-MIS[[#This Row],[VALUE]])</f>
        <v>2081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SENSEX2552082300CE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468.35</v>
      </c>
      <c r="AE1310">
        <f>MIS[[#This Row],[OrderAverageTradedPrice]]*MIS[[#This Row],[OrderQuantity]]</f>
        <v>10118</v>
      </c>
      <c r="AF1310">
        <f>MIS[[#This Row],[LTP]]*MIS[[#This Row],[OrderQuantity]]</f>
        <v>9367</v>
      </c>
      <c r="AG1310">
        <f>IF(MIS[[#This Row],[OrderSide]]="SELL",MIS[[#This Row],[VALUE]]-MIS[[#This Row],[LIVE_VALUE]],MIS[[#This Row],[LIVE_VALUE]]-MIS[[#This Row],[VALUE]])</f>
        <v>751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SENSEX2552082300PE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482.7</v>
      </c>
      <c r="AE1311">
        <f>MIS[[#This Row],[OrderAverageTradedPrice]]*MIS[[#This Row],[OrderQuantity]]</f>
        <v>11737</v>
      </c>
      <c r="AF1311">
        <f>MIS[[#This Row],[LTP]]*MIS[[#This Row],[OrderQuantity]]</f>
        <v>9654</v>
      </c>
      <c r="AG1311">
        <f>IF(MIS[[#This Row],[OrderSide]]="SELL",MIS[[#This Row],[VALUE]]-MIS[[#This Row],[LIVE_VALUE]],MIS[[#This Row],[LIVE_VALUE]]-MIS[[#This Row],[VALUE]])</f>
        <v>2083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SENSEX2552082300CE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468.35</v>
      </c>
      <c r="AE1312">
        <f>MIS[[#This Row],[OrderAverageTradedPrice]]*MIS[[#This Row],[OrderQuantity]]</f>
        <v>10097</v>
      </c>
      <c r="AF1312">
        <f>MIS[[#This Row],[LTP]]*MIS[[#This Row],[OrderQuantity]]</f>
        <v>9367</v>
      </c>
      <c r="AG1312">
        <f>IF(MIS[[#This Row],[OrderSide]]="SELL",MIS[[#This Row],[VALUE]]-MIS[[#This Row],[LIVE_VALUE]],MIS[[#This Row],[LIVE_VALUE]]-MIS[[#This Row],[VALUE]])</f>
        <v>730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SENSEX2552082300PE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482.7</v>
      </c>
      <c r="AE1313">
        <f>MIS[[#This Row],[OrderAverageTradedPrice]]*MIS[[#This Row],[OrderQuantity]]</f>
        <v>23286</v>
      </c>
      <c r="AF1313">
        <f>MIS[[#This Row],[LTP]]*MIS[[#This Row],[OrderQuantity]]</f>
        <v>19308</v>
      </c>
      <c r="AG1313">
        <f>IF(MIS[[#This Row],[OrderSide]]="SELL",MIS[[#This Row],[VALUE]]-MIS[[#This Row],[LIVE_VALUE]],MIS[[#This Row],[LIVE_VALUE]]-MIS[[#This Row],[VALUE]])</f>
        <v>3978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482.7</v>
      </c>
      <c r="AE1314">
        <f>MIS[[#This Row],[OrderAverageTradedPrice]]*MIS[[#This Row],[OrderQuantity]]</f>
        <v>197672.99999999991</v>
      </c>
      <c r="AF1314">
        <f>MIS[[#This Row],[LTP]]*MIS[[#This Row],[OrderQuantity]]</f>
        <v>164118</v>
      </c>
      <c r="AG1314">
        <f>IF(MIS[[#This Row],[OrderSide]]="SELL",MIS[[#This Row],[VALUE]]-MIS[[#This Row],[LIVE_VALUE]],MIS[[#This Row],[LIVE_VALUE]]-MIS[[#This Row],[VALUE]])</f>
        <v>33554.999999999913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468.35</v>
      </c>
      <c r="AE1315">
        <f>MIS[[#This Row],[OrderAverageTradedPrice]]*MIS[[#This Row],[OrderQuantity]]</f>
        <v>10111</v>
      </c>
      <c r="AF1315">
        <f>MIS[[#This Row],[LTP]]*MIS[[#This Row],[OrderQuantity]]</f>
        <v>9367</v>
      </c>
      <c r="AG1315">
        <f>IF(MIS[[#This Row],[OrderSide]]="SELL",MIS[[#This Row],[VALUE]]-MIS[[#This Row],[LIVE_VALUE]],MIS[[#This Row],[LIVE_VALUE]]-MIS[[#This Row],[VALUE]])</f>
        <v>744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468.35</v>
      </c>
      <c r="AE1316">
        <f>MIS[[#This Row],[OrderAverageTradedPrice]]*MIS[[#This Row],[OrderQuantity]]</f>
        <v>10113</v>
      </c>
      <c r="AF1316">
        <f>MIS[[#This Row],[LTP]]*MIS[[#This Row],[OrderQuantity]]</f>
        <v>9367</v>
      </c>
      <c r="AG1316">
        <f>IF(MIS[[#This Row],[OrderSide]]="SELL",MIS[[#This Row],[VALUE]]-MIS[[#This Row],[LIVE_VALUE]],MIS[[#This Row],[LIVE_VALUE]]-MIS[[#This Row],[VALUE]])</f>
        <v>746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482.7</v>
      </c>
      <c r="AE1317">
        <f>MIS[[#This Row],[OrderAverageTradedPrice]]*MIS[[#This Row],[OrderQuantity]]</f>
        <v>11659</v>
      </c>
      <c r="AF1317">
        <f>MIS[[#This Row],[LTP]]*MIS[[#This Row],[OrderQuantity]]</f>
        <v>9654</v>
      </c>
      <c r="AG1317">
        <f>IF(MIS[[#This Row],[OrderSide]]="SELL",MIS[[#This Row],[VALUE]]-MIS[[#This Row],[LIVE_VALUE]],MIS[[#This Row],[LIVE_VALUE]]-MIS[[#This Row],[VALUE]])</f>
        <v>2005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468.35</v>
      </c>
      <c r="AE1318">
        <f>MIS[[#This Row],[OrderAverageTradedPrice]]*MIS[[#This Row],[OrderQuantity]]</f>
        <v>10108</v>
      </c>
      <c r="AF1318">
        <f>MIS[[#This Row],[LTP]]*MIS[[#This Row],[OrderQuantity]]</f>
        <v>9367</v>
      </c>
      <c r="AG1318">
        <f>IF(MIS[[#This Row],[OrderSide]]="SELL",MIS[[#This Row],[VALUE]]-MIS[[#This Row],[LIVE_VALUE]],MIS[[#This Row],[LIVE_VALUE]]-MIS[[#This Row],[VALUE]])</f>
        <v>741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468.35</v>
      </c>
      <c r="AE1319">
        <f>MIS[[#This Row],[OrderAverageTradedPrice]]*MIS[[#This Row],[OrderQuantity]]</f>
        <v>10127</v>
      </c>
      <c r="AF1319">
        <f>MIS[[#This Row],[LTP]]*MIS[[#This Row],[OrderQuantity]]</f>
        <v>9367</v>
      </c>
      <c r="AG1319">
        <f>IF(MIS[[#This Row],[OrderSide]]="SELL",MIS[[#This Row],[VALUE]]-MIS[[#This Row],[LIVE_VALUE]],MIS[[#This Row],[LIVE_VALUE]]-MIS[[#This Row],[VALUE]])</f>
        <v>760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482.7</v>
      </c>
      <c r="AE1320">
        <f>MIS[[#This Row],[OrderAverageTradedPrice]]*MIS[[#This Row],[OrderQuantity]]</f>
        <v>11658</v>
      </c>
      <c r="AF1320">
        <f>MIS[[#This Row],[LTP]]*MIS[[#This Row],[OrderQuantity]]</f>
        <v>9654</v>
      </c>
      <c r="AG1320">
        <f>IF(MIS[[#This Row],[OrderSide]]="SELL",MIS[[#This Row],[VALUE]]-MIS[[#This Row],[LIVE_VALUE]],MIS[[#This Row],[LIVE_VALUE]]-MIS[[#This Row],[VALUE]])</f>
        <v>2004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468.35</v>
      </c>
      <c r="AE1321">
        <f>MIS[[#This Row],[OrderAverageTradedPrice]]*MIS[[#This Row],[OrderQuantity]]</f>
        <v>10094</v>
      </c>
      <c r="AF1321">
        <f>MIS[[#This Row],[LTP]]*MIS[[#This Row],[OrderQuantity]]</f>
        <v>9367</v>
      </c>
      <c r="AG1321">
        <f>IF(MIS[[#This Row],[OrderSide]]="SELL",MIS[[#This Row],[VALUE]]-MIS[[#This Row],[LIVE_VALUE]],MIS[[#This Row],[LIVE_VALUE]]-MIS[[#This Row],[VALUE]])</f>
        <v>727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SENSEX2552082300PE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482.7</v>
      </c>
      <c r="AE1322">
        <f>MIS[[#This Row],[OrderAverageTradedPrice]]*MIS[[#This Row],[OrderQuantity]]</f>
        <v>23252</v>
      </c>
      <c r="AF1322">
        <f>MIS[[#This Row],[LTP]]*MIS[[#This Row],[OrderQuantity]]</f>
        <v>19308</v>
      </c>
      <c r="AG1322">
        <f>IF(MIS[[#This Row],[OrderSide]]="SELL",MIS[[#This Row],[VALUE]]-MIS[[#This Row],[LIVE_VALUE]],MIS[[#This Row],[LIVE_VALUE]]-MIS[[#This Row],[VALUE]])</f>
        <v>3944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SENSEX2552082300CE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482.7</v>
      </c>
      <c r="AE1323">
        <f>MIS[[#This Row],[OrderAverageTradedPrice]]*MIS[[#This Row],[OrderQuantity]]</f>
        <v>46628</v>
      </c>
      <c r="AF1323">
        <f>MIS[[#This Row],[LTP]]*MIS[[#This Row],[OrderQuantity]]</f>
        <v>38616</v>
      </c>
      <c r="AG1323">
        <f>IF(MIS[[#This Row],[OrderSide]]="SELL",MIS[[#This Row],[VALUE]]-MIS[[#This Row],[LIVE_VALUE]],MIS[[#This Row],[LIVE_VALUE]]-MIS[[#This Row],[VALUE]])</f>
        <v>8012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468.35</v>
      </c>
      <c r="AE1324">
        <f>MIS[[#This Row],[OrderAverageTradedPrice]]*MIS[[#This Row],[OrderQuantity]]</f>
        <v>40488</v>
      </c>
      <c r="AF1324">
        <f>MIS[[#This Row],[LTP]]*MIS[[#This Row],[OrderQuantity]]</f>
        <v>37468</v>
      </c>
      <c r="AG1324">
        <f>IF(MIS[[#This Row],[OrderSide]]="SELL",MIS[[#This Row],[VALUE]]-MIS[[#This Row],[LIVE_VALUE]],MIS[[#This Row],[LIVE_VALUE]]-MIS[[#This Row],[VALUE]])</f>
        <v>3020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482.7</v>
      </c>
      <c r="AE1325">
        <f>MIS[[#This Row],[OrderAverageTradedPrice]]*MIS[[#This Row],[OrderQuantity]]</f>
        <v>46620</v>
      </c>
      <c r="AF1325">
        <f>MIS[[#This Row],[LTP]]*MIS[[#This Row],[OrderQuantity]]</f>
        <v>38616</v>
      </c>
      <c r="AG1325">
        <f>IF(MIS[[#This Row],[OrderSide]]="SELL",MIS[[#This Row],[VALUE]]-MIS[[#This Row],[LIVE_VALUE]],MIS[[#This Row],[LIVE_VALUE]]-MIS[[#This Row],[VALUE]])</f>
        <v>8004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468.35</v>
      </c>
      <c r="AE1326">
        <f>MIS[[#This Row],[OrderAverageTradedPrice]]*MIS[[#This Row],[OrderQuantity]]</f>
        <v>40443</v>
      </c>
      <c r="AF1326">
        <f>MIS[[#This Row],[LTP]]*MIS[[#This Row],[OrderQuantity]]</f>
        <v>37468</v>
      </c>
      <c r="AG1326">
        <f>IF(MIS[[#This Row],[OrderSide]]="SELL",MIS[[#This Row],[VALUE]]-MIS[[#This Row],[LIVE_VALUE]],MIS[[#This Row],[LIVE_VALUE]]-MIS[[#This Row],[VALUE]])</f>
        <v>2975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482.7</v>
      </c>
      <c r="AE1327">
        <f>MIS[[#This Row],[OrderAverageTradedPrice]]*MIS[[#This Row],[OrderQuantity]]</f>
        <v>23308</v>
      </c>
      <c r="AF1327">
        <f>MIS[[#This Row],[LTP]]*MIS[[#This Row],[OrderQuantity]]</f>
        <v>19308</v>
      </c>
      <c r="AG1327">
        <f>IF(MIS[[#This Row],[OrderSide]]="SELL",MIS[[#This Row],[VALUE]]-MIS[[#This Row],[LIVE_VALUE]],MIS[[#This Row],[LIVE_VALUE]]-MIS[[#This Row],[VALUE]])</f>
        <v>4000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468.35</v>
      </c>
      <c r="AE1328">
        <f>MIS[[#This Row],[OrderAverageTradedPrice]]*MIS[[#This Row],[OrderQuantity]]</f>
        <v>20220</v>
      </c>
      <c r="AF1328">
        <f>MIS[[#This Row],[LTP]]*MIS[[#This Row],[OrderQuantity]]</f>
        <v>18734</v>
      </c>
      <c r="AG1328">
        <f>IF(MIS[[#This Row],[OrderSide]]="SELL",MIS[[#This Row],[VALUE]]-MIS[[#This Row],[LIVE_VALUE]],MIS[[#This Row],[LIVE_VALUE]]-MIS[[#This Row],[VALUE]])</f>
        <v>1486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482.7</v>
      </c>
      <c r="AE1329">
        <f>MIS[[#This Row],[OrderAverageTradedPrice]]*MIS[[#This Row],[OrderQuantity]]</f>
        <v>11645</v>
      </c>
      <c r="AF1329">
        <f>MIS[[#This Row],[LTP]]*MIS[[#This Row],[OrderQuantity]]</f>
        <v>9654</v>
      </c>
      <c r="AG1329">
        <f>IF(MIS[[#This Row],[OrderSide]]="SELL",MIS[[#This Row],[VALUE]]-MIS[[#This Row],[LIVE_VALUE]],MIS[[#This Row],[LIVE_VALUE]]-MIS[[#This Row],[VALUE]])</f>
        <v>1991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468.35</v>
      </c>
      <c r="AE1330">
        <f>MIS[[#This Row],[OrderAverageTradedPrice]]*MIS[[#This Row],[OrderQuantity]]</f>
        <v>10119</v>
      </c>
      <c r="AF1330">
        <f>MIS[[#This Row],[LTP]]*MIS[[#This Row],[OrderQuantity]]</f>
        <v>9367</v>
      </c>
      <c r="AG1330">
        <f>IF(MIS[[#This Row],[OrderSide]]="SELL",MIS[[#This Row],[VALUE]]-MIS[[#This Row],[LIVE_VALUE]],MIS[[#This Row],[LIVE_VALUE]]-MIS[[#This Row],[VALUE]])</f>
        <v>752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SENSEX2552082300PE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482.7</v>
      </c>
      <c r="AE1331">
        <f>MIS[[#This Row],[OrderAverageTradedPrice]]*MIS[[#This Row],[OrderQuantity]]</f>
        <v>69816</v>
      </c>
      <c r="AF1331">
        <f>MIS[[#This Row],[LTP]]*MIS[[#This Row],[OrderQuantity]]</f>
        <v>57924</v>
      </c>
      <c r="AG1331">
        <f>IF(MIS[[#This Row],[OrderSide]]="SELL",MIS[[#This Row],[VALUE]]-MIS[[#This Row],[LIVE_VALUE]],MIS[[#This Row],[LIVE_VALUE]]-MIS[[#This Row],[VALUE]])</f>
        <v>11892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468.35</v>
      </c>
      <c r="AE1332">
        <f>MIS[[#This Row],[OrderAverageTradedPrice]]*MIS[[#This Row],[OrderQuantity]]</f>
        <v>60670.99999999992</v>
      </c>
      <c r="AF1332">
        <f>MIS[[#This Row],[LTP]]*MIS[[#This Row],[OrderQuantity]]</f>
        <v>56202</v>
      </c>
      <c r="AG1332">
        <f>IF(MIS[[#This Row],[OrderSide]]="SELL",MIS[[#This Row],[VALUE]]-MIS[[#This Row],[LIVE_VALUE]],MIS[[#This Row],[LIVE_VALUE]]-MIS[[#This Row],[VALUE]])</f>
        <v>4468.99999999992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SENSEX2552082300PE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468.35</v>
      </c>
      <c r="AE1333">
        <f>MIS[[#This Row],[OrderAverageTradedPrice]]*MIS[[#This Row],[OrderQuantity]]</f>
        <v>20268</v>
      </c>
      <c r="AF1333">
        <f>MIS[[#This Row],[LTP]]*MIS[[#This Row],[OrderQuantity]]</f>
        <v>18734</v>
      </c>
      <c r="AG1333">
        <f>IF(MIS[[#This Row],[OrderSide]]="SELL",MIS[[#This Row],[VALUE]]-MIS[[#This Row],[LIVE_VALUE]],MIS[[#This Row],[LIVE_VALUE]]-MIS[[#This Row],[VALUE]])</f>
        <v>1534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468.35</v>
      </c>
      <c r="AE1334">
        <f>MIS[[#This Row],[OrderAverageTradedPrice]]*MIS[[#This Row],[OrderQuantity]]</f>
        <v>172364.99999999994</v>
      </c>
      <c r="AF1334">
        <f>MIS[[#This Row],[LTP]]*MIS[[#This Row],[OrderQuantity]]</f>
        <v>159239</v>
      </c>
      <c r="AG1334">
        <f>IF(MIS[[#This Row],[OrderSide]]="SELL",MIS[[#This Row],[VALUE]]-MIS[[#This Row],[LIVE_VALUE]],MIS[[#This Row],[LIVE_VALUE]]-MIS[[#This Row],[VALUE]])</f>
        <v>13125.999999999942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SENSEX2552082300PE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482.7</v>
      </c>
      <c r="AE1335">
        <f>MIS[[#This Row],[OrderAverageTradedPrice]]*MIS[[#This Row],[OrderQuantity]]</f>
        <v>69768</v>
      </c>
      <c r="AF1335">
        <f>MIS[[#This Row],[LTP]]*MIS[[#This Row],[OrderQuantity]]</f>
        <v>57924</v>
      </c>
      <c r="AG1335">
        <f>IF(MIS[[#This Row],[OrderSide]]="SELL",MIS[[#This Row],[VALUE]]-MIS[[#This Row],[LIVE_VALUE]],MIS[[#This Row],[LIVE_VALUE]]-MIS[[#This Row],[VALUE]])</f>
        <v>11844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482.7</v>
      </c>
      <c r="AE1336">
        <f>MIS[[#This Row],[OrderAverageTradedPrice]]*MIS[[#This Row],[OrderQuantity]]</f>
        <v>69484.999999999913</v>
      </c>
      <c r="AF1336">
        <f>MIS[[#This Row],[LTP]]*MIS[[#This Row],[OrderQuantity]]</f>
        <v>57924</v>
      </c>
      <c r="AG1336">
        <f>IF(MIS[[#This Row],[OrderSide]]="SELL",MIS[[#This Row],[VALUE]]-MIS[[#This Row],[LIVE_VALUE]],MIS[[#This Row],[LIVE_VALUE]]-MIS[[#This Row],[VALUE]])</f>
        <v>11560.999999999913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482.7</v>
      </c>
      <c r="AE1337">
        <f>MIS[[#This Row],[OrderAverageTradedPrice]]*MIS[[#This Row],[OrderQuantity]]</f>
        <v>104280.99999999985</v>
      </c>
      <c r="AF1337">
        <f>MIS[[#This Row],[LTP]]*MIS[[#This Row],[OrderQuantity]]</f>
        <v>86886</v>
      </c>
      <c r="AG1337">
        <f>IF(MIS[[#This Row],[OrderSide]]="SELL",MIS[[#This Row],[VALUE]]-MIS[[#This Row],[LIVE_VALUE]],MIS[[#This Row],[LIVE_VALUE]]-MIS[[#This Row],[VALUE]])</f>
        <v>17394.999999999854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482.7</v>
      </c>
      <c r="AE1338">
        <f>MIS[[#This Row],[OrderAverageTradedPrice]]*MIS[[#This Row],[OrderQuantity]]</f>
        <v>23200</v>
      </c>
      <c r="AF1338">
        <f>MIS[[#This Row],[LTP]]*MIS[[#This Row],[OrderQuantity]]</f>
        <v>19308</v>
      </c>
      <c r="AG1338">
        <f>IF(MIS[[#This Row],[OrderSide]]="SELL",MIS[[#This Row],[VALUE]]-MIS[[#This Row],[LIVE_VALUE]],MIS[[#This Row],[LIVE_VALUE]]-MIS[[#This Row],[VALUE]])</f>
        <v>3892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482.7</v>
      </c>
      <c r="AE1339">
        <f>MIS[[#This Row],[OrderAverageTradedPrice]]*MIS[[#This Row],[OrderQuantity]]</f>
        <v>57729.999999999993</v>
      </c>
      <c r="AF1339">
        <f>MIS[[#This Row],[LTP]]*MIS[[#This Row],[OrderQuantity]]</f>
        <v>48270</v>
      </c>
      <c r="AG1339">
        <f>IF(MIS[[#This Row],[OrderSide]]="SELL",MIS[[#This Row],[VALUE]]-MIS[[#This Row],[LIVE_VALUE]],MIS[[#This Row],[LIVE_VALUE]]-MIS[[#This Row],[VALUE]])</f>
        <v>9459.9999999999927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482.7</v>
      </c>
      <c r="AE1340">
        <f>MIS[[#This Row],[OrderAverageTradedPrice]]*MIS[[#This Row],[OrderQuantity]]</f>
        <v>23144</v>
      </c>
      <c r="AF1340">
        <f>MIS[[#This Row],[LTP]]*MIS[[#This Row],[OrderQuantity]]</f>
        <v>19308</v>
      </c>
      <c r="AG1340">
        <f>IF(MIS[[#This Row],[OrderSide]]="SELL",MIS[[#This Row],[VALUE]]-MIS[[#This Row],[LIVE_VALUE]],MIS[[#This Row],[LIVE_VALUE]]-MIS[[#This Row],[VALUE]])</f>
        <v>3836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468.35</v>
      </c>
      <c r="AE1341">
        <f>MIS[[#This Row],[OrderAverageTradedPrice]]*MIS[[#This Row],[OrderQuantity]]</f>
        <v>20224</v>
      </c>
      <c r="AF1341">
        <f>MIS[[#This Row],[LTP]]*MIS[[#This Row],[OrderQuantity]]</f>
        <v>18734</v>
      </c>
      <c r="AG1341">
        <f>IF(MIS[[#This Row],[OrderSide]]="SELL",MIS[[#This Row],[VALUE]]-MIS[[#This Row],[LIVE_VALUE]],MIS[[#This Row],[LIVE_VALUE]]-MIS[[#This Row],[VALUE]])</f>
        <v>1490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SENSEX2552082300PE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482.7</v>
      </c>
      <c r="AE1342">
        <f>MIS[[#This Row],[OrderAverageTradedPrice]]*MIS[[#This Row],[OrderQuantity]]</f>
        <v>128050.99999999999</v>
      </c>
      <c r="AF1342">
        <f>MIS[[#This Row],[LTP]]*MIS[[#This Row],[OrderQuantity]]</f>
        <v>106194</v>
      </c>
      <c r="AG1342">
        <f>IF(MIS[[#This Row],[OrderSide]]="SELL",MIS[[#This Row],[VALUE]]-MIS[[#This Row],[LIVE_VALUE]],MIS[[#This Row],[LIVE_VALUE]]-MIS[[#This Row],[VALUE]])</f>
        <v>21856.999999999985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482.7</v>
      </c>
      <c r="AE1343">
        <f>MIS[[#This Row],[OrderAverageTradedPrice]]*MIS[[#This Row],[OrderQuantity]]</f>
        <v>23277</v>
      </c>
      <c r="AF1343">
        <f>MIS[[#This Row],[LTP]]*MIS[[#This Row],[OrderQuantity]]</f>
        <v>19308</v>
      </c>
      <c r="AG1343">
        <f>IF(MIS[[#This Row],[OrderSide]]="SELL",MIS[[#This Row],[VALUE]]-MIS[[#This Row],[LIVE_VALUE]],MIS[[#This Row],[LIVE_VALUE]]-MIS[[#This Row],[VALUE]])</f>
        <v>3969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482.7</v>
      </c>
      <c r="AE1344">
        <f>MIS[[#This Row],[OrderAverageTradedPrice]]*MIS[[#This Row],[OrderQuantity]]</f>
        <v>57730.999999999993</v>
      </c>
      <c r="AF1344">
        <f>MIS[[#This Row],[LTP]]*MIS[[#This Row],[OrderQuantity]]</f>
        <v>48270</v>
      </c>
      <c r="AG1344">
        <f>IF(MIS[[#This Row],[OrderSide]]="SELL",MIS[[#This Row],[VALUE]]-MIS[[#This Row],[LIVE_VALUE]],MIS[[#This Row],[LIVE_VALUE]]-MIS[[#This Row],[VALUE]])</f>
        <v>9460.9999999999927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468.35</v>
      </c>
      <c r="AE1345">
        <f>MIS[[#This Row],[OrderAverageTradedPrice]]*MIS[[#This Row],[OrderQuantity]]</f>
        <v>20249</v>
      </c>
      <c r="AF1345">
        <f>MIS[[#This Row],[LTP]]*MIS[[#This Row],[OrderQuantity]]</f>
        <v>18734</v>
      </c>
      <c r="AG1345">
        <f>IF(MIS[[#This Row],[OrderSide]]="SELL",MIS[[#This Row],[VALUE]]-MIS[[#This Row],[LIVE_VALUE]],MIS[[#This Row],[LIVE_VALUE]]-MIS[[#This Row],[VALUE]])</f>
        <v>1515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482.7</v>
      </c>
      <c r="AE1346">
        <f>MIS[[#This Row],[OrderAverageTradedPrice]]*MIS[[#This Row],[OrderQuantity]]</f>
        <v>11637</v>
      </c>
      <c r="AF1346">
        <f>MIS[[#This Row],[LTP]]*MIS[[#This Row],[OrderQuantity]]</f>
        <v>9654</v>
      </c>
      <c r="AG1346">
        <f>IF(MIS[[#This Row],[OrderSide]]="SELL",MIS[[#This Row],[VALUE]]-MIS[[#This Row],[LIVE_VALUE]],MIS[[#This Row],[LIVE_VALUE]]-MIS[[#This Row],[VALUE]])</f>
        <v>1983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468.35</v>
      </c>
      <c r="AE1347">
        <f>MIS[[#This Row],[OrderAverageTradedPrice]]*MIS[[#This Row],[OrderQuantity]]</f>
        <v>10112</v>
      </c>
      <c r="AF1347">
        <f>MIS[[#This Row],[LTP]]*MIS[[#This Row],[OrderQuantity]]</f>
        <v>9367</v>
      </c>
      <c r="AG1347">
        <f>IF(MIS[[#This Row],[OrderSide]]="SELL",MIS[[#This Row],[VALUE]]-MIS[[#This Row],[LIVE_VALUE]],MIS[[#This Row],[LIVE_VALUE]]-MIS[[#This Row],[VALUE]])</f>
        <v>745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482.7</v>
      </c>
      <c r="AE1348">
        <f>MIS[[#This Row],[OrderAverageTradedPrice]]*MIS[[#This Row],[OrderQuantity]]</f>
        <v>23158</v>
      </c>
      <c r="AF1348">
        <f>MIS[[#This Row],[LTP]]*MIS[[#This Row],[OrderQuantity]]</f>
        <v>19308</v>
      </c>
      <c r="AG1348">
        <f>IF(MIS[[#This Row],[OrderSide]]="SELL",MIS[[#This Row],[VALUE]]-MIS[[#This Row],[LIVE_VALUE]],MIS[[#This Row],[LIVE_VALUE]]-MIS[[#This Row],[VALUE]])</f>
        <v>3850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482.7</v>
      </c>
      <c r="AE1349">
        <f>MIS[[#This Row],[OrderAverageTradedPrice]]*MIS[[#This Row],[OrderQuantity]]</f>
        <v>23160</v>
      </c>
      <c r="AF1349">
        <f>MIS[[#This Row],[LTP]]*MIS[[#This Row],[OrderQuantity]]</f>
        <v>19308</v>
      </c>
      <c r="AG1349">
        <f>IF(MIS[[#This Row],[OrderSide]]="SELL",MIS[[#This Row],[VALUE]]-MIS[[#This Row],[LIVE_VALUE]],MIS[[#This Row],[LIVE_VALUE]]-MIS[[#This Row],[VALUE]])</f>
        <v>3852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468.35</v>
      </c>
      <c r="AE1350">
        <f>MIS[[#This Row],[OrderAverageTradedPrice]]*MIS[[#This Row],[OrderQuantity]]</f>
        <v>20233</v>
      </c>
      <c r="AF1350">
        <f>MIS[[#This Row],[LTP]]*MIS[[#This Row],[OrderQuantity]]</f>
        <v>18734</v>
      </c>
      <c r="AG1350">
        <f>IF(MIS[[#This Row],[OrderSide]]="SELL",MIS[[#This Row],[VALUE]]-MIS[[#This Row],[LIVE_VALUE]],MIS[[#This Row],[LIVE_VALUE]]-MIS[[#This Row],[VALUE]])</f>
        <v>1499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482.7</v>
      </c>
      <c r="AE1351">
        <f>MIS[[#This Row],[OrderAverageTradedPrice]]*MIS[[#This Row],[OrderQuantity]]</f>
        <v>104373.99999999991</v>
      </c>
      <c r="AF1351">
        <f>MIS[[#This Row],[LTP]]*MIS[[#This Row],[OrderQuantity]]</f>
        <v>86886</v>
      </c>
      <c r="AG1351">
        <f>IF(MIS[[#This Row],[OrderSide]]="SELL",MIS[[#This Row],[VALUE]]-MIS[[#This Row],[LIVE_VALUE]],MIS[[#This Row],[LIVE_VALUE]]-MIS[[#This Row],[VALUE]])</f>
        <v>17487.999999999913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482.7</v>
      </c>
      <c r="AE1352">
        <f>MIS[[#This Row],[OrderAverageTradedPrice]]*MIS[[#This Row],[OrderQuantity]]</f>
        <v>23240</v>
      </c>
      <c r="AF1352">
        <f>MIS[[#This Row],[LTP]]*MIS[[#This Row],[OrderQuantity]]</f>
        <v>19308</v>
      </c>
      <c r="AG1352">
        <f>IF(MIS[[#This Row],[OrderSide]]="SELL",MIS[[#This Row],[VALUE]]-MIS[[#This Row],[LIVE_VALUE]],MIS[[#This Row],[LIVE_VALUE]]-MIS[[#This Row],[VALUE]])</f>
        <v>3932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482.7</v>
      </c>
      <c r="AE1353">
        <f>MIS[[#This Row],[OrderAverageTradedPrice]]*MIS[[#This Row],[OrderQuantity]]</f>
        <v>104193.99999999991</v>
      </c>
      <c r="AF1353">
        <f>MIS[[#This Row],[LTP]]*MIS[[#This Row],[OrderQuantity]]</f>
        <v>86886</v>
      </c>
      <c r="AG1353">
        <f>IF(MIS[[#This Row],[OrderSide]]="SELL",MIS[[#This Row],[VALUE]]-MIS[[#This Row],[LIVE_VALUE]],MIS[[#This Row],[LIVE_VALUE]]-MIS[[#This Row],[VALUE]])</f>
        <v>17307.999999999913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468.35</v>
      </c>
      <c r="AE1354">
        <f>MIS[[#This Row],[OrderAverageTradedPrice]]*MIS[[#This Row],[OrderQuantity]]</f>
        <v>90972</v>
      </c>
      <c r="AF1354">
        <f>MIS[[#This Row],[LTP]]*MIS[[#This Row],[OrderQuantity]]</f>
        <v>84303</v>
      </c>
      <c r="AG1354">
        <f>IF(MIS[[#This Row],[OrderSide]]="SELL",MIS[[#This Row],[VALUE]]-MIS[[#This Row],[LIVE_VALUE]],MIS[[#This Row],[LIVE_VALUE]]-MIS[[#This Row],[VALUE]])</f>
        <v>6669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468.35</v>
      </c>
      <c r="AE1355">
        <f>MIS[[#This Row],[OrderAverageTradedPrice]]*MIS[[#This Row],[OrderQuantity]]</f>
        <v>60789</v>
      </c>
      <c r="AF1355">
        <f>MIS[[#This Row],[LTP]]*MIS[[#This Row],[OrderQuantity]]</f>
        <v>56202</v>
      </c>
      <c r="AG1355">
        <f>IF(MIS[[#This Row],[OrderSide]]="SELL",MIS[[#This Row],[VALUE]]-MIS[[#This Row],[LIVE_VALUE]],MIS[[#This Row],[LIVE_VALUE]]-MIS[[#This Row],[VALUE]])</f>
        <v>4587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468.35</v>
      </c>
      <c r="AE1356">
        <f>MIS[[#This Row],[OrderAverageTradedPrice]]*MIS[[#This Row],[OrderQuantity]]</f>
        <v>60729</v>
      </c>
      <c r="AF1356">
        <f>MIS[[#This Row],[LTP]]*MIS[[#This Row],[OrderQuantity]]</f>
        <v>56202</v>
      </c>
      <c r="AG1356">
        <f>IF(MIS[[#This Row],[OrderSide]]="SELL",MIS[[#This Row],[VALUE]]-MIS[[#This Row],[LIVE_VALUE]],MIS[[#This Row],[LIVE_VALUE]]-MIS[[#This Row],[VALUE]])</f>
        <v>4527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468.35</v>
      </c>
      <c r="AE1357">
        <f>MIS[[#This Row],[OrderAverageTradedPrice]]*MIS[[#This Row],[OrderQuantity]]</f>
        <v>91336.999999999854</v>
      </c>
      <c r="AF1357">
        <f>MIS[[#This Row],[LTP]]*MIS[[#This Row],[OrderQuantity]]</f>
        <v>84303</v>
      </c>
      <c r="AG1357">
        <f>IF(MIS[[#This Row],[OrderSide]]="SELL",MIS[[#This Row],[VALUE]]-MIS[[#This Row],[LIVE_VALUE]],MIS[[#This Row],[LIVE_VALUE]]-MIS[[#This Row],[VALUE]])</f>
        <v>7033.9999999998545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468.35</v>
      </c>
      <c r="AE1358">
        <f>MIS[[#This Row],[OrderAverageTradedPrice]]*MIS[[#This Row],[OrderQuantity]]</f>
        <v>20298</v>
      </c>
      <c r="AF1358">
        <f>MIS[[#This Row],[LTP]]*MIS[[#This Row],[OrderQuantity]]</f>
        <v>18734</v>
      </c>
      <c r="AG1358">
        <f>IF(MIS[[#This Row],[OrderSide]]="SELL",MIS[[#This Row],[VALUE]]-MIS[[#This Row],[LIVE_VALUE]],MIS[[#This Row],[LIVE_VALUE]]-MIS[[#This Row],[VALUE]])</f>
        <v>1564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SENSEX2552082300PE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468.35</v>
      </c>
      <c r="AE1359">
        <f>MIS[[#This Row],[OrderAverageTradedPrice]]*MIS[[#This Row],[OrderQuantity]]</f>
        <v>50704</v>
      </c>
      <c r="AF1359">
        <f>MIS[[#This Row],[LTP]]*MIS[[#This Row],[OrderQuantity]]</f>
        <v>46835</v>
      </c>
      <c r="AG1359">
        <f>IF(MIS[[#This Row],[OrderSide]]="SELL",MIS[[#This Row],[VALUE]]-MIS[[#This Row],[LIVE_VALUE]],MIS[[#This Row],[LIVE_VALUE]]-MIS[[#This Row],[VALUE]])</f>
        <v>3869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SENSEX2552082300PE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468.35</v>
      </c>
      <c r="AE1360">
        <f>MIS[[#This Row],[OrderAverageTradedPrice]]*MIS[[#This Row],[OrderQuantity]]</f>
        <v>111348.99999999996</v>
      </c>
      <c r="AF1360">
        <f>MIS[[#This Row],[LTP]]*MIS[[#This Row],[OrderQuantity]]</f>
        <v>103037</v>
      </c>
      <c r="AG1360">
        <f>IF(MIS[[#This Row],[OrderSide]]="SELL",MIS[[#This Row],[VALUE]]-MIS[[#This Row],[LIVE_VALUE]],MIS[[#This Row],[LIVE_VALUE]]-MIS[[#This Row],[VALUE]])</f>
        <v>8311.9999999999563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482.7</v>
      </c>
      <c r="AE1361">
        <f>MIS[[#This Row],[OrderAverageTradedPrice]]*MIS[[#This Row],[OrderQuantity]]</f>
        <v>23115</v>
      </c>
      <c r="AF1361">
        <f>MIS[[#This Row],[LTP]]*MIS[[#This Row],[OrderQuantity]]</f>
        <v>19308</v>
      </c>
      <c r="AG1361">
        <f>IF(MIS[[#This Row],[OrderSide]]="SELL",MIS[[#This Row],[VALUE]]-MIS[[#This Row],[LIVE_VALUE]],MIS[[#This Row],[LIVE_VALUE]]-MIS[[#This Row],[VALUE]])</f>
        <v>3807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SENSEX2552082300CE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468.35</v>
      </c>
      <c r="AE1362">
        <f>MIS[[#This Row],[OrderAverageTradedPrice]]*MIS[[#This Row],[OrderQuantity]]</f>
        <v>20250</v>
      </c>
      <c r="AF1362">
        <f>MIS[[#This Row],[LTP]]*MIS[[#This Row],[OrderQuantity]]</f>
        <v>18734</v>
      </c>
      <c r="AG1362">
        <f>IF(MIS[[#This Row],[OrderSide]]="SELL",MIS[[#This Row],[VALUE]]-MIS[[#This Row],[LIVE_VALUE]],MIS[[#This Row],[LIVE_VALUE]]-MIS[[#This Row],[VALUE]])</f>
        <v>1516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SENSEX2552082300PE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482.7</v>
      </c>
      <c r="AE1363">
        <f>MIS[[#This Row],[OrderAverageTradedPrice]]*MIS[[#This Row],[OrderQuantity]]</f>
        <v>23240</v>
      </c>
      <c r="AF1363">
        <f>MIS[[#This Row],[LTP]]*MIS[[#This Row],[OrderQuantity]]</f>
        <v>19308</v>
      </c>
      <c r="AG1363">
        <f>IF(MIS[[#This Row],[OrderSide]]="SELL",MIS[[#This Row],[VALUE]]-MIS[[#This Row],[LIVE_VALUE]],MIS[[#This Row],[LIVE_VALUE]]-MIS[[#This Row],[VALUE]])</f>
        <v>3932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482.7</v>
      </c>
      <c r="AE1364">
        <f>MIS[[#This Row],[OrderAverageTradedPrice]]*MIS[[#This Row],[OrderQuantity]]</f>
        <v>92565</v>
      </c>
      <c r="AF1364">
        <f>MIS[[#This Row],[LTP]]*MIS[[#This Row],[OrderQuantity]]</f>
        <v>77232</v>
      </c>
      <c r="AG1364">
        <f>IF(MIS[[#This Row],[OrderSide]]="SELL",MIS[[#This Row],[VALUE]]-MIS[[#This Row],[LIVE_VALUE]],MIS[[#This Row],[LIVE_VALUE]]-MIS[[#This Row],[VALUE]])</f>
        <v>15333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468.35</v>
      </c>
      <c r="AE1365">
        <f>MIS[[#This Row],[OrderAverageTradedPrice]]*MIS[[#This Row],[OrderQuantity]]</f>
        <v>80972</v>
      </c>
      <c r="AF1365">
        <f>MIS[[#This Row],[LTP]]*MIS[[#This Row],[OrderQuantity]]</f>
        <v>74936</v>
      </c>
      <c r="AG1365">
        <f>IF(MIS[[#This Row],[OrderSide]]="SELL",MIS[[#This Row],[VALUE]]-MIS[[#This Row],[LIVE_VALUE]],MIS[[#This Row],[LIVE_VALUE]]-MIS[[#This Row],[VALUE]])</f>
        <v>6036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482.7</v>
      </c>
      <c r="AE1366">
        <f>MIS[[#This Row],[OrderAverageTradedPrice]]*MIS[[#This Row],[OrderQuantity]]</f>
        <v>23166</v>
      </c>
      <c r="AF1366">
        <f>MIS[[#This Row],[LTP]]*MIS[[#This Row],[OrderQuantity]]</f>
        <v>19308</v>
      </c>
      <c r="AG1366">
        <f>IF(MIS[[#This Row],[OrderSide]]="SELL",MIS[[#This Row],[VALUE]]-MIS[[#This Row],[LIVE_VALUE]],MIS[[#This Row],[LIVE_VALUE]]-MIS[[#This Row],[VALUE]])</f>
        <v>3858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468.35</v>
      </c>
      <c r="AE1367">
        <f>MIS[[#This Row],[OrderAverageTradedPrice]]*MIS[[#This Row],[OrderQuantity]]</f>
        <v>50738</v>
      </c>
      <c r="AF1367">
        <f>MIS[[#This Row],[LTP]]*MIS[[#This Row],[OrderQuantity]]</f>
        <v>46835</v>
      </c>
      <c r="AG1367">
        <f>IF(MIS[[#This Row],[OrderSide]]="SELL",MIS[[#This Row],[VALUE]]-MIS[[#This Row],[LIVE_VALUE]],MIS[[#This Row],[LIVE_VALUE]]-MIS[[#This Row],[VALUE]])</f>
        <v>3903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482.7</v>
      </c>
      <c r="AE1368">
        <f>MIS[[#This Row],[OrderAverageTradedPrice]]*MIS[[#This Row],[OrderQuantity]]</f>
        <v>92398</v>
      </c>
      <c r="AF1368">
        <f>MIS[[#This Row],[LTP]]*MIS[[#This Row],[OrderQuantity]]</f>
        <v>77232</v>
      </c>
      <c r="AG1368">
        <f>IF(MIS[[#This Row],[OrderSide]]="SELL",MIS[[#This Row],[VALUE]]-MIS[[#This Row],[LIVE_VALUE]],MIS[[#This Row],[LIVE_VALUE]]-MIS[[#This Row],[VALUE]])</f>
        <v>15166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482.7</v>
      </c>
      <c r="AE1369">
        <f>MIS[[#This Row],[OrderAverageTradedPrice]]*MIS[[#This Row],[OrderQuantity]]</f>
        <v>81002.999999999985</v>
      </c>
      <c r="AF1369">
        <f>MIS[[#This Row],[LTP]]*MIS[[#This Row],[OrderQuantity]]</f>
        <v>67578</v>
      </c>
      <c r="AG1369">
        <f>IF(MIS[[#This Row],[OrderSide]]="SELL",MIS[[#This Row],[VALUE]]-MIS[[#This Row],[LIVE_VALUE]],MIS[[#This Row],[LIVE_VALUE]]-MIS[[#This Row],[VALUE]])</f>
        <v>13424.999999999985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482.7</v>
      </c>
      <c r="AE1370">
        <f>MIS[[#This Row],[OrderAverageTradedPrice]]*MIS[[#This Row],[OrderQuantity]]</f>
        <v>23143</v>
      </c>
      <c r="AF1370">
        <f>MIS[[#This Row],[LTP]]*MIS[[#This Row],[OrderQuantity]]</f>
        <v>19308</v>
      </c>
      <c r="AG1370">
        <f>IF(MIS[[#This Row],[OrderSide]]="SELL",MIS[[#This Row],[VALUE]]-MIS[[#This Row],[LIVE_VALUE]],MIS[[#This Row],[LIVE_VALUE]]-MIS[[#This Row],[VALUE]])</f>
        <v>3835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SENSEX2552082300CE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468.35</v>
      </c>
      <c r="AE1371">
        <f>MIS[[#This Row],[OrderAverageTradedPrice]]*MIS[[#This Row],[OrderQuantity]]</f>
        <v>20252</v>
      </c>
      <c r="AF1371">
        <f>MIS[[#This Row],[LTP]]*MIS[[#This Row],[OrderQuantity]]</f>
        <v>18734</v>
      </c>
      <c r="AG1371">
        <f>IF(MIS[[#This Row],[OrderSide]]="SELL",MIS[[#This Row],[VALUE]]-MIS[[#This Row],[LIVE_VALUE]],MIS[[#This Row],[LIVE_VALUE]]-MIS[[#This Row],[VALUE]])</f>
        <v>1518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SENSEX2552082300PE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482.7</v>
      </c>
      <c r="AE1372">
        <f>MIS[[#This Row],[OrderAverageTradedPrice]]*MIS[[#This Row],[OrderQuantity]]</f>
        <v>23130</v>
      </c>
      <c r="AF1372">
        <f>MIS[[#This Row],[LTP]]*MIS[[#This Row],[OrderQuantity]]</f>
        <v>19308</v>
      </c>
      <c r="AG1372">
        <f>IF(MIS[[#This Row],[OrderSide]]="SELL",MIS[[#This Row],[VALUE]]-MIS[[#This Row],[LIVE_VALUE]],MIS[[#This Row],[LIVE_VALUE]]-MIS[[#This Row],[VALUE]])</f>
        <v>3822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468.35</v>
      </c>
      <c r="AE1373">
        <f>MIS[[#This Row],[OrderAverageTradedPrice]]*MIS[[#This Row],[OrderQuantity]]</f>
        <v>20228</v>
      </c>
      <c r="AF1373">
        <f>MIS[[#This Row],[LTP]]*MIS[[#This Row],[OrderQuantity]]</f>
        <v>18734</v>
      </c>
      <c r="AG1373">
        <f>IF(MIS[[#This Row],[OrderSide]]="SELL",MIS[[#This Row],[VALUE]]-MIS[[#This Row],[LIVE_VALUE]],MIS[[#This Row],[LIVE_VALUE]]-MIS[[#This Row],[VALUE]])</f>
        <v>1494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SENSEX2552082300PE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482.7</v>
      </c>
      <c r="AE1374">
        <f>MIS[[#This Row],[OrderAverageTradedPrice]]*MIS[[#This Row],[OrderQuantity]]</f>
        <v>23120</v>
      </c>
      <c r="AF1374">
        <f>MIS[[#This Row],[LTP]]*MIS[[#This Row],[OrderQuantity]]</f>
        <v>19308</v>
      </c>
      <c r="AG1374">
        <f>IF(MIS[[#This Row],[OrderSide]]="SELL",MIS[[#This Row],[VALUE]]-MIS[[#This Row],[LIVE_VALUE]],MIS[[#This Row],[LIVE_VALUE]]-MIS[[#This Row],[VALUE]])</f>
        <v>3812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468.35</v>
      </c>
      <c r="AE1375">
        <f>MIS[[#This Row],[OrderAverageTradedPrice]]*MIS[[#This Row],[OrderQuantity]]</f>
        <v>20280</v>
      </c>
      <c r="AF1375">
        <f>MIS[[#This Row],[LTP]]*MIS[[#This Row],[OrderQuantity]]</f>
        <v>18734</v>
      </c>
      <c r="AG1375">
        <f>IF(MIS[[#This Row],[OrderSide]]="SELL",MIS[[#This Row],[VALUE]]-MIS[[#This Row],[LIVE_VALUE]],MIS[[#This Row],[LIVE_VALUE]]-MIS[[#This Row],[VALUE]])</f>
        <v>1546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482.7</v>
      </c>
      <c r="AE1376">
        <f>MIS[[#This Row],[OrderAverageTradedPrice]]*MIS[[#This Row],[OrderQuantity]]</f>
        <v>11561</v>
      </c>
      <c r="AF1376">
        <f>MIS[[#This Row],[LTP]]*MIS[[#This Row],[OrderQuantity]]</f>
        <v>9654</v>
      </c>
      <c r="AG1376">
        <f>IF(MIS[[#This Row],[OrderSide]]="SELL",MIS[[#This Row],[VALUE]]-MIS[[#This Row],[LIVE_VALUE]],MIS[[#This Row],[LIVE_VALUE]]-MIS[[#This Row],[VALUE]])</f>
        <v>1907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SENSEX2552082300CE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468.35</v>
      </c>
      <c r="AE1377">
        <f>MIS[[#This Row],[OrderAverageTradedPrice]]*MIS[[#This Row],[OrderQuantity]]</f>
        <v>10130</v>
      </c>
      <c r="AF1377">
        <f>MIS[[#This Row],[LTP]]*MIS[[#This Row],[OrderQuantity]]</f>
        <v>9367</v>
      </c>
      <c r="AG1377">
        <f>IF(MIS[[#This Row],[OrderSide]]="SELL",MIS[[#This Row],[VALUE]]-MIS[[#This Row],[LIVE_VALUE]],MIS[[#This Row],[LIVE_VALUE]]-MIS[[#This Row],[VALUE]])</f>
        <v>763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482.7</v>
      </c>
      <c r="AE1378">
        <f>MIS[[#This Row],[OrderAverageTradedPrice]]*MIS[[#This Row],[OrderQuantity]]</f>
        <v>220323.99999999997</v>
      </c>
      <c r="AF1378">
        <f>MIS[[#This Row],[LTP]]*MIS[[#This Row],[OrderQuantity]]</f>
        <v>183426</v>
      </c>
      <c r="AG1378">
        <f>IF(MIS[[#This Row],[OrderSide]]="SELL",MIS[[#This Row],[VALUE]]-MIS[[#This Row],[LIVE_VALUE]],MIS[[#This Row],[LIVE_VALUE]]-MIS[[#This Row],[VALUE]])</f>
        <v>36897.999999999971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468.35</v>
      </c>
      <c r="AE1379">
        <f>MIS[[#This Row],[OrderAverageTradedPrice]]*MIS[[#This Row],[OrderQuantity]]</f>
        <v>90729</v>
      </c>
      <c r="AF1379">
        <f>MIS[[#This Row],[LTP]]*MIS[[#This Row],[OrderQuantity]]</f>
        <v>84303</v>
      </c>
      <c r="AG1379">
        <f>IF(MIS[[#This Row],[OrderSide]]="SELL",MIS[[#This Row],[VALUE]]-MIS[[#This Row],[LIVE_VALUE]],MIS[[#This Row],[LIVE_VALUE]]-MIS[[#This Row],[VALUE]])</f>
        <v>6426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SENSEX2552082300PE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468.35</v>
      </c>
      <c r="AE1380">
        <f>MIS[[#This Row],[OrderAverageTradedPrice]]*MIS[[#This Row],[OrderQuantity]]</f>
        <v>20133</v>
      </c>
      <c r="AF1380">
        <f>MIS[[#This Row],[LTP]]*MIS[[#This Row],[OrderQuantity]]</f>
        <v>18734</v>
      </c>
      <c r="AG1380">
        <f>IF(MIS[[#This Row],[OrderSide]]="SELL",MIS[[#This Row],[VALUE]]-MIS[[#This Row],[LIVE_VALUE]],MIS[[#This Row],[LIVE_VALUE]]-MIS[[#This Row],[VALUE]])</f>
        <v>1399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482.7</v>
      </c>
      <c r="AE1381">
        <f>MIS[[#This Row],[OrderAverageTradedPrice]]*MIS[[#This Row],[OrderQuantity]]</f>
        <v>58014</v>
      </c>
      <c r="AF1381">
        <f>MIS[[#This Row],[LTP]]*MIS[[#This Row],[OrderQuantity]]</f>
        <v>48270</v>
      </c>
      <c r="AG1381">
        <f>IF(MIS[[#This Row],[OrderSide]]="SELL",MIS[[#This Row],[VALUE]]-MIS[[#This Row],[LIVE_VALUE]],MIS[[#This Row],[LIVE_VALUE]]-MIS[[#This Row],[VALUE]])</f>
        <v>9744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SENSEX2552082300CE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482.7</v>
      </c>
      <c r="AE1382">
        <f>MIS[[#This Row],[OrderAverageTradedPrice]]*MIS[[#This Row],[OrderQuantity]]</f>
        <v>46325</v>
      </c>
      <c r="AF1382">
        <f>MIS[[#This Row],[LTP]]*MIS[[#This Row],[OrderQuantity]]</f>
        <v>38616</v>
      </c>
      <c r="AG1382">
        <f>IF(MIS[[#This Row],[OrderSide]]="SELL",MIS[[#This Row],[VALUE]]-MIS[[#This Row],[LIVE_VALUE]],MIS[[#This Row],[LIVE_VALUE]]-MIS[[#This Row],[VALUE]])</f>
        <v>7709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482.7</v>
      </c>
      <c r="AE1383">
        <f>MIS[[#This Row],[OrderAverageTradedPrice]]*MIS[[#This Row],[OrderQuantity]]</f>
        <v>11606</v>
      </c>
      <c r="AF1383">
        <f>MIS[[#This Row],[LTP]]*MIS[[#This Row],[OrderQuantity]]</f>
        <v>9654</v>
      </c>
      <c r="AG1383">
        <f>IF(MIS[[#This Row],[OrderSide]]="SELL",MIS[[#This Row],[VALUE]]-MIS[[#This Row],[LIVE_VALUE]],MIS[[#This Row],[LIVE_VALUE]]-MIS[[#This Row],[VALUE]])</f>
        <v>1952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482.7</v>
      </c>
      <c r="AE1384">
        <f>MIS[[#This Row],[OrderAverageTradedPrice]]*MIS[[#This Row],[OrderQuantity]]</f>
        <v>23156</v>
      </c>
      <c r="AF1384">
        <f>MIS[[#This Row],[LTP]]*MIS[[#This Row],[OrderQuantity]]</f>
        <v>19308</v>
      </c>
      <c r="AG1384">
        <f>IF(MIS[[#This Row],[OrderSide]]="SELL",MIS[[#This Row],[VALUE]]-MIS[[#This Row],[LIVE_VALUE]],MIS[[#This Row],[LIVE_VALUE]]-MIS[[#This Row],[VALUE]])</f>
        <v>3848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468.35</v>
      </c>
      <c r="AE1385">
        <f>MIS[[#This Row],[OrderAverageTradedPrice]]*MIS[[#This Row],[OrderQuantity]]</f>
        <v>20148</v>
      </c>
      <c r="AF1385">
        <f>MIS[[#This Row],[LTP]]*MIS[[#This Row],[OrderQuantity]]</f>
        <v>18734</v>
      </c>
      <c r="AG1385">
        <f>IF(MIS[[#This Row],[OrderSide]]="SELL",MIS[[#This Row],[VALUE]]-MIS[[#This Row],[LIVE_VALUE]],MIS[[#This Row],[LIVE_VALUE]]-MIS[[#This Row],[VALUE]])</f>
        <v>1414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468.35</v>
      </c>
      <c r="AE1386">
        <f>MIS[[#This Row],[OrderAverageTradedPrice]]*MIS[[#This Row],[OrderQuantity]]</f>
        <v>20238</v>
      </c>
      <c r="AF1386">
        <f>MIS[[#This Row],[LTP]]*MIS[[#This Row],[OrderQuantity]]</f>
        <v>18734</v>
      </c>
      <c r="AG1386">
        <f>IF(MIS[[#This Row],[OrderSide]]="SELL",MIS[[#This Row],[VALUE]]-MIS[[#This Row],[LIVE_VALUE]],MIS[[#This Row],[LIVE_VALUE]]-MIS[[#This Row],[VALUE]])</f>
        <v>1504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SENSEX2552082300PE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468.35</v>
      </c>
      <c r="AE1387">
        <f>MIS[[#This Row],[OrderAverageTradedPrice]]*MIS[[#This Row],[OrderQuantity]]</f>
        <v>20160</v>
      </c>
      <c r="AF1387">
        <f>MIS[[#This Row],[LTP]]*MIS[[#This Row],[OrderQuantity]]</f>
        <v>18734</v>
      </c>
      <c r="AG1387">
        <f>IF(MIS[[#This Row],[OrderSide]]="SELL",MIS[[#This Row],[VALUE]]-MIS[[#This Row],[LIVE_VALUE]],MIS[[#This Row],[LIVE_VALUE]]-MIS[[#This Row],[VALUE]])</f>
        <v>1426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468.35</v>
      </c>
      <c r="AE1388">
        <f>MIS[[#This Row],[OrderAverageTradedPrice]]*MIS[[#This Row],[OrderQuantity]]</f>
        <v>20228</v>
      </c>
      <c r="AF1388">
        <f>MIS[[#This Row],[LTP]]*MIS[[#This Row],[OrderQuantity]]</f>
        <v>18734</v>
      </c>
      <c r="AG1388">
        <f>IF(MIS[[#This Row],[OrderSide]]="SELL",MIS[[#This Row],[VALUE]]-MIS[[#This Row],[LIVE_VALUE]],MIS[[#This Row],[LIVE_VALUE]]-MIS[[#This Row],[VALUE]])</f>
        <v>1494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482.7</v>
      </c>
      <c r="AE1389">
        <f>MIS[[#This Row],[OrderAverageTradedPrice]]*MIS[[#This Row],[OrderQuantity]]</f>
        <v>23208</v>
      </c>
      <c r="AF1389">
        <f>MIS[[#This Row],[LTP]]*MIS[[#This Row],[OrderQuantity]]</f>
        <v>19308</v>
      </c>
      <c r="AG1389">
        <f>IF(MIS[[#This Row],[OrderSide]]="SELL",MIS[[#This Row],[VALUE]]-MIS[[#This Row],[LIVE_VALUE]],MIS[[#This Row],[LIVE_VALUE]]-MIS[[#This Row],[VALUE]])</f>
        <v>3900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468.35</v>
      </c>
      <c r="AE1390">
        <f>MIS[[#This Row],[OrderAverageTradedPrice]]*MIS[[#This Row],[OrderQuantity]]</f>
        <v>80963</v>
      </c>
      <c r="AF1390">
        <f>MIS[[#This Row],[LTP]]*MIS[[#This Row],[OrderQuantity]]</f>
        <v>74936</v>
      </c>
      <c r="AG1390">
        <f>IF(MIS[[#This Row],[OrderSide]]="SELL",MIS[[#This Row],[VALUE]]-MIS[[#This Row],[LIVE_VALUE]],MIS[[#This Row],[LIVE_VALUE]]-MIS[[#This Row],[VALUE]])</f>
        <v>6027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468.35</v>
      </c>
      <c r="AE1391">
        <f>MIS[[#This Row],[OrderAverageTradedPrice]]*MIS[[#This Row],[OrderQuantity]]</f>
        <v>70640.999999999942</v>
      </c>
      <c r="AF1391">
        <f>MIS[[#This Row],[LTP]]*MIS[[#This Row],[OrderQuantity]]</f>
        <v>65569</v>
      </c>
      <c r="AG1391">
        <f>IF(MIS[[#This Row],[OrderSide]]="SELL",MIS[[#This Row],[VALUE]]-MIS[[#This Row],[LIVE_VALUE]],MIS[[#This Row],[LIVE_VALUE]]-MIS[[#This Row],[VALUE]])</f>
        <v>5071.9999999999418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468.35</v>
      </c>
      <c r="AE1392">
        <f>MIS[[#This Row],[OrderAverageTradedPrice]]*MIS[[#This Row],[OrderQuantity]]</f>
        <v>20200</v>
      </c>
      <c r="AF1392">
        <f>MIS[[#This Row],[LTP]]*MIS[[#This Row],[OrderQuantity]]</f>
        <v>18734</v>
      </c>
      <c r="AG1392">
        <f>IF(MIS[[#This Row],[OrderSide]]="SELL",MIS[[#This Row],[VALUE]]-MIS[[#This Row],[LIVE_VALUE]],MIS[[#This Row],[LIVE_VALUE]]-MIS[[#This Row],[VALUE]])</f>
        <v>1466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482.7</v>
      </c>
      <c r="AE1393">
        <f>MIS[[#This Row],[OrderAverageTradedPrice]]*MIS[[#This Row],[OrderQuantity]]</f>
        <v>23199</v>
      </c>
      <c r="AF1393">
        <f>MIS[[#This Row],[LTP]]*MIS[[#This Row],[OrderQuantity]]</f>
        <v>19308</v>
      </c>
      <c r="AG1393">
        <f>IF(MIS[[#This Row],[OrderSide]]="SELL",MIS[[#This Row],[VALUE]]-MIS[[#This Row],[LIVE_VALUE]],MIS[[#This Row],[LIVE_VALUE]]-MIS[[#This Row],[VALUE]])</f>
        <v>3891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482.7</v>
      </c>
      <c r="AE1394">
        <f>MIS[[#This Row],[OrderAverageTradedPrice]]*MIS[[#This Row],[OrderQuantity]]</f>
        <v>23163</v>
      </c>
      <c r="AF1394">
        <f>MIS[[#This Row],[LTP]]*MIS[[#This Row],[OrderQuantity]]</f>
        <v>19308</v>
      </c>
      <c r="AG1394">
        <f>IF(MIS[[#This Row],[OrderSide]]="SELL",MIS[[#This Row],[VALUE]]-MIS[[#This Row],[LIVE_VALUE]],MIS[[#This Row],[LIVE_VALUE]]-MIS[[#This Row],[VALUE]])</f>
        <v>3855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482.7</v>
      </c>
      <c r="AE1395">
        <f>MIS[[#This Row],[OrderAverageTradedPrice]]*MIS[[#This Row],[OrderQuantity]]</f>
        <v>46340</v>
      </c>
      <c r="AF1395">
        <f>MIS[[#This Row],[LTP]]*MIS[[#This Row],[OrderQuantity]]</f>
        <v>38616</v>
      </c>
      <c r="AG1395">
        <f>IF(MIS[[#This Row],[OrderSide]]="SELL",MIS[[#This Row],[VALUE]]-MIS[[#This Row],[LIVE_VALUE]],MIS[[#This Row],[LIVE_VALUE]]-MIS[[#This Row],[VALUE]])</f>
        <v>7724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482.7</v>
      </c>
      <c r="AE1396">
        <f>MIS[[#This Row],[OrderAverageTradedPrice]]*MIS[[#This Row],[OrderQuantity]]</f>
        <v>243230.9999999998</v>
      </c>
      <c r="AF1396">
        <f>MIS[[#This Row],[LTP]]*MIS[[#This Row],[OrderQuantity]]</f>
        <v>202734</v>
      </c>
      <c r="AG1396">
        <f>IF(MIS[[#This Row],[OrderSide]]="SELL",MIS[[#This Row],[VALUE]]-MIS[[#This Row],[LIVE_VALUE]],MIS[[#This Row],[LIVE_VALUE]]-MIS[[#This Row],[VALUE]])</f>
        <v>40496.999999999796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468.35</v>
      </c>
      <c r="AE1397">
        <f>MIS[[#This Row],[OrderAverageTradedPrice]]*MIS[[#This Row],[OrderQuantity]]</f>
        <v>211835.99999999977</v>
      </c>
      <c r="AF1397">
        <f>MIS[[#This Row],[LTP]]*MIS[[#This Row],[OrderQuantity]]</f>
        <v>196707</v>
      </c>
      <c r="AG1397">
        <f>IF(MIS[[#This Row],[OrderSide]]="SELL",MIS[[#This Row],[VALUE]]-MIS[[#This Row],[LIVE_VALUE]],MIS[[#This Row],[LIVE_VALUE]]-MIS[[#This Row],[VALUE]])</f>
        <v>15128.999999999767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468.35</v>
      </c>
      <c r="AE1398">
        <f>MIS[[#This Row],[OrderAverageTradedPrice]]*MIS[[#This Row],[OrderQuantity]]</f>
        <v>191908.99999999988</v>
      </c>
      <c r="AF1398">
        <f>MIS[[#This Row],[LTP]]*MIS[[#This Row],[OrderQuantity]]</f>
        <v>177973</v>
      </c>
      <c r="AG1398">
        <f>IF(MIS[[#This Row],[OrderSide]]="SELL",MIS[[#This Row],[VALUE]]-MIS[[#This Row],[LIVE_VALUE]],MIS[[#This Row],[LIVE_VALUE]]-MIS[[#This Row],[VALUE]])</f>
        <v>13935.999999999884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482.7</v>
      </c>
      <c r="AE1399">
        <f>MIS[[#This Row],[OrderAverageTradedPrice]]*MIS[[#This Row],[OrderQuantity]]</f>
        <v>57989</v>
      </c>
      <c r="AF1399">
        <f>MIS[[#This Row],[LTP]]*MIS[[#This Row],[OrderQuantity]]</f>
        <v>48270</v>
      </c>
      <c r="AG1399">
        <f>IF(MIS[[#This Row],[OrderSide]]="SELL",MIS[[#This Row],[VALUE]]-MIS[[#This Row],[LIVE_VALUE]],MIS[[#This Row],[LIVE_VALUE]]-MIS[[#This Row],[VALUE]])</f>
        <v>9719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468.35</v>
      </c>
      <c r="AE1400">
        <f>MIS[[#This Row],[OrderAverageTradedPrice]]*MIS[[#This Row],[OrderQuantity]]</f>
        <v>50443</v>
      </c>
      <c r="AF1400">
        <f>MIS[[#This Row],[LTP]]*MIS[[#This Row],[OrderQuantity]]</f>
        <v>46835</v>
      </c>
      <c r="AG1400">
        <f>IF(MIS[[#This Row],[OrderSide]]="SELL",MIS[[#This Row],[VALUE]]-MIS[[#This Row],[LIVE_VALUE]],MIS[[#This Row],[LIVE_VALUE]]-MIS[[#This Row],[VALUE]])</f>
        <v>3608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SENSEX2552082300PE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482.7</v>
      </c>
      <c r="AE1401">
        <f>MIS[[#This Row],[OrderAverageTradedPrice]]*MIS[[#This Row],[OrderQuantity]]</f>
        <v>69754.999999999913</v>
      </c>
      <c r="AF1401">
        <f>MIS[[#This Row],[LTP]]*MIS[[#This Row],[OrderQuantity]]</f>
        <v>57924</v>
      </c>
      <c r="AG1401">
        <f>IF(MIS[[#This Row],[OrderSide]]="SELL",MIS[[#This Row],[VALUE]]-MIS[[#This Row],[LIVE_VALUE]],MIS[[#This Row],[LIVE_VALUE]]-MIS[[#This Row],[VALUE]])</f>
        <v>11830.999999999913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SENSEX2552082300CE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482.7</v>
      </c>
      <c r="AE1402">
        <f>MIS[[#This Row],[OrderAverageTradedPrice]]*MIS[[#This Row],[OrderQuantity]]</f>
        <v>69642.999999999956</v>
      </c>
      <c r="AF1402">
        <f>MIS[[#This Row],[LTP]]*MIS[[#This Row],[OrderQuantity]]</f>
        <v>57924</v>
      </c>
      <c r="AG1402">
        <f>IF(MIS[[#This Row],[OrderSide]]="SELL",MIS[[#This Row],[VALUE]]-MIS[[#This Row],[LIVE_VALUE]],MIS[[#This Row],[LIVE_VALUE]]-MIS[[#This Row],[VALUE]])</f>
        <v>11718.999999999956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468.35</v>
      </c>
      <c r="AE1403">
        <f>MIS[[#This Row],[OrderAverageTradedPrice]]*MIS[[#This Row],[OrderQuantity]]</f>
        <v>60543.999999999964</v>
      </c>
      <c r="AF1403">
        <f>MIS[[#This Row],[LTP]]*MIS[[#This Row],[OrderQuantity]]</f>
        <v>56202</v>
      </c>
      <c r="AG1403">
        <f>IF(MIS[[#This Row],[OrderSide]]="SELL",MIS[[#This Row],[VALUE]]-MIS[[#This Row],[LIVE_VALUE]],MIS[[#This Row],[LIVE_VALUE]]-MIS[[#This Row],[VALUE]])</f>
        <v>4341.9999999999636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482.7</v>
      </c>
      <c r="AE1404">
        <f>MIS[[#This Row],[OrderAverageTradedPrice]]*MIS[[#This Row],[OrderQuantity]]</f>
        <v>46391</v>
      </c>
      <c r="AF1404">
        <f>MIS[[#This Row],[LTP]]*MIS[[#This Row],[OrderQuantity]]</f>
        <v>38616</v>
      </c>
      <c r="AG1404">
        <f>IF(MIS[[#This Row],[OrderSide]]="SELL",MIS[[#This Row],[VALUE]]-MIS[[#This Row],[LIVE_VALUE]],MIS[[#This Row],[LIVE_VALUE]]-MIS[[#This Row],[VALUE]])</f>
        <v>7775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SENSEX2552082300CE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468.35</v>
      </c>
      <c r="AE1405">
        <f>MIS[[#This Row],[OrderAverageTradedPrice]]*MIS[[#This Row],[OrderQuantity]]</f>
        <v>40294</v>
      </c>
      <c r="AF1405">
        <f>MIS[[#This Row],[LTP]]*MIS[[#This Row],[OrderQuantity]]</f>
        <v>37468</v>
      </c>
      <c r="AG1405">
        <f>IF(MIS[[#This Row],[OrderSide]]="SELL",MIS[[#This Row],[VALUE]]-MIS[[#This Row],[LIVE_VALUE]],MIS[[#This Row],[LIVE_VALUE]]-MIS[[#This Row],[VALUE]])</f>
        <v>2826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482.7</v>
      </c>
      <c r="AE1406">
        <f>MIS[[#This Row],[OrderAverageTradedPrice]]*MIS[[#This Row],[OrderQuantity]]</f>
        <v>23259</v>
      </c>
      <c r="AF1406">
        <f>MIS[[#This Row],[LTP]]*MIS[[#This Row],[OrderQuantity]]</f>
        <v>19308</v>
      </c>
      <c r="AG1406">
        <f>IF(MIS[[#This Row],[OrderSide]]="SELL",MIS[[#This Row],[VALUE]]-MIS[[#This Row],[LIVE_VALUE]],MIS[[#This Row],[LIVE_VALUE]]-MIS[[#This Row],[VALUE]])</f>
        <v>3951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468.35</v>
      </c>
      <c r="AE1407">
        <f>MIS[[#This Row],[OrderAverageTradedPrice]]*MIS[[#This Row],[OrderQuantity]]</f>
        <v>20089</v>
      </c>
      <c r="AF1407">
        <f>MIS[[#This Row],[LTP]]*MIS[[#This Row],[OrderQuantity]]</f>
        <v>18734</v>
      </c>
      <c r="AG1407">
        <f>IF(MIS[[#This Row],[OrderSide]]="SELL",MIS[[#This Row],[VALUE]]-MIS[[#This Row],[LIVE_VALUE]],MIS[[#This Row],[LIVE_VALUE]]-MIS[[#This Row],[VALUE]])</f>
        <v>1355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482.7</v>
      </c>
      <c r="AE1408">
        <f>MIS[[#This Row],[OrderAverageTradedPrice]]*MIS[[#This Row],[OrderQuantity]]</f>
        <v>23326</v>
      </c>
      <c r="AF1408">
        <f>MIS[[#This Row],[LTP]]*MIS[[#This Row],[OrderQuantity]]</f>
        <v>19308</v>
      </c>
      <c r="AG1408">
        <f>IF(MIS[[#This Row],[OrderSide]]="SELL",MIS[[#This Row],[VALUE]]-MIS[[#This Row],[LIVE_VALUE]],MIS[[#This Row],[LIVE_VALUE]]-MIS[[#This Row],[VALUE]])</f>
        <v>4018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482.7</v>
      </c>
      <c r="AE1409">
        <f>MIS[[#This Row],[OrderAverageTradedPrice]]*MIS[[#This Row],[OrderQuantity]]</f>
        <v>23374</v>
      </c>
      <c r="AF1409">
        <f>MIS[[#This Row],[LTP]]*MIS[[#This Row],[OrderQuantity]]</f>
        <v>19308</v>
      </c>
      <c r="AG1409">
        <f>IF(MIS[[#This Row],[OrderSide]]="SELL",MIS[[#This Row],[VALUE]]-MIS[[#This Row],[LIVE_VALUE]],MIS[[#This Row],[LIVE_VALUE]]-MIS[[#This Row],[VALUE]])</f>
        <v>4066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482.7</v>
      </c>
      <c r="AE1410">
        <f>MIS[[#This Row],[OrderAverageTradedPrice]]*MIS[[#This Row],[OrderQuantity]]</f>
        <v>23202</v>
      </c>
      <c r="AF1410">
        <f>MIS[[#This Row],[LTP]]*MIS[[#This Row],[OrderQuantity]]</f>
        <v>19308</v>
      </c>
      <c r="AG1410">
        <f>IF(MIS[[#This Row],[OrderSide]]="SELL",MIS[[#This Row],[VALUE]]-MIS[[#This Row],[LIVE_VALUE]],MIS[[#This Row],[LIVE_VALUE]]-MIS[[#This Row],[VALUE]])</f>
        <v>3894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SENSEX2552082300CE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468.35</v>
      </c>
      <c r="AE1411">
        <f>MIS[[#This Row],[OrderAverageTradedPrice]]*MIS[[#This Row],[OrderQuantity]]</f>
        <v>20076</v>
      </c>
      <c r="AF1411">
        <f>MIS[[#This Row],[LTP]]*MIS[[#This Row],[OrderQuantity]]</f>
        <v>18734</v>
      </c>
      <c r="AG1411">
        <f>IF(MIS[[#This Row],[OrderSide]]="SELL",MIS[[#This Row],[VALUE]]-MIS[[#This Row],[LIVE_VALUE]],MIS[[#This Row],[LIVE_VALUE]]-MIS[[#This Row],[VALUE]])</f>
        <v>1342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SENSEX2552082300PE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482.7</v>
      </c>
      <c r="AE1412">
        <f>MIS[[#This Row],[OrderAverageTradedPrice]]*MIS[[#This Row],[OrderQuantity]]</f>
        <v>23284</v>
      </c>
      <c r="AF1412">
        <f>MIS[[#This Row],[LTP]]*MIS[[#This Row],[OrderQuantity]]</f>
        <v>19308</v>
      </c>
      <c r="AG1412">
        <f>IF(MIS[[#This Row],[OrderSide]]="SELL",MIS[[#This Row],[VALUE]]-MIS[[#This Row],[LIVE_VALUE]],MIS[[#This Row],[LIVE_VALUE]]-MIS[[#This Row],[VALUE]])</f>
        <v>3976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468.35</v>
      </c>
      <c r="AE1413">
        <f>MIS[[#This Row],[OrderAverageTradedPrice]]*MIS[[#This Row],[OrderQuantity]]</f>
        <v>20086</v>
      </c>
      <c r="AF1413">
        <f>MIS[[#This Row],[LTP]]*MIS[[#This Row],[OrderQuantity]]</f>
        <v>18734</v>
      </c>
      <c r="AG1413">
        <f>IF(MIS[[#This Row],[OrderSide]]="SELL",MIS[[#This Row],[VALUE]]-MIS[[#This Row],[LIVE_VALUE]],MIS[[#This Row],[LIVE_VALUE]]-MIS[[#This Row],[VALUE]])</f>
        <v>1352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468.35</v>
      </c>
      <c r="AE1414">
        <f>MIS[[#This Row],[OrderAverageTradedPrice]]*MIS[[#This Row],[OrderQuantity]]</f>
        <v>50139</v>
      </c>
      <c r="AF1414">
        <f>MIS[[#This Row],[LTP]]*MIS[[#This Row],[OrderQuantity]]</f>
        <v>46835</v>
      </c>
      <c r="AG1414">
        <f>IF(MIS[[#This Row],[OrderSide]]="SELL",MIS[[#This Row],[VALUE]]-MIS[[#This Row],[LIVE_VALUE]],MIS[[#This Row],[LIVE_VALUE]]-MIS[[#This Row],[VALUE]])</f>
        <v>3304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468.35</v>
      </c>
      <c r="AE1415">
        <f>MIS[[#This Row],[OrderAverageTradedPrice]]*MIS[[#This Row],[OrderQuantity]]</f>
        <v>40248</v>
      </c>
      <c r="AF1415">
        <f>MIS[[#This Row],[LTP]]*MIS[[#This Row],[OrderQuantity]]</f>
        <v>37468</v>
      </c>
      <c r="AG1415">
        <f>IF(MIS[[#This Row],[OrderSide]]="SELL",MIS[[#This Row],[VALUE]]-MIS[[#This Row],[LIVE_VALUE]],MIS[[#This Row],[LIVE_VALUE]]-MIS[[#This Row],[VALUE]])</f>
        <v>2780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SENSEX2552082300PE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468.35</v>
      </c>
      <c r="AE1416">
        <f>MIS[[#This Row],[OrderAverageTradedPrice]]*MIS[[#This Row],[OrderQuantity]]</f>
        <v>10028</v>
      </c>
      <c r="AF1416">
        <f>MIS[[#This Row],[LTP]]*MIS[[#This Row],[OrderQuantity]]</f>
        <v>9367</v>
      </c>
      <c r="AG1416">
        <f>IF(MIS[[#This Row],[OrderSide]]="SELL",MIS[[#This Row],[VALUE]]-MIS[[#This Row],[LIVE_VALUE]],MIS[[#This Row],[LIVE_VALUE]]-MIS[[#This Row],[VALUE]])</f>
        <v>661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SENSEX2552082300PE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482.7</v>
      </c>
      <c r="AE1417">
        <f>MIS[[#This Row],[OrderAverageTradedPrice]]*MIS[[#This Row],[OrderQuantity]]</f>
        <v>11717</v>
      </c>
      <c r="AF1417">
        <f>MIS[[#This Row],[LTP]]*MIS[[#This Row],[OrderQuantity]]</f>
        <v>9654</v>
      </c>
      <c r="AG1417">
        <f>IF(MIS[[#This Row],[OrderSide]]="SELL",MIS[[#This Row],[VALUE]]-MIS[[#This Row],[LIVE_VALUE]],MIS[[#This Row],[LIVE_VALUE]]-MIS[[#This Row],[VALUE]])</f>
        <v>2063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SENSEX2552082300CE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468.35</v>
      </c>
      <c r="AE1418">
        <f>MIS[[#This Row],[OrderAverageTradedPrice]]*MIS[[#This Row],[OrderQuantity]]</f>
        <v>20058</v>
      </c>
      <c r="AF1418">
        <f>MIS[[#This Row],[LTP]]*MIS[[#This Row],[OrderQuantity]]</f>
        <v>18734</v>
      </c>
      <c r="AG1418">
        <f>IF(MIS[[#This Row],[OrderSide]]="SELL",MIS[[#This Row],[VALUE]]-MIS[[#This Row],[LIVE_VALUE]],MIS[[#This Row],[LIVE_VALUE]]-MIS[[#This Row],[VALUE]])</f>
        <v>1324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SENSEX2552082300PE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468.35</v>
      </c>
      <c r="AE1419">
        <f>MIS[[#This Row],[OrderAverageTradedPrice]]*MIS[[#This Row],[OrderQuantity]]</f>
        <v>20120</v>
      </c>
      <c r="AF1419">
        <f>MIS[[#This Row],[LTP]]*MIS[[#This Row],[OrderQuantity]]</f>
        <v>18734</v>
      </c>
      <c r="AG1419">
        <f>IF(MIS[[#This Row],[OrderSide]]="SELL",MIS[[#This Row],[VALUE]]-MIS[[#This Row],[LIVE_VALUE]],MIS[[#This Row],[LIVE_VALUE]]-MIS[[#This Row],[VALUE]])</f>
        <v>1386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468.35</v>
      </c>
      <c r="AE1420">
        <f>MIS[[#This Row],[OrderAverageTradedPrice]]*MIS[[#This Row],[OrderQuantity]]</f>
        <v>20175</v>
      </c>
      <c r="AF1420">
        <f>MIS[[#This Row],[LTP]]*MIS[[#This Row],[OrderQuantity]]</f>
        <v>18734</v>
      </c>
      <c r="AG1420">
        <f>IF(MIS[[#This Row],[OrderSide]]="SELL",MIS[[#This Row],[VALUE]]-MIS[[#This Row],[LIVE_VALUE]],MIS[[#This Row],[LIVE_VALUE]]-MIS[[#This Row],[VALUE]])</f>
        <v>1441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SENSEX2552082300PE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482.7</v>
      </c>
      <c r="AE1421">
        <f>MIS[[#This Row],[OrderAverageTradedPrice]]*MIS[[#This Row],[OrderQuantity]]</f>
        <v>23325</v>
      </c>
      <c r="AF1421">
        <f>MIS[[#This Row],[LTP]]*MIS[[#This Row],[OrderQuantity]]</f>
        <v>19308</v>
      </c>
      <c r="AG1421">
        <f>IF(MIS[[#This Row],[OrderSide]]="SELL",MIS[[#This Row],[VALUE]]-MIS[[#This Row],[LIVE_VALUE]],MIS[[#This Row],[LIVE_VALUE]]-MIS[[#This Row],[VALUE]])</f>
        <v>4017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482.7</v>
      </c>
      <c r="AE1422">
        <f>MIS[[#This Row],[OrderAverageTradedPrice]]*MIS[[#This Row],[OrderQuantity]]</f>
        <v>46406</v>
      </c>
      <c r="AF1422">
        <f>MIS[[#This Row],[LTP]]*MIS[[#This Row],[OrderQuantity]]</f>
        <v>38616</v>
      </c>
      <c r="AG1422">
        <f>IF(MIS[[#This Row],[OrderSide]]="SELL",MIS[[#This Row],[VALUE]]-MIS[[#This Row],[LIVE_VALUE]],MIS[[#This Row],[LIVE_VALUE]]-MIS[[#This Row],[VALUE]])</f>
        <v>7790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SENSEX2552082300CE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468.35</v>
      </c>
      <c r="AE1423">
        <f>MIS[[#This Row],[OrderAverageTradedPrice]]*MIS[[#This Row],[OrderQuantity]]</f>
        <v>40176</v>
      </c>
      <c r="AF1423">
        <f>MIS[[#This Row],[LTP]]*MIS[[#This Row],[OrderQuantity]]</f>
        <v>37468</v>
      </c>
      <c r="AG1423">
        <f>IF(MIS[[#This Row],[OrderSide]]="SELL",MIS[[#This Row],[VALUE]]-MIS[[#This Row],[LIVE_VALUE]],MIS[[#This Row],[LIVE_VALUE]]-MIS[[#This Row],[VALUE]])</f>
        <v>2708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468.35</v>
      </c>
      <c r="AE1424">
        <f>MIS[[#This Row],[OrderAverageTradedPrice]]*MIS[[#This Row],[OrderQuantity]]</f>
        <v>40384</v>
      </c>
      <c r="AF1424">
        <f>MIS[[#This Row],[LTP]]*MIS[[#This Row],[OrderQuantity]]</f>
        <v>37468</v>
      </c>
      <c r="AG1424">
        <f>IF(MIS[[#This Row],[OrderSide]]="SELL",MIS[[#This Row],[VALUE]]-MIS[[#This Row],[LIVE_VALUE]],MIS[[#This Row],[LIVE_VALUE]]-MIS[[#This Row],[VALUE]])</f>
        <v>2916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SENSEX2552082300PE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482.7</v>
      </c>
      <c r="AE1425">
        <f>MIS[[#This Row],[OrderAverageTradedPrice]]*MIS[[#This Row],[OrderQuantity]]</f>
        <v>11673</v>
      </c>
      <c r="AF1425">
        <f>MIS[[#This Row],[LTP]]*MIS[[#This Row],[OrderQuantity]]</f>
        <v>9654</v>
      </c>
      <c r="AG1425">
        <f>IF(MIS[[#This Row],[OrderSide]]="SELL",MIS[[#This Row],[VALUE]]-MIS[[#This Row],[LIVE_VALUE]],MIS[[#This Row],[LIVE_VALUE]]-MIS[[#This Row],[VALUE]])</f>
        <v>2019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SENSEX2552082300CE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482.7</v>
      </c>
      <c r="AE1426">
        <f>MIS[[#This Row],[OrderAverageTradedPrice]]*MIS[[#This Row],[OrderQuantity]]</f>
        <v>46700</v>
      </c>
      <c r="AF1426">
        <f>MIS[[#This Row],[LTP]]*MIS[[#This Row],[OrderQuantity]]</f>
        <v>38616</v>
      </c>
      <c r="AG1426">
        <f>IF(MIS[[#This Row],[OrderSide]]="SELL",MIS[[#This Row],[VALUE]]-MIS[[#This Row],[LIVE_VALUE]],MIS[[#This Row],[LIVE_VALUE]]-MIS[[#This Row],[VALUE]])</f>
        <v>8084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468.35</v>
      </c>
      <c r="AE1427">
        <f>MIS[[#This Row],[OrderAverageTradedPrice]]*MIS[[#This Row],[OrderQuantity]]</f>
        <v>60396.999999999956</v>
      </c>
      <c r="AF1427">
        <f>MIS[[#This Row],[LTP]]*MIS[[#This Row],[OrderQuantity]]</f>
        <v>56202</v>
      </c>
      <c r="AG1427">
        <f>IF(MIS[[#This Row],[OrderSide]]="SELL",MIS[[#This Row],[VALUE]]-MIS[[#This Row],[LIVE_VALUE]],MIS[[#This Row],[LIVE_VALUE]]-MIS[[#This Row],[VALUE]])</f>
        <v>4194.9999999999563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482.7</v>
      </c>
      <c r="AE1428">
        <f>MIS[[#This Row],[OrderAverageTradedPrice]]*MIS[[#This Row],[OrderQuantity]]</f>
        <v>81424.999999999884</v>
      </c>
      <c r="AF1428">
        <f>MIS[[#This Row],[LTP]]*MIS[[#This Row],[OrderQuantity]]</f>
        <v>67578</v>
      </c>
      <c r="AG1428">
        <f>IF(MIS[[#This Row],[OrderSide]]="SELL",MIS[[#This Row],[VALUE]]-MIS[[#This Row],[LIVE_VALUE]],MIS[[#This Row],[LIVE_VALUE]]-MIS[[#This Row],[VALUE]])</f>
        <v>13846.999999999884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SENSEX2552082300CE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468.35</v>
      </c>
      <c r="AE1429">
        <f>MIS[[#This Row],[OrderAverageTradedPrice]]*MIS[[#This Row],[OrderQuantity]]</f>
        <v>70187.999999999971</v>
      </c>
      <c r="AF1429">
        <f>MIS[[#This Row],[LTP]]*MIS[[#This Row],[OrderQuantity]]</f>
        <v>65569</v>
      </c>
      <c r="AG1429">
        <f>IF(MIS[[#This Row],[OrderSide]]="SELL",MIS[[#This Row],[VALUE]]-MIS[[#This Row],[LIVE_VALUE]],MIS[[#This Row],[LIVE_VALUE]]-MIS[[#This Row],[VALUE]])</f>
        <v>4618.9999999999709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482.7</v>
      </c>
      <c r="AE1430">
        <f>MIS[[#This Row],[OrderAverageTradedPrice]]*MIS[[#This Row],[OrderQuantity]]</f>
        <v>128416.00000000001</v>
      </c>
      <c r="AF1430">
        <f>MIS[[#This Row],[LTP]]*MIS[[#This Row],[OrderQuantity]]</f>
        <v>106194</v>
      </c>
      <c r="AG1430">
        <f>IF(MIS[[#This Row],[OrderSide]]="SELL",MIS[[#This Row],[VALUE]]-MIS[[#This Row],[LIVE_VALUE]],MIS[[#This Row],[LIVE_VALUE]]-MIS[[#This Row],[VALUE]])</f>
        <v>22222.000000000015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468.35</v>
      </c>
      <c r="AE1431">
        <f>MIS[[#This Row],[OrderAverageTradedPrice]]*MIS[[#This Row],[OrderQuantity]]</f>
        <v>20152</v>
      </c>
      <c r="AF1431">
        <f>MIS[[#This Row],[LTP]]*MIS[[#This Row],[OrderQuantity]]</f>
        <v>18734</v>
      </c>
      <c r="AG1431">
        <f>IF(MIS[[#This Row],[OrderSide]]="SELL",MIS[[#This Row],[VALUE]]-MIS[[#This Row],[LIVE_VALUE]],MIS[[#This Row],[LIVE_VALUE]]-MIS[[#This Row],[VALUE]])</f>
        <v>1418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468.35</v>
      </c>
      <c r="AE1432">
        <f>MIS[[#This Row],[OrderAverageTradedPrice]]*MIS[[#This Row],[OrderQuantity]]</f>
        <v>20074</v>
      </c>
      <c r="AF1432">
        <f>MIS[[#This Row],[LTP]]*MIS[[#This Row],[OrderQuantity]]</f>
        <v>18734</v>
      </c>
      <c r="AG1432">
        <f>IF(MIS[[#This Row],[OrderSide]]="SELL",MIS[[#This Row],[VALUE]]-MIS[[#This Row],[LIVE_VALUE]],MIS[[#This Row],[LIVE_VALUE]]-MIS[[#This Row],[VALUE]])</f>
        <v>1340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468.35</v>
      </c>
      <c r="AE1433">
        <f>MIS[[#This Row],[OrderAverageTradedPrice]]*MIS[[#This Row],[OrderQuantity]]</f>
        <v>10028</v>
      </c>
      <c r="AF1433">
        <f>MIS[[#This Row],[LTP]]*MIS[[#This Row],[OrderQuantity]]</f>
        <v>9367</v>
      </c>
      <c r="AG1433">
        <f>IF(MIS[[#This Row],[OrderSide]]="SELL",MIS[[#This Row],[VALUE]]-MIS[[#This Row],[LIVE_VALUE]],MIS[[#This Row],[LIVE_VALUE]]-MIS[[#This Row],[VALUE]])</f>
        <v>661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482.7</v>
      </c>
      <c r="AE1434">
        <f>MIS[[#This Row],[OrderAverageTradedPrice]]*MIS[[#This Row],[OrderQuantity]]</f>
        <v>11688</v>
      </c>
      <c r="AF1434">
        <f>MIS[[#This Row],[LTP]]*MIS[[#This Row],[OrderQuantity]]</f>
        <v>9654</v>
      </c>
      <c r="AG1434">
        <f>IF(MIS[[#This Row],[OrderSide]]="SELL",MIS[[#This Row],[VALUE]]-MIS[[#This Row],[LIVE_VALUE]],MIS[[#This Row],[LIVE_VALUE]]-MIS[[#This Row],[VALUE]])</f>
        <v>2034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468.35</v>
      </c>
      <c r="AE1435">
        <f>MIS[[#This Row],[OrderAverageTradedPrice]]*MIS[[#This Row],[OrderQuantity]]</f>
        <v>20152</v>
      </c>
      <c r="AF1435">
        <f>MIS[[#This Row],[LTP]]*MIS[[#This Row],[OrderQuantity]]</f>
        <v>18734</v>
      </c>
      <c r="AG1435">
        <f>IF(MIS[[#This Row],[OrderSide]]="SELL",MIS[[#This Row],[VALUE]]-MIS[[#This Row],[LIVE_VALUE]],MIS[[#This Row],[LIVE_VALUE]]-MIS[[#This Row],[VALUE]])</f>
        <v>1418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468.35</v>
      </c>
      <c r="AE1436">
        <f>MIS[[#This Row],[OrderAverageTradedPrice]]*MIS[[#This Row],[OrderQuantity]]</f>
        <v>10043</v>
      </c>
      <c r="AF1436">
        <f>MIS[[#This Row],[LTP]]*MIS[[#This Row],[OrderQuantity]]</f>
        <v>9367</v>
      </c>
      <c r="AG1436">
        <f>IF(MIS[[#This Row],[OrderSide]]="SELL",MIS[[#This Row],[VALUE]]-MIS[[#This Row],[LIVE_VALUE]],MIS[[#This Row],[LIVE_VALUE]]-MIS[[#This Row],[VALUE]])</f>
        <v>676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482.7</v>
      </c>
      <c r="AE1437">
        <f>MIS[[#This Row],[OrderAverageTradedPrice]]*MIS[[#This Row],[OrderQuantity]]</f>
        <v>11690</v>
      </c>
      <c r="AF1437">
        <f>MIS[[#This Row],[LTP]]*MIS[[#This Row],[OrderQuantity]]</f>
        <v>9654</v>
      </c>
      <c r="AG1437">
        <f>IF(MIS[[#This Row],[OrderSide]]="SELL",MIS[[#This Row],[VALUE]]-MIS[[#This Row],[LIVE_VALUE]],MIS[[#This Row],[LIVE_VALUE]]-MIS[[#This Row],[VALUE]])</f>
        <v>2036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468.35</v>
      </c>
      <c r="AE1438">
        <f>MIS[[#This Row],[OrderAverageTradedPrice]]*MIS[[#This Row],[OrderQuantity]]</f>
        <v>10048</v>
      </c>
      <c r="AF1438">
        <f>MIS[[#This Row],[LTP]]*MIS[[#This Row],[OrderQuantity]]</f>
        <v>9367</v>
      </c>
      <c r="AG1438">
        <f>IF(MIS[[#This Row],[OrderSide]]="SELL",MIS[[#This Row],[VALUE]]-MIS[[#This Row],[LIVE_VALUE]],MIS[[#This Row],[LIVE_VALUE]]-MIS[[#This Row],[VALUE]])</f>
        <v>681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SENSEX2552082300PE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468.35</v>
      </c>
      <c r="AE1439">
        <f>MIS[[#This Row],[OrderAverageTradedPrice]]*MIS[[#This Row],[OrderQuantity]]</f>
        <v>40264</v>
      </c>
      <c r="AF1439">
        <f>MIS[[#This Row],[LTP]]*MIS[[#This Row],[OrderQuantity]]</f>
        <v>37468</v>
      </c>
      <c r="AG1439">
        <f>IF(MIS[[#This Row],[OrderSide]]="SELL",MIS[[#This Row],[VALUE]]-MIS[[#This Row],[LIVE_VALUE]],MIS[[#This Row],[LIVE_VALUE]]-MIS[[#This Row],[VALUE]])</f>
        <v>2796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SENSEX2552082300PE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482.7</v>
      </c>
      <c r="AE1440">
        <f>MIS[[#This Row],[OrderAverageTradedPrice]]*MIS[[#This Row],[OrderQuantity]]</f>
        <v>70330.999999999927</v>
      </c>
      <c r="AF1440">
        <f>MIS[[#This Row],[LTP]]*MIS[[#This Row],[OrderQuantity]]</f>
        <v>57924</v>
      </c>
      <c r="AG1440">
        <f>IF(MIS[[#This Row],[OrderSide]]="SELL",MIS[[#This Row],[VALUE]]-MIS[[#This Row],[LIVE_VALUE]],MIS[[#This Row],[LIVE_VALUE]]-MIS[[#This Row],[VALUE]])</f>
        <v>12406.999999999927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468.35</v>
      </c>
      <c r="AE1441">
        <f>MIS[[#This Row],[OrderAverageTradedPrice]]*MIS[[#This Row],[OrderQuantity]]</f>
        <v>60183</v>
      </c>
      <c r="AF1441">
        <f>MIS[[#This Row],[LTP]]*MIS[[#This Row],[OrderQuantity]]</f>
        <v>56202</v>
      </c>
      <c r="AG1441">
        <f>IF(MIS[[#This Row],[OrderSide]]="SELL",MIS[[#This Row],[VALUE]]-MIS[[#This Row],[LIVE_VALUE]],MIS[[#This Row],[LIVE_VALUE]]-MIS[[#This Row],[VALUE]])</f>
        <v>3981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482.7</v>
      </c>
      <c r="AE1442">
        <f>MIS[[#This Row],[OrderAverageTradedPrice]]*MIS[[#This Row],[OrderQuantity]]</f>
        <v>152114.99999999994</v>
      </c>
      <c r="AF1442">
        <f>MIS[[#This Row],[LTP]]*MIS[[#This Row],[OrderQuantity]]</f>
        <v>125502</v>
      </c>
      <c r="AG1442">
        <f>IF(MIS[[#This Row],[OrderSide]]="SELL",MIS[[#This Row],[VALUE]]-MIS[[#This Row],[LIVE_VALUE]],MIS[[#This Row],[LIVE_VALUE]]-MIS[[#This Row],[VALUE]])</f>
        <v>26612.999999999942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468.35</v>
      </c>
      <c r="AE1443">
        <f>MIS[[#This Row],[OrderAverageTradedPrice]]*MIS[[#This Row],[OrderQuantity]]</f>
        <v>130371.99999999994</v>
      </c>
      <c r="AF1443">
        <f>MIS[[#This Row],[LTP]]*MIS[[#This Row],[OrderQuantity]]</f>
        <v>121771</v>
      </c>
      <c r="AG1443">
        <f>IF(MIS[[#This Row],[OrderSide]]="SELL",MIS[[#This Row],[VALUE]]-MIS[[#This Row],[LIVE_VALUE]],MIS[[#This Row],[LIVE_VALUE]]-MIS[[#This Row],[VALUE]])</f>
        <v>8600.9999999999418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482.7</v>
      </c>
      <c r="AE1444">
        <f>MIS[[#This Row],[OrderAverageTradedPrice]]*MIS[[#This Row],[OrderQuantity]]</f>
        <v>222281.00000000003</v>
      </c>
      <c r="AF1444">
        <f>MIS[[#This Row],[LTP]]*MIS[[#This Row],[OrderQuantity]]</f>
        <v>183426</v>
      </c>
      <c r="AG1444">
        <f>IF(MIS[[#This Row],[OrderSide]]="SELL",MIS[[#This Row],[VALUE]]-MIS[[#This Row],[LIVE_VALUE]],MIS[[#This Row],[LIVE_VALUE]]-MIS[[#This Row],[VALUE]])</f>
        <v>38855.000000000029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468.35</v>
      </c>
      <c r="AE1445">
        <f>MIS[[#This Row],[OrderAverageTradedPrice]]*MIS[[#This Row],[OrderQuantity]]</f>
        <v>190847</v>
      </c>
      <c r="AF1445">
        <f>MIS[[#This Row],[LTP]]*MIS[[#This Row],[OrderQuantity]]</f>
        <v>177973</v>
      </c>
      <c r="AG1445">
        <f>IF(MIS[[#This Row],[OrderSide]]="SELL",MIS[[#This Row],[VALUE]]-MIS[[#This Row],[LIVE_VALUE]],MIS[[#This Row],[LIVE_VALUE]]-MIS[[#This Row],[VALUE]])</f>
        <v>12874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468.35</v>
      </c>
      <c r="AE1446">
        <f>MIS[[#This Row],[OrderAverageTradedPrice]]*MIS[[#This Row],[OrderQuantity]]</f>
        <v>110655.99999999997</v>
      </c>
      <c r="AF1446">
        <f>MIS[[#This Row],[LTP]]*MIS[[#This Row],[OrderQuantity]]</f>
        <v>103037</v>
      </c>
      <c r="AG1446">
        <f>IF(MIS[[#This Row],[OrderSide]]="SELL",MIS[[#This Row],[VALUE]]-MIS[[#This Row],[LIVE_VALUE]],MIS[[#This Row],[LIVE_VALUE]]-MIS[[#This Row],[VALUE]])</f>
        <v>7618.9999999999709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SENSEX2552082300PE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468.35</v>
      </c>
      <c r="AE1447">
        <f>MIS[[#This Row],[OrderAverageTradedPrice]]*MIS[[#This Row],[OrderQuantity]]</f>
        <v>10001</v>
      </c>
      <c r="AF1447">
        <f>MIS[[#This Row],[LTP]]*MIS[[#This Row],[OrderQuantity]]</f>
        <v>9367</v>
      </c>
      <c r="AG1447">
        <f>IF(MIS[[#This Row],[OrderSide]]="SELL",MIS[[#This Row],[VALUE]]-MIS[[#This Row],[LIVE_VALUE]],MIS[[#This Row],[LIVE_VALUE]]-MIS[[#This Row],[VALUE]])</f>
        <v>634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SENSEX2552082300PE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482.7</v>
      </c>
      <c r="AE1448">
        <f>MIS[[#This Row],[OrderAverageTradedPrice]]*MIS[[#This Row],[OrderQuantity]]</f>
        <v>23476</v>
      </c>
      <c r="AF1448">
        <f>MIS[[#This Row],[LTP]]*MIS[[#This Row],[OrderQuantity]]</f>
        <v>19308</v>
      </c>
      <c r="AG1448">
        <f>IF(MIS[[#This Row],[OrderSide]]="SELL",MIS[[#This Row],[VALUE]]-MIS[[#This Row],[LIVE_VALUE]],MIS[[#This Row],[LIVE_VALUE]]-MIS[[#This Row],[VALUE]])</f>
        <v>4168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482.7</v>
      </c>
      <c r="AE1449">
        <f>MIS[[#This Row],[OrderAverageTradedPrice]]*MIS[[#This Row],[OrderQuantity]]</f>
        <v>82062.999999999898</v>
      </c>
      <c r="AF1449">
        <f>MIS[[#This Row],[LTP]]*MIS[[#This Row],[OrderQuantity]]</f>
        <v>67578</v>
      </c>
      <c r="AG1449">
        <f>IF(MIS[[#This Row],[OrderSide]]="SELL",MIS[[#This Row],[VALUE]]-MIS[[#This Row],[LIVE_VALUE]],MIS[[#This Row],[LIVE_VALUE]]-MIS[[#This Row],[VALUE]])</f>
        <v>14484.999999999898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SENSEX2552082300CE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468.35</v>
      </c>
      <c r="AE1450">
        <f>MIS[[#This Row],[OrderAverageTradedPrice]]*MIS[[#This Row],[OrderQuantity]]</f>
        <v>70014.999999999884</v>
      </c>
      <c r="AF1450">
        <f>MIS[[#This Row],[LTP]]*MIS[[#This Row],[OrderQuantity]]</f>
        <v>65569</v>
      </c>
      <c r="AG1450">
        <f>IF(MIS[[#This Row],[OrderSide]]="SELL",MIS[[#This Row],[VALUE]]-MIS[[#This Row],[LIVE_VALUE]],MIS[[#This Row],[LIVE_VALUE]]-MIS[[#This Row],[VALUE]])</f>
        <v>4445.9999999998836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0" t="str">
        <f>MIS[[#This Row],[TRADING SYMBOL]]</f>
        <v>SENSEX2552082300PE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NOTREND</v>
      </c>
    </row>
    <row r="1451" spans="1:37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468.35</v>
      </c>
      <c r="AE1451">
        <f>MIS[[#This Row],[OrderAverageTradedPrice]]*MIS[[#This Row],[OrderQuantity]]</f>
        <v>20000</v>
      </c>
      <c r="AF1451">
        <f>MIS[[#This Row],[LTP]]*MIS[[#This Row],[OrderQuantity]]</f>
        <v>18734</v>
      </c>
      <c r="AG1451">
        <f>IF(MIS[[#This Row],[OrderSide]]="SELL",MIS[[#This Row],[VALUE]]-MIS[[#This Row],[LIVE_VALUE]],MIS[[#This Row],[LIVE_VALUE]]-MIS[[#This Row],[VALUE]])</f>
        <v>1266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1" t="str">
        <f>MIS[[#This Row],[TRADING SYMBOL]]</f>
        <v>SENSEX2552082300PE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NOTREND</v>
      </c>
    </row>
    <row r="1452" spans="1:37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482.7</v>
      </c>
      <c r="AE1452">
        <f>MIS[[#This Row],[OrderAverageTradedPrice]]*MIS[[#This Row],[OrderQuantity]]</f>
        <v>23622</v>
      </c>
      <c r="AF1452">
        <f>MIS[[#This Row],[LTP]]*MIS[[#This Row],[OrderQuantity]]</f>
        <v>19308</v>
      </c>
      <c r="AG1452">
        <f>IF(MIS[[#This Row],[OrderSide]]="SELL",MIS[[#This Row],[VALUE]]-MIS[[#This Row],[LIVE_VALUE]],MIS[[#This Row],[LIVE_VALUE]]-MIS[[#This Row],[VALUE]])</f>
        <v>4314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2" t="str">
        <f>MIS[[#This Row],[TRADING SYMBOL]]</f>
        <v>SENSEX2552082300CE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NOTREND</v>
      </c>
    </row>
    <row r="1453" spans="1:37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468.35</v>
      </c>
      <c r="AE1453">
        <f>MIS[[#This Row],[OrderAverageTradedPrice]]*MIS[[#This Row],[OrderQuantity]]</f>
        <v>19868</v>
      </c>
      <c r="AF1453">
        <f>MIS[[#This Row],[LTP]]*MIS[[#This Row],[OrderQuantity]]</f>
        <v>18734</v>
      </c>
      <c r="AG1453">
        <f>IF(MIS[[#This Row],[OrderSide]]="SELL",MIS[[#This Row],[VALUE]]-MIS[[#This Row],[LIVE_VALUE]],MIS[[#This Row],[LIVE_VALUE]]-MIS[[#This Row],[VALUE]])</f>
        <v>1134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SENSEX2552082300PE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NOTREND</v>
      </c>
    </row>
    <row r="1454" spans="1:37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482.7</v>
      </c>
      <c r="AE1454">
        <f>MIS[[#This Row],[OrderAverageTradedPrice]]*MIS[[#This Row],[OrderQuantity]]</f>
        <v>23632</v>
      </c>
      <c r="AF1454">
        <f>MIS[[#This Row],[LTP]]*MIS[[#This Row],[OrderQuantity]]</f>
        <v>19308</v>
      </c>
      <c r="AG1454">
        <f>IF(MIS[[#This Row],[OrderSide]]="SELL",MIS[[#This Row],[VALUE]]-MIS[[#This Row],[LIVE_VALUE]],MIS[[#This Row],[LIVE_VALUE]]-MIS[[#This Row],[VALUE]])</f>
        <v>4324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4" t="str">
        <f>MIS[[#This Row],[TRADING SYMBOL]]</f>
        <v>SENSEX2552082300CE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NOTREND</v>
      </c>
    </row>
    <row r="1455" spans="1:37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468.35</v>
      </c>
      <c r="AE1455">
        <f>MIS[[#This Row],[OrderAverageTradedPrice]]*MIS[[#This Row],[OrderQuantity]]</f>
        <v>19822</v>
      </c>
      <c r="AF1455">
        <f>MIS[[#This Row],[LTP]]*MIS[[#This Row],[OrderQuantity]]</f>
        <v>18734</v>
      </c>
      <c r="AG1455">
        <f>IF(MIS[[#This Row],[OrderSide]]="SELL",MIS[[#This Row],[VALUE]]-MIS[[#This Row],[LIVE_VALUE]],MIS[[#This Row],[LIVE_VALUE]]-MIS[[#This Row],[VALUE]])</f>
        <v>1088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5" t="str">
        <f>MIS[[#This Row],[TRADING SYMBOL]]</f>
        <v>SENSEX2552082300PE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NOTREND</v>
      </c>
    </row>
    <row r="1456" spans="1:37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482.7</v>
      </c>
      <c r="AE1456">
        <f>MIS[[#This Row],[OrderAverageTradedPrice]]*MIS[[#This Row],[OrderQuantity]]</f>
        <v>23626</v>
      </c>
      <c r="AF1456">
        <f>MIS[[#This Row],[LTP]]*MIS[[#This Row],[OrderQuantity]]</f>
        <v>19308</v>
      </c>
      <c r="AG1456">
        <f>IF(MIS[[#This Row],[OrderSide]]="SELL",MIS[[#This Row],[VALUE]]-MIS[[#This Row],[LIVE_VALUE]],MIS[[#This Row],[LIVE_VALUE]]-MIS[[#This Row],[VALUE]])</f>
        <v>4318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6" t="str">
        <f>MIS[[#This Row],[TRADING SYMBOL]]</f>
        <v>SENSEX2552082300CE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NOTREND</v>
      </c>
    </row>
    <row r="1457" spans="1:37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482.7</v>
      </c>
      <c r="AE1457">
        <f>MIS[[#This Row],[OrderAverageTradedPrice]]*MIS[[#This Row],[OrderQuantity]]</f>
        <v>70653</v>
      </c>
      <c r="AF1457">
        <f>MIS[[#This Row],[LTP]]*MIS[[#This Row],[OrderQuantity]]</f>
        <v>57924</v>
      </c>
      <c r="AG1457">
        <f>IF(MIS[[#This Row],[OrderSide]]="SELL",MIS[[#This Row],[VALUE]]-MIS[[#This Row],[LIVE_VALUE]],MIS[[#This Row],[LIVE_VALUE]]-MIS[[#This Row],[VALUE]])</f>
        <v>12729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7" t="str">
        <f>MIS[[#This Row],[TRADING SYMBOL]]</f>
        <v>SENSEX2552082300CE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NOTREND</v>
      </c>
    </row>
    <row r="1458" spans="1:37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468.35</v>
      </c>
      <c r="AE1458">
        <f>MIS[[#This Row],[OrderAverageTradedPrice]]*MIS[[#This Row],[OrderQuantity]]</f>
        <v>59509.99999999992</v>
      </c>
      <c r="AF1458">
        <f>MIS[[#This Row],[LTP]]*MIS[[#This Row],[OrderQuantity]]</f>
        <v>56202</v>
      </c>
      <c r="AG1458">
        <f>IF(MIS[[#This Row],[OrderSide]]="SELL",MIS[[#This Row],[VALUE]]-MIS[[#This Row],[LIVE_VALUE]],MIS[[#This Row],[LIVE_VALUE]]-MIS[[#This Row],[VALUE]])</f>
        <v>3307.99999999992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8" t="str">
        <f>MIS[[#This Row],[TRADING SYMBOL]]</f>
        <v>SENSEX2552082300PE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NOTREND</v>
      </c>
    </row>
    <row r="1459" spans="1:37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468.35</v>
      </c>
      <c r="AE1459">
        <f>MIS[[#This Row],[OrderAverageTradedPrice]]*MIS[[#This Row],[OrderQuantity]]</f>
        <v>19815</v>
      </c>
      <c r="AF1459">
        <f>MIS[[#This Row],[LTP]]*MIS[[#This Row],[OrderQuantity]]</f>
        <v>18734</v>
      </c>
      <c r="AG1459">
        <f>IF(MIS[[#This Row],[OrderSide]]="SELL",MIS[[#This Row],[VALUE]]-MIS[[#This Row],[LIVE_VALUE]],MIS[[#This Row],[LIVE_VALUE]]-MIS[[#This Row],[VALUE]])</f>
        <v>1081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9" t="str">
        <f>MIS[[#This Row],[TRADING SYMBOL]]</f>
        <v>SENSEX2552082300PE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NOTREND</v>
      </c>
    </row>
    <row r="1460" spans="1:37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46.05</v>
      </c>
      <c r="AE1460">
        <f>MIS[[#This Row],[OrderAverageTradedPrice]]*MIS[[#This Row],[OrderQuantity]]</f>
        <v>23782.5</v>
      </c>
      <c r="AF1460">
        <f>MIS[[#This Row],[LTP]]*MIS[[#This Row],[OrderQuantity]]</f>
        <v>20722.5</v>
      </c>
      <c r="AG1460">
        <f>IF(MIS[[#This Row],[OrderSide]]="SELL",MIS[[#This Row],[VALUE]]-MIS[[#This Row],[LIVE_VALUE]],MIS[[#This Row],[LIVE_VALUE]]-MIS[[#This Row],[VALUE]])</f>
        <v>-3060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NIFTY2552224500PE</v>
      </c>
      <c r="AJ1460" t="str">
        <f>IF(RIGHT(MIS[[#This Row],[Main/Hedge]],4)="MAIN","MAIN","HEDGE")</f>
        <v>HEDGE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39.799999999999997</v>
      </c>
      <c r="AE1461">
        <f>MIS[[#This Row],[OrderAverageTradedPrice]]*MIS[[#This Row],[OrderQuantity]]</f>
        <v>7072.5</v>
      </c>
      <c r="AF1461">
        <f>MIS[[#This Row],[LTP]]*MIS[[#This Row],[OrderQuantity]]</f>
        <v>5970</v>
      </c>
      <c r="AG1461">
        <f>IF(MIS[[#This Row],[OrderSide]]="SELL",MIS[[#This Row],[VALUE]]-MIS[[#This Row],[LIVE_VALUE]],MIS[[#This Row],[LIVE_VALUE]]-MIS[[#This Row],[VALUE]])</f>
        <v>-1102.5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NIFTY2552225500CE</v>
      </c>
      <c r="AJ1461" t="str">
        <f>IF(RIGHT(MIS[[#This Row],[Main/Hedge]],4)="MAIN","MAIN","HEDGE")</f>
        <v>HEDGE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162.4</v>
      </c>
      <c r="AE1462">
        <f>MIS[[#This Row],[OrderAverageTradedPrice]]*MIS[[#This Row],[OrderQuantity]]</f>
        <v>39982.5</v>
      </c>
      <c r="AF1462">
        <f>MIS[[#This Row],[LTP]]*MIS[[#This Row],[OrderQuantity]]</f>
        <v>36540</v>
      </c>
      <c r="AG1462">
        <f>IF(MIS[[#This Row],[OrderSide]]="SELL",MIS[[#This Row],[VALUE]]-MIS[[#This Row],[LIVE_VALUE]],MIS[[#This Row],[LIVE_VALUE]]-MIS[[#This Row],[VALUE]])</f>
        <v>3442.5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162.4</v>
      </c>
      <c r="AE1463">
        <f>MIS[[#This Row],[OrderAverageTradedPrice]]*MIS[[#This Row],[OrderQuantity]]</f>
        <v>146737.49999999971</v>
      </c>
      <c r="AF1463">
        <f>MIS[[#This Row],[LTP]]*MIS[[#This Row],[OrderQuantity]]</f>
        <v>133980</v>
      </c>
      <c r="AG1463">
        <f>IF(MIS[[#This Row],[OrderSide]]="SELL",MIS[[#This Row],[VALUE]]-MIS[[#This Row],[LIVE_VALUE]],MIS[[#This Row],[LIVE_VALUE]]-MIS[[#This Row],[VALUE]])</f>
        <v>12757.499999999709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162.4</v>
      </c>
      <c r="AE1464">
        <f>MIS[[#This Row],[OrderAverageTradedPrice]]*MIS[[#This Row],[OrderQuantity]]</f>
        <v>26595</v>
      </c>
      <c r="AF1464">
        <f>MIS[[#This Row],[LTP]]*MIS[[#This Row],[OrderQuantity]]</f>
        <v>24360</v>
      </c>
      <c r="AG1464">
        <f>IF(MIS[[#This Row],[OrderSide]]="SELL",MIS[[#This Row],[VALUE]]-MIS[[#This Row],[LIVE_VALUE]],MIS[[#This Row],[LIVE_VALUE]]-MIS[[#This Row],[VALUE]])</f>
        <v>2235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162.4</v>
      </c>
      <c r="AE1465">
        <f>MIS[[#This Row],[OrderAverageTradedPrice]]*MIS[[#This Row],[OrderQuantity]]</f>
        <v>26542.5</v>
      </c>
      <c r="AF1465">
        <f>MIS[[#This Row],[LTP]]*MIS[[#This Row],[OrderQuantity]]</f>
        <v>24360</v>
      </c>
      <c r="AG1465">
        <f>IF(MIS[[#This Row],[OrderSide]]="SELL",MIS[[#This Row],[VALUE]]-MIS[[#This Row],[LIVE_VALUE]],MIS[[#This Row],[LIVE_VALUE]]-MIS[[#This Row],[VALUE]])</f>
        <v>2182.5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162.4</v>
      </c>
      <c r="AE1466">
        <f>MIS[[#This Row],[OrderAverageTradedPrice]]*MIS[[#This Row],[OrderQuantity]]</f>
        <v>26677.5</v>
      </c>
      <c r="AF1466">
        <f>MIS[[#This Row],[LTP]]*MIS[[#This Row],[OrderQuantity]]</f>
        <v>24360</v>
      </c>
      <c r="AG1466">
        <f>IF(MIS[[#This Row],[OrderSide]]="SELL",MIS[[#This Row],[VALUE]]-MIS[[#This Row],[LIVE_VALUE]],MIS[[#This Row],[LIVE_VALUE]]-MIS[[#This Row],[VALUE]])</f>
        <v>2317.5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162.4</v>
      </c>
      <c r="AE1467">
        <f>MIS[[#This Row],[OrderAverageTradedPrice]]*MIS[[#This Row],[OrderQuantity]]</f>
        <v>118912.49999999955</v>
      </c>
      <c r="AF1467">
        <f>MIS[[#This Row],[LTP]]*MIS[[#This Row],[OrderQuantity]]</f>
        <v>109620</v>
      </c>
      <c r="AG1467">
        <f>IF(MIS[[#This Row],[OrderSide]]="SELL",MIS[[#This Row],[VALUE]]-MIS[[#This Row],[LIVE_VALUE]],MIS[[#This Row],[LIVE_VALUE]]-MIS[[#This Row],[VALUE]])</f>
        <v>9292.4999999995489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162.4</v>
      </c>
      <c r="AE1468">
        <f>MIS[[#This Row],[OrderAverageTradedPrice]]*MIS[[#This Row],[OrderQuantity]]</f>
        <v>26535</v>
      </c>
      <c r="AF1468">
        <f>MIS[[#This Row],[LTP]]*MIS[[#This Row],[OrderQuantity]]</f>
        <v>24360</v>
      </c>
      <c r="AG1468">
        <f>IF(MIS[[#This Row],[OrderSide]]="SELL",MIS[[#This Row],[VALUE]]-MIS[[#This Row],[LIVE_VALUE]],MIS[[#This Row],[LIVE_VALUE]]-MIS[[#This Row],[VALUE]])</f>
        <v>2175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162.4</v>
      </c>
      <c r="AE1469">
        <f>MIS[[#This Row],[OrderAverageTradedPrice]]*MIS[[#This Row],[OrderQuantity]]</f>
        <v>13230</v>
      </c>
      <c r="AF1469">
        <f>MIS[[#This Row],[LTP]]*MIS[[#This Row],[OrderQuantity]]</f>
        <v>12180</v>
      </c>
      <c r="AG1469">
        <f>IF(MIS[[#This Row],[OrderSide]]="SELL",MIS[[#This Row],[VALUE]]-MIS[[#This Row],[LIVE_VALUE]],MIS[[#This Row],[LIVE_VALUE]]-MIS[[#This Row],[VALUE]])</f>
        <v>1050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162.4</v>
      </c>
      <c r="AE1470">
        <f>MIS[[#This Row],[OrderAverageTradedPrice]]*MIS[[#This Row],[OrderQuantity]]</f>
        <v>318465</v>
      </c>
      <c r="AF1470">
        <f>MIS[[#This Row],[LTP]]*MIS[[#This Row],[OrderQuantity]]</f>
        <v>292320</v>
      </c>
      <c r="AG1470">
        <f>IF(MIS[[#This Row],[OrderSide]]="SELL",MIS[[#This Row],[VALUE]]-MIS[[#This Row],[LIVE_VALUE]],MIS[[#This Row],[LIVE_VALUE]]-MIS[[#This Row],[VALUE]])</f>
        <v>26145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162.4</v>
      </c>
      <c r="AE1471">
        <f>MIS[[#This Row],[OrderAverageTradedPrice]]*MIS[[#This Row],[OrderQuantity]]</f>
        <v>26422.5</v>
      </c>
      <c r="AF1471">
        <f>MIS[[#This Row],[LTP]]*MIS[[#This Row],[OrderQuantity]]</f>
        <v>24360</v>
      </c>
      <c r="AG1471">
        <f>IF(MIS[[#This Row],[OrderSide]]="SELL",MIS[[#This Row],[VALUE]]-MIS[[#This Row],[LIVE_VALUE]],MIS[[#This Row],[LIVE_VALUE]]-MIS[[#This Row],[VALUE]])</f>
        <v>2062.5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162.4</v>
      </c>
      <c r="AE1472">
        <f>MIS[[#This Row],[OrderAverageTradedPrice]]*MIS[[#This Row],[OrderQuantity]]</f>
        <v>13241.25</v>
      </c>
      <c r="AF1472">
        <f>MIS[[#This Row],[LTP]]*MIS[[#This Row],[OrderQuantity]]</f>
        <v>12180</v>
      </c>
      <c r="AG1472">
        <f>IF(MIS[[#This Row],[OrderSide]]="SELL",MIS[[#This Row],[VALUE]]-MIS[[#This Row],[LIVE_VALUE]],MIS[[#This Row],[LIVE_VALUE]]-MIS[[#This Row],[VALUE]])</f>
        <v>1061.25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162.4</v>
      </c>
      <c r="AE1473">
        <f>MIS[[#This Row],[OrderAverageTradedPrice]]*MIS[[#This Row],[OrderQuantity]]</f>
        <v>119193.74999999978</v>
      </c>
      <c r="AF1473">
        <f>MIS[[#This Row],[LTP]]*MIS[[#This Row],[OrderQuantity]]</f>
        <v>109620</v>
      </c>
      <c r="AG1473">
        <f>IF(MIS[[#This Row],[OrderSide]]="SELL",MIS[[#This Row],[VALUE]]-MIS[[#This Row],[LIVE_VALUE]],MIS[[#This Row],[LIVE_VALUE]]-MIS[[#This Row],[VALUE]])</f>
        <v>9573.7499999997817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162.4</v>
      </c>
      <c r="AE1474">
        <f>MIS[[#This Row],[OrderAverageTradedPrice]]*MIS[[#This Row],[OrderQuantity]]</f>
        <v>105900</v>
      </c>
      <c r="AF1474">
        <f>MIS[[#This Row],[LTP]]*MIS[[#This Row],[OrderQuantity]]</f>
        <v>97440</v>
      </c>
      <c r="AG1474">
        <f>IF(MIS[[#This Row],[OrderSide]]="SELL",MIS[[#This Row],[VALUE]]-MIS[[#This Row],[LIVE_VALUE]],MIS[[#This Row],[LIVE_VALUE]]-MIS[[#This Row],[VALUE]])</f>
        <v>8460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162.4</v>
      </c>
      <c r="AE1475">
        <f>MIS[[#This Row],[OrderAverageTradedPrice]]*MIS[[#This Row],[OrderQuantity]]</f>
        <v>26565</v>
      </c>
      <c r="AF1475">
        <f>MIS[[#This Row],[LTP]]*MIS[[#This Row],[OrderQuantity]]</f>
        <v>24360</v>
      </c>
      <c r="AG1475">
        <f>IF(MIS[[#This Row],[OrderSide]]="SELL",MIS[[#This Row],[VALUE]]-MIS[[#This Row],[LIVE_VALUE]],MIS[[#This Row],[LIVE_VALUE]]-MIS[[#This Row],[VALUE]])</f>
        <v>2205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162.4</v>
      </c>
      <c r="AE1476">
        <f>MIS[[#This Row],[OrderAverageTradedPrice]]*MIS[[#This Row],[OrderQuantity]]</f>
        <v>26475</v>
      </c>
      <c r="AF1476">
        <f>MIS[[#This Row],[LTP]]*MIS[[#This Row],[OrderQuantity]]</f>
        <v>24360</v>
      </c>
      <c r="AG1476">
        <f>IF(MIS[[#This Row],[OrderSide]]="SELL",MIS[[#This Row],[VALUE]]-MIS[[#This Row],[LIVE_VALUE]],MIS[[#This Row],[LIVE_VALUE]]-MIS[[#This Row],[VALUE]])</f>
        <v>2115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162.4</v>
      </c>
      <c r="AE1477">
        <f>MIS[[#This Row],[OrderAverageTradedPrice]]*MIS[[#This Row],[OrderQuantity]]</f>
        <v>26452.5</v>
      </c>
      <c r="AF1477">
        <f>MIS[[#This Row],[LTP]]*MIS[[#This Row],[OrderQuantity]]</f>
        <v>24360</v>
      </c>
      <c r="AG1477">
        <f>IF(MIS[[#This Row],[OrderSide]]="SELL",MIS[[#This Row],[VALUE]]-MIS[[#This Row],[LIVE_VALUE]],MIS[[#This Row],[LIVE_VALUE]]-MIS[[#This Row],[VALUE]])</f>
        <v>2092.5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162.4</v>
      </c>
      <c r="AE1478">
        <f>MIS[[#This Row],[OrderAverageTradedPrice]]*MIS[[#This Row],[OrderQuantity]]</f>
        <v>92403.749999999549</v>
      </c>
      <c r="AF1478">
        <f>MIS[[#This Row],[LTP]]*MIS[[#This Row],[OrderQuantity]]</f>
        <v>85260</v>
      </c>
      <c r="AG1478">
        <f>IF(MIS[[#This Row],[OrderSide]]="SELL",MIS[[#This Row],[VALUE]]-MIS[[#This Row],[LIVE_VALUE]],MIS[[#This Row],[LIVE_VALUE]]-MIS[[#This Row],[VALUE]])</f>
        <v>7143.7499999995489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162.4</v>
      </c>
      <c r="AE1479">
        <f>MIS[[#This Row],[OrderAverageTradedPrice]]*MIS[[#This Row],[OrderQuantity]]</f>
        <v>79357.5</v>
      </c>
      <c r="AF1479">
        <f>MIS[[#This Row],[LTP]]*MIS[[#This Row],[OrderQuantity]]</f>
        <v>73080</v>
      </c>
      <c r="AG1479">
        <f>IF(MIS[[#This Row],[OrderSide]]="SELL",MIS[[#This Row],[VALUE]]-MIS[[#This Row],[LIVE_VALUE]],MIS[[#This Row],[LIVE_VALUE]]-MIS[[#This Row],[VALUE]])</f>
        <v>6277.5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162.4</v>
      </c>
      <c r="AE1480">
        <f>MIS[[#This Row],[OrderAverageTradedPrice]]*MIS[[#This Row],[OrderQuantity]]</f>
        <v>39836.25</v>
      </c>
      <c r="AF1480">
        <f>MIS[[#This Row],[LTP]]*MIS[[#This Row],[OrderQuantity]]</f>
        <v>36540</v>
      </c>
      <c r="AG1480">
        <f>IF(MIS[[#This Row],[OrderSide]]="SELL",MIS[[#This Row],[VALUE]]-MIS[[#This Row],[LIVE_VALUE]],MIS[[#This Row],[LIVE_VALUE]]-MIS[[#This Row],[VALUE]])</f>
        <v>3296.25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162.4</v>
      </c>
      <c r="AE1481">
        <f>MIS[[#This Row],[OrderAverageTradedPrice]]*MIS[[#This Row],[OrderQuantity]]</f>
        <v>211912.5</v>
      </c>
      <c r="AF1481">
        <f>MIS[[#This Row],[LTP]]*MIS[[#This Row],[OrderQuantity]]</f>
        <v>194880</v>
      </c>
      <c r="AG1481">
        <f>IF(MIS[[#This Row],[OrderSide]]="SELL",MIS[[#This Row],[VALUE]]-MIS[[#This Row],[LIVE_VALUE]],MIS[[#This Row],[LIVE_VALUE]]-MIS[[#This Row],[VALUE]])</f>
        <v>17032.5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162.4</v>
      </c>
      <c r="AE1482">
        <f>MIS[[#This Row],[OrderAverageTradedPrice]]*MIS[[#This Row],[OrderQuantity]]</f>
        <v>52788.75</v>
      </c>
      <c r="AF1482">
        <f>MIS[[#This Row],[LTP]]*MIS[[#This Row],[OrderQuantity]]</f>
        <v>48720</v>
      </c>
      <c r="AG1482">
        <f>IF(MIS[[#This Row],[OrderSide]]="SELL",MIS[[#This Row],[VALUE]]-MIS[[#This Row],[LIVE_VALUE]],MIS[[#This Row],[LIVE_VALUE]]-MIS[[#This Row],[VALUE]])</f>
        <v>4068.75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162.4</v>
      </c>
      <c r="AE1483">
        <f>MIS[[#This Row],[OrderAverageTradedPrice]]*MIS[[#This Row],[OrderQuantity]]</f>
        <v>39735</v>
      </c>
      <c r="AF1483">
        <f>MIS[[#This Row],[LTP]]*MIS[[#This Row],[OrderQuantity]]</f>
        <v>36540</v>
      </c>
      <c r="AG1483">
        <f>IF(MIS[[#This Row],[OrderSide]]="SELL",MIS[[#This Row],[VALUE]]-MIS[[#This Row],[LIVE_VALUE]],MIS[[#This Row],[LIVE_VALUE]]-MIS[[#This Row],[VALUE]])</f>
        <v>3195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162.4</v>
      </c>
      <c r="AE1484">
        <f>MIS[[#This Row],[OrderAverageTradedPrice]]*MIS[[#This Row],[OrderQuantity]]</f>
        <v>13248.75</v>
      </c>
      <c r="AF1484">
        <f>MIS[[#This Row],[LTP]]*MIS[[#This Row],[OrderQuantity]]</f>
        <v>12180</v>
      </c>
      <c r="AG1484">
        <f>IF(MIS[[#This Row],[OrderSide]]="SELL",MIS[[#This Row],[VALUE]]-MIS[[#This Row],[LIVE_VALUE]],MIS[[#This Row],[LIVE_VALUE]]-MIS[[#This Row],[VALUE]])</f>
        <v>1068.75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162.4</v>
      </c>
      <c r="AE1485">
        <f>MIS[[#This Row],[OrderAverageTradedPrice]]*MIS[[#This Row],[OrderQuantity]]</f>
        <v>39674.999999999927</v>
      </c>
      <c r="AF1485">
        <f>MIS[[#This Row],[LTP]]*MIS[[#This Row],[OrderQuantity]]</f>
        <v>36540</v>
      </c>
      <c r="AG1485">
        <f>IF(MIS[[#This Row],[OrderSide]]="SELL",MIS[[#This Row],[VALUE]]-MIS[[#This Row],[LIVE_VALUE]],MIS[[#This Row],[LIVE_VALUE]]-MIS[[#This Row],[VALUE]])</f>
        <v>3134.9999999999272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162.4</v>
      </c>
      <c r="AE1486">
        <f>MIS[[#This Row],[OrderAverageTradedPrice]]*MIS[[#This Row],[OrderQuantity]]</f>
        <v>92474.999999999927</v>
      </c>
      <c r="AF1486">
        <f>MIS[[#This Row],[LTP]]*MIS[[#This Row],[OrderQuantity]]</f>
        <v>85260</v>
      </c>
      <c r="AG1486">
        <f>IF(MIS[[#This Row],[OrderSide]]="SELL",MIS[[#This Row],[VALUE]]-MIS[[#This Row],[LIVE_VALUE]],MIS[[#This Row],[LIVE_VALUE]]-MIS[[#This Row],[VALUE]])</f>
        <v>7214.9999999999272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162.4</v>
      </c>
      <c r="AE1487">
        <f>MIS[[#This Row],[OrderAverageTradedPrice]]*MIS[[#This Row],[OrderQuantity]]</f>
        <v>13241.25</v>
      </c>
      <c r="AF1487">
        <f>MIS[[#This Row],[LTP]]*MIS[[#This Row],[OrderQuantity]]</f>
        <v>12180</v>
      </c>
      <c r="AG1487">
        <f>IF(MIS[[#This Row],[OrderSide]]="SELL",MIS[[#This Row],[VALUE]]-MIS[[#This Row],[LIVE_VALUE]],MIS[[#This Row],[LIVE_VALUE]]-MIS[[#This Row],[VALUE]])</f>
        <v>1061.25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162.4</v>
      </c>
      <c r="AE1488">
        <f>MIS[[#This Row],[OrderAverageTradedPrice]]*MIS[[#This Row],[OrderQuantity]]</f>
        <v>39825</v>
      </c>
      <c r="AF1488">
        <f>MIS[[#This Row],[LTP]]*MIS[[#This Row],[OrderQuantity]]</f>
        <v>36540</v>
      </c>
      <c r="AG1488">
        <f>IF(MIS[[#This Row],[OrderSide]]="SELL",MIS[[#This Row],[VALUE]]-MIS[[#This Row],[LIVE_VALUE]],MIS[[#This Row],[LIVE_VALUE]]-MIS[[#This Row],[VALUE]])</f>
        <v>3285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162.4</v>
      </c>
      <c r="AE1489">
        <f>MIS[[#This Row],[OrderAverageTradedPrice]]*MIS[[#This Row],[OrderQuantity]]</f>
        <v>13211.25</v>
      </c>
      <c r="AF1489">
        <f>MIS[[#This Row],[LTP]]*MIS[[#This Row],[OrderQuantity]]</f>
        <v>12180</v>
      </c>
      <c r="AG1489">
        <f>IF(MIS[[#This Row],[OrderSide]]="SELL",MIS[[#This Row],[VALUE]]-MIS[[#This Row],[LIVE_VALUE]],MIS[[#This Row],[LIVE_VALUE]]-MIS[[#This Row],[VALUE]])</f>
        <v>1031.25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162.4</v>
      </c>
      <c r="AE1490">
        <f>MIS[[#This Row],[OrderAverageTradedPrice]]*MIS[[#This Row],[OrderQuantity]]</f>
        <v>13226.25</v>
      </c>
      <c r="AF1490">
        <f>MIS[[#This Row],[LTP]]*MIS[[#This Row],[OrderQuantity]]</f>
        <v>12180</v>
      </c>
      <c r="AG1490">
        <f>IF(MIS[[#This Row],[OrderSide]]="SELL",MIS[[#This Row],[VALUE]]-MIS[[#This Row],[LIVE_VALUE]],MIS[[#This Row],[LIVE_VALUE]]-MIS[[#This Row],[VALUE]])</f>
        <v>1046.25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162.4</v>
      </c>
      <c r="AE1491">
        <f>MIS[[#This Row],[OrderAverageTradedPrice]]*MIS[[#This Row],[OrderQuantity]]</f>
        <v>26460</v>
      </c>
      <c r="AF1491">
        <f>MIS[[#This Row],[LTP]]*MIS[[#This Row],[OrderQuantity]]</f>
        <v>24360</v>
      </c>
      <c r="AG1491">
        <f>IF(MIS[[#This Row],[OrderSide]]="SELL",MIS[[#This Row],[VALUE]]-MIS[[#This Row],[LIVE_VALUE]],MIS[[#This Row],[LIVE_VALUE]]-MIS[[#This Row],[VALUE]])</f>
        <v>2100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162.4</v>
      </c>
      <c r="AE1492">
        <f>MIS[[#This Row],[OrderAverageTradedPrice]]*MIS[[#This Row],[OrderQuantity]]</f>
        <v>39596.249999999927</v>
      </c>
      <c r="AF1492">
        <f>MIS[[#This Row],[LTP]]*MIS[[#This Row],[OrderQuantity]]</f>
        <v>36540</v>
      </c>
      <c r="AG1492">
        <f>IF(MIS[[#This Row],[OrderSide]]="SELL",MIS[[#This Row],[VALUE]]-MIS[[#This Row],[LIVE_VALUE]],MIS[[#This Row],[LIVE_VALUE]]-MIS[[#This Row],[VALUE]])</f>
        <v>3056.2499999999272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162.4</v>
      </c>
      <c r="AE1493">
        <f>MIS[[#This Row],[OrderAverageTradedPrice]]*MIS[[#This Row],[OrderQuantity]]</f>
        <v>66240</v>
      </c>
      <c r="AF1493">
        <f>MIS[[#This Row],[LTP]]*MIS[[#This Row],[OrderQuantity]]</f>
        <v>60900</v>
      </c>
      <c r="AG1493">
        <f>IF(MIS[[#This Row],[OrderSide]]="SELL",MIS[[#This Row],[VALUE]]-MIS[[#This Row],[LIVE_VALUE]],MIS[[#This Row],[LIVE_VALUE]]-MIS[[#This Row],[VALUE]])</f>
        <v>5340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162.4</v>
      </c>
      <c r="AE1494">
        <f>MIS[[#This Row],[OrderAverageTradedPrice]]*MIS[[#This Row],[OrderQuantity]]</f>
        <v>79342.499999999709</v>
      </c>
      <c r="AF1494">
        <f>MIS[[#This Row],[LTP]]*MIS[[#This Row],[OrderQuantity]]</f>
        <v>73080</v>
      </c>
      <c r="AG1494">
        <f>IF(MIS[[#This Row],[OrderSide]]="SELL",MIS[[#This Row],[VALUE]]-MIS[[#This Row],[LIVE_VALUE]],MIS[[#This Row],[LIVE_VALUE]]-MIS[[#This Row],[VALUE]])</f>
        <v>6262.499999999709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162.4</v>
      </c>
      <c r="AE1495">
        <f>MIS[[#This Row],[OrderAverageTradedPrice]]*MIS[[#This Row],[OrderQuantity]]</f>
        <v>26388.75</v>
      </c>
      <c r="AF1495">
        <f>MIS[[#This Row],[LTP]]*MIS[[#This Row],[OrderQuantity]]</f>
        <v>24360</v>
      </c>
      <c r="AG1495">
        <f>IF(MIS[[#This Row],[OrderSide]]="SELL",MIS[[#This Row],[VALUE]]-MIS[[#This Row],[LIVE_VALUE]],MIS[[#This Row],[LIVE_VALUE]]-MIS[[#This Row],[VALUE]])</f>
        <v>2028.75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162.4</v>
      </c>
      <c r="AE1496">
        <f>MIS[[#This Row],[OrderAverageTradedPrice]]*MIS[[#This Row],[OrderQuantity]]</f>
        <v>79878.749999999854</v>
      </c>
      <c r="AF1496">
        <f>MIS[[#This Row],[LTP]]*MIS[[#This Row],[OrderQuantity]]</f>
        <v>73080</v>
      </c>
      <c r="AG1496">
        <f>IF(MIS[[#This Row],[OrderSide]]="SELL",MIS[[#This Row],[VALUE]]-MIS[[#This Row],[LIVE_VALUE]],MIS[[#This Row],[LIVE_VALUE]]-MIS[[#This Row],[VALUE]])</f>
        <v>6798.7499999998545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162.4</v>
      </c>
      <c r="AE1497">
        <f>MIS[[#This Row],[OrderAverageTradedPrice]]*MIS[[#This Row],[OrderQuantity]]</f>
        <v>187548.74999999985</v>
      </c>
      <c r="AF1497">
        <f>MIS[[#This Row],[LTP]]*MIS[[#This Row],[OrderQuantity]]</f>
        <v>170520</v>
      </c>
      <c r="AG1497">
        <f>IF(MIS[[#This Row],[OrderSide]]="SELL",MIS[[#This Row],[VALUE]]-MIS[[#This Row],[LIVE_VALUE]],MIS[[#This Row],[LIVE_VALUE]]-MIS[[#This Row],[VALUE]])</f>
        <v>17028.749999999854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162.4</v>
      </c>
      <c r="AE1498">
        <f>MIS[[#This Row],[OrderAverageTradedPrice]]*MIS[[#This Row],[OrderQuantity]]</f>
        <v>13350</v>
      </c>
      <c r="AF1498">
        <f>MIS[[#This Row],[LTP]]*MIS[[#This Row],[OrderQuantity]]</f>
        <v>12180</v>
      </c>
      <c r="AG1498">
        <f>IF(MIS[[#This Row],[OrderSide]]="SELL",MIS[[#This Row],[VALUE]]-MIS[[#This Row],[LIVE_VALUE]],MIS[[#This Row],[LIVE_VALUE]]-MIS[[#This Row],[VALUE]])</f>
        <v>1170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162.4</v>
      </c>
      <c r="AE1499">
        <f>MIS[[#This Row],[OrderAverageTradedPrice]]*MIS[[#This Row],[OrderQuantity]]</f>
        <v>53505</v>
      </c>
      <c r="AF1499">
        <f>MIS[[#This Row],[LTP]]*MIS[[#This Row],[OrderQuantity]]</f>
        <v>48720</v>
      </c>
      <c r="AG1499">
        <f>IF(MIS[[#This Row],[OrderSide]]="SELL",MIS[[#This Row],[VALUE]]-MIS[[#This Row],[LIVE_VALUE]],MIS[[#This Row],[LIVE_VALUE]]-MIS[[#This Row],[VALUE]])</f>
        <v>4785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162.4</v>
      </c>
      <c r="AE1500">
        <f>MIS[[#This Row],[OrderAverageTradedPrice]]*MIS[[#This Row],[OrderQuantity]]</f>
        <v>26767.5</v>
      </c>
      <c r="AF1500">
        <f>MIS[[#This Row],[LTP]]*MIS[[#This Row],[OrderQuantity]]</f>
        <v>24360</v>
      </c>
      <c r="AG1500">
        <f>IF(MIS[[#This Row],[OrderSide]]="SELL",MIS[[#This Row],[VALUE]]-MIS[[#This Row],[LIVE_VALUE]],MIS[[#This Row],[LIVE_VALUE]]-MIS[[#This Row],[VALUE]])</f>
        <v>2407.5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162.4</v>
      </c>
      <c r="AE1501">
        <f>MIS[[#This Row],[OrderAverageTradedPrice]]*MIS[[#This Row],[OrderQuantity]]</f>
        <v>13376.25</v>
      </c>
      <c r="AF1501">
        <f>MIS[[#This Row],[LTP]]*MIS[[#This Row],[OrderQuantity]]</f>
        <v>12180</v>
      </c>
      <c r="AG1501">
        <f>IF(MIS[[#This Row],[OrderSide]]="SELL",MIS[[#This Row],[VALUE]]-MIS[[#This Row],[LIVE_VALUE]],MIS[[#This Row],[LIVE_VALUE]]-MIS[[#This Row],[VALUE]])</f>
        <v>1196.25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162.4</v>
      </c>
      <c r="AE1502">
        <f>MIS[[#This Row],[OrderAverageTradedPrice]]*MIS[[#This Row],[OrderQuantity]]</f>
        <v>26722.5</v>
      </c>
      <c r="AF1502">
        <f>MIS[[#This Row],[LTP]]*MIS[[#This Row],[OrderQuantity]]</f>
        <v>24360</v>
      </c>
      <c r="AG1502">
        <f>IF(MIS[[#This Row],[OrderSide]]="SELL",MIS[[#This Row],[VALUE]]-MIS[[#This Row],[LIVE_VALUE]],MIS[[#This Row],[LIVE_VALUE]]-MIS[[#This Row],[VALUE]])</f>
        <v>2362.5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162.4</v>
      </c>
      <c r="AE1503">
        <f>MIS[[#This Row],[OrderAverageTradedPrice]]*MIS[[#This Row],[OrderQuantity]]</f>
        <v>185771.25</v>
      </c>
      <c r="AF1503">
        <f>MIS[[#This Row],[LTP]]*MIS[[#This Row],[OrderQuantity]]</f>
        <v>170520</v>
      </c>
      <c r="AG1503">
        <f>IF(MIS[[#This Row],[OrderSide]]="SELL",MIS[[#This Row],[VALUE]]-MIS[[#This Row],[LIVE_VALUE]],MIS[[#This Row],[LIVE_VALUE]]-MIS[[#This Row],[VALUE]])</f>
        <v>15251.25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162.4</v>
      </c>
      <c r="AE1504">
        <f>MIS[[#This Row],[OrderAverageTradedPrice]]*MIS[[#This Row],[OrderQuantity]]</f>
        <v>26790</v>
      </c>
      <c r="AF1504">
        <f>MIS[[#This Row],[LTP]]*MIS[[#This Row],[OrderQuantity]]</f>
        <v>24360</v>
      </c>
      <c r="AG1504">
        <f>IF(MIS[[#This Row],[OrderSide]]="SELL",MIS[[#This Row],[VALUE]]-MIS[[#This Row],[LIVE_VALUE]],MIS[[#This Row],[LIVE_VALUE]]-MIS[[#This Row],[VALUE]])</f>
        <v>2430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162.4</v>
      </c>
      <c r="AE1505">
        <f>MIS[[#This Row],[OrderAverageTradedPrice]]*MIS[[#This Row],[OrderQuantity]]</f>
        <v>80325</v>
      </c>
      <c r="AF1505">
        <f>MIS[[#This Row],[LTP]]*MIS[[#This Row],[OrderQuantity]]</f>
        <v>73080</v>
      </c>
      <c r="AG1505">
        <f>IF(MIS[[#This Row],[OrderSide]]="SELL",MIS[[#This Row],[VALUE]]-MIS[[#This Row],[LIVE_VALUE]],MIS[[#This Row],[LIVE_VALUE]]-MIS[[#This Row],[VALUE]])</f>
        <v>7245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162.4</v>
      </c>
      <c r="AE1506">
        <f>MIS[[#This Row],[OrderAverageTradedPrice]]*MIS[[#This Row],[OrderQuantity]]</f>
        <v>26538.75</v>
      </c>
      <c r="AF1506">
        <f>MIS[[#This Row],[LTP]]*MIS[[#This Row],[OrderQuantity]]</f>
        <v>24360</v>
      </c>
      <c r="AG1506">
        <f>IF(MIS[[#This Row],[OrderSide]]="SELL",MIS[[#This Row],[VALUE]]-MIS[[#This Row],[LIVE_VALUE]],MIS[[#This Row],[LIVE_VALUE]]-MIS[[#This Row],[VALUE]])</f>
        <v>2178.75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162.4</v>
      </c>
      <c r="AE1507">
        <f>MIS[[#This Row],[OrderAverageTradedPrice]]*MIS[[#This Row],[OrderQuantity]]</f>
        <v>26655</v>
      </c>
      <c r="AF1507">
        <f>MIS[[#This Row],[LTP]]*MIS[[#This Row],[OrderQuantity]]</f>
        <v>24360</v>
      </c>
      <c r="AG1507">
        <f>IF(MIS[[#This Row],[OrderSide]]="SELL",MIS[[#This Row],[VALUE]]-MIS[[#This Row],[LIVE_VALUE]],MIS[[#This Row],[LIVE_VALUE]]-MIS[[#This Row],[VALUE]])</f>
        <v>2295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162.4</v>
      </c>
      <c r="AE1508">
        <f>MIS[[#This Row],[OrderAverageTradedPrice]]*MIS[[#This Row],[OrderQuantity]]</f>
        <v>80152.499999999694</v>
      </c>
      <c r="AF1508">
        <f>MIS[[#This Row],[LTP]]*MIS[[#This Row],[OrderQuantity]]</f>
        <v>73080</v>
      </c>
      <c r="AG1508">
        <f>IF(MIS[[#This Row],[OrderSide]]="SELL",MIS[[#This Row],[VALUE]]-MIS[[#This Row],[LIVE_VALUE]],MIS[[#This Row],[LIVE_VALUE]]-MIS[[#This Row],[VALUE]])</f>
        <v>7072.4999999996944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162.4</v>
      </c>
      <c r="AE1509">
        <f>MIS[[#This Row],[OrderAverageTradedPrice]]*MIS[[#This Row],[OrderQuantity]]</f>
        <v>40185</v>
      </c>
      <c r="AF1509">
        <f>MIS[[#This Row],[LTP]]*MIS[[#This Row],[OrderQuantity]]</f>
        <v>36540</v>
      </c>
      <c r="AG1509">
        <f>IF(MIS[[#This Row],[OrderSide]]="SELL",MIS[[#This Row],[VALUE]]-MIS[[#This Row],[LIVE_VALUE]],MIS[[#This Row],[LIVE_VALUE]]-MIS[[#This Row],[VALUE]])</f>
        <v>3645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162.4</v>
      </c>
      <c r="AE1510">
        <f>MIS[[#This Row],[OrderAverageTradedPrice]]*MIS[[#This Row],[OrderQuantity]]</f>
        <v>160181.24999999939</v>
      </c>
      <c r="AF1510">
        <f>MIS[[#This Row],[LTP]]*MIS[[#This Row],[OrderQuantity]]</f>
        <v>146160</v>
      </c>
      <c r="AG1510">
        <f>IF(MIS[[#This Row],[OrderSide]]="SELL",MIS[[#This Row],[VALUE]]-MIS[[#This Row],[LIVE_VALUE]],MIS[[#This Row],[LIVE_VALUE]]-MIS[[#This Row],[VALUE]])</f>
        <v>14021.249999999389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162.4</v>
      </c>
      <c r="AE1511">
        <f>MIS[[#This Row],[OrderAverageTradedPrice]]*MIS[[#This Row],[OrderQuantity]]</f>
        <v>147108.74999999968</v>
      </c>
      <c r="AF1511">
        <f>MIS[[#This Row],[LTP]]*MIS[[#This Row],[OrderQuantity]]</f>
        <v>133980</v>
      </c>
      <c r="AG1511">
        <f>IF(MIS[[#This Row],[OrderSide]]="SELL",MIS[[#This Row],[VALUE]]-MIS[[#This Row],[LIVE_VALUE]],MIS[[#This Row],[LIVE_VALUE]]-MIS[[#This Row],[VALUE]])</f>
        <v>13128.74999999968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162.4</v>
      </c>
      <c r="AE1512">
        <f>MIS[[#This Row],[OrderAverageTradedPrice]]*MIS[[#This Row],[OrderQuantity]]</f>
        <v>13271.25</v>
      </c>
      <c r="AF1512">
        <f>MIS[[#This Row],[LTP]]*MIS[[#This Row],[OrderQuantity]]</f>
        <v>12180</v>
      </c>
      <c r="AG1512">
        <f>IF(MIS[[#This Row],[OrderSide]]="SELL",MIS[[#This Row],[VALUE]]-MIS[[#This Row],[LIVE_VALUE]],MIS[[#This Row],[LIVE_VALUE]]-MIS[[#This Row],[VALUE]])</f>
        <v>1091.25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162.4</v>
      </c>
      <c r="AE1513">
        <f>MIS[[#This Row],[OrderAverageTradedPrice]]*MIS[[#This Row],[OrderQuantity]]</f>
        <v>133545</v>
      </c>
      <c r="AF1513">
        <f>MIS[[#This Row],[LTP]]*MIS[[#This Row],[OrderQuantity]]</f>
        <v>121800</v>
      </c>
      <c r="AG1513">
        <f>IF(MIS[[#This Row],[OrderSide]]="SELL",MIS[[#This Row],[VALUE]]-MIS[[#This Row],[LIVE_VALUE]],MIS[[#This Row],[LIVE_VALUE]]-MIS[[#This Row],[VALUE]])</f>
        <v>11745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162.4</v>
      </c>
      <c r="AE1514">
        <f>MIS[[#This Row],[OrderAverageTradedPrice]]*MIS[[#This Row],[OrderQuantity]]</f>
        <v>26538.75</v>
      </c>
      <c r="AF1514">
        <f>MIS[[#This Row],[LTP]]*MIS[[#This Row],[OrderQuantity]]</f>
        <v>24360</v>
      </c>
      <c r="AG1514">
        <f>IF(MIS[[#This Row],[OrderSide]]="SELL",MIS[[#This Row],[VALUE]]-MIS[[#This Row],[LIVE_VALUE]],MIS[[#This Row],[LIVE_VALUE]]-MIS[[#This Row],[VALUE]])</f>
        <v>2178.75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162.4</v>
      </c>
      <c r="AE1515">
        <f>MIS[[#This Row],[OrderAverageTradedPrice]]*MIS[[#This Row],[OrderQuantity]]</f>
        <v>26778.75</v>
      </c>
      <c r="AF1515">
        <f>MIS[[#This Row],[LTP]]*MIS[[#This Row],[OrderQuantity]]</f>
        <v>24360</v>
      </c>
      <c r="AG1515">
        <f>IF(MIS[[#This Row],[OrderSide]]="SELL",MIS[[#This Row],[VALUE]]-MIS[[#This Row],[LIVE_VALUE]],MIS[[#This Row],[LIVE_VALUE]]-MIS[[#This Row],[VALUE]])</f>
        <v>2418.75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162.4</v>
      </c>
      <c r="AE1516">
        <f>MIS[[#This Row],[OrderAverageTradedPrice]]*MIS[[#This Row],[OrderQuantity]]</f>
        <v>79601.249999999694</v>
      </c>
      <c r="AF1516">
        <f>MIS[[#This Row],[LTP]]*MIS[[#This Row],[OrderQuantity]]</f>
        <v>73080</v>
      </c>
      <c r="AG1516">
        <f>IF(MIS[[#This Row],[OrderSide]]="SELL",MIS[[#This Row],[VALUE]]-MIS[[#This Row],[LIVE_VALUE]],MIS[[#This Row],[LIVE_VALUE]]-MIS[[#This Row],[VALUE]])</f>
        <v>6521.2499999996944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162.4</v>
      </c>
      <c r="AE1517">
        <f>MIS[[#This Row],[OrderAverageTradedPrice]]*MIS[[#This Row],[OrderQuantity]]</f>
        <v>40027.5</v>
      </c>
      <c r="AF1517">
        <f>MIS[[#This Row],[LTP]]*MIS[[#This Row],[OrderQuantity]]</f>
        <v>36540</v>
      </c>
      <c r="AG1517">
        <f>IF(MIS[[#This Row],[OrderSide]]="SELL",MIS[[#This Row],[VALUE]]-MIS[[#This Row],[LIVE_VALUE]],MIS[[#This Row],[LIVE_VALUE]]-MIS[[#This Row],[VALUE]])</f>
        <v>3487.5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162.4</v>
      </c>
      <c r="AE1518">
        <f>MIS[[#This Row],[OrderAverageTradedPrice]]*MIS[[#This Row],[OrderQuantity]]</f>
        <v>13365</v>
      </c>
      <c r="AF1518">
        <f>MIS[[#This Row],[LTP]]*MIS[[#This Row],[OrderQuantity]]</f>
        <v>12180</v>
      </c>
      <c r="AG1518">
        <f>IF(MIS[[#This Row],[OrderSide]]="SELL",MIS[[#This Row],[VALUE]]-MIS[[#This Row],[LIVE_VALUE]],MIS[[#This Row],[LIVE_VALUE]]-MIS[[#This Row],[VALUE]])</f>
        <v>1185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162.4</v>
      </c>
      <c r="AE1519">
        <f>MIS[[#This Row],[OrderAverageTradedPrice]]*MIS[[#This Row],[OrderQuantity]]</f>
        <v>93228.749999999767</v>
      </c>
      <c r="AF1519">
        <f>MIS[[#This Row],[LTP]]*MIS[[#This Row],[OrderQuantity]]</f>
        <v>85260</v>
      </c>
      <c r="AG1519">
        <f>IF(MIS[[#This Row],[OrderSide]]="SELL",MIS[[#This Row],[VALUE]]-MIS[[#This Row],[LIVE_VALUE]],MIS[[#This Row],[LIVE_VALUE]]-MIS[[#This Row],[VALUE]])</f>
        <v>7968.7499999997672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162.4</v>
      </c>
      <c r="AE1520">
        <f>MIS[[#This Row],[OrderAverageTradedPrice]]*MIS[[#This Row],[OrderQuantity]]</f>
        <v>199604.99999999924</v>
      </c>
      <c r="AF1520">
        <f>MIS[[#This Row],[LTP]]*MIS[[#This Row],[OrderQuantity]]</f>
        <v>182700</v>
      </c>
      <c r="AG1520">
        <f>IF(MIS[[#This Row],[OrderSide]]="SELL",MIS[[#This Row],[VALUE]]-MIS[[#This Row],[LIVE_VALUE]],MIS[[#This Row],[LIVE_VALUE]]-MIS[[#This Row],[VALUE]])</f>
        <v>16904.999999999243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162.4</v>
      </c>
      <c r="AE1521">
        <f>MIS[[#This Row],[OrderAverageTradedPrice]]*MIS[[#This Row],[OrderQuantity]]</f>
        <v>319934.99999999878</v>
      </c>
      <c r="AF1521">
        <f>MIS[[#This Row],[LTP]]*MIS[[#This Row],[OrderQuantity]]</f>
        <v>292320</v>
      </c>
      <c r="AG1521">
        <f>IF(MIS[[#This Row],[OrderSide]]="SELL",MIS[[#This Row],[VALUE]]-MIS[[#This Row],[LIVE_VALUE]],MIS[[#This Row],[LIVE_VALUE]]-MIS[[#This Row],[VALUE]])</f>
        <v>27614.999999998778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162.4</v>
      </c>
      <c r="AE1522">
        <f>MIS[[#This Row],[OrderAverageTradedPrice]]*MIS[[#This Row],[OrderQuantity]]</f>
        <v>320823.74999999878</v>
      </c>
      <c r="AF1522">
        <f>MIS[[#This Row],[LTP]]*MIS[[#This Row],[OrderQuantity]]</f>
        <v>292320</v>
      </c>
      <c r="AG1522">
        <f>IF(MIS[[#This Row],[OrderSide]]="SELL",MIS[[#This Row],[VALUE]]-MIS[[#This Row],[LIVE_VALUE]],MIS[[#This Row],[LIVE_VALUE]]-MIS[[#This Row],[VALUE]])</f>
        <v>28503.749999998778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162.4</v>
      </c>
      <c r="AE1523">
        <f>MIS[[#This Row],[OrderAverageTradedPrice]]*MIS[[#This Row],[OrderQuantity]]</f>
        <v>53317.5</v>
      </c>
      <c r="AF1523">
        <f>MIS[[#This Row],[LTP]]*MIS[[#This Row],[OrderQuantity]]</f>
        <v>48720</v>
      </c>
      <c r="AG1523">
        <f>IF(MIS[[#This Row],[OrderSide]]="SELL",MIS[[#This Row],[VALUE]]-MIS[[#This Row],[LIVE_VALUE]],MIS[[#This Row],[LIVE_VALUE]]-MIS[[#This Row],[VALUE]])</f>
        <v>4597.5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162.4</v>
      </c>
      <c r="AE1524">
        <f>MIS[[#This Row],[OrderAverageTradedPrice]]*MIS[[#This Row],[OrderQuantity]]</f>
        <v>93502.5</v>
      </c>
      <c r="AF1524">
        <f>MIS[[#This Row],[LTP]]*MIS[[#This Row],[OrderQuantity]]</f>
        <v>85260</v>
      </c>
      <c r="AG1524">
        <f>IF(MIS[[#This Row],[OrderSide]]="SELL",MIS[[#This Row],[VALUE]]-MIS[[#This Row],[LIVE_VALUE]],MIS[[#This Row],[LIVE_VALUE]]-MIS[[#This Row],[VALUE]])</f>
        <v>8242.5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162.4</v>
      </c>
      <c r="AE1525">
        <f>MIS[[#This Row],[OrderAverageTradedPrice]]*MIS[[#This Row],[OrderQuantity]]</f>
        <v>39892.5</v>
      </c>
      <c r="AF1525">
        <f>MIS[[#This Row],[LTP]]*MIS[[#This Row],[OrderQuantity]]</f>
        <v>36540</v>
      </c>
      <c r="AG1525">
        <f>IF(MIS[[#This Row],[OrderSide]]="SELL",MIS[[#This Row],[VALUE]]-MIS[[#This Row],[LIVE_VALUE]],MIS[[#This Row],[LIVE_VALUE]]-MIS[[#This Row],[VALUE]])</f>
        <v>3352.5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162.4</v>
      </c>
      <c r="AE1526">
        <f>MIS[[#This Row],[OrderAverageTradedPrice]]*MIS[[#This Row],[OrderQuantity]]</f>
        <v>187094.99999999971</v>
      </c>
      <c r="AF1526">
        <f>MIS[[#This Row],[LTP]]*MIS[[#This Row],[OrderQuantity]]</f>
        <v>170520</v>
      </c>
      <c r="AG1526">
        <f>IF(MIS[[#This Row],[OrderSide]]="SELL",MIS[[#This Row],[VALUE]]-MIS[[#This Row],[LIVE_VALUE]],MIS[[#This Row],[LIVE_VALUE]]-MIS[[#This Row],[VALUE]])</f>
        <v>16574.999999999709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162.4</v>
      </c>
      <c r="AE1527">
        <f>MIS[[#This Row],[OrderAverageTradedPrice]]*MIS[[#This Row],[OrderQuantity]]</f>
        <v>80010</v>
      </c>
      <c r="AF1527">
        <f>MIS[[#This Row],[LTP]]*MIS[[#This Row],[OrderQuantity]]</f>
        <v>73080</v>
      </c>
      <c r="AG1527">
        <f>IF(MIS[[#This Row],[OrderSide]]="SELL",MIS[[#This Row],[VALUE]]-MIS[[#This Row],[LIVE_VALUE]],MIS[[#This Row],[LIVE_VALUE]]-MIS[[#This Row],[VALUE]])</f>
        <v>6930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162.4</v>
      </c>
      <c r="AE1528">
        <f>MIS[[#This Row],[OrderAverageTradedPrice]]*MIS[[#This Row],[OrderQuantity]]</f>
        <v>26655</v>
      </c>
      <c r="AF1528">
        <f>MIS[[#This Row],[LTP]]*MIS[[#This Row],[OrderQuantity]]</f>
        <v>24360</v>
      </c>
      <c r="AG1528">
        <f>IF(MIS[[#This Row],[OrderSide]]="SELL",MIS[[#This Row],[VALUE]]-MIS[[#This Row],[LIVE_VALUE]],MIS[[#This Row],[LIVE_VALUE]]-MIS[[#This Row],[VALUE]])</f>
        <v>2295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162.4</v>
      </c>
      <c r="AE1529">
        <f>MIS[[#This Row],[OrderAverageTradedPrice]]*MIS[[#This Row],[OrderQuantity]]</f>
        <v>53227.5</v>
      </c>
      <c r="AF1529">
        <f>MIS[[#This Row],[LTP]]*MIS[[#This Row],[OrderQuantity]]</f>
        <v>48720</v>
      </c>
      <c r="AG1529">
        <f>IF(MIS[[#This Row],[OrderSide]]="SELL",MIS[[#This Row],[VALUE]]-MIS[[#This Row],[LIVE_VALUE]],MIS[[#This Row],[LIVE_VALUE]]-MIS[[#This Row],[VALUE]])</f>
        <v>4507.5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162.4</v>
      </c>
      <c r="AE1530">
        <f>MIS[[#This Row],[OrderAverageTradedPrice]]*MIS[[#This Row],[OrderQuantity]]</f>
        <v>26610</v>
      </c>
      <c r="AF1530">
        <f>MIS[[#This Row],[LTP]]*MIS[[#This Row],[OrderQuantity]]</f>
        <v>24360</v>
      </c>
      <c r="AG1530">
        <f>IF(MIS[[#This Row],[OrderSide]]="SELL",MIS[[#This Row],[VALUE]]-MIS[[#This Row],[LIVE_VALUE]],MIS[[#This Row],[LIVE_VALUE]]-MIS[[#This Row],[VALUE]])</f>
        <v>2250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162.4</v>
      </c>
      <c r="AE1531">
        <f>MIS[[#This Row],[OrderAverageTradedPrice]]*MIS[[#This Row],[OrderQuantity]]</f>
        <v>93135</v>
      </c>
      <c r="AF1531">
        <f>MIS[[#This Row],[LTP]]*MIS[[#This Row],[OrderQuantity]]</f>
        <v>85260</v>
      </c>
      <c r="AG1531">
        <f>IF(MIS[[#This Row],[OrderSide]]="SELL",MIS[[#This Row],[VALUE]]-MIS[[#This Row],[LIVE_VALUE]],MIS[[#This Row],[LIVE_VALUE]]-MIS[[#This Row],[VALUE]])</f>
        <v>7875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162.4</v>
      </c>
      <c r="AE1532">
        <f>MIS[[#This Row],[OrderAverageTradedPrice]]*MIS[[#This Row],[OrderQuantity]]</f>
        <v>13368.75</v>
      </c>
      <c r="AF1532">
        <f>MIS[[#This Row],[LTP]]*MIS[[#This Row],[OrderQuantity]]</f>
        <v>12180</v>
      </c>
      <c r="AG1532">
        <f>IF(MIS[[#This Row],[OrderSide]]="SELL",MIS[[#This Row],[VALUE]]-MIS[[#This Row],[LIVE_VALUE]],MIS[[#This Row],[LIVE_VALUE]]-MIS[[#This Row],[VALUE]])</f>
        <v>1188.75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162.4</v>
      </c>
      <c r="AE1533">
        <f>MIS[[#This Row],[OrderAverageTradedPrice]]*MIS[[#This Row],[OrderQuantity]]</f>
        <v>40083.75</v>
      </c>
      <c r="AF1533">
        <f>MIS[[#This Row],[LTP]]*MIS[[#This Row],[OrderQuantity]]</f>
        <v>36540</v>
      </c>
      <c r="AG1533">
        <f>IF(MIS[[#This Row],[OrderSide]]="SELL",MIS[[#This Row],[VALUE]]-MIS[[#This Row],[LIVE_VALUE]],MIS[[#This Row],[LIVE_VALUE]]-MIS[[#This Row],[VALUE]])</f>
        <v>3543.75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162.4</v>
      </c>
      <c r="AE1534">
        <f>MIS[[#This Row],[OrderAverageTradedPrice]]*MIS[[#This Row],[OrderQuantity]]</f>
        <v>13327.5</v>
      </c>
      <c r="AF1534">
        <f>MIS[[#This Row],[LTP]]*MIS[[#This Row],[OrderQuantity]]</f>
        <v>12180</v>
      </c>
      <c r="AG1534">
        <f>IF(MIS[[#This Row],[OrderSide]]="SELL",MIS[[#This Row],[VALUE]]-MIS[[#This Row],[LIVE_VALUE]],MIS[[#This Row],[LIVE_VALUE]]-MIS[[#This Row],[VALUE]])</f>
        <v>1147.5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162.4</v>
      </c>
      <c r="AE1535">
        <f>MIS[[#This Row],[OrderAverageTradedPrice]]*MIS[[#This Row],[OrderQuantity]]</f>
        <v>13308.75</v>
      </c>
      <c r="AF1535">
        <f>MIS[[#This Row],[LTP]]*MIS[[#This Row],[OrderQuantity]]</f>
        <v>12180</v>
      </c>
      <c r="AG1535">
        <f>IF(MIS[[#This Row],[OrderSide]]="SELL",MIS[[#This Row],[VALUE]]-MIS[[#This Row],[LIVE_VALUE]],MIS[[#This Row],[LIVE_VALUE]]-MIS[[#This Row],[VALUE]])</f>
        <v>1128.75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162.4</v>
      </c>
      <c r="AE1536">
        <f>MIS[[#This Row],[OrderAverageTradedPrice]]*MIS[[#This Row],[OrderQuantity]]</f>
        <v>39944.99999999992</v>
      </c>
      <c r="AF1536">
        <f>MIS[[#This Row],[LTP]]*MIS[[#This Row],[OrderQuantity]]</f>
        <v>36540</v>
      </c>
      <c r="AG1536">
        <f>IF(MIS[[#This Row],[OrderSide]]="SELL",MIS[[#This Row],[VALUE]]-MIS[[#This Row],[LIVE_VALUE]],MIS[[#This Row],[LIVE_VALUE]]-MIS[[#This Row],[VALUE]])</f>
        <v>3404.99999999992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162.4</v>
      </c>
      <c r="AE1537">
        <f>MIS[[#This Row],[OrderAverageTradedPrice]]*MIS[[#This Row],[OrderQuantity]]</f>
        <v>26670</v>
      </c>
      <c r="AF1537">
        <f>MIS[[#This Row],[LTP]]*MIS[[#This Row],[OrderQuantity]]</f>
        <v>24360</v>
      </c>
      <c r="AG1537">
        <f>IF(MIS[[#This Row],[OrderSide]]="SELL",MIS[[#This Row],[VALUE]]-MIS[[#This Row],[LIVE_VALUE]],MIS[[#This Row],[LIVE_VALUE]]-MIS[[#This Row],[VALUE]])</f>
        <v>2310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162.4</v>
      </c>
      <c r="AE1538">
        <f>MIS[[#This Row],[OrderAverageTradedPrice]]*MIS[[#This Row],[OrderQuantity]]</f>
        <v>13335</v>
      </c>
      <c r="AF1538">
        <f>MIS[[#This Row],[LTP]]*MIS[[#This Row],[OrderQuantity]]</f>
        <v>12180</v>
      </c>
      <c r="AG1538">
        <f>IF(MIS[[#This Row],[OrderSide]]="SELL",MIS[[#This Row],[VALUE]]-MIS[[#This Row],[LIVE_VALUE]],MIS[[#This Row],[LIVE_VALUE]]-MIS[[#This Row],[VALUE]])</f>
        <v>1155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162.4</v>
      </c>
      <c r="AE1539">
        <f>MIS[[#This Row],[OrderAverageTradedPrice]]*MIS[[#This Row],[OrderQuantity]]</f>
        <v>13320</v>
      </c>
      <c r="AF1539">
        <f>MIS[[#This Row],[LTP]]*MIS[[#This Row],[OrderQuantity]]</f>
        <v>12180</v>
      </c>
      <c r="AG1539">
        <f>IF(MIS[[#This Row],[OrderSide]]="SELL",MIS[[#This Row],[VALUE]]-MIS[[#This Row],[LIVE_VALUE]],MIS[[#This Row],[LIVE_VALUE]]-MIS[[#This Row],[VALUE]])</f>
        <v>1140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162.4</v>
      </c>
      <c r="AE1540">
        <f>MIS[[#This Row],[OrderAverageTradedPrice]]*MIS[[#This Row],[OrderQuantity]]</f>
        <v>39926.25</v>
      </c>
      <c r="AF1540">
        <f>MIS[[#This Row],[LTP]]*MIS[[#This Row],[OrderQuantity]]</f>
        <v>36540</v>
      </c>
      <c r="AG1540">
        <f>IF(MIS[[#This Row],[OrderSide]]="SELL",MIS[[#This Row],[VALUE]]-MIS[[#This Row],[LIVE_VALUE]],MIS[[#This Row],[LIVE_VALUE]]-MIS[[#This Row],[VALUE]])</f>
        <v>3386.25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162.4</v>
      </c>
      <c r="AE1541">
        <f>MIS[[#This Row],[OrderAverageTradedPrice]]*MIS[[#This Row],[OrderQuantity]]</f>
        <v>26670</v>
      </c>
      <c r="AF1541">
        <f>MIS[[#This Row],[LTP]]*MIS[[#This Row],[OrderQuantity]]</f>
        <v>24360</v>
      </c>
      <c r="AG1541">
        <f>IF(MIS[[#This Row],[OrderSide]]="SELL",MIS[[#This Row],[VALUE]]-MIS[[#This Row],[LIVE_VALUE]],MIS[[#This Row],[LIVE_VALUE]]-MIS[[#This Row],[VALUE]])</f>
        <v>2310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162.4</v>
      </c>
      <c r="AE1542">
        <f>MIS[[#This Row],[OrderAverageTradedPrice]]*MIS[[#This Row],[OrderQuantity]]</f>
        <v>13323.75</v>
      </c>
      <c r="AF1542">
        <f>MIS[[#This Row],[LTP]]*MIS[[#This Row],[OrderQuantity]]</f>
        <v>12180</v>
      </c>
      <c r="AG1542">
        <f>IF(MIS[[#This Row],[OrderSide]]="SELL",MIS[[#This Row],[VALUE]]-MIS[[#This Row],[LIVE_VALUE]],MIS[[#This Row],[LIVE_VALUE]]-MIS[[#This Row],[VALUE]])</f>
        <v>1143.75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162.4</v>
      </c>
      <c r="AE1543">
        <f>MIS[[#This Row],[OrderAverageTradedPrice]]*MIS[[#This Row],[OrderQuantity]]</f>
        <v>26670</v>
      </c>
      <c r="AF1543">
        <f>MIS[[#This Row],[LTP]]*MIS[[#This Row],[OrderQuantity]]</f>
        <v>24360</v>
      </c>
      <c r="AG1543">
        <f>IF(MIS[[#This Row],[OrderSide]]="SELL",MIS[[#This Row],[VALUE]]-MIS[[#This Row],[LIVE_VALUE]],MIS[[#This Row],[LIVE_VALUE]]-MIS[[#This Row],[VALUE]])</f>
        <v>2310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162.4</v>
      </c>
      <c r="AE1544">
        <f>MIS[[#This Row],[OrderAverageTradedPrice]]*MIS[[#This Row],[OrderQuantity]]</f>
        <v>26636.25</v>
      </c>
      <c r="AF1544">
        <f>MIS[[#This Row],[LTP]]*MIS[[#This Row],[OrderQuantity]]</f>
        <v>24360</v>
      </c>
      <c r="AG1544">
        <f>IF(MIS[[#This Row],[OrderSide]]="SELL",MIS[[#This Row],[VALUE]]-MIS[[#This Row],[LIVE_VALUE]],MIS[[#This Row],[LIVE_VALUE]]-MIS[[#This Row],[VALUE]])</f>
        <v>2276.25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162.4</v>
      </c>
      <c r="AE1545">
        <f>MIS[[#This Row],[OrderAverageTradedPrice]]*MIS[[#This Row],[OrderQuantity]]</f>
        <v>66633.75</v>
      </c>
      <c r="AF1545">
        <f>MIS[[#This Row],[LTP]]*MIS[[#This Row],[OrderQuantity]]</f>
        <v>60900</v>
      </c>
      <c r="AG1545">
        <f>IF(MIS[[#This Row],[OrderSide]]="SELL",MIS[[#This Row],[VALUE]]-MIS[[#This Row],[LIVE_VALUE]],MIS[[#This Row],[LIVE_VALUE]]-MIS[[#This Row],[VALUE]])</f>
        <v>5733.75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162.4</v>
      </c>
      <c r="AE1546">
        <f>MIS[[#This Row],[OrderAverageTradedPrice]]*MIS[[#This Row],[OrderQuantity]]</f>
        <v>320463.74999999884</v>
      </c>
      <c r="AF1546">
        <f>MIS[[#This Row],[LTP]]*MIS[[#This Row],[OrderQuantity]]</f>
        <v>292320</v>
      </c>
      <c r="AG1546">
        <f>IF(MIS[[#This Row],[OrderSide]]="SELL",MIS[[#This Row],[VALUE]]-MIS[[#This Row],[LIVE_VALUE]],MIS[[#This Row],[LIVE_VALUE]]-MIS[[#This Row],[VALUE]])</f>
        <v>28143.749999998836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162.4</v>
      </c>
      <c r="AE1547">
        <f>MIS[[#This Row],[OrderAverageTradedPrice]]*MIS[[#This Row],[OrderQuantity]]</f>
        <v>159817.5</v>
      </c>
      <c r="AF1547">
        <f>MIS[[#This Row],[LTP]]*MIS[[#This Row],[OrderQuantity]]</f>
        <v>146160</v>
      </c>
      <c r="AG1547">
        <f>IF(MIS[[#This Row],[OrderSide]]="SELL",MIS[[#This Row],[VALUE]]-MIS[[#This Row],[LIVE_VALUE]],MIS[[#This Row],[LIVE_VALUE]]-MIS[[#This Row],[VALUE]])</f>
        <v>13657.5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162.4</v>
      </c>
      <c r="AE1548">
        <f>MIS[[#This Row],[OrderAverageTradedPrice]]*MIS[[#This Row],[OrderQuantity]]</f>
        <v>93123.749999999782</v>
      </c>
      <c r="AF1548">
        <f>MIS[[#This Row],[LTP]]*MIS[[#This Row],[OrderQuantity]]</f>
        <v>85260</v>
      </c>
      <c r="AG1548">
        <f>IF(MIS[[#This Row],[OrderSide]]="SELL",MIS[[#This Row],[VALUE]]-MIS[[#This Row],[LIVE_VALUE]],MIS[[#This Row],[LIVE_VALUE]]-MIS[[#This Row],[VALUE]])</f>
        <v>7863.7499999997817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162.4</v>
      </c>
      <c r="AE1549">
        <f>MIS[[#This Row],[OrderAverageTradedPrice]]*MIS[[#This Row],[OrderQuantity]]</f>
        <v>93311.249999999854</v>
      </c>
      <c r="AF1549">
        <f>MIS[[#This Row],[LTP]]*MIS[[#This Row],[OrderQuantity]]</f>
        <v>85260</v>
      </c>
      <c r="AG1549">
        <f>IF(MIS[[#This Row],[OrderSide]]="SELL",MIS[[#This Row],[VALUE]]-MIS[[#This Row],[LIVE_VALUE]],MIS[[#This Row],[LIVE_VALUE]]-MIS[[#This Row],[VALUE]])</f>
        <v>8051.2499999998545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162.4</v>
      </c>
      <c r="AE1550">
        <f>MIS[[#This Row],[OrderAverageTradedPrice]]*MIS[[#This Row],[OrderQuantity]]</f>
        <v>106440</v>
      </c>
      <c r="AF1550">
        <f>MIS[[#This Row],[LTP]]*MIS[[#This Row],[OrderQuantity]]</f>
        <v>97440</v>
      </c>
      <c r="AG1550">
        <f>IF(MIS[[#This Row],[OrderSide]]="SELL",MIS[[#This Row],[VALUE]]-MIS[[#This Row],[LIVE_VALUE]],MIS[[#This Row],[LIVE_VALUE]]-MIS[[#This Row],[VALUE]])</f>
        <v>9000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162.4</v>
      </c>
      <c r="AE1551">
        <f>MIS[[#This Row],[OrderAverageTradedPrice]]*MIS[[#This Row],[OrderQuantity]]</f>
        <v>106477.5</v>
      </c>
      <c r="AF1551">
        <f>MIS[[#This Row],[LTP]]*MIS[[#This Row],[OrderQuantity]]</f>
        <v>97440</v>
      </c>
      <c r="AG1551">
        <f>IF(MIS[[#This Row],[OrderSide]]="SELL",MIS[[#This Row],[VALUE]]-MIS[[#This Row],[LIVE_VALUE]],MIS[[#This Row],[LIVE_VALUE]]-MIS[[#This Row],[VALUE]])</f>
        <v>9037.5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162.4</v>
      </c>
      <c r="AE1552">
        <f>MIS[[#This Row],[OrderAverageTradedPrice]]*MIS[[#This Row],[OrderQuantity]]</f>
        <v>80133.75</v>
      </c>
      <c r="AF1552">
        <f>MIS[[#This Row],[LTP]]*MIS[[#This Row],[OrderQuantity]]</f>
        <v>73080</v>
      </c>
      <c r="AG1552">
        <f>IF(MIS[[#This Row],[OrderSide]]="SELL",MIS[[#This Row],[VALUE]]-MIS[[#This Row],[LIVE_VALUE]],MIS[[#This Row],[LIVE_VALUE]]-MIS[[#This Row],[VALUE]])</f>
        <v>7053.75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162.4</v>
      </c>
      <c r="AE1553">
        <f>MIS[[#This Row],[OrderAverageTradedPrice]]*MIS[[#This Row],[OrderQuantity]]</f>
        <v>146542.49999999939</v>
      </c>
      <c r="AF1553">
        <f>MIS[[#This Row],[LTP]]*MIS[[#This Row],[OrderQuantity]]</f>
        <v>133980</v>
      </c>
      <c r="AG1553">
        <f>IF(MIS[[#This Row],[OrderSide]]="SELL",MIS[[#This Row],[VALUE]]-MIS[[#This Row],[LIVE_VALUE]],MIS[[#This Row],[LIVE_VALUE]]-MIS[[#This Row],[VALUE]])</f>
        <v>12562.499999999389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162.4</v>
      </c>
      <c r="AE1554">
        <f>MIS[[#This Row],[OrderAverageTradedPrice]]*MIS[[#This Row],[OrderQuantity]]</f>
        <v>53250</v>
      </c>
      <c r="AF1554">
        <f>MIS[[#This Row],[LTP]]*MIS[[#This Row],[OrderQuantity]]</f>
        <v>48720</v>
      </c>
      <c r="AG1554">
        <f>IF(MIS[[#This Row],[OrderSide]]="SELL",MIS[[#This Row],[VALUE]]-MIS[[#This Row],[LIVE_VALUE]],MIS[[#This Row],[LIVE_VALUE]]-MIS[[#This Row],[VALUE]])</f>
        <v>4530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162.4</v>
      </c>
      <c r="AE1555">
        <f>MIS[[#This Row],[OrderAverageTradedPrice]]*MIS[[#This Row],[OrderQuantity]]</f>
        <v>39877.499999999927</v>
      </c>
      <c r="AF1555">
        <f>MIS[[#This Row],[LTP]]*MIS[[#This Row],[OrderQuantity]]</f>
        <v>36540</v>
      </c>
      <c r="AG1555">
        <f>IF(MIS[[#This Row],[OrderSide]]="SELL",MIS[[#This Row],[VALUE]]-MIS[[#This Row],[LIVE_VALUE]],MIS[[#This Row],[LIVE_VALUE]]-MIS[[#This Row],[VALUE]])</f>
        <v>3337.4999999999272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162.4</v>
      </c>
      <c r="AE1556">
        <f>MIS[[#This Row],[OrderAverageTradedPrice]]*MIS[[#This Row],[OrderQuantity]]</f>
        <v>39915</v>
      </c>
      <c r="AF1556">
        <f>MIS[[#This Row],[LTP]]*MIS[[#This Row],[OrderQuantity]]</f>
        <v>36540</v>
      </c>
      <c r="AG1556">
        <f>IF(MIS[[#This Row],[OrderSide]]="SELL",MIS[[#This Row],[VALUE]]-MIS[[#This Row],[LIVE_VALUE]],MIS[[#This Row],[LIVE_VALUE]]-MIS[[#This Row],[VALUE]])</f>
        <v>3375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162.4</v>
      </c>
      <c r="AE1557">
        <f>MIS[[#This Row],[OrderAverageTradedPrice]]*MIS[[#This Row],[OrderQuantity]]</f>
        <v>39911.249999999927</v>
      </c>
      <c r="AF1557">
        <f>MIS[[#This Row],[LTP]]*MIS[[#This Row],[OrderQuantity]]</f>
        <v>36540</v>
      </c>
      <c r="AG1557">
        <f>IF(MIS[[#This Row],[OrderSide]]="SELL",MIS[[#This Row],[VALUE]]-MIS[[#This Row],[LIVE_VALUE]],MIS[[#This Row],[LIVE_VALUE]]-MIS[[#This Row],[VALUE]])</f>
        <v>3371.2499999999272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162.4</v>
      </c>
      <c r="AE1558">
        <f>MIS[[#This Row],[OrderAverageTradedPrice]]*MIS[[#This Row],[OrderQuantity]]</f>
        <v>13226.25</v>
      </c>
      <c r="AF1558">
        <f>MIS[[#This Row],[LTP]]*MIS[[#This Row],[OrderQuantity]]</f>
        <v>12180</v>
      </c>
      <c r="AG1558">
        <f>IF(MIS[[#This Row],[OrderSide]]="SELL",MIS[[#This Row],[VALUE]]-MIS[[#This Row],[LIVE_VALUE]],MIS[[#This Row],[LIVE_VALUE]]-MIS[[#This Row],[VALUE]])</f>
        <v>1046.25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162.4</v>
      </c>
      <c r="AE1559">
        <f>MIS[[#This Row],[OrderAverageTradedPrice]]*MIS[[#This Row],[OrderQuantity]]</f>
        <v>53280</v>
      </c>
      <c r="AF1559">
        <f>MIS[[#This Row],[LTP]]*MIS[[#This Row],[OrderQuantity]]</f>
        <v>48720</v>
      </c>
      <c r="AG1559">
        <f>IF(MIS[[#This Row],[OrderSide]]="SELL",MIS[[#This Row],[VALUE]]-MIS[[#This Row],[LIVE_VALUE]],MIS[[#This Row],[LIVE_VALUE]]-MIS[[#This Row],[VALUE]])</f>
        <v>4560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162.4</v>
      </c>
      <c r="AE1560">
        <f>MIS[[#This Row],[OrderAverageTradedPrice]]*MIS[[#This Row],[OrderQuantity]]</f>
        <v>13305</v>
      </c>
      <c r="AF1560">
        <f>MIS[[#This Row],[LTP]]*MIS[[#This Row],[OrderQuantity]]</f>
        <v>12180</v>
      </c>
      <c r="AG1560">
        <f>IF(MIS[[#This Row],[OrderSide]]="SELL",MIS[[#This Row],[VALUE]]-MIS[[#This Row],[LIVE_VALUE]],MIS[[#This Row],[LIVE_VALUE]]-MIS[[#This Row],[VALUE]])</f>
        <v>1125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162.4</v>
      </c>
      <c r="AE1561">
        <f>MIS[[#This Row],[OrderAverageTradedPrice]]*MIS[[#This Row],[OrderQuantity]]</f>
        <v>26610</v>
      </c>
      <c r="AF1561">
        <f>MIS[[#This Row],[LTP]]*MIS[[#This Row],[OrderQuantity]]</f>
        <v>24360</v>
      </c>
      <c r="AG1561">
        <f>IF(MIS[[#This Row],[OrderSide]]="SELL",MIS[[#This Row],[VALUE]]-MIS[[#This Row],[LIVE_VALUE]],MIS[[#This Row],[LIVE_VALUE]]-MIS[[#This Row],[VALUE]])</f>
        <v>2250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162.4</v>
      </c>
      <c r="AE1562">
        <f>MIS[[#This Row],[OrderAverageTradedPrice]]*MIS[[#This Row],[OrderQuantity]]</f>
        <v>26628.75</v>
      </c>
      <c r="AF1562">
        <f>MIS[[#This Row],[LTP]]*MIS[[#This Row],[OrderQuantity]]</f>
        <v>24360</v>
      </c>
      <c r="AG1562">
        <f>IF(MIS[[#This Row],[OrderSide]]="SELL",MIS[[#This Row],[VALUE]]-MIS[[#This Row],[LIVE_VALUE]],MIS[[#This Row],[LIVE_VALUE]]-MIS[[#This Row],[VALUE]])</f>
        <v>2268.75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162.4</v>
      </c>
      <c r="AE1563">
        <f>MIS[[#This Row],[OrderAverageTradedPrice]]*MIS[[#This Row],[OrderQuantity]]</f>
        <v>26625</v>
      </c>
      <c r="AF1563">
        <f>MIS[[#This Row],[LTP]]*MIS[[#This Row],[OrderQuantity]]</f>
        <v>24360</v>
      </c>
      <c r="AG1563">
        <f>IF(MIS[[#This Row],[OrderSide]]="SELL",MIS[[#This Row],[VALUE]]-MIS[[#This Row],[LIVE_VALUE]],MIS[[#This Row],[LIVE_VALUE]]-MIS[[#This Row],[VALUE]])</f>
        <v>2265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162.4</v>
      </c>
      <c r="AE1564">
        <f>MIS[[#This Row],[OrderAverageTradedPrice]]*MIS[[#This Row],[OrderQuantity]]</f>
        <v>93071.249999999782</v>
      </c>
      <c r="AF1564">
        <f>MIS[[#This Row],[LTP]]*MIS[[#This Row],[OrderQuantity]]</f>
        <v>85260</v>
      </c>
      <c r="AG1564">
        <f>IF(MIS[[#This Row],[OrderSide]]="SELL",MIS[[#This Row],[VALUE]]-MIS[[#This Row],[LIVE_VALUE]],MIS[[#This Row],[LIVE_VALUE]]-MIS[[#This Row],[VALUE]])</f>
        <v>7811.2499999997817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162.4</v>
      </c>
      <c r="AE1565">
        <f>MIS[[#This Row],[OrderAverageTradedPrice]]*MIS[[#This Row],[OrderQuantity]]</f>
        <v>13305</v>
      </c>
      <c r="AF1565">
        <f>MIS[[#This Row],[LTP]]*MIS[[#This Row],[OrderQuantity]]</f>
        <v>12180</v>
      </c>
      <c r="AG1565">
        <f>IF(MIS[[#This Row],[OrderSide]]="SELL",MIS[[#This Row],[VALUE]]-MIS[[#This Row],[LIVE_VALUE]],MIS[[#This Row],[LIVE_VALUE]]-MIS[[#This Row],[VALUE]])</f>
        <v>1125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162.4</v>
      </c>
      <c r="AE1566">
        <f>MIS[[#This Row],[OrderAverageTradedPrice]]*MIS[[#This Row],[OrderQuantity]]</f>
        <v>26625</v>
      </c>
      <c r="AF1566">
        <f>MIS[[#This Row],[LTP]]*MIS[[#This Row],[OrderQuantity]]</f>
        <v>24360</v>
      </c>
      <c r="AG1566">
        <f>IF(MIS[[#This Row],[OrderSide]]="SELL",MIS[[#This Row],[VALUE]]-MIS[[#This Row],[LIVE_VALUE]],MIS[[#This Row],[LIVE_VALUE]]-MIS[[#This Row],[VALUE]])</f>
        <v>2265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162.4</v>
      </c>
      <c r="AE1567">
        <f>MIS[[#This Row],[OrderAverageTradedPrice]]*MIS[[#This Row],[OrderQuantity]]</f>
        <v>26617.5</v>
      </c>
      <c r="AF1567">
        <f>MIS[[#This Row],[LTP]]*MIS[[#This Row],[OrderQuantity]]</f>
        <v>24360</v>
      </c>
      <c r="AG1567">
        <f>IF(MIS[[#This Row],[OrderSide]]="SELL",MIS[[#This Row],[VALUE]]-MIS[[#This Row],[LIVE_VALUE]],MIS[[#This Row],[LIVE_VALUE]]-MIS[[#This Row],[VALUE]])</f>
        <v>2257.5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162.4</v>
      </c>
      <c r="AE1568">
        <f>MIS[[#This Row],[OrderAverageTradedPrice]]*MIS[[#This Row],[OrderQuantity]]</f>
        <v>13312.5</v>
      </c>
      <c r="AF1568">
        <f>MIS[[#This Row],[LTP]]*MIS[[#This Row],[OrderQuantity]]</f>
        <v>12180</v>
      </c>
      <c r="AG1568">
        <f>IF(MIS[[#This Row],[OrderSide]]="SELL",MIS[[#This Row],[VALUE]]-MIS[[#This Row],[LIVE_VALUE]],MIS[[#This Row],[LIVE_VALUE]]-MIS[[#This Row],[VALUE]])</f>
        <v>1132.5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162.4</v>
      </c>
      <c r="AE1569">
        <f>MIS[[#This Row],[OrderAverageTradedPrice]]*MIS[[#This Row],[OrderQuantity]]</f>
        <v>13222.5</v>
      </c>
      <c r="AF1569">
        <f>MIS[[#This Row],[LTP]]*MIS[[#This Row],[OrderQuantity]]</f>
        <v>12180</v>
      </c>
      <c r="AG1569">
        <f>IF(MIS[[#This Row],[OrderSide]]="SELL",MIS[[#This Row],[VALUE]]-MIS[[#This Row],[LIVE_VALUE]],MIS[[#This Row],[LIVE_VALUE]]-MIS[[#This Row],[VALUE]])</f>
        <v>1042.5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162.4</v>
      </c>
      <c r="AE1570">
        <f>MIS[[#This Row],[OrderAverageTradedPrice]]*MIS[[#This Row],[OrderQuantity]]</f>
        <v>13230</v>
      </c>
      <c r="AF1570">
        <f>MIS[[#This Row],[LTP]]*MIS[[#This Row],[OrderQuantity]]</f>
        <v>12180</v>
      </c>
      <c r="AG1570">
        <f>IF(MIS[[#This Row],[OrderSide]]="SELL",MIS[[#This Row],[VALUE]]-MIS[[#This Row],[LIVE_VALUE]],MIS[[#This Row],[LIVE_VALUE]]-MIS[[#This Row],[VALUE]])</f>
        <v>1050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162.4</v>
      </c>
      <c r="AE1571">
        <f>MIS[[#This Row],[OrderAverageTradedPrice]]*MIS[[#This Row],[OrderQuantity]]</f>
        <v>26632.5</v>
      </c>
      <c r="AF1571">
        <f>MIS[[#This Row],[LTP]]*MIS[[#This Row],[OrderQuantity]]</f>
        <v>24360</v>
      </c>
      <c r="AG1571">
        <f>IF(MIS[[#This Row],[OrderSide]]="SELL",MIS[[#This Row],[VALUE]]-MIS[[#This Row],[LIVE_VALUE]],MIS[[#This Row],[LIVE_VALUE]]-MIS[[#This Row],[VALUE]])</f>
        <v>2272.5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162.4</v>
      </c>
      <c r="AE1572">
        <f>MIS[[#This Row],[OrderAverageTradedPrice]]*MIS[[#This Row],[OrderQuantity]]</f>
        <v>39667.5</v>
      </c>
      <c r="AF1572">
        <f>MIS[[#This Row],[LTP]]*MIS[[#This Row],[OrderQuantity]]</f>
        <v>36540</v>
      </c>
      <c r="AG1572">
        <f>IF(MIS[[#This Row],[OrderSide]]="SELL",MIS[[#This Row],[VALUE]]-MIS[[#This Row],[LIVE_VALUE]],MIS[[#This Row],[LIVE_VALUE]]-MIS[[#This Row],[VALUE]])</f>
        <v>3127.5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162.4</v>
      </c>
      <c r="AE1573">
        <f>MIS[[#This Row],[OrderAverageTradedPrice]]*MIS[[#This Row],[OrderQuantity]]</f>
        <v>66581.25</v>
      </c>
      <c r="AF1573">
        <f>MIS[[#This Row],[LTP]]*MIS[[#This Row],[OrderQuantity]]</f>
        <v>60900</v>
      </c>
      <c r="AG1573">
        <f>IF(MIS[[#This Row],[OrderSide]]="SELL",MIS[[#This Row],[VALUE]]-MIS[[#This Row],[LIVE_VALUE]],MIS[[#This Row],[LIVE_VALUE]]-MIS[[#This Row],[VALUE]])</f>
        <v>5681.25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162.4</v>
      </c>
      <c r="AE1574">
        <f>MIS[[#This Row],[OrderAverageTradedPrice]]*MIS[[#This Row],[OrderQuantity]]</f>
        <v>13320</v>
      </c>
      <c r="AF1574">
        <f>MIS[[#This Row],[LTP]]*MIS[[#This Row],[OrderQuantity]]</f>
        <v>12180</v>
      </c>
      <c r="AG1574">
        <f>IF(MIS[[#This Row],[OrderSide]]="SELL",MIS[[#This Row],[VALUE]]-MIS[[#This Row],[LIVE_VALUE]],MIS[[#This Row],[LIVE_VALUE]]-MIS[[#This Row],[VALUE]])</f>
        <v>1140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162.4</v>
      </c>
      <c r="AE1575">
        <f>MIS[[#This Row],[OrderAverageTradedPrice]]*MIS[[#This Row],[OrderQuantity]]</f>
        <v>26396.25</v>
      </c>
      <c r="AF1575">
        <f>MIS[[#This Row],[LTP]]*MIS[[#This Row],[OrderQuantity]]</f>
        <v>24360</v>
      </c>
      <c r="AG1575">
        <f>IF(MIS[[#This Row],[OrderSide]]="SELL",MIS[[#This Row],[VALUE]]-MIS[[#This Row],[LIVE_VALUE]],MIS[[#This Row],[LIVE_VALUE]]-MIS[[#This Row],[VALUE]])</f>
        <v>2036.25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162.4</v>
      </c>
      <c r="AE1576">
        <f>MIS[[#This Row],[OrderAverageTradedPrice]]*MIS[[#This Row],[OrderQuantity]]</f>
        <v>13308.75</v>
      </c>
      <c r="AF1576">
        <f>MIS[[#This Row],[LTP]]*MIS[[#This Row],[OrderQuantity]]</f>
        <v>12180</v>
      </c>
      <c r="AG1576">
        <f>IF(MIS[[#This Row],[OrderSide]]="SELL",MIS[[#This Row],[VALUE]]-MIS[[#This Row],[LIVE_VALUE]],MIS[[#This Row],[LIVE_VALUE]]-MIS[[#This Row],[VALUE]])</f>
        <v>1128.75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162.4</v>
      </c>
      <c r="AE1577">
        <f>MIS[[#This Row],[OrderAverageTradedPrice]]*MIS[[#This Row],[OrderQuantity]]</f>
        <v>132206.25</v>
      </c>
      <c r="AF1577">
        <f>MIS[[#This Row],[LTP]]*MIS[[#This Row],[OrderQuantity]]</f>
        <v>121800</v>
      </c>
      <c r="AG1577">
        <f>IF(MIS[[#This Row],[OrderSide]]="SELL",MIS[[#This Row],[VALUE]]-MIS[[#This Row],[LIVE_VALUE]],MIS[[#This Row],[LIVE_VALUE]]-MIS[[#This Row],[VALUE]])</f>
        <v>10406.25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162.4</v>
      </c>
      <c r="AE1578">
        <f>MIS[[#This Row],[OrderAverageTradedPrice]]*MIS[[#This Row],[OrderQuantity]]</f>
        <v>252884.99999999881</v>
      </c>
      <c r="AF1578">
        <f>MIS[[#This Row],[LTP]]*MIS[[#This Row],[OrderQuantity]]</f>
        <v>231420</v>
      </c>
      <c r="AG1578">
        <f>IF(MIS[[#This Row],[OrderSide]]="SELL",MIS[[#This Row],[VALUE]]-MIS[[#This Row],[LIVE_VALUE]],MIS[[#This Row],[LIVE_VALUE]]-MIS[[#This Row],[VALUE]])</f>
        <v>21464.999999998807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162.4</v>
      </c>
      <c r="AE1579">
        <f>MIS[[#This Row],[OrderAverageTradedPrice]]*MIS[[#This Row],[OrderQuantity]]</f>
        <v>319278.74999999936</v>
      </c>
      <c r="AF1579">
        <f>MIS[[#This Row],[LTP]]*MIS[[#This Row],[OrderQuantity]]</f>
        <v>292320</v>
      </c>
      <c r="AG1579">
        <f>IF(MIS[[#This Row],[OrderSide]]="SELL",MIS[[#This Row],[VALUE]]-MIS[[#This Row],[LIVE_VALUE]],MIS[[#This Row],[LIVE_VALUE]]-MIS[[#This Row],[VALUE]])</f>
        <v>26958.74999999936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162.4</v>
      </c>
      <c r="AE1580">
        <f>MIS[[#This Row],[OrderAverageTradedPrice]]*MIS[[#This Row],[OrderQuantity]]</f>
        <v>13230</v>
      </c>
      <c r="AF1580">
        <f>MIS[[#This Row],[LTP]]*MIS[[#This Row],[OrderQuantity]]</f>
        <v>12180</v>
      </c>
      <c r="AG1580">
        <f>IF(MIS[[#This Row],[OrderSide]]="SELL",MIS[[#This Row],[VALUE]]-MIS[[#This Row],[LIVE_VALUE]],MIS[[#This Row],[LIVE_VALUE]]-MIS[[#This Row],[VALUE]])</f>
        <v>1050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162.4</v>
      </c>
      <c r="AE1581">
        <f>MIS[[#This Row],[OrderAverageTradedPrice]]*MIS[[#This Row],[OrderQuantity]]</f>
        <v>13218.75</v>
      </c>
      <c r="AF1581">
        <f>MIS[[#This Row],[LTP]]*MIS[[#This Row],[OrderQuantity]]</f>
        <v>12180</v>
      </c>
      <c r="AG1581">
        <f>IF(MIS[[#This Row],[OrderSide]]="SELL",MIS[[#This Row],[VALUE]]-MIS[[#This Row],[LIVE_VALUE]],MIS[[#This Row],[LIVE_VALUE]]-MIS[[#This Row],[VALUE]])</f>
        <v>1038.75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162.4</v>
      </c>
      <c r="AE1582">
        <f>MIS[[#This Row],[OrderAverageTradedPrice]]*MIS[[#This Row],[OrderQuantity]]</f>
        <v>226218.74999999962</v>
      </c>
      <c r="AF1582">
        <f>MIS[[#This Row],[LTP]]*MIS[[#This Row],[OrderQuantity]]</f>
        <v>207060</v>
      </c>
      <c r="AG1582">
        <f>IF(MIS[[#This Row],[OrderSide]]="SELL",MIS[[#This Row],[VALUE]]-MIS[[#This Row],[LIVE_VALUE]],MIS[[#This Row],[LIVE_VALUE]]-MIS[[#This Row],[VALUE]])</f>
        <v>19158.749999999622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162.4</v>
      </c>
      <c r="AE1583">
        <f>MIS[[#This Row],[OrderAverageTradedPrice]]*MIS[[#This Row],[OrderQuantity]]</f>
        <v>13188.75</v>
      </c>
      <c r="AF1583">
        <f>MIS[[#This Row],[LTP]]*MIS[[#This Row],[OrderQuantity]]</f>
        <v>12180</v>
      </c>
      <c r="AG1583">
        <f>IF(MIS[[#This Row],[OrderSide]]="SELL",MIS[[#This Row],[VALUE]]-MIS[[#This Row],[LIVE_VALUE]],MIS[[#This Row],[LIVE_VALUE]]-MIS[[#This Row],[VALUE]])</f>
        <v>1008.75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162.4</v>
      </c>
      <c r="AE1584">
        <f>MIS[[#This Row],[OrderAverageTradedPrice]]*MIS[[#This Row],[OrderQuantity]]</f>
        <v>13162.5</v>
      </c>
      <c r="AF1584">
        <f>MIS[[#This Row],[LTP]]*MIS[[#This Row],[OrderQuantity]]</f>
        <v>12180</v>
      </c>
      <c r="AG1584">
        <f>IF(MIS[[#This Row],[OrderSide]]="SELL",MIS[[#This Row],[VALUE]]-MIS[[#This Row],[LIVE_VALUE]],MIS[[#This Row],[LIVE_VALUE]]-MIS[[#This Row],[VALUE]])</f>
        <v>982.5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162.4</v>
      </c>
      <c r="AE1585">
        <f>MIS[[#This Row],[OrderAverageTradedPrice]]*MIS[[#This Row],[OrderQuantity]]</f>
        <v>26317.5</v>
      </c>
      <c r="AF1585">
        <f>MIS[[#This Row],[LTP]]*MIS[[#This Row],[OrderQuantity]]</f>
        <v>24360</v>
      </c>
      <c r="AG1585">
        <f>IF(MIS[[#This Row],[OrderSide]]="SELL",MIS[[#This Row],[VALUE]]-MIS[[#This Row],[LIVE_VALUE]],MIS[[#This Row],[LIVE_VALUE]]-MIS[[#This Row],[VALUE]])</f>
        <v>1957.5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162.4</v>
      </c>
      <c r="AE1586">
        <f>MIS[[#This Row],[OrderAverageTradedPrice]]*MIS[[#This Row],[OrderQuantity]]</f>
        <v>79113.749999999854</v>
      </c>
      <c r="AF1586">
        <f>MIS[[#This Row],[LTP]]*MIS[[#This Row],[OrderQuantity]]</f>
        <v>73080</v>
      </c>
      <c r="AG1586">
        <f>IF(MIS[[#This Row],[OrderSide]]="SELL",MIS[[#This Row],[VALUE]]-MIS[[#This Row],[LIVE_VALUE]],MIS[[#This Row],[LIVE_VALUE]]-MIS[[#This Row],[VALUE]])</f>
        <v>6033.7499999998545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162.4</v>
      </c>
      <c r="AE1587">
        <f>MIS[[#This Row],[OrderAverageTradedPrice]]*MIS[[#This Row],[OrderQuantity]]</f>
        <v>26317.5</v>
      </c>
      <c r="AF1587">
        <f>MIS[[#This Row],[LTP]]*MIS[[#This Row],[OrderQuantity]]</f>
        <v>24360</v>
      </c>
      <c r="AG1587">
        <f>IF(MIS[[#This Row],[OrderSide]]="SELL",MIS[[#This Row],[VALUE]]-MIS[[#This Row],[LIVE_VALUE]],MIS[[#This Row],[LIVE_VALUE]]-MIS[[#This Row],[VALUE]])</f>
        <v>1957.5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162.4</v>
      </c>
      <c r="AE1588">
        <f>MIS[[#This Row],[OrderAverageTradedPrice]]*MIS[[#This Row],[OrderQuantity]]</f>
        <v>13158.75</v>
      </c>
      <c r="AF1588">
        <f>MIS[[#This Row],[LTP]]*MIS[[#This Row],[OrderQuantity]]</f>
        <v>12180</v>
      </c>
      <c r="AG1588">
        <f>IF(MIS[[#This Row],[OrderSide]]="SELL",MIS[[#This Row],[VALUE]]-MIS[[#This Row],[LIVE_VALUE]],MIS[[#This Row],[LIVE_VALUE]]-MIS[[#This Row],[VALUE]])</f>
        <v>978.75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162.4</v>
      </c>
      <c r="AE1589">
        <f>MIS[[#This Row],[OrderAverageTradedPrice]]*MIS[[#This Row],[OrderQuantity]]</f>
        <v>52732.5</v>
      </c>
      <c r="AF1589">
        <f>MIS[[#This Row],[LTP]]*MIS[[#This Row],[OrderQuantity]]</f>
        <v>48720</v>
      </c>
      <c r="AG1589">
        <f>IF(MIS[[#This Row],[OrderSide]]="SELL",MIS[[#This Row],[VALUE]]-MIS[[#This Row],[LIVE_VALUE]],MIS[[#This Row],[LIVE_VALUE]]-MIS[[#This Row],[VALUE]])</f>
        <v>4012.5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162.4</v>
      </c>
      <c r="AE1590">
        <f>MIS[[#This Row],[OrderAverageTradedPrice]]*MIS[[#This Row],[OrderQuantity]]</f>
        <v>65748.75</v>
      </c>
      <c r="AF1590">
        <f>MIS[[#This Row],[LTP]]*MIS[[#This Row],[OrderQuantity]]</f>
        <v>60900</v>
      </c>
      <c r="AG1590">
        <f>IF(MIS[[#This Row],[OrderSide]]="SELL",MIS[[#This Row],[VALUE]]-MIS[[#This Row],[LIVE_VALUE]],MIS[[#This Row],[LIVE_VALUE]]-MIS[[#This Row],[VALUE]])</f>
        <v>4848.75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162.4</v>
      </c>
      <c r="AE1591">
        <f>MIS[[#This Row],[OrderAverageTradedPrice]]*MIS[[#This Row],[OrderQuantity]]</f>
        <v>79143.75</v>
      </c>
      <c r="AF1591">
        <f>MIS[[#This Row],[LTP]]*MIS[[#This Row],[OrderQuantity]]</f>
        <v>73080</v>
      </c>
      <c r="AG1591">
        <f>IF(MIS[[#This Row],[OrderSide]]="SELL",MIS[[#This Row],[VALUE]]-MIS[[#This Row],[LIVE_VALUE]],MIS[[#This Row],[LIVE_VALUE]]-MIS[[#This Row],[VALUE]])</f>
        <v>6063.75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1" t="str">
        <f>MIS[[#This Row],[TRADING SYMBOL]]</f>
        <v>NIFTY2552225050CE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VWAP</v>
      </c>
    </row>
    <row r="1592" spans="1:37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162.4</v>
      </c>
      <c r="AE1592">
        <f>MIS[[#This Row],[OrderAverageTradedPrice]]*MIS[[#This Row],[OrderQuantity]]</f>
        <v>26287.5</v>
      </c>
      <c r="AF1592">
        <f>MIS[[#This Row],[LTP]]*MIS[[#This Row],[OrderQuantity]]</f>
        <v>24360</v>
      </c>
      <c r="AG1592">
        <f>IF(MIS[[#This Row],[OrderSide]]="SELL",MIS[[#This Row],[VALUE]]-MIS[[#This Row],[LIVE_VALUE]],MIS[[#This Row],[LIVE_VALUE]]-MIS[[#This Row],[VALUE]])</f>
        <v>1927.5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2" t="str">
        <f>MIS[[#This Row],[TRADING SYMBOL]]</f>
        <v>NIFTY2552225050CE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VWAP</v>
      </c>
    </row>
    <row r="1593" spans="1:37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162.4</v>
      </c>
      <c r="AE1593">
        <f>MIS[[#This Row],[OrderAverageTradedPrice]]*MIS[[#This Row],[OrderQuantity]]</f>
        <v>13166.25</v>
      </c>
      <c r="AF1593">
        <f>MIS[[#This Row],[LTP]]*MIS[[#This Row],[OrderQuantity]]</f>
        <v>12180</v>
      </c>
      <c r="AG1593">
        <f>IF(MIS[[#This Row],[OrderSide]]="SELL",MIS[[#This Row],[VALUE]]-MIS[[#This Row],[LIVE_VALUE]],MIS[[#This Row],[LIVE_VALUE]]-MIS[[#This Row],[VALUE]])</f>
        <v>986.25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3" t="str">
        <f>MIS[[#This Row],[TRADING SYMBOL]]</f>
        <v>NIFTY2552225050CE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VWAP</v>
      </c>
    </row>
    <row r="1594" spans="1:37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162.4</v>
      </c>
      <c r="AE1594">
        <f>MIS[[#This Row],[OrderAverageTradedPrice]]*MIS[[#This Row],[OrderQuantity]]</f>
        <v>131343.75</v>
      </c>
      <c r="AF1594">
        <f>MIS[[#This Row],[LTP]]*MIS[[#This Row],[OrderQuantity]]</f>
        <v>121800</v>
      </c>
      <c r="AG1594">
        <f>IF(MIS[[#This Row],[OrderSide]]="SELL",MIS[[#This Row],[VALUE]]-MIS[[#This Row],[LIVE_VALUE]],MIS[[#This Row],[LIVE_VALUE]]-MIS[[#This Row],[VALUE]])</f>
        <v>9543.75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4" t="str">
        <f>MIS[[#This Row],[TRADING SYMBOL]]</f>
        <v>NIFTY2552225050CE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VWAP</v>
      </c>
    </row>
    <row r="1595" spans="1:37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162.4</v>
      </c>
      <c r="AE1595">
        <f>MIS[[#This Row],[OrderAverageTradedPrice]]*MIS[[#This Row],[OrderQuantity]]</f>
        <v>39217.5</v>
      </c>
      <c r="AF1595">
        <f>MIS[[#This Row],[LTP]]*MIS[[#This Row],[OrderQuantity]]</f>
        <v>36540</v>
      </c>
      <c r="AG1595">
        <f>IF(MIS[[#This Row],[OrderSide]]="SELL",MIS[[#This Row],[VALUE]]-MIS[[#This Row],[LIVE_VALUE]],MIS[[#This Row],[LIVE_VALUE]]-MIS[[#This Row],[VALUE]])</f>
        <v>2677.5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5" t="str">
        <f>MIS[[#This Row],[TRADING SYMBOL]]</f>
        <v>NIFTY2552225050CE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VWAP</v>
      </c>
    </row>
    <row r="1596" spans="1:37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162.4</v>
      </c>
      <c r="AE1596">
        <f>MIS[[#This Row],[OrderAverageTradedPrice]]*MIS[[#This Row],[OrderQuantity]]</f>
        <v>26137.5</v>
      </c>
      <c r="AF1596">
        <f>MIS[[#This Row],[LTP]]*MIS[[#This Row],[OrderQuantity]]</f>
        <v>24360</v>
      </c>
      <c r="AG1596">
        <f>IF(MIS[[#This Row],[OrderSide]]="SELL",MIS[[#This Row],[VALUE]]-MIS[[#This Row],[LIVE_VALUE]],MIS[[#This Row],[LIVE_VALUE]]-MIS[[#This Row],[VALUE]])</f>
        <v>1777.5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6" t="str">
        <f>MIS[[#This Row],[TRADING SYMBOL]]</f>
        <v>NIFTY2552225050CE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VWAP</v>
      </c>
    </row>
    <row r="1597" spans="1:37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162.4</v>
      </c>
      <c r="AE1597">
        <f>MIS[[#This Row],[OrderAverageTradedPrice]]*MIS[[#This Row],[OrderQuantity]]</f>
        <v>39213.74999999992</v>
      </c>
      <c r="AF1597">
        <f>MIS[[#This Row],[LTP]]*MIS[[#This Row],[OrderQuantity]]</f>
        <v>36540</v>
      </c>
      <c r="AG1597">
        <f>IF(MIS[[#This Row],[OrderSide]]="SELL",MIS[[#This Row],[VALUE]]-MIS[[#This Row],[LIVE_VALUE]],MIS[[#This Row],[LIVE_VALUE]]-MIS[[#This Row],[VALUE]])</f>
        <v>2673.74999999992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7" t="str">
        <f>MIS[[#This Row],[TRADING SYMBOL]]</f>
        <v>NIFTY2552225050CE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VWAP</v>
      </c>
    </row>
    <row r="1598" spans="1:37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162.4</v>
      </c>
      <c r="AE1598">
        <f>MIS[[#This Row],[OrderAverageTradedPrice]]*MIS[[#This Row],[OrderQuantity]]</f>
        <v>104520</v>
      </c>
      <c r="AF1598">
        <f>MIS[[#This Row],[LTP]]*MIS[[#This Row],[OrderQuantity]]</f>
        <v>97440</v>
      </c>
      <c r="AG1598">
        <f>IF(MIS[[#This Row],[OrderSide]]="SELL",MIS[[#This Row],[VALUE]]-MIS[[#This Row],[LIVE_VALUE]],MIS[[#This Row],[LIVE_VALUE]]-MIS[[#This Row],[VALUE]])</f>
        <v>7080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8" t="str">
        <f>MIS[[#This Row],[TRADING SYMBOL]]</f>
        <v>NIFTY2552225050CE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VWAP</v>
      </c>
    </row>
    <row r="1599" spans="1:37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162.4</v>
      </c>
      <c r="AE1599">
        <f>MIS[[#This Row],[OrderAverageTradedPrice]]*MIS[[#This Row],[OrderQuantity]]</f>
        <v>26122.5</v>
      </c>
      <c r="AF1599">
        <f>MIS[[#This Row],[LTP]]*MIS[[#This Row],[OrderQuantity]]</f>
        <v>24360</v>
      </c>
      <c r="AG1599">
        <f>IF(MIS[[#This Row],[OrderSide]]="SELL",MIS[[#This Row],[VALUE]]-MIS[[#This Row],[LIVE_VALUE]],MIS[[#This Row],[LIVE_VALUE]]-MIS[[#This Row],[VALUE]])</f>
        <v>1762.5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9" t="str">
        <f>MIS[[#This Row],[TRADING SYMBOL]]</f>
        <v>NIFTY2552225050CE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VWAP</v>
      </c>
    </row>
    <row r="1600" spans="1:37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162.4</v>
      </c>
      <c r="AE1600">
        <f>MIS[[#This Row],[OrderAverageTradedPrice]]*MIS[[#This Row],[OrderQuantity]]</f>
        <v>26250</v>
      </c>
      <c r="AF1600">
        <f>MIS[[#This Row],[LTP]]*MIS[[#This Row],[OrderQuantity]]</f>
        <v>24360</v>
      </c>
      <c r="AG1600">
        <f>IF(MIS[[#This Row],[OrderSide]]="SELL",MIS[[#This Row],[VALUE]]-MIS[[#This Row],[LIVE_VALUE]],MIS[[#This Row],[LIVE_VALUE]]-MIS[[#This Row],[VALUE]])</f>
        <v>1890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0" t="str">
        <f>MIS[[#This Row],[TRADING SYMBOL]]</f>
        <v>NIFTY2552225050CE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VWAP</v>
      </c>
    </row>
    <row r="1601" spans="1:37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162.4</v>
      </c>
      <c r="AE1601">
        <f>MIS[[#This Row],[OrderAverageTradedPrice]]*MIS[[#This Row],[OrderQuantity]]</f>
        <v>26122.5</v>
      </c>
      <c r="AF1601">
        <f>MIS[[#This Row],[LTP]]*MIS[[#This Row],[OrderQuantity]]</f>
        <v>24360</v>
      </c>
      <c r="AG1601">
        <f>IF(MIS[[#This Row],[OrderSide]]="SELL",MIS[[#This Row],[VALUE]]-MIS[[#This Row],[LIVE_VALUE]],MIS[[#This Row],[LIVE_VALUE]]-MIS[[#This Row],[VALUE]])</f>
        <v>1762.5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1" t="str">
        <f>MIS[[#This Row],[TRADING SYMBOL]]</f>
        <v>NIFTY2552225050CE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VWAP</v>
      </c>
    </row>
    <row r="1602" spans="1:37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162.4</v>
      </c>
      <c r="AE1602">
        <f>MIS[[#This Row],[OrderAverageTradedPrice]]*MIS[[#This Row],[OrderQuantity]]</f>
        <v>26220</v>
      </c>
      <c r="AF1602">
        <f>MIS[[#This Row],[LTP]]*MIS[[#This Row],[OrderQuantity]]</f>
        <v>24360</v>
      </c>
      <c r="AG1602">
        <f>IF(MIS[[#This Row],[OrderSide]]="SELL",MIS[[#This Row],[VALUE]]-MIS[[#This Row],[LIVE_VALUE]],MIS[[#This Row],[LIVE_VALUE]]-MIS[[#This Row],[VALUE]])</f>
        <v>1860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2" t="str">
        <f>MIS[[#This Row],[TRADING SYMBOL]]</f>
        <v>NIFTY2552225050CE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VWAP</v>
      </c>
    </row>
    <row r="1603" spans="1:37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154.15</v>
      </c>
      <c r="AE1603">
        <f>MIS[[#This Row],[OrderAverageTradedPrice]]*MIS[[#This Row],[OrderQuantity]]</f>
        <v>10206</v>
      </c>
      <c r="AF1603">
        <f>MIS[[#This Row],[LTP]]*MIS[[#This Row],[OrderQuantity]]</f>
        <v>9249</v>
      </c>
      <c r="AG1603">
        <f>IF(MIS[[#This Row],[OrderSide]]="SELL",MIS[[#This Row],[VALUE]]-MIS[[#This Row],[LIVE_VALUE]],MIS[[#This Row],[LIVE_VALUE]]-MIS[[#This Row],[VALUE]])</f>
        <v>-957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SENSEX2552083300CE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154.15</v>
      </c>
      <c r="AE1604">
        <f>MIS[[#This Row],[OrderAverageTradedPrice]]*MIS[[#This Row],[OrderQuantity]]</f>
        <v>27264</v>
      </c>
      <c r="AF1604">
        <f>MIS[[#This Row],[LTP]]*MIS[[#This Row],[OrderQuantity]]</f>
        <v>24664</v>
      </c>
      <c r="AG1604">
        <f>IF(MIS[[#This Row],[OrderSide]]="SELL",MIS[[#This Row],[VALUE]]-MIS[[#This Row],[LIVE_VALUE]],MIS[[#This Row],[LIVE_VALUE]]-MIS[[#This Row],[VALUE]])</f>
        <v>-2600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SENSEX2552083300CE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154.15</v>
      </c>
      <c r="AE1605">
        <f>MIS[[#This Row],[OrderAverageTradedPrice]]*MIS[[#This Row],[OrderQuantity]]</f>
        <v>6958</v>
      </c>
      <c r="AF1605">
        <f>MIS[[#This Row],[LTP]]*MIS[[#This Row],[OrderQuantity]]</f>
        <v>6166</v>
      </c>
      <c r="AG1605">
        <f>IF(MIS[[#This Row],[OrderSide]]="SELL",MIS[[#This Row],[VALUE]]-MIS[[#This Row],[LIVE_VALUE]],MIS[[#This Row],[LIVE_VALUE]]-MIS[[#This Row],[VALUE]])</f>
        <v>-792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SENSEX2552083300CE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154.15</v>
      </c>
      <c r="AE1606">
        <f>MIS[[#This Row],[OrderAverageTradedPrice]]*MIS[[#This Row],[OrderQuantity]]</f>
        <v>58864.99999999984</v>
      </c>
      <c r="AF1606">
        <f>MIS[[#This Row],[LTP]]*MIS[[#This Row],[OrderQuantity]]</f>
        <v>52411</v>
      </c>
      <c r="AG1606">
        <f>IF(MIS[[#This Row],[OrderSide]]="SELL",MIS[[#This Row],[VALUE]]-MIS[[#This Row],[LIVE_VALUE]],MIS[[#This Row],[LIVE_VALUE]]-MIS[[#This Row],[VALUE]])</f>
        <v>-6453.9999999998399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SENSEX2552083300CE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154.15</v>
      </c>
      <c r="AE1607">
        <f>MIS[[#This Row],[OrderAverageTradedPrice]]*MIS[[#This Row],[OrderQuantity]]</f>
        <v>20938.99999999992</v>
      </c>
      <c r="AF1607">
        <f>MIS[[#This Row],[LTP]]*MIS[[#This Row],[OrderQuantity]]</f>
        <v>18498</v>
      </c>
      <c r="AG1607">
        <f>IF(MIS[[#This Row],[OrderSide]]="SELL",MIS[[#This Row],[VALUE]]-MIS[[#This Row],[LIVE_VALUE]],MIS[[#This Row],[LIVE_VALUE]]-MIS[[#This Row],[VALUE]])</f>
        <v>-2440.99999999992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SENSEX2552083300CE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154.15</v>
      </c>
      <c r="AE1608">
        <f>MIS[[#This Row],[OrderAverageTradedPrice]]*MIS[[#This Row],[OrderQuantity]]</f>
        <v>3478</v>
      </c>
      <c r="AF1608">
        <f>MIS[[#This Row],[LTP]]*MIS[[#This Row],[OrderQuantity]]</f>
        <v>3083</v>
      </c>
      <c r="AG1608">
        <f>IF(MIS[[#This Row],[OrderSide]]="SELL",MIS[[#This Row],[VALUE]]-MIS[[#This Row],[LIVE_VALUE]],MIS[[#This Row],[LIVE_VALUE]]-MIS[[#This Row],[VALUE]])</f>
        <v>-395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SENSEX2552083300CE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154.15</v>
      </c>
      <c r="AE1609">
        <f>MIS[[#This Row],[OrderAverageTradedPrice]]*MIS[[#This Row],[OrderQuantity]]</f>
        <v>6900</v>
      </c>
      <c r="AF1609">
        <f>MIS[[#This Row],[LTP]]*MIS[[#This Row],[OrderQuantity]]</f>
        <v>6166</v>
      </c>
      <c r="AG1609">
        <f>IF(MIS[[#This Row],[OrderSide]]="SELL",MIS[[#This Row],[VALUE]]-MIS[[#This Row],[LIVE_VALUE]],MIS[[#This Row],[LIVE_VALUE]]-MIS[[#This Row],[VALUE]])</f>
        <v>-734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SENSEX2552083300CE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172.9</v>
      </c>
      <c r="AE1610">
        <f>MIS[[#This Row],[OrderAverageTradedPrice]]*MIS[[#This Row],[OrderQuantity]]</f>
        <v>12294</v>
      </c>
      <c r="AF1610">
        <f>MIS[[#This Row],[LTP]]*MIS[[#This Row],[OrderQuantity]]</f>
        <v>10374</v>
      </c>
      <c r="AG1610">
        <f>IF(MIS[[#This Row],[OrderSide]]="SELL",MIS[[#This Row],[VALUE]]-MIS[[#This Row],[LIVE_VALUE]],MIS[[#This Row],[LIVE_VALUE]]-MIS[[#This Row],[VALUE]])</f>
        <v>-1920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SENSEX2552081300PE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172.9</v>
      </c>
      <c r="AE1611">
        <f>MIS[[#This Row],[OrderAverageTradedPrice]]*MIS[[#This Row],[OrderQuantity]]</f>
        <v>33192</v>
      </c>
      <c r="AF1611">
        <f>MIS[[#This Row],[LTP]]*MIS[[#This Row],[OrderQuantity]]</f>
        <v>27664</v>
      </c>
      <c r="AG1611">
        <f>IF(MIS[[#This Row],[OrderSide]]="SELL",MIS[[#This Row],[VALUE]]-MIS[[#This Row],[LIVE_VALUE]],MIS[[#This Row],[LIVE_VALUE]]-MIS[[#This Row],[VALUE]])</f>
        <v>-5528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SENSEX2552081300PE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172.9</v>
      </c>
      <c r="AE1612">
        <f>MIS[[#This Row],[OrderAverageTradedPrice]]*MIS[[#This Row],[OrderQuantity]]</f>
        <v>8320</v>
      </c>
      <c r="AF1612">
        <f>MIS[[#This Row],[LTP]]*MIS[[#This Row],[OrderQuantity]]</f>
        <v>6916</v>
      </c>
      <c r="AG1612">
        <f>IF(MIS[[#This Row],[OrderSide]]="SELL",MIS[[#This Row],[VALUE]]-MIS[[#This Row],[LIVE_VALUE]],MIS[[#This Row],[LIVE_VALUE]]-MIS[[#This Row],[VALUE]])</f>
        <v>-1404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SENSEX2552081300PE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172.9</v>
      </c>
      <c r="AE1613">
        <f>MIS[[#This Row],[OrderAverageTradedPrice]]*MIS[[#This Row],[OrderQuantity]]</f>
        <v>70268.999999999767</v>
      </c>
      <c r="AF1613">
        <f>MIS[[#This Row],[LTP]]*MIS[[#This Row],[OrderQuantity]]</f>
        <v>58786</v>
      </c>
      <c r="AG1613">
        <f>IF(MIS[[#This Row],[OrderSide]]="SELL",MIS[[#This Row],[VALUE]]-MIS[[#This Row],[LIVE_VALUE]],MIS[[#This Row],[LIVE_VALUE]]-MIS[[#This Row],[VALUE]])</f>
        <v>-11482.999999999767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SENSEX2552081300PE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172.9</v>
      </c>
      <c r="AE1614">
        <f>MIS[[#This Row],[OrderAverageTradedPrice]]*MIS[[#This Row],[OrderQuantity]]</f>
        <v>4134</v>
      </c>
      <c r="AF1614">
        <f>MIS[[#This Row],[LTP]]*MIS[[#This Row],[OrderQuantity]]</f>
        <v>3458</v>
      </c>
      <c r="AG1614">
        <f>IF(MIS[[#This Row],[OrderSide]]="SELL",MIS[[#This Row],[VALUE]]-MIS[[#This Row],[LIVE_VALUE]],MIS[[#This Row],[LIVE_VALUE]]-MIS[[#This Row],[VALUE]])</f>
        <v>-676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SENSEX2552081300PE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172.9</v>
      </c>
      <c r="AE1615">
        <f>MIS[[#This Row],[OrderAverageTradedPrice]]*MIS[[#This Row],[OrderQuantity]]</f>
        <v>24762.99999999996</v>
      </c>
      <c r="AF1615">
        <f>MIS[[#This Row],[LTP]]*MIS[[#This Row],[OrderQuantity]]</f>
        <v>20748</v>
      </c>
      <c r="AG1615">
        <f>IF(MIS[[#This Row],[OrderSide]]="SELL",MIS[[#This Row],[VALUE]]-MIS[[#This Row],[LIVE_VALUE]],MIS[[#This Row],[LIVE_VALUE]]-MIS[[#This Row],[VALUE]])</f>
        <v>-4014.99999999996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SENSEX2552081300PE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172.9</v>
      </c>
      <c r="AE1616">
        <f>MIS[[#This Row],[OrderAverageTradedPrice]]*MIS[[#This Row],[OrderQuantity]]</f>
        <v>8260</v>
      </c>
      <c r="AF1616">
        <f>MIS[[#This Row],[LTP]]*MIS[[#This Row],[OrderQuantity]]</f>
        <v>6916</v>
      </c>
      <c r="AG1616">
        <f>IF(MIS[[#This Row],[OrderSide]]="SELL",MIS[[#This Row],[VALUE]]-MIS[[#This Row],[LIVE_VALUE]],MIS[[#This Row],[LIVE_VALUE]]-MIS[[#This Row],[VALUE]])</f>
        <v>-1344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SENSEX2552081300PE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134.80000000000001</v>
      </c>
      <c r="AE1617">
        <f>MIS[[#This Row],[OrderAverageTradedPrice]]*MIS[[#This Row],[OrderQuantity]]</f>
        <v>8914.99999999998</v>
      </c>
      <c r="AF1617">
        <f>MIS[[#This Row],[LTP]]*MIS[[#This Row],[OrderQuantity]]</f>
        <v>8088.0000000000009</v>
      </c>
      <c r="AG1617">
        <f>IF(MIS[[#This Row],[OrderSide]]="SELL",MIS[[#This Row],[VALUE]]-MIS[[#This Row],[LIVE_VALUE]],MIS[[#This Row],[LIVE_VALUE]]-MIS[[#This Row],[VALUE]])</f>
        <v>-826.99999999997908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SENSEX2552083400CE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134.80000000000001</v>
      </c>
      <c r="AE1618">
        <f>MIS[[#This Row],[OrderAverageTradedPrice]]*MIS[[#This Row],[OrderQuantity]]</f>
        <v>23555</v>
      </c>
      <c r="AF1618">
        <f>MIS[[#This Row],[LTP]]*MIS[[#This Row],[OrderQuantity]]</f>
        <v>21568</v>
      </c>
      <c r="AG1618">
        <f>IF(MIS[[#This Row],[OrderSide]]="SELL",MIS[[#This Row],[VALUE]]-MIS[[#This Row],[LIVE_VALUE]],MIS[[#This Row],[LIVE_VALUE]]-MIS[[#This Row],[VALUE]])</f>
        <v>-1987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SENSEX2552083400CE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482.7</v>
      </c>
      <c r="AE1619">
        <f>MIS[[#This Row],[OrderAverageTradedPrice]]*MIS[[#This Row],[OrderQuantity]]</f>
        <v>31772.999999999996</v>
      </c>
      <c r="AF1619">
        <f>MIS[[#This Row],[LTP]]*MIS[[#This Row],[OrderQuantity]]</f>
        <v>28962</v>
      </c>
      <c r="AG1619">
        <f>IF(MIS[[#This Row],[OrderSide]]="SELL",MIS[[#This Row],[VALUE]]-MIS[[#This Row],[LIVE_VALUE]],MIS[[#This Row],[LIVE_VALUE]]-MIS[[#This Row],[VALUE]])</f>
        <v>2810.9999999999964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SENSEX2552082300CE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468.35</v>
      </c>
      <c r="AE1620">
        <f>MIS[[#This Row],[OrderAverageTradedPrice]]*MIS[[#This Row],[OrderQuantity]]</f>
        <v>31335</v>
      </c>
      <c r="AF1620">
        <f>MIS[[#This Row],[LTP]]*MIS[[#This Row],[OrderQuantity]]</f>
        <v>28101</v>
      </c>
      <c r="AG1620">
        <f>IF(MIS[[#This Row],[OrderSide]]="SELL",MIS[[#This Row],[VALUE]]-MIS[[#This Row],[LIVE_VALUE]],MIS[[#This Row],[LIVE_VALUE]]-MIS[[#This Row],[VALUE]])</f>
        <v>3234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SENSEX2552082300PE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134.80000000000001</v>
      </c>
      <c r="AE1621">
        <f>MIS[[#This Row],[OrderAverageTradedPrice]]*MIS[[#This Row],[OrderQuantity]]</f>
        <v>6021</v>
      </c>
      <c r="AF1621">
        <f>MIS[[#This Row],[LTP]]*MIS[[#This Row],[OrderQuantity]]</f>
        <v>5392</v>
      </c>
      <c r="AG1621">
        <f>IF(MIS[[#This Row],[OrderSide]]="SELL",MIS[[#This Row],[VALUE]]-MIS[[#This Row],[LIVE_VALUE]],MIS[[#This Row],[LIVE_VALUE]]-MIS[[#This Row],[VALUE]])</f>
        <v>-629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SENSEX2552083400CE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134.80000000000001</v>
      </c>
      <c r="AE1622">
        <f>MIS[[#This Row],[OrderAverageTradedPrice]]*MIS[[#This Row],[OrderQuantity]]</f>
        <v>51375.999999999942</v>
      </c>
      <c r="AF1622">
        <f>MIS[[#This Row],[LTP]]*MIS[[#This Row],[OrderQuantity]]</f>
        <v>45832.000000000007</v>
      </c>
      <c r="AG1622">
        <f>IF(MIS[[#This Row],[OrderSide]]="SELL",MIS[[#This Row],[VALUE]]-MIS[[#This Row],[LIVE_VALUE]],MIS[[#This Row],[LIVE_VALUE]]-MIS[[#This Row],[VALUE]])</f>
        <v>-5543.9999999999345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SENSEX2552083400CE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134.80000000000001</v>
      </c>
      <c r="AE1623">
        <f>MIS[[#This Row],[OrderAverageTradedPrice]]*MIS[[#This Row],[OrderQuantity]]</f>
        <v>18082.99999999992</v>
      </c>
      <c r="AF1623">
        <f>MIS[[#This Row],[LTP]]*MIS[[#This Row],[OrderQuantity]]</f>
        <v>16176.000000000002</v>
      </c>
      <c r="AG1623">
        <f>IF(MIS[[#This Row],[OrderSide]]="SELL",MIS[[#This Row],[VALUE]]-MIS[[#This Row],[LIVE_VALUE]],MIS[[#This Row],[LIVE_VALUE]]-MIS[[#This Row],[VALUE]])</f>
        <v>-1906.9999999999181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SENSEX2552083400CE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134.80000000000001</v>
      </c>
      <c r="AE1624">
        <f>MIS[[#This Row],[OrderAverageTradedPrice]]*MIS[[#This Row],[OrderQuantity]]</f>
        <v>3019</v>
      </c>
      <c r="AF1624">
        <f>MIS[[#This Row],[LTP]]*MIS[[#This Row],[OrderQuantity]]</f>
        <v>2696</v>
      </c>
      <c r="AG1624">
        <f>IF(MIS[[#This Row],[OrderSide]]="SELL",MIS[[#This Row],[VALUE]]-MIS[[#This Row],[LIVE_VALUE]],MIS[[#This Row],[LIVE_VALUE]]-MIS[[#This Row],[VALUE]])</f>
        <v>-323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SENSEX2552083400CE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433.45</v>
      </c>
      <c r="AE1625">
        <f>MIS[[#This Row],[OrderAverageTradedPrice]]*MIS[[#This Row],[OrderQuantity]]</f>
        <v>28821</v>
      </c>
      <c r="AF1625">
        <f>MIS[[#This Row],[LTP]]*MIS[[#This Row],[OrderQuantity]]</f>
        <v>26007</v>
      </c>
      <c r="AG1625">
        <f>IF(MIS[[#This Row],[OrderSide]]="SELL",MIS[[#This Row],[VALUE]]-MIS[[#This Row],[LIVE_VALUE]],MIS[[#This Row],[LIVE_VALUE]]-MIS[[#This Row],[VALUE]])</f>
        <v>2814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SENSEX2552082400CE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134.80000000000001</v>
      </c>
      <c r="AE1626">
        <f>MIS[[#This Row],[OrderAverageTradedPrice]]*MIS[[#This Row],[OrderQuantity]]</f>
        <v>6047</v>
      </c>
      <c r="AF1626">
        <f>MIS[[#This Row],[LTP]]*MIS[[#This Row],[OrderQuantity]]</f>
        <v>5392</v>
      </c>
      <c r="AG1626">
        <f>IF(MIS[[#This Row],[OrderSide]]="SELL",MIS[[#This Row],[VALUE]]-MIS[[#This Row],[LIVE_VALUE]],MIS[[#This Row],[LIVE_VALUE]]-MIS[[#This Row],[VALUE]])</f>
        <v>-655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SENSEX2552083400CE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158.75</v>
      </c>
      <c r="AE1627">
        <f>MIS[[#This Row],[OrderAverageTradedPrice]]*MIS[[#This Row],[OrderQuantity]]</f>
        <v>11283</v>
      </c>
      <c r="AF1627">
        <f>MIS[[#This Row],[LTP]]*MIS[[#This Row],[OrderQuantity]]</f>
        <v>9525</v>
      </c>
      <c r="AG1627">
        <f>IF(MIS[[#This Row],[OrderSide]]="SELL",MIS[[#This Row],[VALUE]]-MIS[[#This Row],[LIVE_VALUE]],MIS[[#This Row],[LIVE_VALUE]]-MIS[[#This Row],[VALUE]])</f>
        <v>-1758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SENSEX2552081200PE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423.35</v>
      </c>
      <c r="AE1628">
        <f>MIS[[#This Row],[OrderAverageTradedPrice]]*MIS[[#This Row],[OrderQuantity]]</f>
        <v>28932</v>
      </c>
      <c r="AF1628">
        <f>MIS[[#This Row],[LTP]]*MIS[[#This Row],[OrderQuantity]]</f>
        <v>25401</v>
      </c>
      <c r="AG1628">
        <f>IF(MIS[[#This Row],[OrderSide]]="SELL",MIS[[#This Row],[VALUE]]-MIS[[#This Row],[LIVE_VALUE]],MIS[[#This Row],[LIVE_VALUE]]-MIS[[#This Row],[VALUE]])</f>
        <v>3531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SENSEX2552082200PE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158.75</v>
      </c>
      <c r="AE1629">
        <f>MIS[[#This Row],[OrderAverageTradedPrice]]*MIS[[#This Row],[OrderQuantity]]</f>
        <v>30526</v>
      </c>
      <c r="AF1629">
        <f>MIS[[#This Row],[LTP]]*MIS[[#This Row],[OrderQuantity]]</f>
        <v>25400</v>
      </c>
      <c r="AG1629">
        <f>IF(MIS[[#This Row],[OrderSide]]="SELL",MIS[[#This Row],[VALUE]]-MIS[[#This Row],[LIVE_VALUE]],MIS[[#This Row],[LIVE_VALUE]]-MIS[[#This Row],[VALUE]])</f>
        <v>-5126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SENSEX2552081200PE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386.75</v>
      </c>
      <c r="AE1630">
        <f>MIS[[#This Row],[OrderAverageTradedPrice]]*MIS[[#This Row],[OrderQuantity]]</f>
        <v>25561.999999999982</v>
      </c>
      <c r="AF1630">
        <f>MIS[[#This Row],[LTP]]*MIS[[#This Row],[OrderQuantity]]</f>
        <v>23205</v>
      </c>
      <c r="AG1630">
        <f>IF(MIS[[#This Row],[OrderSide]]="SELL",MIS[[#This Row],[VALUE]]-MIS[[#This Row],[LIVE_VALUE]],MIS[[#This Row],[LIVE_VALUE]]-MIS[[#This Row],[VALUE]])</f>
        <v>2356.9999999999818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SENSEX2552082500CE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158.75</v>
      </c>
      <c r="AE1631">
        <f>MIS[[#This Row],[OrderAverageTradedPrice]]*MIS[[#This Row],[OrderQuantity]]</f>
        <v>7474</v>
      </c>
      <c r="AF1631">
        <f>MIS[[#This Row],[LTP]]*MIS[[#This Row],[OrderQuantity]]</f>
        <v>6350</v>
      </c>
      <c r="AG1631">
        <f>IF(MIS[[#This Row],[OrderSide]]="SELL",MIS[[#This Row],[VALUE]]-MIS[[#This Row],[LIVE_VALUE]],MIS[[#This Row],[LIVE_VALUE]]-MIS[[#This Row],[VALUE]])</f>
        <v>-1124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SENSEX2552081200PE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158.75</v>
      </c>
      <c r="AE1632">
        <f>MIS[[#This Row],[OrderAverageTradedPrice]]*MIS[[#This Row],[OrderQuantity]]</f>
        <v>63573.99999999984</v>
      </c>
      <c r="AF1632">
        <f>MIS[[#This Row],[LTP]]*MIS[[#This Row],[OrderQuantity]]</f>
        <v>53975</v>
      </c>
      <c r="AG1632">
        <f>IF(MIS[[#This Row],[OrderSide]]="SELL",MIS[[#This Row],[VALUE]]-MIS[[#This Row],[LIVE_VALUE]],MIS[[#This Row],[LIVE_VALUE]]-MIS[[#This Row],[VALUE]])</f>
        <v>-9598.9999999998399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SENSEX2552081200PE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158.75</v>
      </c>
      <c r="AE1633">
        <f>MIS[[#This Row],[OrderAverageTradedPrice]]*MIS[[#This Row],[OrderQuantity]]</f>
        <v>22474.99999999992</v>
      </c>
      <c r="AF1633">
        <f>MIS[[#This Row],[LTP]]*MIS[[#This Row],[OrderQuantity]]</f>
        <v>19050</v>
      </c>
      <c r="AG1633">
        <f>IF(MIS[[#This Row],[OrderSide]]="SELL",MIS[[#This Row],[VALUE]]-MIS[[#This Row],[LIVE_VALUE]],MIS[[#This Row],[LIVE_VALUE]]-MIS[[#This Row],[VALUE]])</f>
        <v>-3424.99999999992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SENSEX2552081200PE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158.75</v>
      </c>
      <c r="AE1634">
        <f>MIS[[#This Row],[OrderAverageTradedPrice]]*MIS[[#This Row],[OrderQuantity]]</f>
        <v>3738</v>
      </c>
      <c r="AF1634">
        <f>MIS[[#This Row],[LTP]]*MIS[[#This Row],[OrderQuantity]]</f>
        <v>3175</v>
      </c>
      <c r="AG1634">
        <f>IF(MIS[[#This Row],[OrderSide]]="SELL",MIS[[#This Row],[VALUE]]-MIS[[#This Row],[LIVE_VALUE]],MIS[[#This Row],[LIVE_VALUE]]-MIS[[#This Row],[VALUE]])</f>
        <v>-563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SENSEX2552081200PE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158.75</v>
      </c>
      <c r="AE1635">
        <f>MIS[[#This Row],[OrderAverageTradedPrice]]*MIS[[#This Row],[OrderQuantity]]</f>
        <v>7447</v>
      </c>
      <c r="AF1635">
        <f>MIS[[#This Row],[LTP]]*MIS[[#This Row],[OrderQuantity]]</f>
        <v>6350</v>
      </c>
      <c r="AG1635">
        <f>IF(MIS[[#This Row],[OrderSide]]="SELL",MIS[[#This Row],[VALUE]]-MIS[[#This Row],[LIVE_VALUE]],MIS[[#This Row],[LIVE_VALUE]]-MIS[[#This Row],[VALUE]])</f>
        <v>-1097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SENSEX2552081200PE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120.1</v>
      </c>
      <c r="AE1636">
        <f>MIS[[#This Row],[OrderAverageTradedPrice]]*MIS[[#This Row],[OrderQuantity]]</f>
        <v>7803.0000000000009</v>
      </c>
      <c r="AF1636">
        <f>MIS[[#This Row],[LTP]]*MIS[[#This Row],[OrderQuantity]]</f>
        <v>7206</v>
      </c>
      <c r="AG1636">
        <f>IF(MIS[[#This Row],[OrderSide]]="SELL",MIS[[#This Row],[VALUE]]-MIS[[#This Row],[LIVE_VALUE]],MIS[[#This Row],[LIVE_VALUE]]-MIS[[#This Row],[VALUE]])</f>
        <v>-597.00000000000091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379.65</v>
      </c>
      <c r="AE1637">
        <f>MIS[[#This Row],[OrderAverageTradedPrice]]*MIS[[#This Row],[OrderQuantity]]</f>
        <v>25888.999999999982</v>
      </c>
      <c r="AF1637">
        <f>MIS[[#This Row],[LTP]]*MIS[[#This Row],[OrderQuantity]]</f>
        <v>22779</v>
      </c>
      <c r="AG1637">
        <f>IF(MIS[[#This Row],[OrderSide]]="SELL",MIS[[#This Row],[VALUE]]-MIS[[#This Row],[LIVE_VALUE]],MIS[[#This Row],[LIVE_VALUE]]-MIS[[#This Row],[VALUE]])</f>
        <v>3109.9999999999818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SENSEX2552082100PE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120.1</v>
      </c>
      <c r="AE1638">
        <f>MIS[[#This Row],[OrderAverageTradedPrice]]*MIS[[#This Row],[OrderQuantity]]</f>
        <v>21111</v>
      </c>
      <c r="AF1638">
        <f>MIS[[#This Row],[LTP]]*MIS[[#This Row],[OrderQuantity]]</f>
        <v>19216</v>
      </c>
      <c r="AG1638">
        <f>IF(MIS[[#This Row],[OrderSide]]="SELL",MIS[[#This Row],[VALUE]]-MIS[[#This Row],[LIVE_VALUE]],MIS[[#This Row],[LIVE_VALUE]]-MIS[[#This Row],[VALUE]])</f>
        <v>-1895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482.7</v>
      </c>
      <c r="AE1639">
        <f>MIS[[#This Row],[OrderAverageTradedPrice]]*MIS[[#This Row],[OrderQuantity]]</f>
        <v>42328</v>
      </c>
      <c r="AF1639">
        <f>MIS[[#This Row],[LTP]]*MIS[[#This Row],[OrderQuantity]]</f>
        <v>38616</v>
      </c>
      <c r="AG1639">
        <f>IF(MIS[[#This Row],[OrderSide]]="SELL",MIS[[#This Row],[VALUE]]-MIS[[#This Row],[LIVE_VALUE]],MIS[[#This Row],[LIVE_VALUE]]-MIS[[#This Row],[VALUE]])</f>
        <v>3712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SENSEX2552082300CE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468.35</v>
      </c>
      <c r="AE1640">
        <f>MIS[[#This Row],[OrderAverageTradedPrice]]*MIS[[#This Row],[OrderQuantity]]</f>
        <v>41288</v>
      </c>
      <c r="AF1640">
        <f>MIS[[#This Row],[LTP]]*MIS[[#This Row],[OrderQuantity]]</f>
        <v>37468</v>
      </c>
      <c r="AG1640">
        <f>IF(MIS[[#This Row],[OrderSide]]="SELL",MIS[[#This Row],[VALUE]]-MIS[[#This Row],[LIVE_VALUE]],MIS[[#This Row],[LIVE_VALUE]]-MIS[[#This Row],[VALUE]])</f>
        <v>3820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SENSEX2552082300PE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433.45</v>
      </c>
      <c r="AE1641">
        <f>MIS[[#This Row],[OrderAverageTradedPrice]]*MIS[[#This Row],[OrderQuantity]]</f>
        <v>38474</v>
      </c>
      <c r="AF1641">
        <f>MIS[[#This Row],[LTP]]*MIS[[#This Row],[OrderQuantity]]</f>
        <v>34676</v>
      </c>
      <c r="AG1641">
        <f>IF(MIS[[#This Row],[OrderSide]]="SELL",MIS[[#This Row],[VALUE]]-MIS[[#This Row],[LIVE_VALUE]],MIS[[#This Row],[LIVE_VALUE]]-MIS[[#This Row],[VALUE]])</f>
        <v>3798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423.35</v>
      </c>
      <c r="AE1642">
        <f>MIS[[#This Row],[OrderAverageTradedPrice]]*MIS[[#This Row],[OrderQuantity]]</f>
        <v>37701</v>
      </c>
      <c r="AF1642">
        <f>MIS[[#This Row],[LTP]]*MIS[[#This Row],[OrderQuantity]]</f>
        <v>33868</v>
      </c>
      <c r="AG1642">
        <f>IF(MIS[[#This Row],[OrderSide]]="SELL",MIS[[#This Row],[VALUE]]-MIS[[#This Row],[LIVE_VALUE]],MIS[[#This Row],[LIVE_VALUE]]-MIS[[#This Row],[VALUE]])</f>
        <v>3833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SENSEX2552082200PE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386.75</v>
      </c>
      <c r="AE1643">
        <f>MIS[[#This Row],[OrderAverageTradedPrice]]*MIS[[#This Row],[OrderQuantity]]</f>
        <v>34503</v>
      </c>
      <c r="AF1643">
        <f>MIS[[#This Row],[LTP]]*MIS[[#This Row],[OrderQuantity]]</f>
        <v>30940</v>
      </c>
      <c r="AG1643">
        <f>IF(MIS[[#This Row],[OrderSide]]="SELL",MIS[[#This Row],[VALUE]]-MIS[[#This Row],[LIVE_VALUE]],MIS[[#This Row],[LIVE_VALUE]]-MIS[[#This Row],[VALUE]])</f>
        <v>3563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482.7</v>
      </c>
      <c r="AE1644">
        <f>MIS[[#This Row],[OrderAverageTradedPrice]]*MIS[[#This Row],[OrderQuantity]]</f>
        <v>84839</v>
      </c>
      <c r="AF1644">
        <f>MIS[[#This Row],[LTP]]*MIS[[#This Row],[OrderQuantity]]</f>
        <v>77232</v>
      </c>
      <c r="AG1644">
        <f>IF(MIS[[#This Row],[OrderSide]]="SELL",MIS[[#This Row],[VALUE]]-MIS[[#This Row],[LIVE_VALUE]],MIS[[#This Row],[LIVE_VALUE]]-MIS[[#This Row],[VALUE]])</f>
        <v>7607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482.7</v>
      </c>
      <c r="AE1645">
        <f>MIS[[#This Row],[OrderAverageTradedPrice]]*MIS[[#This Row],[OrderQuantity]]</f>
        <v>10597</v>
      </c>
      <c r="AF1645">
        <f>MIS[[#This Row],[LTP]]*MIS[[#This Row],[OrderQuantity]]</f>
        <v>9654</v>
      </c>
      <c r="AG1645">
        <f>IF(MIS[[#This Row],[OrderSide]]="SELL",MIS[[#This Row],[VALUE]]-MIS[[#This Row],[LIVE_VALUE]],MIS[[#This Row],[LIVE_VALUE]]-MIS[[#This Row],[VALUE]])</f>
        <v>943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379.65</v>
      </c>
      <c r="AE1646">
        <f>MIS[[#This Row],[OrderAverageTradedPrice]]*MIS[[#This Row],[OrderQuantity]]</f>
        <v>34392</v>
      </c>
      <c r="AF1646">
        <f>MIS[[#This Row],[LTP]]*MIS[[#This Row],[OrderQuantity]]</f>
        <v>30372</v>
      </c>
      <c r="AG1646">
        <f>IF(MIS[[#This Row],[OrderSide]]="SELL",MIS[[#This Row],[VALUE]]-MIS[[#This Row],[LIVE_VALUE]],MIS[[#This Row],[LIVE_VALUE]]-MIS[[#This Row],[VALUE]])</f>
        <v>4020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SENSEX2552082100PE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120.1</v>
      </c>
      <c r="AE1647">
        <f>MIS[[#This Row],[OrderAverageTradedPrice]]*MIS[[#This Row],[OrderQuantity]]</f>
        <v>5214</v>
      </c>
      <c r="AF1647">
        <f>MIS[[#This Row],[LTP]]*MIS[[#This Row],[OrderQuantity]]</f>
        <v>4804</v>
      </c>
      <c r="AG1647">
        <f>IF(MIS[[#This Row],[OrderSide]]="SELL",MIS[[#This Row],[VALUE]]-MIS[[#This Row],[LIVE_VALUE]],MIS[[#This Row],[LIVE_VALUE]]-MIS[[#This Row],[VALUE]])</f>
        <v>-410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SENSEX2552083500CE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120.1</v>
      </c>
      <c r="AE1648">
        <f>MIS[[#This Row],[OrderAverageTradedPrice]]*MIS[[#This Row],[OrderQuantity]]</f>
        <v>44221.99999999968</v>
      </c>
      <c r="AF1648">
        <f>MIS[[#This Row],[LTP]]*MIS[[#This Row],[OrderQuantity]]</f>
        <v>40834</v>
      </c>
      <c r="AG1648">
        <f>IF(MIS[[#This Row],[OrderSide]]="SELL",MIS[[#This Row],[VALUE]]-MIS[[#This Row],[LIVE_VALUE]],MIS[[#This Row],[LIVE_VALUE]]-MIS[[#This Row],[VALUE]])</f>
        <v>-3387.9999999996799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SENSEX2552083500CE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468.35</v>
      </c>
      <c r="AE1649">
        <f>MIS[[#This Row],[OrderAverageTradedPrice]]*MIS[[#This Row],[OrderQuantity]]</f>
        <v>83014</v>
      </c>
      <c r="AF1649">
        <f>MIS[[#This Row],[LTP]]*MIS[[#This Row],[OrderQuantity]]</f>
        <v>74936</v>
      </c>
      <c r="AG1649">
        <f>IF(MIS[[#This Row],[OrderSide]]="SELL",MIS[[#This Row],[VALUE]]-MIS[[#This Row],[LIVE_VALUE]],MIS[[#This Row],[LIVE_VALUE]]-MIS[[#This Row],[VALUE]])</f>
        <v>8078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SENSEX2552082300PE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120.1</v>
      </c>
      <c r="AE1650">
        <f>MIS[[#This Row],[OrderAverageTradedPrice]]*MIS[[#This Row],[OrderQuantity]]</f>
        <v>2603</v>
      </c>
      <c r="AF1650">
        <f>MIS[[#This Row],[LTP]]*MIS[[#This Row],[OrderQuantity]]</f>
        <v>2402</v>
      </c>
      <c r="AG1650">
        <f>IF(MIS[[#This Row],[OrderSide]]="SELL",MIS[[#This Row],[VALUE]]-MIS[[#This Row],[LIVE_VALUE]],MIS[[#This Row],[LIVE_VALUE]]-MIS[[#This Row],[VALUE]])</f>
        <v>-201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SENSEX2552083500CE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468.35</v>
      </c>
      <c r="AE1651">
        <f>MIS[[#This Row],[OrderAverageTradedPrice]]*MIS[[#This Row],[OrderQuantity]]</f>
        <v>10364</v>
      </c>
      <c r="AF1651">
        <f>MIS[[#This Row],[LTP]]*MIS[[#This Row],[OrderQuantity]]</f>
        <v>9367</v>
      </c>
      <c r="AG1651">
        <f>IF(MIS[[#This Row],[OrderSide]]="SELL",MIS[[#This Row],[VALUE]]-MIS[[#This Row],[LIVE_VALUE]],MIS[[#This Row],[LIVE_VALUE]]-MIS[[#This Row],[VALUE]])</f>
        <v>997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SENSEX2552082300PE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120.1</v>
      </c>
      <c r="AE1652">
        <f>MIS[[#This Row],[OrderAverageTradedPrice]]*MIS[[#This Row],[OrderQuantity]]</f>
        <v>15664.99999999992</v>
      </c>
      <c r="AF1652">
        <f>MIS[[#This Row],[LTP]]*MIS[[#This Row],[OrderQuantity]]</f>
        <v>14412</v>
      </c>
      <c r="AG1652">
        <f>IF(MIS[[#This Row],[OrderSide]]="SELL",MIS[[#This Row],[VALUE]]-MIS[[#This Row],[LIVE_VALUE]],MIS[[#This Row],[LIVE_VALUE]]-MIS[[#This Row],[VALUE]])</f>
        <v>-1252.99999999992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SENSEX2552083500CE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433.45</v>
      </c>
      <c r="AE1653">
        <f>MIS[[#This Row],[OrderAverageTradedPrice]]*MIS[[#This Row],[OrderQuantity]]</f>
        <v>76412</v>
      </c>
      <c r="AF1653">
        <f>MIS[[#This Row],[LTP]]*MIS[[#This Row],[OrderQuantity]]</f>
        <v>69352</v>
      </c>
      <c r="AG1653">
        <f>IF(MIS[[#This Row],[OrderSide]]="SELL",MIS[[#This Row],[VALUE]]-MIS[[#This Row],[LIVE_VALUE]],MIS[[#This Row],[LIVE_VALUE]]-MIS[[#This Row],[VALUE]])</f>
        <v>7060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SENSEX2552082400CE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433.45</v>
      </c>
      <c r="AE1654">
        <f>MIS[[#This Row],[OrderAverageTradedPrice]]*MIS[[#This Row],[OrderQuantity]]</f>
        <v>9555</v>
      </c>
      <c r="AF1654">
        <f>MIS[[#This Row],[LTP]]*MIS[[#This Row],[OrderQuantity]]</f>
        <v>8669</v>
      </c>
      <c r="AG1654">
        <f>IF(MIS[[#This Row],[OrderSide]]="SELL",MIS[[#This Row],[VALUE]]-MIS[[#This Row],[LIVE_VALUE]],MIS[[#This Row],[LIVE_VALUE]]-MIS[[#This Row],[VALUE]])</f>
        <v>886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SENSEX2552082400CE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120.1</v>
      </c>
      <c r="AE1655">
        <f>MIS[[#This Row],[OrderAverageTradedPrice]]*MIS[[#This Row],[OrderQuantity]]</f>
        <v>5224</v>
      </c>
      <c r="AF1655">
        <f>MIS[[#This Row],[LTP]]*MIS[[#This Row],[OrderQuantity]]</f>
        <v>4804</v>
      </c>
      <c r="AG1655">
        <f>IF(MIS[[#This Row],[OrderSide]]="SELL",MIS[[#This Row],[VALUE]]-MIS[[#This Row],[LIVE_VALUE]],MIS[[#This Row],[LIVE_VALUE]]-MIS[[#This Row],[VALUE]])</f>
        <v>-420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SENSEX2552083500CE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482.7</v>
      </c>
      <c r="AE1656">
        <f>MIS[[#This Row],[OrderAverageTradedPrice]]*MIS[[#This Row],[OrderQuantity]]</f>
        <v>63058.99999999992</v>
      </c>
      <c r="AF1656">
        <f>MIS[[#This Row],[LTP]]*MIS[[#This Row],[OrderQuantity]]</f>
        <v>57924</v>
      </c>
      <c r="AG1656">
        <f>IF(MIS[[#This Row],[OrderSide]]="SELL",MIS[[#This Row],[VALUE]]-MIS[[#This Row],[LIVE_VALUE]],MIS[[#This Row],[LIVE_VALUE]]-MIS[[#This Row],[VALUE]])</f>
        <v>5134.99999999992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482.7</v>
      </c>
      <c r="AE1657">
        <f>MIS[[#This Row],[OrderAverageTradedPrice]]*MIS[[#This Row],[OrderQuantity]]</f>
        <v>21039</v>
      </c>
      <c r="AF1657">
        <f>MIS[[#This Row],[LTP]]*MIS[[#This Row],[OrderQuantity]]</f>
        <v>19308</v>
      </c>
      <c r="AG1657">
        <f>IF(MIS[[#This Row],[OrderSide]]="SELL",MIS[[#This Row],[VALUE]]-MIS[[#This Row],[LIVE_VALUE]],MIS[[#This Row],[LIVE_VALUE]]-MIS[[#This Row],[VALUE]])</f>
        <v>1731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482.7</v>
      </c>
      <c r="AE1658">
        <f>MIS[[#This Row],[OrderAverageTradedPrice]]*MIS[[#This Row],[OrderQuantity]]</f>
        <v>179754.99999999991</v>
      </c>
      <c r="AF1658">
        <f>MIS[[#This Row],[LTP]]*MIS[[#This Row],[OrderQuantity]]</f>
        <v>164118</v>
      </c>
      <c r="AG1658">
        <f>IF(MIS[[#This Row],[OrderSide]]="SELL",MIS[[#This Row],[VALUE]]-MIS[[#This Row],[LIVE_VALUE]],MIS[[#This Row],[LIVE_VALUE]]-MIS[[#This Row],[VALUE]])</f>
        <v>15636.999999999913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468.35</v>
      </c>
      <c r="AE1659">
        <f>MIS[[#This Row],[OrderAverageTradedPrice]]*MIS[[#This Row],[OrderQuantity]]</f>
        <v>177498.99999999994</v>
      </c>
      <c r="AF1659">
        <f>MIS[[#This Row],[LTP]]*MIS[[#This Row],[OrderQuantity]]</f>
        <v>159239</v>
      </c>
      <c r="AG1659">
        <f>IF(MIS[[#This Row],[OrderSide]]="SELL",MIS[[#This Row],[VALUE]]-MIS[[#This Row],[LIVE_VALUE]],MIS[[#This Row],[LIVE_VALUE]]-MIS[[#This Row],[VALUE]])</f>
        <v>18259.999999999942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482.7</v>
      </c>
      <c r="AE1660">
        <f>MIS[[#This Row],[OrderAverageTradedPrice]]*MIS[[#This Row],[OrderQuantity]]</f>
        <v>63192.999999999964</v>
      </c>
      <c r="AF1660">
        <f>MIS[[#This Row],[LTP]]*MIS[[#This Row],[OrderQuantity]]</f>
        <v>57924</v>
      </c>
      <c r="AG1660">
        <f>IF(MIS[[#This Row],[OrderSide]]="SELL",MIS[[#This Row],[VALUE]]-MIS[[#This Row],[LIVE_VALUE]],MIS[[#This Row],[LIVE_VALUE]]-MIS[[#This Row],[VALUE]])</f>
        <v>5268.9999999999636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423.35</v>
      </c>
      <c r="AE1661">
        <f>MIS[[#This Row],[OrderAverageTradedPrice]]*MIS[[#This Row],[OrderQuantity]]</f>
        <v>76026</v>
      </c>
      <c r="AF1661">
        <f>MIS[[#This Row],[LTP]]*MIS[[#This Row],[OrderQuantity]]</f>
        <v>67736</v>
      </c>
      <c r="AG1661">
        <f>IF(MIS[[#This Row],[OrderSide]]="SELL",MIS[[#This Row],[VALUE]]-MIS[[#This Row],[LIVE_VALUE]],MIS[[#This Row],[LIVE_VALUE]]-MIS[[#This Row],[VALUE]])</f>
        <v>8290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386.75</v>
      </c>
      <c r="AE1662">
        <f>MIS[[#This Row],[OrderAverageTradedPrice]]*MIS[[#This Row],[OrderQuantity]]</f>
        <v>68452</v>
      </c>
      <c r="AF1662">
        <f>MIS[[#This Row],[LTP]]*MIS[[#This Row],[OrderQuantity]]</f>
        <v>61880</v>
      </c>
      <c r="AG1662">
        <f>IF(MIS[[#This Row],[OrderSide]]="SELL",MIS[[#This Row],[VALUE]]-MIS[[#This Row],[LIVE_VALUE]],MIS[[#This Row],[LIVE_VALUE]]-MIS[[#This Row],[VALUE]])</f>
        <v>6572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SENSEX2552082500CE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482.7</v>
      </c>
      <c r="AE1663">
        <f>MIS[[#This Row],[OrderAverageTradedPrice]]*MIS[[#This Row],[OrderQuantity]]</f>
        <v>52590</v>
      </c>
      <c r="AF1663">
        <f>MIS[[#This Row],[LTP]]*MIS[[#This Row],[OrderQuantity]]</f>
        <v>48270</v>
      </c>
      <c r="AG1663">
        <f>IF(MIS[[#This Row],[OrderSide]]="SELL",MIS[[#This Row],[VALUE]]-MIS[[#This Row],[LIVE_VALUE]],MIS[[#This Row],[LIVE_VALUE]]-MIS[[#This Row],[VALUE]])</f>
        <v>4320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423.35</v>
      </c>
      <c r="AE1664">
        <f>MIS[[#This Row],[OrderAverageTradedPrice]]*MIS[[#This Row],[OrderQuantity]]</f>
        <v>9503</v>
      </c>
      <c r="AF1664">
        <f>MIS[[#This Row],[LTP]]*MIS[[#This Row],[OrderQuantity]]</f>
        <v>8467</v>
      </c>
      <c r="AG1664">
        <f>IF(MIS[[#This Row],[OrderSide]]="SELL",MIS[[#This Row],[VALUE]]-MIS[[#This Row],[LIVE_VALUE]],MIS[[#This Row],[LIVE_VALUE]]-MIS[[#This Row],[VALUE]])</f>
        <v>1036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386.75</v>
      </c>
      <c r="AE1665">
        <f>MIS[[#This Row],[OrderAverageTradedPrice]]*MIS[[#This Row],[OrderQuantity]]</f>
        <v>8552</v>
      </c>
      <c r="AF1665">
        <f>MIS[[#This Row],[LTP]]*MIS[[#This Row],[OrderQuantity]]</f>
        <v>7735</v>
      </c>
      <c r="AG1665">
        <f>IF(MIS[[#This Row],[OrderSide]]="SELL",MIS[[#This Row],[VALUE]]-MIS[[#This Row],[LIVE_VALUE]],MIS[[#This Row],[LIVE_VALUE]]-MIS[[#This Row],[VALUE]])</f>
        <v>817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SENSEX2552082500CE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482.7</v>
      </c>
      <c r="AE1666">
        <f>MIS[[#This Row],[OrderAverageTradedPrice]]*MIS[[#This Row],[OrderQuantity]]</f>
        <v>52562</v>
      </c>
      <c r="AF1666">
        <f>MIS[[#This Row],[LTP]]*MIS[[#This Row],[OrderQuantity]]</f>
        <v>48270</v>
      </c>
      <c r="AG1666">
        <f>IF(MIS[[#This Row],[OrderSide]]="SELL",MIS[[#This Row],[VALUE]]-MIS[[#This Row],[LIVE_VALUE]],MIS[[#This Row],[LIVE_VALUE]]-MIS[[#This Row],[VALUE]])</f>
        <v>4292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482.7</v>
      </c>
      <c r="AE1667">
        <f>MIS[[#This Row],[OrderAverageTradedPrice]]*MIS[[#This Row],[OrderQuantity]]</f>
        <v>105213.00000000001</v>
      </c>
      <c r="AF1667">
        <f>MIS[[#This Row],[LTP]]*MIS[[#This Row],[OrderQuantity]]</f>
        <v>96540</v>
      </c>
      <c r="AG1667">
        <f>IF(MIS[[#This Row],[OrderSide]]="SELL",MIS[[#This Row],[VALUE]]-MIS[[#This Row],[LIVE_VALUE]],MIS[[#This Row],[LIVE_VALUE]]-MIS[[#This Row],[VALUE]])</f>
        <v>8673.0000000000146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SENSEX2552082300CE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482.7</v>
      </c>
      <c r="AE1668">
        <f>MIS[[#This Row],[OrderAverageTradedPrice]]*MIS[[#This Row],[OrderQuantity]]</f>
        <v>10513</v>
      </c>
      <c r="AF1668">
        <f>MIS[[#This Row],[LTP]]*MIS[[#This Row],[OrderQuantity]]</f>
        <v>9654</v>
      </c>
      <c r="AG1668">
        <f>IF(MIS[[#This Row],[OrderSide]]="SELL",MIS[[#This Row],[VALUE]]-MIS[[#This Row],[LIVE_VALUE]],MIS[[#This Row],[LIVE_VALUE]]-MIS[[#This Row],[VALUE]])</f>
        <v>859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482.7</v>
      </c>
      <c r="AE1669">
        <f>MIS[[#This Row],[OrderAverageTradedPrice]]*MIS[[#This Row],[OrderQuantity]]</f>
        <v>42024</v>
      </c>
      <c r="AF1669">
        <f>MIS[[#This Row],[LTP]]*MIS[[#This Row],[OrderQuantity]]</f>
        <v>38616</v>
      </c>
      <c r="AG1669">
        <f>IF(MIS[[#This Row],[OrderSide]]="SELL",MIS[[#This Row],[VALUE]]-MIS[[#This Row],[LIVE_VALUE]],MIS[[#This Row],[LIVE_VALUE]]-MIS[[#This Row],[VALUE]])</f>
        <v>3408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SENSEX2552082300CE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482.7</v>
      </c>
      <c r="AE1670">
        <f>MIS[[#This Row],[OrderAverageTradedPrice]]*MIS[[#This Row],[OrderQuantity]]</f>
        <v>21160</v>
      </c>
      <c r="AF1670">
        <f>MIS[[#This Row],[LTP]]*MIS[[#This Row],[OrderQuantity]]</f>
        <v>19308</v>
      </c>
      <c r="AG1670">
        <f>IF(MIS[[#This Row],[OrderSide]]="SELL",MIS[[#This Row],[VALUE]]-MIS[[#This Row],[LIVE_VALUE]],MIS[[#This Row],[LIVE_VALUE]]-MIS[[#This Row],[VALUE]])</f>
        <v>1852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468.35</v>
      </c>
      <c r="AE1671">
        <f>MIS[[#This Row],[OrderAverageTradedPrice]]*MIS[[#This Row],[OrderQuantity]]</f>
        <v>20880</v>
      </c>
      <c r="AF1671">
        <f>MIS[[#This Row],[LTP]]*MIS[[#This Row],[OrderQuantity]]</f>
        <v>18734</v>
      </c>
      <c r="AG1671">
        <f>IF(MIS[[#This Row],[OrderSide]]="SELL",MIS[[#This Row],[VALUE]]-MIS[[#This Row],[LIVE_VALUE]],MIS[[#This Row],[LIVE_VALUE]]-MIS[[#This Row],[VALUE]])</f>
        <v>2146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482.7</v>
      </c>
      <c r="AE1672">
        <f>MIS[[#This Row],[OrderAverageTradedPrice]]*MIS[[#This Row],[OrderQuantity]]</f>
        <v>10539</v>
      </c>
      <c r="AF1672">
        <f>MIS[[#This Row],[LTP]]*MIS[[#This Row],[OrderQuantity]]</f>
        <v>9654</v>
      </c>
      <c r="AG1672">
        <f>IF(MIS[[#This Row],[OrderSide]]="SELL",MIS[[#This Row],[VALUE]]-MIS[[#This Row],[LIVE_VALUE]],MIS[[#This Row],[LIVE_VALUE]]-MIS[[#This Row],[VALUE]])</f>
        <v>885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468.35</v>
      </c>
      <c r="AE1673">
        <f>MIS[[#This Row],[OrderAverageTradedPrice]]*MIS[[#This Row],[OrderQuantity]]</f>
        <v>62795.999999999993</v>
      </c>
      <c r="AF1673">
        <f>MIS[[#This Row],[LTP]]*MIS[[#This Row],[OrderQuantity]]</f>
        <v>56202</v>
      </c>
      <c r="AG1673">
        <f>IF(MIS[[#This Row],[OrderSide]]="SELL",MIS[[#This Row],[VALUE]]-MIS[[#This Row],[LIVE_VALUE]],MIS[[#This Row],[LIVE_VALUE]]-MIS[[#This Row],[VALUE]])</f>
        <v>6593.9999999999927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SENSEX2552082300PE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433.45</v>
      </c>
      <c r="AE1674">
        <f>MIS[[#This Row],[OrderAverageTradedPrice]]*MIS[[#This Row],[OrderQuantity]]</f>
        <v>56563.99999999992</v>
      </c>
      <c r="AF1674">
        <f>MIS[[#This Row],[LTP]]*MIS[[#This Row],[OrderQuantity]]</f>
        <v>52014</v>
      </c>
      <c r="AG1674">
        <f>IF(MIS[[#This Row],[OrderSide]]="SELL",MIS[[#This Row],[VALUE]]-MIS[[#This Row],[LIVE_VALUE]],MIS[[#This Row],[LIVE_VALUE]]-MIS[[#This Row],[VALUE]])</f>
        <v>4549.99999999992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SENSEX2552082400CE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482.7</v>
      </c>
      <c r="AE1675">
        <f>MIS[[#This Row],[OrderAverageTradedPrice]]*MIS[[#This Row],[OrderQuantity]]</f>
        <v>10420</v>
      </c>
      <c r="AF1675">
        <f>MIS[[#This Row],[LTP]]*MIS[[#This Row],[OrderQuantity]]</f>
        <v>9654</v>
      </c>
      <c r="AG1675">
        <f>IF(MIS[[#This Row],[OrderSide]]="SELL",MIS[[#This Row],[VALUE]]-MIS[[#This Row],[LIVE_VALUE]],MIS[[#This Row],[LIVE_VALUE]]-MIS[[#This Row],[VALUE]])</f>
        <v>766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468.35</v>
      </c>
      <c r="AE1676">
        <f>MIS[[#This Row],[OrderAverageTradedPrice]]*MIS[[#This Row],[OrderQuantity]]</f>
        <v>21020</v>
      </c>
      <c r="AF1676">
        <f>MIS[[#This Row],[LTP]]*MIS[[#This Row],[OrderQuantity]]</f>
        <v>18734</v>
      </c>
      <c r="AG1676">
        <f>IF(MIS[[#This Row],[OrderSide]]="SELL",MIS[[#This Row],[VALUE]]-MIS[[#This Row],[LIVE_VALUE]],MIS[[#This Row],[LIVE_VALUE]]-MIS[[#This Row],[VALUE]])</f>
        <v>2286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433.45</v>
      </c>
      <c r="AE1677">
        <f>MIS[[#This Row],[OrderAverageTradedPrice]]*MIS[[#This Row],[OrderQuantity]]</f>
        <v>18898</v>
      </c>
      <c r="AF1677">
        <f>MIS[[#This Row],[LTP]]*MIS[[#This Row],[OrderQuantity]]</f>
        <v>17338</v>
      </c>
      <c r="AG1677">
        <f>IF(MIS[[#This Row],[OrderSide]]="SELL",MIS[[#This Row],[VALUE]]-MIS[[#This Row],[LIVE_VALUE]],MIS[[#This Row],[LIVE_VALUE]]-MIS[[#This Row],[VALUE]])</f>
        <v>1560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SENSEX2552082400CE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482.7</v>
      </c>
      <c r="AE1678">
        <f>MIS[[#This Row],[OrderAverageTradedPrice]]*MIS[[#This Row],[OrderQuantity]]</f>
        <v>93819.999999999956</v>
      </c>
      <c r="AF1678">
        <f>MIS[[#This Row],[LTP]]*MIS[[#This Row],[OrderQuantity]]</f>
        <v>86886</v>
      </c>
      <c r="AG1678">
        <f>IF(MIS[[#This Row],[OrderSide]]="SELL",MIS[[#This Row],[VALUE]]-MIS[[#This Row],[LIVE_VALUE]],MIS[[#This Row],[LIVE_VALUE]]-MIS[[#This Row],[VALUE]])</f>
        <v>6933.9999999999563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433.45</v>
      </c>
      <c r="AE1679">
        <f>MIS[[#This Row],[OrderAverageTradedPrice]]*MIS[[#This Row],[OrderQuantity]]</f>
        <v>160300.99999999977</v>
      </c>
      <c r="AF1679">
        <f>MIS[[#This Row],[LTP]]*MIS[[#This Row],[OrderQuantity]]</f>
        <v>147373</v>
      </c>
      <c r="AG1679">
        <f>IF(MIS[[#This Row],[OrderSide]]="SELL",MIS[[#This Row],[VALUE]]-MIS[[#This Row],[LIVE_VALUE]],MIS[[#This Row],[LIVE_VALUE]]-MIS[[#This Row],[VALUE]])</f>
        <v>12927.999999999767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SENSEX2552082400CE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468.35</v>
      </c>
      <c r="AE1680">
        <f>MIS[[#This Row],[OrderAverageTradedPrice]]*MIS[[#This Row],[OrderQuantity]]</f>
        <v>63156.999999999964</v>
      </c>
      <c r="AF1680">
        <f>MIS[[#This Row],[LTP]]*MIS[[#This Row],[OrderQuantity]]</f>
        <v>56202</v>
      </c>
      <c r="AG1680">
        <f>IF(MIS[[#This Row],[OrderSide]]="SELL",MIS[[#This Row],[VALUE]]-MIS[[#This Row],[LIVE_VALUE]],MIS[[#This Row],[LIVE_VALUE]]-MIS[[#This Row],[VALUE]])</f>
        <v>6954.9999999999636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379.65</v>
      </c>
      <c r="AE1681">
        <f>MIS[[#This Row],[OrderAverageTradedPrice]]*MIS[[#This Row],[OrderQuantity]]</f>
        <v>70199</v>
      </c>
      <c r="AF1681">
        <f>MIS[[#This Row],[LTP]]*MIS[[#This Row],[OrderQuantity]]</f>
        <v>60744</v>
      </c>
      <c r="AG1681">
        <f>IF(MIS[[#This Row],[OrderSide]]="SELL",MIS[[#This Row],[VALUE]]-MIS[[#This Row],[LIVE_VALUE]],MIS[[#This Row],[LIVE_VALUE]]-MIS[[#This Row],[VALUE]])</f>
        <v>9455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SENSEX2552082100PE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468.35</v>
      </c>
      <c r="AE1682">
        <f>MIS[[#This Row],[OrderAverageTradedPrice]]*MIS[[#This Row],[OrderQuantity]]</f>
        <v>52329.999999999993</v>
      </c>
      <c r="AF1682">
        <f>MIS[[#This Row],[LTP]]*MIS[[#This Row],[OrderQuantity]]</f>
        <v>46835</v>
      </c>
      <c r="AG1682">
        <f>IF(MIS[[#This Row],[OrderSide]]="SELL",MIS[[#This Row],[VALUE]]-MIS[[#This Row],[LIVE_VALUE]],MIS[[#This Row],[LIVE_VALUE]]-MIS[[#This Row],[VALUE]])</f>
        <v>5494.9999999999927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SENSEX2552082300PE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482.7</v>
      </c>
      <c r="AE1683">
        <f>MIS[[#This Row],[OrderAverageTradedPrice]]*MIS[[#This Row],[OrderQuantity]]</f>
        <v>10495</v>
      </c>
      <c r="AF1683">
        <f>MIS[[#This Row],[LTP]]*MIS[[#This Row],[OrderQuantity]]</f>
        <v>9654</v>
      </c>
      <c r="AG1683">
        <f>IF(MIS[[#This Row],[OrderSide]]="SELL",MIS[[#This Row],[VALUE]]-MIS[[#This Row],[LIVE_VALUE]],MIS[[#This Row],[LIVE_VALUE]]-MIS[[#This Row],[VALUE]])</f>
        <v>841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482.7</v>
      </c>
      <c r="AE1684">
        <f>MIS[[#This Row],[OrderAverageTradedPrice]]*MIS[[#This Row],[OrderQuantity]]</f>
        <v>93780</v>
      </c>
      <c r="AF1684">
        <f>MIS[[#This Row],[LTP]]*MIS[[#This Row],[OrderQuantity]]</f>
        <v>86886</v>
      </c>
      <c r="AG1684">
        <f>IF(MIS[[#This Row],[OrderSide]]="SELL",MIS[[#This Row],[VALUE]]-MIS[[#This Row],[LIVE_VALUE]],MIS[[#This Row],[LIVE_VALUE]]-MIS[[#This Row],[VALUE]])</f>
        <v>6894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482.7</v>
      </c>
      <c r="AE1685">
        <f>MIS[[#This Row],[OrderAverageTradedPrice]]*MIS[[#This Row],[OrderQuantity]]</f>
        <v>10420</v>
      </c>
      <c r="AF1685">
        <f>MIS[[#This Row],[LTP]]*MIS[[#This Row],[OrderQuantity]]</f>
        <v>9654</v>
      </c>
      <c r="AG1685">
        <f>IF(MIS[[#This Row],[OrderSide]]="SELL",MIS[[#This Row],[VALUE]]-MIS[[#This Row],[LIVE_VALUE]],MIS[[#This Row],[LIVE_VALUE]]-MIS[[#This Row],[VALUE]])</f>
        <v>766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379.65</v>
      </c>
      <c r="AE1686">
        <f>MIS[[#This Row],[OrderAverageTradedPrice]]*MIS[[#This Row],[OrderQuantity]]</f>
        <v>8703</v>
      </c>
      <c r="AF1686">
        <f>MIS[[#This Row],[LTP]]*MIS[[#This Row],[OrderQuantity]]</f>
        <v>7593</v>
      </c>
      <c r="AG1686">
        <f>IF(MIS[[#This Row],[OrderSide]]="SELL",MIS[[#This Row],[VALUE]]-MIS[[#This Row],[LIVE_VALUE]],MIS[[#This Row],[LIVE_VALUE]]-MIS[[#This Row],[VALUE]])</f>
        <v>1110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SENSEX2552082100PE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482.7</v>
      </c>
      <c r="AE1687">
        <f>MIS[[#This Row],[OrderAverageTradedPrice]]*MIS[[#This Row],[OrderQuantity]]</f>
        <v>10425</v>
      </c>
      <c r="AF1687">
        <f>MIS[[#This Row],[LTP]]*MIS[[#This Row],[OrderQuantity]]</f>
        <v>9654</v>
      </c>
      <c r="AG1687">
        <f>IF(MIS[[#This Row],[OrderSide]]="SELL",MIS[[#This Row],[VALUE]]-MIS[[#This Row],[LIVE_VALUE]],MIS[[#This Row],[LIVE_VALUE]]-MIS[[#This Row],[VALUE]])</f>
        <v>771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SENSEX2552082300CE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468.35</v>
      </c>
      <c r="AE1688">
        <f>MIS[[#This Row],[OrderAverageTradedPrice]]*MIS[[#This Row],[OrderQuantity]]</f>
        <v>52248</v>
      </c>
      <c r="AF1688">
        <f>MIS[[#This Row],[LTP]]*MIS[[#This Row],[OrderQuantity]]</f>
        <v>46835</v>
      </c>
      <c r="AG1688">
        <f>IF(MIS[[#This Row],[OrderSide]]="SELL",MIS[[#This Row],[VALUE]]-MIS[[#This Row],[LIVE_VALUE]],MIS[[#This Row],[LIVE_VALUE]]-MIS[[#This Row],[VALUE]])</f>
        <v>5413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482.7</v>
      </c>
      <c r="AE1689">
        <f>MIS[[#This Row],[OrderAverageTradedPrice]]*MIS[[#This Row],[OrderQuantity]]</f>
        <v>41580</v>
      </c>
      <c r="AF1689">
        <f>MIS[[#This Row],[LTP]]*MIS[[#This Row],[OrderQuantity]]</f>
        <v>38616</v>
      </c>
      <c r="AG1689">
        <f>IF(MIS[[#This Row],[OrderSide]]="SELL",MIS[[#This Row],[VALUE]]-MIS[[#This Row],[LIVE_VALUE]],MIS[[#This Row],[LIVE_VALUE]]-MIS[[#This Row],[VALUE]])</f>
        <v>2964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482.7</v>
      </c>
      <c r="AE1690">
        <f>MIS[[#This Row],[OrderAverageTradedPrice]]*MIS[[#This Row],[OrderQuantity]]</f>
        <v>20997</v>
      </c>
      <c r="AF1690">
        <f>MIS[[#This Row],[LTP]]*MIS[[#This Row],[OrderQuantity]]</f>
        <v>19308</v>
      </c>
      <c r="AG1690">
        <f>IF(MIS[[#This Row],[OrderSide]]="SELL",MIS[[#This Row],[VALUE]]-MIS[[#This Row],[LIVE_VALUE]],MIS[[#This Row],[LIVE_VALUE]]-MIS[[#This Row],[VALUE]])</f>
        <v>1689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SENSEX2552082300CE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468.35</v>
      </c>
      <c r="AE1691">
        <f>MIS[[#This Row],[OrderAverageTradedPrice]]*MIS[[#This Row],[OrderQuantity]]</f>
        <v>20816</v>
      </c>
      <c r="AF1691">
        <f>MIS[[#This Row],[LTP]]*MIS[[#This Row],[OrderQuantity]]</f>
        <v>18734</v>
      </c>
      <c r="AG1691">
        <f>IF(MIS[[#This Row],[OrderSide]]="SELL",MIS[[#This Row],[VALUE]]-MIS[[#This Row],[LIVE_VALUE]],MIS[[#This Row],[LIVE_VALUE]]-MIS[[#This Row],[VALUE]])</f>
        <v>2082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SENSEX2552082300PE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468.35</v>
      </c>
      <c r="AE1692">
        <f>MIS[[#This Row],[OrderAverageTradedPrice]]*MIS[[#This Row],[OrderQuantity]]</f>
        <v>105086.99999999999</v>
      </c>
      <c r="AF1692">
        <f>MIS[[#This Row],[LTP]]*MIS[[#This Row],[OrderQuantity]]</f>
        <v>93670</v>
      </c>
      <c r="AG1692">
        <f>IF(MIS[[#This Row],[OrderSide]]="SELL",MIS[[#This Row],[VALUE]]-MIS[[#This Row],[LIVE_VALUE]],MIS[[#This Row],[LIVE_VALUE]]-MIS[[#This Row],[VALUE]])</f>
        <v>11416.999999999985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468.35</v>
      </c>
      <c r="AE1693">
        <f>MIS[[#This Row],[OrderAverageTradedPrice]]*MIS[[#This Row],[OrderQuantity]]</f>
        <v>10459</v>
      </c>
      <c r="AF1693">
        <f>MIS[[#This Row],[LTP]]*MIS[[#This Row],[OrderQuantity]]</f>
        <v>9367</v>
      </c>
      <c r="AG1693">
        <f>IF(MIS[[#This Row],[OrderSide]]="SELL",MIS[[#This Row],[VALUE]]-MIS[[#This Row],[LIVE_VALUE]],MIS[[#This Row],[LIVE_VALUE]]-MIS[[#This Row],[VALUE]])</f>
        <v>1092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SENSEX2552082300PE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482.7</v>
      </c>
      <c r="AE1694">
        <f>MIS[[#This Row],[OrderAverageTradedPrice]]*MIS[[#This Row],[OrderQuantity]]</f>
        <v>31377.000000000004</v>
      </c>
      <c r="AF1694">
        <f>MIS[[#This Row],[LTP]]*MIS[[#This Row],[OrderQuantity]]</f>
        <v>28962</v>
      </c>
      <c r="AG1694">
        <f>IF(MIS[[#This Row],[OrderSide]]="SELL",MIS[[#This Row],[VALUE]]-MIS[[#This Row],[LIVE_VALUE]],MIS[[#This Row],[LIVE_VALUE]]-MIS[[#This Row],[VALUE]])</f>
        <v>2415.0000000000036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482.7</v>
      </c>
      <c r="AE1695">
        <f>MIS[[#This Row],[OrderAverageTradedPrice]]*MIS[[#This Row],[OrderQuantity]]</f>
        <v>20924</v>
      </c>
      <c r="AF1695">
        <f>MIS[[#This Row],[LTP]]*MIS[[#This Row],[OrderQuantity]]</f>
        <v>19308</v>
      </c>
      <c r="AG1695">
        <f>IF(MIS[[#This Row],[OrderSide]]="SELL",MIS[[#This Row],[VALUE]]-MIS[[#This Row],[LIVE_VALUE]],MIS[[#This Row],[LIVE_VALUE]]-MIS[[#This Row],[VALUE]])</f>
        <v>1616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482.7</v>
      </c>
      <c r="AE1696">
        <f>MIS[[#This Row],[OrderAverageTradedPrice]]*MIS[[#This Row],[OrderQuantity]]</f>
        <v>10400</v>
      </c>
      <c r="AF1696">
        <f>MIS[[#This Row],[LTP]]*MIS[[#This Row],[OrderQuantity]]</f>
        <v>9654</v>
      </c>
      <c r="AG1696">
        <f>IF(MIS[[#This Row],[OrderSide]]="SELL",MIS[[#This Row],[VALUE]]-MIS[[#This Row],[LIVE_VALUE]],MIS[[#This Row],[LIVE_VALUE]]-MIS[[#This Row],[VALUE]])</f>
        <v>746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468.35</v>
      </c>
      <c r="AE1697">
        <f>MIS[[#This Row],[OrderAverageTradedPrice]]*MIS[[#This Row],[OrderQuantity]]</f>
        <v>10450</v>
      </c>
      <c r="AF1697">
        <f>MIS[[#This Row],[LTP]]*MIS[[#This Row],[OrderQuantity]]</f>
        <v>9367</v>
      </c>
      <c r="AG1697">
        <f>IF(MIS[[#This Row],[OrderSide]]="SELL",MIS[[#This Row],[VALUE]]-MIS[[#This Row],[LIVE_VALUE]],MIS[[#This Row],[LIVE_VALUE]]-MIS[[#This Row],[VALUE]])</f>
        <v>1083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SENSEX2552082300PE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482.7</v>
      </c>
      <c r="AE1698">
        <f>MIS[[#This Row],[OrderAverageTradedPrice]]*MIS[[#This Row],[OrderQuantity]]</f>
        <v>83200</v>
      </c>
      <c r="AF1698">
        <f>MIS[[#This Row],[LTP]]*MIS[[#This Row],[OrderQuantity]]</f>
        <v>77232</v>
      </c>
      <c r="AG1698">
        <f>IF(MIS[[#This Row],[OrderSide]]="SELL",MIS[[#This Row],[VALUE]]-MIS[[#This Row],[LIVE_VALUE]],MIS[[#This Row],[LIVE_VALUE]]-MIS[[#This Row],[VALUE]])</f>
        <v>5968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SENSEX2552082300CE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468.35</v>
      </c>
      <c r="AE1699">
        <f>MIS[[#This Row],[OrderAverageTradedPrice]]*MIS[[#This Row],[OrderQuantity]]</f>
        <v>83209</v>
      </c>
      <c r="AF1699">
        <f>MIS[[#This Row],[LTP]]*MIS[[#This Row],[OrderQuantity]]</f>
        <v>74936</v>
      </c>
      <c r="AG1699">
        <f>IF(MIS[[#This Row],[OrderSide]]="SELL",MIS[[#This Row],[VALUE]]-MIS[[#This Row],[LIVE_VALUE]],MIS[[#This Row],[LIVE_VALUE]]-MIS[[#This Row],[VALUE]])</f>
        <v>8273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SENSEX2552082300PE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468.35</v>
      </c>
      <c r="AE1700">
        <f>MIS[[#This Row],[OrderAverageTradedPrice]]*MIS[[#This Row],[OrderQuantity]]</f>
        <v>41672</v>
      </c>
      <c r="AF1700">
        <f>MIS[[#This Row],[LTP]]*MIS[[#This Row],[OrderQuantity]]</f>
        <v>37468</v>
      </c>
      <c r="AG1700">
        <f>IF(MIS[[#This Row],[OrderSide]]="SELL",MIS[[#This Row],[VALUE]]-MIS[[#This Row],[LIVE_VALUE]],MIS[[#This Row],[LIVE_VALUE]]-MIS[[#This Row],[VALUE]])</f>
        <v>4204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SENSEX2552082300PE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482.7</v>
      </c>
      <c r="AE1701">
        <f>MIS[[#This Row],[OrderAverageTradedPrice]]*MIS[[#This Row],[OrderQuantity]]</f>
        <v>72831.999999999927</v>
      </c>
      <c r="AF1701">
        <f>MIS[[#This Row],[LTP]]*MIS[[#This Row],[OrderQuantity]]</f>
        <v>67578</v>
      </c>
      <c r="AG1701">
        <f>IF(MIS[[#This Row],[OrderSide]]="SELL",MIS[[#This Row],[VALUE]]-MIS[[#This Row],[LIVE_VALUE]],MIS[[#This Row],[LIVE_VALUE]]-MIS[[#This Row],[VALUE]])</f>
        <v>5253.9999999999272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433.45</v>
      </c>
      <c r="AE1702">
        <f>MIS[[#This Row],[OrderAverageTradedPrice]]*MIS[[#This Row],[OrderQuantity]]</f>
        <v>18848</v>
      </c>
      <c r="AF1702">
        <f>MIS[[#This Row],[LTP]]*MIS[[#This Row],[OrderQuantity]]</f>
        <v>17338</v>
      </c>
      <c r="AG1702">
        <f>IF(MIS[[#This Row],[OrderSide]]="SELL",MIS[[#This Row],[VALUE]]-MIS[[#This Row],[LIVE_VALUE]],MIS[[#This Row],[LIVE_VALUE]]-MIS[[#This Row],[VALUE]])</f>
        <v>1510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SENSEX2552082400CE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482.7</v>
      </c>
      <c r="AE1703">
        <f>MIS[[#This Row],[OrderAverageTradedPrice]]*MIS[[#This Row],[OrderQuantity]]</f>
        <v>10405</v>
      </c>
      <c r="AF1703">
        <f>MIS[[#This Row],[LTP]]*MIS[[#This Row],[OrderQuantity]]</f>
        <v>9654</v>
      </c>
      <c r="AG1703">
        <f>IF(MIS[[#This Row],[OrderSide]]="SELL",MIS[[#This Row],[VALUE]]-MIS[[#This Row],[LIVE_VALUE]],MIS[[#This Row],[LIVE_VALUE]]-MIS[[#This Row],[VALUE]])</f>
        <v>751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468.35</v>
      </c>
      <c r="AE1704">
        <f>MIS[[#This Row],[OrderAverageTradedPrice]]*MIS[[#This Row],[OrderQuantity]]</f>
        <v>10516</v>
      </c>
      <c r="AF1704">
        <f>MIS[[#This Row],[LTP]]*MIS[[#This Row],[OrderQuantity]]</f>
        <v>9367</v>
      </c>
      <c r="AG1704">
        <f>IF(MIS[[#This Row],[OrderSide]]="SELL",MIS[[#This Row],[VALUE]]-MIS[[#This Row],[LIVE_VALUE]],MIS[[#This Row],[LIVE_VALUE]]-MIS[[#This Row],[VALUE]])</f>
        <v>1149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482.7</v>
      </c>
      <c r="AE1705">
        <f>MIS[[#This Row],[OrderAverageTradedPrice]]*MIS[[#This Row],[OrderQuantity]]</f>
        <v>10436</v>
      </c>
      <c r="AF1705">
        <f>MIS[[#This Row],[LTP]]*MIS[[#This Row],[OrderQuantity]]</f>
        <v>9654</v>
      </c>
      <c r="AG1705">
        <f>IF(MIS[[#This Row],[OrderSide]]="SELL",MIS[[#This Row],[VALUE]]-MIS[[#This Row],[LIVE_VALUE]],MIS[[#This Row],[LIVE_VALUE]]-MIS[[#This Row],[VALUE]])</f>
        <v>782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SENSEX2552082300CE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482.7</v>
      </c>
      <c r="AE1706">
        <f>MIS[[#This Row],[OrderAverageTradedPrice]]*MIS[[#This Row],[OrderQuantity]]</f>
        <v>41594</v>
      </c>
      <c r="AF1706">
        <f>MIS[[#This Row],[LTP]]*MIS[[#This Row],[OrderQuantity]]</f>
        <v>38616</v>
      </c>
      <c r="AG1706">
        <f>IF(MIS[[#This Row],[OrderSide]]="SELL",MIS[[#This Row],[VALUE]]-MIS[[#This Row],[LIVE_VALUE]],MIS[[#This Row],[LIVE_VALUE]]-MIS[[#This Row],[VALUE]])</f>
        <v>2978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SENSEX2552082300CE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482.7</v>
      </c>
      <c r="AE1707">
        <f>MIS[[#This Row],[OrderAverageTradedPrice]]*MIS[[#This Row],[OrderQuantity]]</f>
        <v>10410</v>
      </c>
      <c r="AF1707">
        <f>MIS[[#This Row],[LTP]]*MIS[[#This Row],[OrderQuantity]]</f>
        <v>9654</v>
      </c>
      <c r="AG1707">
        <f>IF(MIS[[#This Row],[OrderSide]]="SELL",MIS[[#This Row],[VALUE]]-MIS[[#This Row],[LIVE_VALUE]],MIS[[#This Row],[LIVE_VALUE]]-MIS[[#This Row],[VALUE]])</f>
        <v>756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482.7</v>
      </c>
      <c r="AE1708">
        <f>MIS[[#This Row],[OrderAverageTradedPrice]]*MIS[[#This Row],[OrderQuantity]]</f>
        <v>20820</v>
      </c>
      <c r="AF1708">
        <f>MIS[[#This Row],[LTP]]*MIS[[#This Row],[OrderQuantity]]</f>
        <v>19308</v>
      </c>
      <c r="AG1708">
        <f>IF(MIS[[#This Row],[OrderSide]]="SELL",MIS[[#This Row],[VALUE]]-MIS[[#This Row],[LIVE_VALUE]],MIS[[#This Row],[LIVE_VALUE]]-MIS[[#This Row],[VALUE]])</f>
        <v>1512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SENSEX2552082300CE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482.7</v>
      </c>
      <c r="AE1709">
        <f>MIS[[#This Row],[OrderAverageTradedPrice]]*MIS[[#This Row],[OrderQuantity]]</f>
        <v>31260</v>
      </c>
      <c r="AF1709">
        <f>MIS[[#This Row],[LTP]]*MIS[[#This Row],[OrderQuantity]]</f>
        <v>28962</v>
      </c>
      <c r="AG1709">
        <f>IF(MIS[[#This Row],[OrderSide]]="SELL",MIS[[#This Row],[VALUE]]-MIS[[#This Row],[LIVE_VALUE]],MIS[[#This Row],[LIVE_VALUE]]-MIS[[#This Row],[VALUE]])</f>
        <v>2298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SENSEX2552082300CE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468.35</v>
      </c>
      <c r="AE1710">
        <f>MIS[[#This Row],[OrderAverageTradedPrice]]*MIS[[#This Row],[OrderQuantity]]</f>
        <v>31206</v>
      </c>
      <c r="AF1710">
        <f>MIS[[#This Row],[LTP]]*MIS[[#This Row],[OrderQuantity]]</f>
        <v>28101</v>
      </c>
      <c r="AG1710">
        <f>IF(MIS[[#This Row],[OrderSide]]="SELL",MIS[[#This Row],[VALUE]]-MIS[[#This Row],[LIVE_VALUE]],MIS[[#This Row],[LIVE_VALUE]]-MIS[[#This Row],[VALUE]])</f>
        <v>3105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SENSEX2552082300PE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143.44999999999999</v>
      </c>
      <c r="AE1711">
        <f>MIS[[#This Row],[OrderAverageTradedPrice]]*MIS[[#This Row],[OrderQuantity]]</f>
        <v>10203</v>
      </c>
      <c r="AF1711">
        <f>MIS[[#This Row],[LTP]]*MIS[[#This Row],[OrderQuantity]]</f>
        <v>8607</v>
      </c>
      <c r="AG1711">
        <f>IF(MIS[[#This Row],[OrderSide]]="SELL",MIS[[#This Row],[VALUE]]-MIS[[#This Row],[LIVE_VALUE]],MIS[[#This Row],[LIVE_VALUE]]-MIS[[#This Row],[VALUE]])</f>
        <v>-1596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SENSEX2552081100PE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423.35</v>
      </c>
      <c r="AE1712">
        <f>MIS[[#This Row],[OrderAverageTradedPrice]]*MIS[[#This Row],[OrderQuantity]]</f>
        <v>57193.99999999992</v>
      </c>
      <c r="AF1712">
        <f>MIS[[#This Row],[LTP]]*MIS[[#This Row],[OrderQuantity]]</f>
        <v>50802</v>
      </c>
      <c r="AG1712">
        <f>IF(MIS[[#This Row],[OrderSide]]="SELL",MIS[[#This Row],[VALUE]]-MIS[[#This Row],[LIVE_VALUE]],MIS[[#This Row],[LIVE_VALUE]]-MIS[[#This Row],[VALUE]])</f>
        <v>6391.99999999992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SENSEX2552082200PE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482.7</v>
      </c>
      <c r="AE1713">
        <f>MIS[[#This Row],[OrderAverageTradedPrice]]*MIS[[#This Row],[OrderQuantity]]</f>
        <v>93256.999999999913</v>
      </c>
      <c r="AF1713">
        <f>MIS[[#This Row],[LTP]]*MIS[[#This Row],[OrderQuantity]]</f>
        <v>86886</v>
      </c>
      <c r="AG1713">
        <f>IF(MIS[[#This Row],[OrderSide]]="SELL",MIS[[#This Row],[VALUE]]-MIS[[#This Row],[LIVE_VALUE]],MIS[[#This Row],[LIVE_VALUE]]-MIS[[#This Row],[VALUE]])</f>
        <v>6370.9999999999127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482.7</v>
      </c>
      <c r="AE1714">
        <f>MIS[[#This Row],[OrderAverageTradedPrice]]*MIS[[#This Row],[OrderQuantity]]</f>
        <v>41410</v>
      </c>
      <c r="AF1714">
        <f>MIS[[#This Row],[LTP]]*MIS[[#This Row],[OrderQuantity]]</f>
        <v>38616</v>
      </c>
      <c r="AG1714">
        <f>IF(MIS[[#This Row],[OrderSide]]="SELL",MIS[[#This Row],[VALUE]]-MIS[[#This Row],[LIVE_VALUE]],MIS[[#This Row],[LIVE_VALUE]]-MIS[[#This Row],[VALUE]])</f>
        <v>2794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482.7</v>
      </c>
      <c r="AE1715">
        <f>MIS[[#This Row],[OrderAverageTradedPrice]]*MIS[[#This Row],[OrderQuantity]]</f>
        <v>20756</v>
      </c>
      <c r="AF1715">
        <f>MIS[[#This Row],[LTP]]*MIS[[#This Row],[OrderQuantity]]</f>
        <v>19308</v>
      </c>
      <c r="AG1715">
        <f>IF(MIS[[#This Row],[OrderSide]]="SELL",MIS[[#This Row],[VALUE]]-MIS[[#This Row],[LIVE_VALUE]],MIS[[#This Row],[LIVE_VALUE]]-MIS[[#This Row],[VALUE]])</f>
        <v>1448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SENSEX2552082300CE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468.35</v>
      </c>
      <c r="AE1716">
        <f>MIS[[#This Row],[OrderAverageTradedPrice]]*MIS[[#This Row],[OrderQuantity]]</f>
        <v>10425</v>
      </c>
      <c r="AF1716">
        <f>MIS[[#This Row],[LTP]]*MIS[[#This Row],[OrderQuantity]]</f>
        <v>9367</v>
      </c>
      <c r="AG1716">
        <f>IF(MIS[[#This Row],[OrderSide]]="SELL",MIS[[#This Row],[VALUE]]-MIS[[#This Row],[LIVE_VALUE]],MIS[[#This Row],[LIVE_VALUE]]-MIS[[#This Row],[VALUE]])</f>
        <v>1058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SENSEX2552082300PE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433.45</v>
      </c>
      <c r="AE1717">
        <f>MIS[[#This Row],[OrderAverageTradedPrice]]*MIS[[#This Row],[OrderQuantity]]</f>
        <v>9344</v>
      </c>
      <c r="AF1717">
        <f>MIS[[#This Row],[LTP]]*MIS[[#This Row],[OrderQuantity]]</f>
        <v>8669</v>
      </c>
      <c r="AG1717">
        <f>IF(MIS[[#This Row],[OrderSide]]="SELL",MIS[[#This Row],[VALUE]]-MIS[[#This Row],[LIVE_VALUE]],MIS[[#This Row],[LIVE_VALUE]]-MIS[[#This Row],[VALUE]])</f>
        <v>675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SENSEX2552082400CE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423.35</v>
      </c>
      <c r="AE1718">
        <f>MIS[[#This Row],[OrderAverageTradedPrice]]*MIS[[#This Row],[OrderQuantity]]</f>
        <v>19038</v>
      </c>
      <c r="AF1718">
        <f>MIS[[#This Row],[LTP]]*MIS[[#This Row],[OrderQuantity]]</f>
        <v>16934</v>
      </c>
      <c r="AG1718">
        <f>IF(MIS[[#This Row],[OrderSide]]="SELL",MIS[[#This Row],[VALUE]]-MIS[[#This Row],[LIVE_VALUE]],MIS[[#This Row],[LIVE_VALUE]]-MIS[[#This Row],[VALUE]])</f>
        <v>2104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SENSEX2552082200PE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482.7</v>
      </c>
      <c r="AE1719">
        <f>MIS[[#This Row],[OrderAverageTradedPrice]]*MIS[[#This Row],[OrderQuantity]]</f>
        <v>41505</v>
      </c>
      <c r="AF1719">
        <f>MIS[[#This Row],[LTP]]*MIS[[#This Row],[OrderQuantity]]</f>
        <v>38616</v>
      </c>
      <c r="AG1719">
        <f>IF(MIS[[#This Row],[OrderSide]]="SELL",MIS[[#This Row],[VALUE]]-MIS[[#This Row],[LIVE_VALUE]],MIS[[#This Row],[LIVE_VALUE]]-MIS[[#This Row],[VALUE]])</f>
        <v>2889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SENSEX2552082300CE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468.35</v>
      </c>
      <c r="AE1720">
        <f>MIS[[#This Row],[OrderAverageTradedPrice]]*MIS[[#This Row],[OrderQuantity]]</f>
        <v>93693.999999999956</v>
      </c>
      <c r="AF1720">
        <f>MIS[[#This Row],[LTP]]*MIS[[#This Row],[OrderQuantity]]</f>
        <v>84303</v>
      </c>
      <c r="AG1720">
        <f>IF(MIS[[#This Row],[OrderSide]]="SELL",MIS[[#This Row],[VALUE]]-MIS[[#This Row],[LIVE_VALUE]],MIS[[#This Row],[LIVE_VALUE]]-MIS[[#This Row],[VALUE]])</f>
        <v>9390.9999999999563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SENSEX2552082300PE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423.35</v>
      </c>
      <c r="AE1721">
        <f>MIS[[#This Row],[OrderAverageTradedPrice]]*MIS[[#This Row],[OrderQuantity]]</f>
        <v>161786.99999999971</v>
      </c>
      <c r="AF1721">
        <f>MIS[[#This Row],[LTP]]*MIS[[#This Row],[OrderQuantity]]</f>
        <v>143939</v>
      </c>
      <c r="AG1721">
        <f>IF(MIS[[#This Row],[OrderSide]]="SELL",MIS[[#This Row],[VALUE]]-MIS[[#This Row],[LIVE_VALUE]],MIS[[#This Row],[LIVE_VALUE]]-MIS[[#This Row],[VALUE]])</f>
        <v>17847.999999999709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SENSEX2552082200PE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433.45</v>
      </c>
      <c r="AE1722">
        <f>MIS[[#This Row],[OrderAverageTradedPrice]]*MIS[[#This Row],[OrderQuantity]]</f>
        <v>56233.99999999992</v>
      </c>
      <c r="AF1722">
        <f>MIS[[#This Row],[LTP]]*MIS[[#This Row],[OrderQuantity]]</f>
        <v>52014</v>
      </c>
      <c r="AG1722">
        <f>IF(MIS[[#This Row],[OrderSide]]="SELL",MIS[[#This Row],[VALUE]]-MIS[[#This Row],[LIVE_VALUE]],MIS[[#This Row],[LIVE_VALUE]]-MIS[[#This Row],[VALUE]])</f>
        <v>4219.99999999992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482.7</v>
      </c>
      <c r="AE1723">
        <f>MIS[[#This Row],[OrderAverageTradedPrice]]*MIS[[#This Row],[OrderQuantity]]</f>
        <v>31287.000000000004</v>
      </c>
      <c r="AF1723">
        <f>MIS[[#This Row],[LTP]]*MIS[[#This Row],[OrderQuantity]]</f>
        <v>28962</v>
      </c>
      <c r="AG1723">
        <f>IF(MIS[[#This Row],[OrderSide]]="SELL",MIS[[#This Row],[VALUE]]-MIS[[#This Row],[LIVE_VALUE]],MIS[[#This Row],[LIVE_VALUE]]-MIS[[#This Row],[VALUE]])</f>
        <v>2325.0000000000036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468.35</v>
      </c>
      <c r="AE1724">
        <f>MIS[[#This Row],[OrderAverageTradedPrice]]*MIS[[#This Row],[OrderQuantity]]</f>
        <v>31281</v>
      </c>
      <c r="AF1724">
        <f>MIS[[#This Row],[LTP]]*MIS[[#This Row],[OrderQuantity]]</f>
        <v>28101</v>
      </c>
      <c r="AG1724">
        <f>IF(MIS[[#This Row],[OrderSide]]="SELL",MIS[[#This Row],[VALUE]]-MIS[[#This Row],[LIVE_VALUE]],MIS[[#This Row],[LIVE_VALUE]]-MIS[[#This Row],[VALUE]])</f>
        <v>3180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SENSEX2552082300PE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482.7</v>
      </c>
      <c r="AE1725">
        <f>MIS[[#This Row],[OrderAverageTradedPrice]]*MIS[[#This Row],[OrderQuantity]]</f>
        <v>41379</v>
      </c>
      <c r="AF1725">
        <f>MIS[[#This Row],[LTP]]*MIS[[#This Row],[OrderQuantity]]</f>
        <v>38616</v>
      </c>
      <c r="AG1725">
        <f>IF(MIS[[#This Row],[OrderSide]]="SELL",MIS[[#This Row],[VALUE]]-MIS[[#This Row],[LIVE_VALUE]],MIS[[#This Row],[LIVE_VALUE]]-MIS[[#This Row],[VALUE]])</f>
        <v>2763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SENSEX2552082300CE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482.7</v>
      </c>
      <c r="AE1726">
        <f>MIS[[#This Row],[OrderAverageTradedPrice]]*MIS[[#This Row],[OrderQuantity]]</f>
        <v>10350</v>
      </c>
      <c r="AF1726">
        <f>MIS[[#This Row],[LTP]]*MIS[[#This Row],[OrderQuantity]]</f>
        <v>9654</v>
      </c>
      <c r="AG1726">
        <f>IF(MIS[[#This Row],[OrderSide]]="SELL",MIS[[#This Row],[VALUE]]-MIS[[#This Row],[LIVE_VALUE]],MIS[[#This Row],[LIVE_VALUE]]-MIS[[#This Row],[VALUE]])</f>
        <v>696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SENSEX2552082300CE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433.45</v>
      </c>
      <c r="AE1727">
        <f>MIS[[#This Row],[OrderAverageTradedPrice]]*MIS[[#This Row],[OrderQuantity]]</f>
        <v>46805</v>
      </c>
      <c r="AF1727">
        <f>MIS[[#This Row],[LTP]]*MIS[[#This Row],[OrderQuantity]]</f>
        <v>43345</v>
      </c>
      <c r="AG1727">
        <f>IF(MIS[[#This Row],[OrderSide]]="SELL",MIS[[#This Row],[VALUE]]-MIS[[#This Row],[LIVE_VALUE]],MIS[[#This Row],[LIVE_VALUE]]-MIS[[#This Row],[VALUE]])</f>
        <v>3460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SENSEX2552082400CE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482.7</v>
      </c>
      <c r="AE1728">
        <f>MIS[[#This Row],[OrderAverageTradedPrice]]*MIS[[#This Row],[OrderQuantity]]</f>
        <v>10352</v>
      </c>
      <c r="AF1728">
        <f>MIS[[#This Row],[LTP]]*MIS[[#This Row],[OrderQuantity]]</f>
        <v>9654</v>
      </c>
      <c r="AG1728">
        <f>IF(MIS[[#This Row],[OrderSide]]="SELL",MIS[[#This Row],[VALUE]]-MIS[[#This Row],[LIVE_VALUE]],MIS[[#This Row],[LIVE_VALUE]]-MIS[[#This Row],[VALUE]])</f>
        <v>698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SENSEX2552082300CE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468.35</v>
      </c>
      <c r="AE1729">
        <f>MIS[[#This Row],[OrderAverageTradedPrice]]*MIS[[#This Row],[OrderQuantity]]</f>
        <v>10409</v>
      </c>
      <c r="AF1729">
        <f>MIS[[#This Row],[LTP]]*MIS[[#This Row],[OrderQuantity]]</f>
        <v>9367</v>
      </c>
      <c r="AG1729">
        <f>IF(MIS[[#This Row],[OrderSide]]="SELL",MIS[[#This Row],[VALUE]]-MIS[[#This Row],[LIVE_VALUE]],MIS[[#This Row],[LIVE_VALUE]]-MIS[[#This Row],[VALUE]])</f>
        <v>1042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SENSEX2552082300PE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433.45</v>
      </c>
      <c r="AE1730">
        <f>MIS[[#This Row],[OrderAverageTradedPrice]]*MIS[[#This Row],[OrderQuantity]]</f>
        <v>9344</v>
      </c>
      <c r="AF1730">
        <f>MIS[[#This Row],[LTP]]*MIS[[#This Row],[OrderQuantity]]</f>
        <v>8669</v>
      </c>
      <c r="AG1730">
        <f>IF(MIS[[#This Row],[OrderSide]]="SELL",MIS[[#This Row],[VALUE]]-MIS[[#This Row],[LIVE_VALUE]],MIS[[#This Row],[LIVE_VALUE]]-MIS[[#This Row],[VALUE]])</f>
        <v>675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468.35</v>
      </c>
      <c r="AE1731">
        <f>MIS[[#This Row],[OrderAverageTradedPrice]]*MIS[[#This Row],[OrderQuantity]]</f>
        <v>93620.999999999884</v>
      </c>
      <c r="AF1731">
        <f>MIS[[#This Row],[LTP]]*MIS[[#This Row],[OrderQuantity]]</f>
        <v>84303</v>
      </c>
      <c r="AG1731">
        <f>IF(MIS[[#This Row],[OrderSide]]="SELL",MIS[[#This Row],[VALUE]]-MIS[[#This Row],[LIVE_VALUE]],MIS[[#This Row],[LIVE_VALUE]]-MIS[[#This Row],[VALUE]])</f>
        <v>9317.9999999998836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SENSEX2552082300PE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433.45</v>
      </c>
      <c r="AE1732">
        <f>MIS[[#This Row],[OrderAverageTradedPrice]]*MIS[[#This Row],[OrderQuantity]]</f>
        <v>84078.999999999898</v>
      </c>
      <c r="AF1732">
        <f>MIS[[#This Row],[LTP]]*MIS[[#This Row],[OrderQuantity]]</f>
        <v>78021</v>
      </c>
      <c r="AG1732">
        <f>IF(MIS[[#This Row],[OrderSide]]="SELL",MIS[[#This Row],[VALUE]]-MIS[[#This Row],[LIVE_VALUE]],MIS[[#This Row],[LIVE_VALUE]]-MIS[[#This Row],[VALUE]])</f>
        <v>6057.9999999998981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SENSEX2552082400CE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468.35</v>
      </c>
      <c r="AE1733">
        <f>MIS[[#This Row],[OrderAverageTradedPrice]]*MIS[[#This Row],[OrderQuantity]]</f>
        <v>10412</v>
      </c>
      <c r="AF1733">
        <f>MIS[[#This Row],[LTP]]*MIS[[#This Row],[OrderQuantity]]</f>
        <v>9367</v>
      </c>
      <c r="AG1733">
        <f>IF(MIS[[#This Row],[OrderSide]]="SELL",MIS[[#This Row],[VALUE]]-MIS[[#This Row],[LIVE_VALUE]],MIS[[#This Row],[LIVE_VALUE]]-MIS[[#This Row],[VALUE]])</f>
        <v>1045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433.45</v>
      </c>
      <c r="AE1734">
        <f>MIS[[#This Row],[OrderAverageTradedPrice]]*MIS[[#This Row],[OrderQuantity]]</f>
        <v>9344</v>
      </c>
      <c r="AF1734">
        <f>MIS[[#This Row],[LTP]]*MIS[[#This Row],[OrderQuantity]]</f>
        <v>8669</v>
      </c>
      <c r="AG1734">
        <f>IF(MIS[[#This Row],[OrderSide]]="SELL",MIS[[#This Row],[VALUE]]-MIS[[#This Row],[LIVE_VALUE]],MIS[[#This Row],[LIVE_VALUE]]-MIS[[#This Row],[VALUE]])</f>
        <v>675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SENSEX2552082400CE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482.7</v>
      </c>
      <c r="AE1735">
        <f>MIS[[#This Row],[OrderAverageTradedPrice]]*MIS[[#This Row],[OrderQuantity]]</f>
        <v>20688</v>
      </c>
      <c r="AF1735">
        <f>MIS[[#This Row],[LTP]]*MIS[[#This Row],[OrderQuantity]]</f>
        <v>19308</v>
      </c>
      <c r="AG1735">
        <f>IF(MIS[[#This Row],[OrderSide]]="SELL",MIS[[#This Row],[VALUE]]-MIS[[#This Row],[LIVE_VALUE]],MIS[[#This Row],[LIVE_VALUE]]-MIS[[#This Row],[VALUE]])</f>
        <v>1380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SENSEX2552082300CE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482.7</v>
      </c>
      <c r="AE1736">
        <f>MIS[[#This Row],[OrderAverageTradedPrice]]*MIS[[#This Row],[OrderQuantity]]</f>
        <v>10382</v>
      </c>
      <c r="AF1736">
        <f>MIS[[#This Row],[LTP]]*MIS[[#This Row],[OrderQuantity]]</f>
        <v>9654</v>
      </c>
      <c r="AG1736">
        <f>IF(MIS[[#This Row],[OrderSide]]="SELL",MIS[[#This Row],[VALUE]]-MIS[[#This Row],[LIVE_VALUE]],MIS[[#This Row],[LIVE_VALUE]]-MIS[[#This Row],[VALUE]])</f>
        <v>728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468.35</v>
      </c>
      <c r="AE1737">
        <f>MIS[[#This Row],[OrderAverageTradedPrice]]*MIS[[#This Row],[OrderQuantity]]</f>
        <v>10437</v>
      </c>
      <c r="AF1737">
        <f>MIS[[#This Row],[LTP]]*MIS[[#This Row],[OrderQuantity]]</f>
        <v>9367</v>
      </c>
      <c r="AG1737">
        <f>IF(MIS[[#This Row],[OrderSide]]="SELL",MIS[[#This Row],[VALUE]]-MIS[[#This Row],[LIVE_VALUE]],MIS[[#This Row],[LIVE_VALUE]]-MIS[[#This Row],[VALUE]])</f>
        <v>1070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433.45</v>
      </c>
      <c r="AE1738">
        <f>MIS[[#This Row],[OrderAverageTradedPrice]]*MIS[[#This Row],[OrderQuantity]]</f>
        <v>46851</v>
      </c>
      <c r="AF1738">
        <f>MIS[[#This Row],[LTP]]*MIS[[#This Row],[OrderQuantity]]</f>
        <v>43345</v>
      </c>
      <c r="AG1738">
        <f>IF(MIS[[#This Row],[OrderSide]]="SELL",MIS[[#This Row],[VALUE]]-MIS[[#This Row],[LIVE_VALUE]],MIS[[#This Row],[LIVE_VALUE]]-MIS[[#This Row],[VALUE]])</f>
        <v>3506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SENSEX2552082400CE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482.7</v>
      </c>
      <c r="AE1739">
        <f>MIS[[#This Row],[OrderAverageTradedPrice]]*MIS[[#This Row],[OrderQuantity]]</f>
        <v>41528</v>
      </c>
      <c r="AF1739">
        <f>MIS[[#This Row],[LTP]]*MIS[[#This Row],[OrderQuantity]]</f>
        <v>38616</v>
      </c>
      <c r="AG1739">
        <f>IF(MIS[[#This Row],[OrderSide]]="SELL",MIS[[#This Row],[VALUE]]-MIS[[#This Row],[LIVE_VALUE]],MIS[[#This Row],[LIVE_VALUE]]-MIS[[#This Row],[VALUE]])</f>
        <v>2912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468.35</v>
      </c>
      <c r="AE1740">
        <f>MIS[[#This Row],[OrderAverageTradedPrice]]*MIS[[#This Row],[OrderQuantity]]</f>
        <v>41668</v>
      </c>
      <c r="AF1740">
        <f>MIS[[#This Row],[LTP]]*MIS[[#This Row],[OrderQuantity]]</f>
        <v>37468</v>
      </c>
      <c r="AG1740">
        <f>IF(MIS[[#This Row],[OrderSide]]="SELL",MIS[[#This Row],[VALUE]]-MIS[[#This Row],[LIVE_VALUE]],MIS[[#This Row],[LIVE_VALUE]]-MIS[[#This Row],[VALUE]])</f>
        <v>4200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433.45</v>
      </c>
      <c r="AE1741">
        <f>MIS[[#This Row],[OrderAverageTradedPrice]]*MIS[[#This Row],[OrderQuantity]]</f>
        <v>37362</v>
      </c>
      <c r="AF1741">
        <f>MIS[[#This Row],[LTP]]*MIS[[#This Row],[OrderQuantity]]</f>
        <v>34676</v>
      </c>
      <c r="AG1741">
        <f>IF(MIS[[#This Row],[OrderSide]]="SELL",MIS[[#This Row],[VALUE]]-MIS[[#This Row],[LIVE_VALUE]],MIS[[#This Row],[LIVE_VALUE]]-MIS[[#This Row],[VALUE]])</f>
        <v>2686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SENSEX2552082400CE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433.45</v>
      </c>
      <c r="AE1742">
        <f>MIS[[#This Row],[OrderAverageTradedPrice]]*MIS[[#This Row],[OrderQuantity]]</f>
        <v>18707</v>
      </c>
      <c r="AF1742">
        <f>MIS[[#This Row],[LTP]]*MIS[[#This Row],[OrderQuantity]]</f>
        <v>17338</v>
      </c>
      <c r="AG1742">
        <f>IF(MIS[[#This Row],[OrderSide]]="SELL",MIS[[#This Row],[VALUE]]-MIS[[#This Row],[LIVE_VALUE]],MIS[[#This Row],[LIVE_VALUE]]-MIS[[#This Row],[VALUE]])</f>
        <v>1369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433.45</v>
      </c>
      <c r="AE1743">
        <f>MIS[[#This Row],[OrderAverageTradedPrice]]*MIS[[#This Row],[OrderQuantity]]</f>
        <v>94133</v>
      </c>
      <c r="AF1743">
        <f>MIS[[#This Row],[LTP]]*MIS[[#This Row],[OrderQuantity]]</f>
        <v>86690</v>
      </c>
      <c r="AG1743">
        <f>IF(MIS[[#This Row],[OrderSide]]="SELL",MIS[[#This Row],[VALUE]]-MIS[[#This Row],[LIVE_VALUE]],MIS[[#This Row],[LIVE_VALUE]]-MIS[[#This Row],[VALUE]])</f>
        <v>7443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423.35</v>
      </c>
      <c r="AE1744">
        <f>MIS[[#This Row],[OrderAverageTradedPrice]]*MIS[[#This Row],[OrderQuantity]]</f>
        <v>95301</v>
      </c>
      <c r="AF1744">
        <f>MIS[[#This Row],[LTP]]*MIS[[#This Row],[OrderQuantity]]</f>
        <v>84670</v>
      </c>
      <c r="AG1744">
        <f>IF(MIS[[#This Row],[OrderSide]]="SELL",MIS[[#This Row],[VALUE]]-MIS[[#This Row],[LIVE_VALUE]],MIS[[#This Row],[LIVE_VALUE]]-MIS[[#This Row],[VALUE]])</f>
        <v>10631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SENSEX2552082200PE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482.7</v>
      </c>
      <c r="AE1745">
        <f>MIS[[#This Row],[OrderAverageTradedPrice]]*MIS[[#This Row],[OrderQuantity]]</f>
        <v>10428</v>
      </c>
      <c r="AF1745">
        <f>MIS[[#This Row],[LTP]]*MIS[[#This Row],[OrderQuantity]]</f>
        <v>9654</v>
      </c>
      <c r="AG1745">
        <f>IF(MIS[[#This Row],[OrderSide]]="SELL",MIS[[#This Row],[VALUE]]-MIS[[#This Row],[LIVE_VALUE]],MIS[[#This Row],[LIVE_VALUE]]-MIS[[#This Row],[VALUE]])</f>
        <v>774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468.35</v>
      </c>
      <c r="AE1746">
        <f>MIS[[#This Row],[OrderAverageTradedPrice]]*MIS[[#This Row],[OrderQuantity]]</f>
        <v>10437</v>
      </c>
      <c r="AF1746">
        <f>MIS[[#This Row],[LTP]]*MIS[[#This Row],[OrderQuantity]]</f>
        <v>9367</v>
      </c>
      <c r="AG1746">
        <f>IF(MIS[[#This Row],[OrderSide]]="SELL",MIS[[#This Row],[VALUE]]-MIS[[#This Row],[LIVE_VALUE]],MIS[[#This Row],[LIVE_VALUE]]-MIS[[#This Row],[VALUE]])</f>
        <v>1070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433.45</v>
      </c>
      <c r="AE1747">
        <f>MIS[[#This Row],[OrderAverageTradedPrice]]*MIS[[#This Row],[OrderQuantity]]</f>
        <v>9347</v>
      </c>
      <c r="AF1747">
        <f>MIS[[#This Row],[LTP]]*MIS[[#This Row],[OrderQuantity]]</f>
        <v>8669</v>
      </c>
      <c r="AG1747">
        <f>IF(MIS[[#This Row],[OrderSide]]="SELL",MIS[[#This Row],[VALUE]]-MIS[[#This Row],[LIVE_VALUE]],MIS[[#This Row],[LIVE_VALUE]]-MIS[[#This Row],[VALUE]])</f>
        <v>678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482.7</v>
      </c>
      <c r="AE1748">
        <f>MIS[[#This Row],[OrderAverageTradedPrice]]*MIS[[#This Row],[OrderQuantity]]</f>
        <v>10422</v>
      </c>
      <c r="AF1748">
        <f>MIS[[#This Row],[LTP]]*MIS[[#This Row],[OrderQuantity]]</f>
        <v>9654</v>
      </c>
      <c r="AG1748">
        <f>IF(MIS[[#This Row],[OrderSide]]="SELL",MIS[[#This Row],[VALUE]]-MIS[[#This Row],[LIVE_VALUE]],MIS[[#This Row],[LIVE_VALUE]]-MIS[[#This Row],[VALUE]])</f>
        <v>768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468.35</v>
      </c>
      <c r="AE1749">
        <f>MIS[[#This Row],[OrderAverageTradedPrice]]*MIS[[#This Row],[OrderQuantity]]</f>
        <v>10433</v>
      </c>
      <c r="AF1749">
        <f>MIS[[#This Row],[LTP]]*MIS[[#This Row],[OrderQuantity]]</f>
        <v>9367</v>
      </c>
      <c r="AG1749">
        <f>IF(MIS[[#This Row],[OrderSide]]="SELL",MIS[[#This Row],[VALUE]]-MIS[[#This Row],[LIVE_VALUE]],MIS[[#This Row],[LIVE_VALUE]]-MIS[[#This Row],[VALUE]])</f>
        <v>1066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SENSEX2552082300PE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482.7</v>
      </c>
      <c r="AE1750">
        <f>MIS[[#This Row],[OrderAverageTradedPrice]]*MIS[[#This Row],[OrderQuantity]]</f>
        <v>41411</v>
      </c>
      <c r="AF1750">
        <f>MIS[[#This Row],[LTP]]*MIS[[#This Row],[OrderQuantity]]</f>
        <v>38616</v>
      </c>
      <c r="AG1750">
        <f>IF(MIS[[#This Row],[OrderSide]]="SELL",MIS[[#This Row],[VALUE]]-MIS[[#This Row],[LIVE_VALUE]],MIS[[#This Row],[LIVE_VALUE]]-MIS[[#This Row],[VALUE]])</f>
        <v>2795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SENSEX2552082300CE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482.7</v>
      </c>
      <c r="AE1751">
        <f>MIS[[#This Row],[OrderAverageTradedPrice]]*MIS[[#This Row],[OrderQuantity]]</f>
        <v>20706</v>
      </c>
      <c r="AF1751">
        <f>MIS[[#This Row],[LTP]]*MIS[[#This Row],[OrderQuantity]]</f>
        <v>19308</v>
      </c>
      <c r="AG1751">
        <f>IF(MIS[[#This Row],[OrderSide]]="SELL",MIS[[#This Row],[VALUE]]-MIS[[#This Row],[LIVE_VALUE]],MIS[[#This Row],[LIVE_VALUE]]-MIS[[#This Row],[VALUE]])</f>
        <v>1398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468.35</v>
      </c>
      <c r="AE1752">
        <f>MIS[[#This Row],[OrderAverageTradedPrice]]*MIS[[#This Row],[OrderQuantity]]</f>
        <v>31230</v>
      </c>
      <c r="AF1752">
        <f>MIS[[#This Row],[LTP]]*MIS[[#This Row],[OrderQuantity]]</f>
        <v>28101</v>
      </c>
      <c r="AG1752">
        <f>IF(MIS[[#This Row],[OrderSide]]="SELL",MIS[[#This Row],[VALUE]]-MIS[[#This Row],[LIVE_VALUE]],MIS[[#This Row],[LIVE_VALUE]]-MIS[[#This Row],[VALUE]])</f>
        <v>3129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SENSEX2552082300PE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468.35</v>
      </c>
      <c r="AE1753">
        <f>MIS[[#This Row],[OrderAverageTradedPrice]]*MIS[[#This Row],[OrderQuantity]]</f>
        <v>20817</v>
      </c>
      <c r="AF1753">
        <f>MIS[[#This Row],[LTP]]*MIS[[#This Row],[OrderQuantity]]</f>
        <v>18734</v>
      </c>
      <c r="AG1753">
        <f>IF(MIS[[#This Row],[OrderSide]]="SELL",MIS[[#This Row],[VALUE]]-MIS[[#This Row],[LIVE_VALUE]],MIS[[#This Row],[LIVE_VALUE]]-MIS[[#This Row],[VALUE]])</f>
        <v>2083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SENSEX2552082300PE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433.45</v>
      </c>
      <c r="AE1754">
        <f>MIS[[#This Row],[OrderAverageTradedPrice]]*MIS[[#This Row],[OrderQuantity]]</f>
        <v>18684</v>
      </c>
      <c r="AF1754">
        <f>MIS[[#This Row],[LTP]]*MIS[[#This Row],[OrderQuantity]]</f>
        <v>17338</v>
      </c>
      <c r="AG1754">
        <f>IF(MIS[[#This Row],[OrderSide]]="SELL",MIS[[#This Row],[VALUE]]-MIS[[#This Row],[LIVE_VALUE]],MIS[[#This Row],[LIVE_VALUE]]-MIS[[#This Row],[VALUE]])</f>
        <v>1346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SENSEX2552082400CE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433.45</v>
      </c>
      <c r="AE1755">
        <f>MIS[[#This Row],[OrderAverageTradedPrice]]*MIS[[#This Row],[OrderQuantity]]</f>
        <v>9373</v>
      </c>
      <c r="AF1755">
        <f>MIS[[#This Row],[LTP]]*MIS[[#This Row],[OrderQuantity]]</f>
        <v>8669</v>
      </c>
      <c r="AG1755">
        <f>IF(MIS[[#This Row],[OrderSide]]="SELL",MIS[[#This Row],[VALUE]]-MIS[[#This Row],[LIVE_VALUE]],MIS[[#This Row],[LIVE_VALUE]]-MIS[[#This Row],[VALUE]])</f>
        <v>704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SENSEX2552082400CE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433.45</v>
      </c>
      <c r="AE1756">
        <f>MIS[[#This Row],[OrderAverageTradedPrice]]*MIS[[#This Row],[OrderQuantity]]</f>
        <v>74954</v>
      </c>
      <c r="AF1756">
        <f>MIS[[#This Row],[LTP]]*MIS[[#This Row],[OrderQuantity]]</f>
        <v>69352</v>
      </c>
      <c r="AG1756">
        <f>IF(MIS[[#This Row],[OrderSide]]="SELL",MIS[[#This Row],[VALUE]]-MIS[[#This Row],[LIVE_VALUE]],MIS[[#This Row],[LIVE_VALUE]]-MIS[[#This Row],[VALUE]])</f>
        <v>5602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SENSEX2552082400CE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482.7</v>
      </c>
      <c r="AE1757">
        <f>MIS[[#This Row],[OrderAverageTradedPrice]]*MIS[[#This Row],[OrderQuantity]]</f>
        <v>20872</v>
      </c>
      <c r="AF1757">
        <f>MIS[[#This Row],[LTP]]*MIS[[#This Row],[OrderQuantity]]</f>
        <v>19308</v>
      </c>
      <c r="AG1757">
        <f>IF(MIS[[#This Row],[OrderSide]]="SELL",MIS[[#This Row],[VALUE]]-MIS[[#This Row],[LIVE_VALUE]],MIS[[#This Row],[LIVE_VALUE]]-MIS[[#This Row],[VALUE]])</f>
        <v>1564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468.35</v>
      </c>
      <c r="AE1758">
        <f>MIS[[#This Row],[OrderAverageTradedPrice]]*MIS[[#This Row],[OrderQuantity]]</f>
        <v>20866</v>
      </c>
      <c r="AF1758">
        <f>MIS[[#This Row],[LTP]]*MIS[[#This Row],[OrderQuantity]]</f>
        <v>18734</v>
      </c>
      <c r="AG1758">
        <f>IF(MIS[[#This Row],[OrderSide]]="SELL",MIS[[#This Row],[VALUE]]-MIS[[#This Row],[LIVE_VALUE]],MIS[[#This Row],[LIVE_VALUE]]-MIS[[#This Row],[VALUE]])</f>
        <v>2132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433.45</v>
      </c>
      <c r="AE1759">
        <f>MIS[[#This Row],[OrderAverageTradedPrice]]*MIS[[#This Row],[OrderQuantity]]</f>
        <v>37461</v>
      </c>
      <c r="AF1759">
        <f>MIS[[#This Row],[LTP]]*MIS[[#This Row],[OrderQuantity]]</f>
        <v>34676</v>
      </c>
      <c r="AG1759">
        <f>IF(MIS[[#This Row],[OrderSide]]="SELL",MIS[[#This Row],[VALUE]]-MIS[[#This Row],[LIVE_VALUE]],MIS[[#This Row],[LIVE_VALUE]]-MIS[[#This Row],[VALUE]])</f>
        <v>2785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SENSEX2552082400CE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468.35</v>
      </c>
      <c r="AE1760">
        <f>MIS[[#This Row],[OrderAverageTradedPrice]]*MIS[[#This Row],[OrderQuantity]]</f>
        <v>72964.999999999942</v>
      </c>
      <c r="AF1760">
        <f>MIS[[#This Row],[LTP]]*MIS[[#This Row],[OrderQuantity]]</f>
        <v>65569</v>
      </c>
      <c r="AG1760">
        <f>IF(MIS[[#This Row],[OrderSide]]="SELL",MIS[[#This Row],[VALUE]]-MIS[[#This Row],[LIVE_VALUE]],MIS[[#This Row],[LIVE_VALUE]]-MIS[[#This Row],[VALUE]])</f>
        <v>7395.9999999999418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SENSEX2552082300PE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423.35</v>
      </c>
      <c r="AE1761">
        <f>MIS[[#This Row],[OrderAverageTradedPrice]]*MIS[[#This Row],[OrderQuantity]]</f>
        <v>19039</v>
      </c>
      <c r="AF1761">
        <f>MIS[[#This Row],[LTP]]*MIS[[#This Row],[OrderQuantity]]</f>
        <v>16934</v>
      </c>
      <c r="AG1761">
        <f>IF(MIS[[#This Row],[OrderSide]]="SELL",MIS[[#This Row],[VALUE]]-MIS[[#This Row],[LIVE_VALUE]],MIS[[#This Row],[LIVE_VALUE]]-MIS[[#This Row],[VALUE]])</f>
        <v>2105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468.35</v>
      </c>
      <c r="AE1762">
        <f>MIS[[#This Row],[OrderAverageTradedPrice]]*MIS[[#This Row],[OrderQuantity]]</f>
        <v>10422</v>
      </c>
      <c r="AF1762">
        <f>MIS[[#This Row],[LTP]]*MIS[[#This Row],[OrderQuantity]]</f>
        <v>9367</v>
      </c>
      <c r="AG1762">
        <f>IF(MIS[[#This Row],[OrderSide]]="SELL",MIS[[#This Row],[VALUE]]-MIS[[#This Row],[LIVE_VALUE]],MIS[[#This Row],[LIVE_VALUE]]-MIS[[#This Row],[VALUE]])</f>
        <v>1055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SENSEX2552082300PE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482.7</v>
      </c>
      <c r="AE1763">
        <f>MIS[[#This Row],[OrderAverageTradedPrice]]*MIS[[#This Row],[OrderQuantity]]</f>
        <v>62589.000000000007</v>
      </c>
      <c r="AF1763">
        <f>MIS[[#This Row],[LTP]]*MIS[[#This Row],[OrderQuantity]]</f>
        <v>57924</v>
      </c>
      <c r="AG1763">
        <f>IF(MIS[[#This Row],[OrderSide]]="SELL",MIS[[#This Row],[VALUE]]-MIS[[#This Row],[LIVE_VALUE]],MIS[[#This Row],[LIVE_VALUE]]-MIS[[#This Row],[VALUE]])</f>
        <v>4665.0000000000073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433.45</v>
      </c>
      <c r="AE1764">
        <f>MIS[[#This Row],[OrderAverageTradedPrice]]*MIS[[#This Row],[OrderQuantity]]</f>
        <v>9381</v>
      </c>
      <c r="AF1764">
        <f>MIS[[#This Row],[LTP]]*MIS[[#This Row],[OrderQuantity]]</f>
        <v>8669</v>
      </c>
      <c r="AG1764">
        <f>IF(MIS[[#This Row],[OrderSide]]="SELL",MIS[[#This Row],[VALUE]]-MIS[[#This Row],[LIVE_VALUE]],MIS[[#This Row],[LIVE_VALUE]]-MIS[[#This Row],[VALUE]])</f>
        <v>712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423.35</v>
      </c>
      <c r="AE1765">
        <f>MIS[[#This Row],[OrderAverageTradedPrice]]*MIS[[#This Row],[OrderQuantity]]</f>
        <v>9516</v>
      </c>
      <c r="AF1765">
        <f>MIS[[#This Row],[LTP]]*MIS[[#This Row],[OrderQuantity]]</f>
        <v>8467</v>
      </c>
      <c r="AG1765">
        <f>IF(MIS[[#This Row],[OrderSide]]="SELL",MIS[[#This Row],[VALUE]]-MIS[[#This Row],[LIVE_VALUE]],MIS[[#This Row],[LIVE_VALUE]]-MIS[[#This Row],[VALUE]])</f>
        <v>1049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SENSEX2552082200PE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468.35</v>
      </c>
      <c r="AE1766">
        <f>MIS[[#This Row],[OrderAverageTradedPrice]]*MIS[[#This Row],[OrderQuantity]]</f>
        <v>10433</v>
      </c>
      <c r="AF1766">
        <f>MIS[[#This Row],[LTP]]*MIS[[#This Row],[OrderQuantity]]</f>
        <v>9367</v>
      </c>
      <c r="AG1766">
        <f>IF(MIS[[#This Row],[OrderSide]]="SELL",MIS[[#This Row],[VALUE]]-MIS[[#This Row],[LIVE_VALUE]],MIS[[#This Row],[LIVE_VALUE]]-MIS[[#This Row],[VALUE]])</f>
        <v>1066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SENSEX2552082300PE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482.7</v>
      </c>
      <c r="AE1767">
        <f>MIS[[#This Row],[OrderAverageTradedPrice]]*MIS[[#This Row],[OrderQuantity]]</f>
        <v>10387</v>
      </c>
      <c r="AF1767">
        <f>MIS[[#This Row],[LTP]]*MIS[[#This Row],[OrderQuantity]]</f>
        <v>9654</v>
      </c>
      <c r="AG1767">
        <f>IF(MIS[[#This Row],[OrderSide]]="SELL",MIS[[#This Row],[VALUE]]-MIS[[#This Row],[LIVE_VALUE]],MIS[[#This Row],[LIVE_VALUE]]-MIS[[#This Row],[VALUE]])</f>
        <v>733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468.35</v>
      </c>
      <c r="AE1768">
        <f>MIS[[#This Row],[OrderAverageTradedPrice]]*MIS[[#This Row],[OrderQuantity]]</f>
        <v>41674</v>
      </c>
      <c r="AF1768">
        <f>MIS[[#This Row],[LTP]]*MIS[[#This Row],[OrderQuantity]]</f>
        <v>37468</v>
      </c>
      <c r="AG1768">
        <f>IF(MIS[[#This Row],[OrderSide]]="SELL",MIS[[#This Row],[VALUE]]-MIS[[#This Row],[LIVE_VALUE]],MIS[[#This Row],[LIVE_VALUE]]-MIS[[#This Row],[VALUE]])</f>
        <v>4206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SENSEX2552082300PE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468.35</v>
      </c>
      <c r="AE1769">
        <f>MIS[[#This Row],[OrderAverageTradedPrice]]*MIS[[#This Row],[OrderQuantity]]</f>
        <v>10452</v>
      </c>
      <c r="AF1769">
        <f>MIS[[#This Row],[LTP]]*MIS[[#This Row],[OrderQuantity]]</f>
        <v>9367</v>
      </c>
      <c r="AG1769">
        <f>IF(MIS[[#This Row],[OrderSide]]="SELL",MIS[[#This Row],[VALUE]]-MIS[[#This Row],[LIVE_VALUE]],MIS[[#This Row],[LIVE_VALUE]]-MIS[[#This Row],[VALUE]])</f>
        <v>1085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482.7</v>
      </c>
      <c r="AE1770">
        <f>MIS[[#This Row],[OrderAverageTradedPrice]]*MIS[[#This Row],[OrderQuantity]]</f>
        <v>20714</v>
      </c>
      <c r="AF1770">
        <f>MIS[[#This Row],[LTP]]*MIS[[#This Row],[OrderQuantity]]</f>
        <v>19308</v>
      </c>
      <c r="AG1770">
        <f>IF(MIS[[#This Row],[OrderSide]]="SELL",MIS[[#This Row],[VALUE]]-MIS[[#This Row],[LIVE_VALUE]],MIS[[#This Row],[LIVE_VALUE]]-MIS[[#This Row],[VALUE]])</f>
        <v>1406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468.35</v>
      </c>
      <c r="AE1771">
        <f>MIS[[#This Row],[OrderAverageTradedPrice]]*MIS[[#This Row],[OrderQuantity]]</f>
        <v>20865</v>
      </c>
      <c r="AF1771">
        <f>MIS[[#This Row],[LTP]]*MIS[[#This Row],[OrderQuantity]]</f>
        <v>18734</v>
      </c>
      <c r="AG1771">
        <f>IF(MIS[[#This Row],[OrderSide]]="SELL",MIS[[#This Row],[VALUE]]-MIS[[#This Row],[LIVE_VALUE]],MIS[[#This Row],[LIVE_VALUE]]-MIS[[#This Row],[VALUE]])</f>
        <v>2131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SENSEX2552082300PE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482.7</v>
      </c>
      <c r="AE1772">
        <f>MIS[[#This Row],[OrderAverageTradedPrice]]*MIS[[#This Row],[OrderQuantity]]</f>
        <v>41401</v>
      </c>
      <c r="AF1772">
        <f>MIS[[#This Row],[LTP]]*MIS[[#This Row],[OrderQuantity]]</f>
        <v>38616</v>
      </c>
      <c r="AG1772">
        <f>IF(MIS[[#This Row],[OrderSide]]="SELL",MIS[[#This Row],[VALUE]]-MIS[[#This Row],[LIVE_VALUE]],MIS[[#This Row],[LIVE_VALUE]]-MIS[[#This Row],[VALUE]])</f>
        <v>2785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433.45</v>
      </c>
      <c r="AE1773">
        <f>MIS[[#This Row],[OrderAverageTradedPrice]]*MIS[[#This Row],[OrderQuantity]]</f>
        <v>28044</v>
      </c>
      <c r="AF1773">
        <f>MIS[[#This Row],[LTP]]*MIS[[#This Row],[OrderQuantity]]</f>
        <v>26007</v>
      </c>
      <c r="AG1773">
        <f>IF(MIS[[#This Row],[OrderSide]]="SELL",MIS[[#This Row],[VALUE]]-MIS[[#This Row],[LIVE_VALUE]],MIS[[#This Row],[LIVE_VALUE]]-MIS[[#This Row],[VALUE]])</f>
        <v>2037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SENSEX2552082400CE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482.7</v>
      </c>
      <c r="AE1774">
        <f>MIS[[#This Row],[OrderAverageTradedPrice]]*MIS[[#This Row],[OrderQuantity]]</f>
        <v>103657</v>
      </c>
      <c r="AF1774">
        <f>MIS[[#This Row],[LTP]]*MIS[[#This Row],[OrderQuantity]]</f>
        <v>96540</v>
      </c>
      <c r="AG1774">
        <f>IF(MIS[[#This Row],[OrderSide]]="SELL",MIS[[#This Row],[VALUE]]-MIS[[#This Row],[LIVE_VALUE]],MIS[[#This Row],[LIVE_VALUE]]-MIS[[#This Row],[VALUE]])</f>
        <v>7117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482.7</v>
      </c>
      <c r="AE1775">
        <f>MIS[[#This Row],[OrderAverageTradedPrice]]*MIS[[#This Row],[OrderQuantity]]</f>
        <v>10382</v>
      </c>
      <c r="AF1775">
        <f>MIS[[#This Row],[LTP]]*MIS[[#This Row],[OrderQuantity]]</f>
        <v>9654</v>
      </c>
      <c r="AG1775">
        <f>IF(MIS[[#This Row],[OrderSide]]="SELL",MIS[[#This Row],[VALUE]]-MIS[[#This Row],[LIVE_VALUE]],MIS[[#This Row],[LIVE_VALUE]]-MIS[[#This Row],[VALUE]])</f>
        <v>728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468.35</v>
      </c>
      <c r="AE1776">
        <f>MIS[[#This Row],[OrderAverageTradedPrice]]*MIS[[#This Row],[OrderQuantity]]</f>
        <v>10431</v>
      </c>
      <c r="AF1776">
        <f>MIS[[#This Row],[LTP]]*MIS[[#This Row],[OrderQuantity]]</f>
        <v>9367</v>
      </c>
      <c r="AG1776">
        <f>IF(MIS[[#This Row],[OrderSide]]="SELL",MIS[[#This Row],[VALUE]]-MIS[[#This Row],[LIVE_VALUE]],MIS[[#This Row],[LIVE_VALUE]]-MIS[[#This Row],[VALUE]])</f>
        <v>1064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SENSEX2552082300PE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482.7</v>
      </c>
      <c r="AE1777">
        <f>MIS[[#This Row],[OrderAverageTradedPrice]]*MIS[[#This Row],[OrderQuantity]]</f>
        <v>20442</v>
      </c>
      <c r="AF1777">
        <f>MIS[[#This Row],[LTP]]*MIS[[#This Row],[OrderQuantity]]</f>
        <v>19308</v>
      </c>
      <c r="AG1777">
        <f>IF(MIS[[#This Row],[OrderSide]]="SELL",MIS[[#This Row],[VALUE]]-MIS[[#This Row],[LIVE_VALUE]],MIS[[#This Row],[LIVE_VALUE]]-MIS[[#This Row],[VALUE]])</f>
        <v>1134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SENSEX2552082300CE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386.75</v>
      </c>
      <c r="AE1778">
        <f>MIS[[#This Row],[OrderAverageTradedPrice]]*MIS[[#This Row],[OrderQuantity]]</f>
        <v>49809</v>
      </c>
      <c r="AF1778">
        <f>MIS[[#This Row],[LTP]]*MIS[[#This Row],[OrderQuantity]]</f>
        <v>46410</v>
      </c>
      <c r="AG1778">
        <f>IF(MIS[[#This Row],[OrderSide]]="SELL",MIS[[#This Row],[VALUE]]-MIS[[#This Row],[LIVE_VALUE]],MIS[[#This Row],[LIVE_VALUE]]-MIS[[#This Row],[VALUE]])</f>
        <v>3399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SENSEX2552082500CE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468.35</v>
      </c>
      <c r="AE1779">
        <f>MIS[[#This Row],[OrderAverageTradedPrice]]*MIS[[#This Row],[OrderQuantity]]</f>
        <v>93817.999999999985</v>
      </c>
      <c r="AF1779">
        <f>MIS[[#This Row],[LTP]]*MIS[[#This Row],[OrderQuantity]]</f>
        <v>84303</v>
      </c>
      <c r="AG1779">
        <f>IF(MIS[[#This Row],[OrderSide]]="SELL",MIS[[#This Row],[VALUE]]-MIS[[#This Row],[LIVE_VALUE]],MIS[[#This Row],[LIVE_VALUE]]-MIS[[#This Row],[VALUE]])</f>
        <v>9514.9999999999854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SENSEX2552082300PE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433.45</v>
      </c>
      <c r="AE1780">
        <f>MIS[[#This Row],[OrderAverageTradedPrice]]*MIS[[#This Row],[OrderQuantity]]</f>
        <v>83072.999999999884</v>
      </c>
      <c r="AF1780">
        <f>MIS[[#This Row],[LTP]]*MIS[[#This Row],[OrderQuantity]]</f>
        <v>78021</v>
      </c>
      <c r="AG1780">
        <f>IF(MIS[[#This Row],[OrderSide]]="SELL",MIS[[#This Row],[VALUE]]-MIS[[#This Row],[LIVE_VALUE]],MIS[[#This Row],[LIVE_VALUE]]-MIS[[#This Row],[VALUE]])</f>
        <v>5051.9999999998836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SENSEX2552082400CE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468.35</v>
      </c>
      <c r="AE1781">
        <f>MIS[[#This Row],[OrderAverageTradedPrice]]*MIS[[#This Row],[OrderQuantity]]</f>
        <v>41942</v>
      </c>
      <c r="AF1781">
        <f>MIS[[#This Row],[LTP]]*MIS[[#This Row],[OrderQuantity]]</f>
        <v>37468</v>
      </c>
      <c r="AG1781">
        <f>IF(MIS[[#This Row],[OrderSide]]="SELL",MIS[[#This Row],[VALUE]]-MIS[[#This Row],[LIVE_VALUE]],MIS[[#This Row],[LIVE_VALUE]]-MIS[[#This Row],[VALUE]])</f>
        <v>4474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SENSEX2552082300PE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482.7</v>
      </c>
      <c r="AE1782">
        <f>MIS[[#This Row],[OrderAverageTradedPrice]]*MIS[[#This Row],[OrderQuantity]]</f>
        <v>20452</v>
      </c>
      <c r="AF1782">
        <f>MIS[[#This Row],[LTP]]*MIS[[#This Row],[OrderQuantity]]</f>
        <v>19308</v>
      </c>
      <c r="AG1782">
        <f>IF(MIS[[#This Row],[OrderSide]]="SELL",MIS[[#This Row],[VALUE]]-MIS[[#This Row],[LIVE_VALUE]],MIS[[#This Row],[LIVE_VALUE]]-MIS[[#This Row],[VALUE]])</f>
        <v>1144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482.7</v>
      </c>
      <c r="AE1783">
        <f>MIS[[#This Row],[OrderAverageTradedPrice]]*MIS[[#This Row],[OrderQuantity]]</f>
        <v>20452</v>
      </c>
      <c r="AF1783">
        <f>MIS[[#This Row],[LTP]]*MIS[[#This Row],[OrderQuantity]]</f>
        <v>19308</v>
      </c>
      <c r="AG1783">
        <f>IF(MIS[[#This Row],[OrderSide]]="SELL",MIS[[#This Row],[VALUE]]-MIS[[#This Row],[LIVE_VALUE]],MIS[[#This Row],[LIVE_VALUE]]-MIS[[#This Row],[VALUE]])</f>
        <v>1144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SENSEX2552082300CE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468.35</v>
      </c>
      <c r="AE1784">
        <f>MIS[[#This Row],[OrderAverageTradedPrice]]*MIS[[#This Row],[OrderQuantity]]</f>
        <v>20928</v>
      </c>
      <c r="AF1784">
        <f>MIS[[#This Row],[LTP]]*MIS[[#This Row],[OrderQuantity]]</f>
        <v>18734</v>
      </c>
      <c r="AG1784">
        <f>IF(MIS[[#This Row],[OrderSide]]="SELL",MIS[[#This Row],[VALUE]]-MIS[[#This Row],[LIVE_VALUE]],MIS[[#This Row],[LIVE_VALUE]]-MIS[[#This Row],[VALUE]])</f>
        <v>2194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423.35</v>
      </c>
      <c r="AE1785">
        <f>MIS[[#This Row],[OrderAverageTradedPrice]]*MIS[[#This Row],[OrderQuantity]]</f>
        <v>9589</v>
      </c>
      <c r="AF1785">
        <f>MIS[[#This Row],[LTP]]*MIS[[#This Row],[OrderQuantity]]</f>
        <v>8467</v>
      </c>
      <c r="AG1785">
        <f>IF(MIS[[#This Row],[OrderSide]]="SELL",MIS[[#This Row],[VALUE]]-MIS[[#This Row],[LIVE_VALUE]],MIS[[#This Row],[LIVE_VALUE]]-MIS[[#This Row],[VALUE]])</f>
        <v>1122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386.75</v>
      </c>
      <c r="AE1786">
        <f>MIS[[#This Row],[OrderAverageTradedPrice]]*MIS[[#This Row],[OrderQuantity]]</f>
        <v>16683</v>
      </c>
      <c r="AF1786">
        <f>MIS[[#This Row],[LTP]]*MIS[[#This Row],[OrderQuantity]]</f>
        <v>15470</v>
      </c>
      <c r="AG1786">
        <f>IF(MIS[[#This Row],[OrderSide]]="SELL",MIS[[#This Row],[VALUE]]-MIS[[#This Row],[LIVE_VALUE]],MIS[[#This Row],[LIVE_VALUE]]-MIS[[#This Row],[VALUE]])</f>
        <v>1213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SENSEX2552082500CE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482.7</v>
      </c>
      <c r="AE1787">
        <f>MIS[[#This Row],[OrderAverageTradedPrice]]*MIS[[#This Row],[OrderQuantity]]</f>
        <v>20442</v>
      </c>
      <c r="AF1787">
        <f>MIS[[#This Row],[LTP]]*MIS[[#This Row],[OrderQuantity]]</f>
        <v>19308</v>
      </c>
      <c r="AG1787">
        <f>IF(MIS[[#This Row],[OrderSide]]="SELL",MIS[[#This Row],[VALUE]]-MIS[[#This Row],[LIVE_VALUE]],MIS[[#This Row],[LIVE_VALUE]]-MIS[[#This Row],[VALUE]])</f>
        <v>1134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482.7</v>
      </c>
      <c r="AE1788">
        <f>MIS[[#This Row],[OrderAverageTradedPrice]]*MIS[[#This Row],[OrderQuantity]]</f>
        <v>10226</v>
      </c>
      <c r="AF1788">
        <f>MIS[[#This Row],[LTP]]*MIS[[#This Row],[OrderQuantity]]</f>
        <v>9654</v>
      </c>
      <c r="AG1788">
        <f>IF(MIS[[#This Row],[OrderSide]]="SELL",MIS[[#This Row],[VALUE]]-MIS[[#This Row],[LIVE_VALUE]],MIS[[#This Row],[LIVE_VALUE]]-MIS[[#This Row],[VALUE]])</f>
        <v>572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SENSEX2552082300CE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468.35</v>
      </c>
      <c r="AE1789">
        <f>MIS[[#This Row],[OrderAverageTradedPrice]]*MIS[[#This Row],[OrderQuantity]]</f>
        <v>41903</v>
      </c>
      <c r="AF1789">
        <f>MIS[[#This Row],[LTP]]*MIS[[#This Row],[OrderQuantity]]</f>
        <v>37468</v>
      </c>
      <c r="AG1789">
        <f>IF(MIS[[#This Row],[OrderSide]]="SELL",MIS[[#This Row],[VALUE]]-MIS[[#This Row],[LIVE_VALUE]],MIS[[#This Row],[LIVE_VALUE]]-MIS[[#This Row],[VALUE]])</f>
        <v>4435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SENSEX2552082300PE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433.45</v>
      </c>
      <c r="AE1790">
        <f>MIS[[#This Row],[OrderAverageTradedPrice]]*MIS[[#This Row],[OrderQuantity]]</f>
        <v>83171.999999999884</v>
      </c>
      <c r="AF1790">
        <f>MIS[[#This Row],[LTP]]*MIS[[#This Row],[OrderQuantity]]</f>
        <v>78021</v>
      </c>
      <c r="AG1790">
        <f>IF(MIS[[#This Row],[OrderSide]]="SELL",MIS[[#This Row],[VALUE]]-MIS[[#This Row],[LIVE_VALUE]],MIS[[#This Row],[LIVE_VALUE]]-MIS[[#This Row],[VALUE]])</f>
        <v>5150.9999999998836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SENSEX2552082400CE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386.75</v>
      </c>
      <c r="AE1791">
        <f>MIS[[#This Row],[OrderAverageTradedPrice]]*MIS[[#This Row],[OrderQuantity]]</f>
        <v>141244.99999999991</v>
      </c>
      <c r="AF1791">
        <f>MIS[[#This Row],[LTP]]*MIS[[#This Row],[OrderQuantity]]</f>
        <v>131495</v>
      </c>
      <c r="AG1791">
        <f>IF(MIS[[#This Row],[OrderSide]]="SELL",MIS[[#This Row],[VALUE]]-MIS[[#This Row],[LIVE_VALUE]],MIS[[#This Row],[LIVE_VALUE]]-MIS[[#This Row],[VALUE]])</f>
        <v>9749.9999999999127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SENSEX2552082500CE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423.35</v>
      </c>
      <c r="AE1792">
        <f>MIS[[#This Row],[OrderAverageTradedPrice]]*MIS[[#This Row],[OrderQuantity]]</f>
        <v>57186.999999999956</v>
      </c>
      <c r="AF1792">
        <f>MIS[[#This Row],[LTP]]*MIS[[#This Row],[OrderQuantity]]</f>
        <v>50802</v>
      </c>
      <c r="AG1792">
        <f>IF(MIS[[#This Row],[OrderSide]]="SELL",MIS[[#This Row],[VALUE]]-MIS[[#This Row],[LIVE_VALUE]],MIS[[#This Row],[LIVE_VALUE]]-MIS[[#This Row],[VALUE]])</f>
        <v>6384.9999999999563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SENSEX2552082200PE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386.75</v>
      </c>
      <c r="AE1793">
        <f>MIS[[#This Row],[OrderAverageTradedPrice]]*MIS[[#This Row],[OrderQuantity]]</f>
        <v>49768.99999999992</v>
      </c>
      <c r="AF1793">
        <f>MIS[[#This Row],[LTP]]*MIS[[#This Row],[OrderQuantity]]</f>
        <v>46410</v>
      </c>
      <c r="AG1793">
        <f>IF(MIS[[#This Row],[OrderSide]]="SELL",MIS[[#This Row],[VALUE]]-MIS[[#This Row],[LIVE_VALUE]],MIS[[#This Row],[LIVE_VALUE]]-MIS[[#This Row],[VALUE]])</f>
        <v>3358.99999999992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SENSEX2552082500CE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482.7</v>
      </c>
      <c r="AE1794">
        <f>MIS[[#This Row],[OrderAverageTradedPrice]]*MIS[[#This Row],[OrderQuantity]]</f>
        <v>10234</v>
      </c>
      <c r="AF1794">
        <f>MIS[[#This Row],[LTP]]*MIS[[#This Row],[OrderQuantity]]</f>
        <v>9654</v>
      </c>
      <c r="AG1794">
        <f>IF(MIS[[#This Row],[OrderSide]]="SELL",MIS[[#This Row],[VALUE]]-MIS[[#This Row],[LIVE_VALUE]],MIS[[#This Row],[LIVE_VALUE]]-MIS[[#This Row],[VALUE]])</f>
        <v>580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SENSEX2552082300CE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433.45</v>
      </c>
      <c r="AE1795">
        <f>MIS[[#This Row],[OrderAverageTradedPrice]]*MIS[[#This Row],[OrderQuantity]]</f>
        <v>27696</v>
      </c>
      <c r="AF1795">
        <f>MIS[[#This Row],[LTP]]*MIS[[#This Row],[OrderQuantity]]</f>
        <v>26007</v>
      </c>
      <c r="AG1795">
        <f>IF(MIS[[#This Row],[OrderSide]]="SELL",MIS[[#This Row],[VALUE]]-MIS[[#This Row],[LIVE_VALUE]],MIS[[#This Row],[LIVE_VALUE]]-MIS[[#This Row],[VALUE]])</f>
        <v>1689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SENSEX2552082400CE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468.35</v>
      </c>
      <c r="AE1796">
        <f>MIS[[#This Row],[OrderAverageTradedPrice]]*MIS[[#This Row],[OrderQuantity]]</f>
        <v>41945</v>
      </c>
      <c r="AF1796">
        <f>MIS[[#This Row],[LTP]]*MIS[[#This Row],[OrderQuantity]]</f>
        <v>37468</v>
      </c>
      <c r="AG1796">
        <f>IF(MIS[[#This Row],[OrderSide]]="SELL",MIS[[#This Row],[VALUE]]-MIS[[#This Row],[LIVE_VALUE]],MIS[[#This Row],[LIVE_VALUE]]-MIS[[#This Row],[VALUE]])</f>
        <v>4477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SENSEX2552082300PE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468.35</v>
      </c>
      <c r="AE1797">
        <f>MIS[[#This Row],[OrderAverageTradedPrice]]*MIS[[#This Row],[OrderQuantity]]</f>
        <v>10488</v>
      </c>
      <c r="AF1797">
        <f>MIS[[#This Row],[LTP]]*MIS[[#This Row],[OrderQuantity]]</f>
        <v>9367</v>
      </c>
      <c r="AG1797">
        <f>IF(MIS[[#This Row],[OrderSide]]="SELL",MIS[[#This Row],[VALUE]]-MIS[[#This Row],[LIVE_VALUE]],MIS[[#This Row],[LIVE_VALUE]]-MIS[[#This Row],[VALUE]])</f>
        <v>1121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SENSEX2552082300PE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423.35</v>
      </c>
      <c r="AE1798">
        <f>MIS[[#This Row],[OrderAverageTradedPrice]]*MIS[[#This Row],[OrderQuantity]]</f>
        <v>47773</v>
      </c>
      <c r="AF1798">
        <f>MIS[[#This Row],[LTP]]*MIS[[#This Row],[OrderQuantity]]</f>
        <v>42335</v>
      </c>
      <c r="AG1798">
        <f>IF(MIS[[#This Row],[OrderSide]]="SELL",MIS[[#This Row],[VALUE]]-MIS[[#This Row],[LIVE_VALUE]],MIS[[#This Row],[LIVE_VALUE]]-MIS[[#This Row],[VALUE]])</f>
        <v>5438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SENSEX2552082200PE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468.35</v>
      </c>
      <c r="AE1799">
        <f>MIS[[#This Row],[OrderAverageTradedPrice]]*MIS[[#This Row],[OrderQuantity]]</f>
        <v>10488</v>
      </c>
      <c r="AF1799">
        <f>MIS[[#This Row],[LTP]]*MIS[[#This Row],[OrderQuantity]]</f>
        <v>9367</v>
      </c>
      <c r="AG1799">
        <f>IF(MIS[[#This Row],[OrderSide]]="SELL",MIS[[#This Row],[VALUE]]-MIS[[#This Row],[LIVE_VALUE]],MIS[[#This Row],[LIVE_VALUE]]-MIS[[#This Row],[VALUE]])</f>
        <v>1121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SENSEX2552082300PE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423.35</v>
      </c>
      <c r="AE1800">
        <f>MIS[[#This Row],[OrderAverageTradedPrice]]*MIS[[#This Row],[OrderQuantity]]</f>
        <v>9592</v>
      </c>
      <c r="AF1800">
        <f>MIS[[#This Row],[LTP]]*MIS[[#This Row],[OrderQuantity]]</f>
        <v>8467</v>
      </c>
      <c r="AG1800">
        <f>IF(MIS[[#This Row],[OrderSide]]="SELL",MIS[[#This Row],[VALUE]]-MIS[[#This Row],[LIVE_VALUE]],MIS[[#This Row],[LIVE_VALUE]]-MIS[[#This Row],[VALUE]])</f>
        <v>1125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482.7</v>
      </c>
      <c r="AE1801">
        <f>MIS[[#This Row],[OrderAverageTradedPrice]]*MIS[[#This Row],[OrderQuantity]]</f>
        <v>51301</v>
      </c>
      <c r="AF1801">
        <f>MIS[[#This Row],[LTP]]*MIS[[#This Row],[OrderQuantity]]</f>
        <v>48270</v>
      </c>
      <c r="AG1801">
        <f>IF(MIS[[#This Row],[OrderSide]]="SELL",MIS[[#This Row],[VALUE]]-MIS[[#This Row],[LIVE_VALUE]],MIS[[#This Row],[LIVE_VALUE]]-MIS[[#This Row],[VALUE]])</f>
        <v>3031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468.35</v>
      </c>
      <c r="AE1802">
        <f>MIS[[#This Row],[OrderAverageTradedPrice]]*MIS[[#This Row],[OrderQuantity]]</f>
        <v>52503</v>
      </c>
      <c r="AF1802">
        <f>MIS[[#This Row],[LTP]]*MIS[[#This Row],[OrderQuantity]]</f>
        <v>46835</v>
      </c>
      <c r="AG1802">
        <f>IF(MIS[[#This Row],[OrderSide]]="SELL",MIS[[#This Row],[VALUE]]-MIS[[#This Row],[LIVE_VALUE]],MIS[[#This Row],[LIVE_VALUE]]-MIS[[#This Row],[VALUE]])</f>
        <v>5668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SENSEX2552082300PE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423.35</v>
      </c>
      <c r="AE1803">
        <f>MIS[[#This Row],[OrderAverageTradedPrice]]*MIS[[#This Row],[OrderQuantity]]</f>
        <v>86332.999999999854</v>
      </c>
      <c r="AF1803">
        <f>MIS[[#This Row],[LTP]]*MIS[[#This Row],[OrderQuantity]]</f>
        <v>76203</v>
      </c>
      <c r="AG1803">
        <f>IF(MIS[[#This Row],[OrderSide]]="SELL",MIS[[#This Row],[VALUE]]-MIS[[#This Row],[LIVE_VALUE]],MIS[[#This Row],[LIVE_VALUE]]-MIS[[#This Row],[VALUE]])</f>
        <v>10129.999999999854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SENSEX2552082200PE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482.7</v>
      </c>
      <c r="AE1804">
        <f>MIS[[#This Row],[OrderAverageTradedPrice]]*MIS[[#This Row],[OrderQuantity]]</f>
        <v>10236</v>
      </c>
      <c r="AF1804">
        <f>MIS[[#This Row],[LTP]]*MIS[[#This Row],[OrderQuantity]]</f>
        <v>9654</v>
      </c>
      <c r="AG1804">
        <f>IF(MIS[[#This Row],[OrderSide]]="SELL",MIS[[#This Row],[VALUE]]-MIS[[#This Row],[LIVE_VALUE]],MIS[[#This Row],[LIVE_VALUE]]-MIS[[#This Row],[VALUE]])</f>
        <v>582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SENSEX2552082300CE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423.35</v>
      </c>
      <c r="AE1805">
        <f>MIS[[#This Row],[OrderAverageTradedPrice]]*MIS[[#This Row],[OrderQuantity]]</f>
        <v>9583</v>
      </c>
      <c r="AF1805">
        <f>MIS[[#This Row],[LTP]]*MIS[[#This Row],[OrderQuantity]]</f>
        <v>8467</v>
      </c>
      <c r="AG1805">
        <f>IF(MIS[[#This Row],[OrderSide]]="SELL",MIS[[#This Row],[VALUE]]-MIS[[#This Row],[LIVE_VALUE]],MIS[[#This Row],[LIVE_VALUE]]-MIS[[#This Row],[VALUE]])</f>
        <v>1116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SENSEX2552082200PE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468.35</v>
      </c>
      <c r="AE1806">
        <f>MIS[[#This Row],[OrderAverageTradedPrice]]*MIS[[#This Row],[OrderQuantity]]</f>
        <v>20976</v>
      </c>
      <c r="AF1806">
        <f>MIS[[#This Row],[LTP]]*MIS[[#This Row],[OrderQuantity]]</f>
        <v>18734</v>
      </c>
      <c r="AG1806">
        <f>IF(MIS[[#This Row],[OrderSide]]="SELL",MIS[[#This Row],[VALUE]]-MIS[[#This Row],[LIVE_VALUE]],MIS[[#This Row],[LIVE_VALUE]]-MIS[[#This Row],[VALUE]])</f>
        <v>2242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468.35</v>
      </c>
      <c r="AE1807">
        <f>MIS[[#This Row],[OrderAverageTradedPrice]]*MIS[[#This Row],[OrderQuantity]]</f>
        <v>10460</v>
      </c>
      <c r="AF1807">
        <f>MIS[[#This Row],[LTP]]*MIS[[#This Row],[OrderQuantity]]</f>
        <v>9367</v>
      </c>
      <c r="AG1807">
        <f>IF(MIS[[#This Row],[OrderSide]]="SELL",MIS[[#This Row],[VALUE]]-MIS[[#This Row],[LIVE_VALUE]],MIS[[#This Row],[LIVE_VALUE]]-MIS[[#This Row],[VALUE]])</f>
        <v>1093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433.45</v>
      </c>
      <c r="AE1808">
        <f>MIS[[#This Row],[OrderAverageTradedPrice]]*MIS[[#This Row],[OrderQuantity]]</f>
        <v>9321</v>
      </c>
      <c r="AF1808">
        <f>MIS[[#This Row],[LTP]]*MIS[[#This Row],[OrderQuantity]]</f>
        <v>8669</v>
      </c>
      <c r="AG1808">
        <f>IF(MIS[[#This Row],[OrderSide]]="SELL",MIS[[#This Row],[VALUE]]-MIS[[#This Row],[LIVE_VALUE]],MIS[[#This Row],[LIVE_VALUE]]-MIS[[#This Row],[VALUE]])</f>
        <v>652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SENSEX2552082400CE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423.35</v>
      </c>
      <c r="AE1809">
        <f>MIS[[#This Row],[OrderAverageTradedPrice]]*MIS[[#This Row],[OrderQuantity]]</f>
        <v>47805</v>
      </c>
      <c r="AF1809">
        <f>MIS[[#This Row],[LTP]]*MIS[[#This Row],[OrderQuantity]]</f>
        <v>42335</v>
      </c>
      <c r="AG1809">
        <f>IF(MIS[[#This Row],[OrderSide]]="SELL",MIS[[#This Row],[VALUE]]-MIS[[#This Row],[LIVE_VALUE]],MIS[[#This Row],[LIVE_VALUE]]-MIS[[#This Row],[VALUE]])</f>
        <v>5470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SENSEX2552082200PE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468.35</v>
      </c>
      <c r="AE1810">
        <f>MIS[[#This Row],[OrderAverageTradedPrice]]*MIS[[#This Row],[OrderQuantity]]</f>
        <v>41765</v>
      </c>
      <c r="AF1810">
        <f>MIS[[#This Row],[LTP]]*MIS[[#This Row],[OrderQuantity]]</f>
        <v>37468</v>
      </c>
      <c r="AG1810">
        <f>IF(MIS[[#This Row],[OrderSide]]="SELL",MIS[[#This Row],[VALUE]]-MIS[[#This Row],[LIVE_VALUE]],MIS[[#This Row],[LIVE_VALUE]]-MIS[[#This Row],[VALUE]])</f>
        <v>4297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SENSEX2552082300PE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433.45</v>
      </c>
      <c r="AE1811">
        <f>MIS[[#This Row],[OrderAverageTradedPrice]]*MIS[[#This Row],[OrderQuantity]]</f>
        <v>36870</v>
      </c>
      <c r="AF1811">
        <f>MIS[[#This Row],[LTP]]*MIS[[#This Row],[OrderQuantity]]</f>
        <v>34676</v>
      </c>
      <c r="AG1811">
        <f>IF(MIS[[#This Row],[OrderSide]]="SELL",MIS[[#This Row],[VALUE]]-MIS[[#This Row],[LIVE_VALUE]],MIS[[#This Row],[LIVE_VALUE]]-MIS[[#This Row],[VALUE]])</f>
        <v>2194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423.35</v>
      </c>
      <c r="AE1812">
        <f>MIS[[#This Row],[OrderAverageTradedPrice]]*MIS[[#This Row],[OrderQuantity]]</f>
        <v>38327</v>
      </c>
      <c r="AF1812">
        <f>MIS[[#This Row],[LTP]]*MIS[[#This Row],[OrderQuantity]]</f>
        <v>33868</v>
      </c>
      <c r="AG1812">
        <f>IF(MIS[[#This Row],[OrderSide]]="SELL",MIS[[#This Row],[VALUE]]-MIS[[#This Row],[LIVE_VALUE]],MIS[[#This Row],[LIVE_VALUE]]-MIS[[#This Row],[VALUE]])</f>
        <v>4459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423.35</v>
      </c>
      <c r="AE1813">
        <f>MIS[[#This Row],[OrderAverageTradedPrice]]*MIS[[#This Row],[OrderQuantity]]</f>
        <v>19192</v>
      </c>
      <c r="AF1813">
        <f>MIS[[#This Row],[LTP]]*MIS[[#This Row],[OrderQuantity]]</f>
        <v>16934</v>
      </c>
      <c r="AG1813">
        <f>IF(MIS[[#This Row],[OrderSide]]="SELL",MIS[[#This Row],[VALUE]]-MIS[[#This Row],[LIVE_VALUE]],MIS[[#This Row],[LIVE_VALUE]]-MIS[[#This Row],[VALUE]])</f>
        <v>2258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386.75</v>
      </c>
      <c r="AE1814">
        <f>MIS[[#This Row],[OrderAverageTradedPrice]]*MIS[[#This Row],[OrderQuantity]]</f>
        <v>82974</v>
      </c>
      <c r="AF1814">
        <f>MIS[[#This Row],[LTP]]*MIS[[#This Row],[OrderQuantity]]</f>
        <v>77350</v>
      </c>
      <c r="AG1814">
        <f>IF(MIS[[#This Row],[OrderSide]]="SELL",MIS[[#This Row],[VALUE]]-MIS[[#This Row],[LIVE_VALUE]],MIS[[#This Row],[LIVE_VALUE]]-MIS[[#This Row],[VALUE]])</f>
        <v>5624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SENSEX2552082500CE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433.45</v>
      </c>
      <c r="AE1815">
        <f>MIS[[#This Row],[OrderAverageTradedPrice]]*MIS[[#This Row],[OrderQuantity]]</f>
        <v>9257</v>
      </c>
      <c r="AF1815">
        <f>MIS[[#This Row],[LTP]]*MIS[[#This Row],[OrderQuantity]]</f>
        <v>8669</v>
      </c>
      <c r="AG1815">
        <f>IF(MIS[[#This Row],[OrderSide]]="SELL",MIS[[#This Row],[VALUE]]-MIS[[#This Row],[LIVE_VALUE]],MIS[[#This Row],[LIVE_VALUE]]-MIS[[#This Row],[VALUE]])</f>
        <v>588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423.35</v>
      </c>
      <c r="AE1816">
        <f>MIS[[#This Row],[OrderAverageTradedPrice]]*MIS[[#This Row],[OrderQuantity]]</f>
        <v>9597</v>
      </c>
      <c r="AF1816">
        <f>MIS[[#This Row],[LTP]]*MIS[[#This Row],[OrderQuantity]]</f>
        <v>8467</v>
      </c>
      <c r="AG1816">
        <f>IF(MIS[[#This Row],[OrderSide]]="SELL",MIS[[#This Row],[VALUE]]-MIS[[#This Row],[LIVE_VALUE]],MIS[[#This Row],[LIVE_VALUE]]-MIS[[#This Row],[VALUE]])</f>
        <v>1130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433.45</v>
      </c>
      <c r="AE1817">
        <f>MIS[[#This Row],[OrderAverageTradedPrice]]*MIS[[#This Row],[OrderQuantity]]</f>
        <v>9231</v>
      </c>
      <c r="AF1817">
        <f>MIS[[#This Row],[LTP]]*MIS[[#This Row],[OrderQuantity]]</f>
        <v>8669</v>
      </c>
      <c r="AG1817">
        <f>IF(MIS[[#This Row],[OrderSide]]="SELL",MIS[[#This Row],[VALUE]]-MIS[[#This Row],[LIVE_VALUE]],MIS[[#This Row],[LIVE_VALUE]]-MIS[[#This Row],[VALUE]])</f>
        <v>562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SENSEX2552082400CE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468.35</v>
      </c>
      <c r="AE1818">
        <f>MIS[[#This Row],[OrderAverageTradedPrice]]*MIS[[#This Row],[OrderQuantity]]</f>
        <v>41942</v>
      </c>
      <c r="AF1818">
        <f>MIS[[#This Row],[LTP]]*MIS[[#This Row],[OrderQuantity]]</f>
        <v>37468</v>
      </c>
      <c r="AG1818">
        <f>IF(MIS[[#This Row],[OrderSide]]="SELL",MIS[[#This Row],[VALUE]]-MIS[[#This Row],[LIVE_VALUE]],MIS[[#This Row],[LIVE_VALUE]]-MIS[[#This Row],[VALUE]])</f>
        <v>4474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SENSEX2552082300PE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468.35</v>
      </c>
      <c r="AE1819">
        <f>MIS[[#This Row],[OrderAverageTradedPrice]]*MIS[[#This Row],[OrderQuantity]]</f>
        <v>20946</v>
      </c>
      <c r="AF1819">
        <f>MIS[[#This Row],[LTP]]*MIS[[#This Row],[OrderQuantity]]</f>
        <v>18734</v>
      </c>
      <c r="AG1819">
        <f>IF(MIS[[#This Row],[OrderSide]]="SELL",MIS[[#This Row],[VALUE]]-MIS[[#This Row],[LIVE_VALUE]],MIS[[#This Row],[LIVE_VALUE]]-MIS[[#This Row],[VALUE]])</f>
        <v>2212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SENSEX2552082300PE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482.7</v>
      </c>
      <c r="AE1820">
        <f>MIS[[#This Row],[OrderAverageTradedPrice]]*MIS[[#This Row],[OrderQuantity]]</f>
        <v>20658</v>
      </c>
      <c r="AF1820">
        <f>MIS[[#This Row],[LTP]]*MIS[[#This Row],[OrderQuantity]]</f>
        <v>19308</v>
      </c>
      <c r="AG1820">
        <f>IF(MIS[[#This Row],[OrderSide]]="SELL",MIS[[#This Row],[VALUE]]-MIS[[#This Row],[LIVE_VALUE]],MIS[[#This Row],[LIVE_VALUE]]-MIS[[#This Row],[VALUE]])</f>
        <v>1350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SENSEX2552082300CE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468.35</v>
      </c>
      <c r="AE1821">
        <f>MIS[[#This Row],[OrderAverageTradedPrice]]*MIS[[#This Row],[OrderQuantity]]</f>
        <v>20998</v>
      </c>
      <c r="AF1821">
        <f>MIS[[#This Row],[LTP]]*MIS[[#This Row],[OrderQuantity]]</f>
        <v>18734</v>
      </c>
      <c r="AG1821">
        <f>IF(MIS[[#This Row],[OrderSide]]="SELL",MIS[[#This Row],[VALUE]]-MIS[[#This Row],[LIVE_VALUE]],MIS[[#This Row],[LIVE_VALUE]]-MIS[[#This Row],[VALUE]])</f>
        <v>2264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482.7</v>
      </c>
      <c r="AE1822">
        <f>MIS[[#This Row],[OrderAverageTradedPrice]]*MIS[[#This Row],[OrderQuantity]]</f>
        <v>10261</v>
      </c>
      <c r="AF1822">
        <f>MIS[[#This Row],[LTP]]*MIS[[#This Row],[OrderQuantity]]</f>
        <v>9654</v>
      </c>
      <c r="AG1822">
        <f>IF(MIS[[#This Row],[OrderSide]]="SELL",MIS[[#This Row],[VALUE]]-MIS[[#This Row],[LIVE_VALUE]],MIS[[#This Row],[LIVE_VALUE]]-MIS[[#This Row],[VALUE]])</f>
        <v>607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SENSEX2552082300CE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433.45</v>
      </c>
      <c r="AE1823">
        <f>MIS[[#This Row],[OrderAverageTradedPrice]]*MIS[[#This Row],[OrderQuantity]]</f>
        <v>27754.999999999978</v>
      </c>
      <c r="AF1823">
        <f>MIS[[#This Row],[LTP]]*MIS[[#This Row],[OrderQuantity]]</f>
        <v>26007</v>
      </c>
      <c r="AG1823">
        <f>IF(MIS[[#This Row],[OrderSide]]="SELL",MIS[[#This Row],[VALUE]]-MIS[[#This Row],[LIVE_VALUE]],MIS[[#This Row],[LIVE_VALUE]]-MIS[[#This Row],[VALUE]])</f>
        <v>1747.9999999999782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SENSEX2552082400CE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423.35</v>
      </c>
      <c r="AE1824">
        <f>MIS[[#This Row],[OrderAverageTradedPrice]]*MIS[[#This Row],[OrderQuantity]]</f>
        <v>19165</v>
      </c>
      <c r="AF1824">
        <f>MIS[[#This Row],[LTP]]*MIS[[#This Row],[OrderQuantity]]</f>
        <v>16934</v>
      </c>
      <c r="AG1824">
        <f>IF(MIS[[#This Row],[OrderSide]]="SELL",MIS[[#This Row],[VALUE]]-MIS[[#This Row],[LIVE_VALUE]],MIS[[#This Row],[LIVE_VALUE]]-MIS[[#This Row],[VALUE]])</f>
        <v>2231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SENSEX2552082200PE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423.35</v>
      </c>
      <c r="AE1825">
        <f>MIS[[#This Row],[OrderAverageTradedPrice]]*MIS[[#This Row],[OrderQuantity]]</f>
        <v>9554</v>
      </c>
      <c r="AF1825">
        <f>MIS[[#This Row],[LTP]]*MIS[[#This Row],[OrderQuantity]]</f>
        <v>8467</v>
      </c>
      <c r="AG1825">
        <f>IF(MIS[[#This Row],[OrderSide]]="SELL",MIS[[#This Row],[VALUE]]-MIS[[#This Row],[LIVE_VALUE]],MIS[[#This Row],[LIVE_VALUE]]-MIS[[#This Row],[VALUE]])</f>
        <v>1087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SENSEX2552082200PE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423.35</v>
      </c>
      <c r="AE1826">
        <f>MIS[[#This Row],[OrderAverageTradedPrice]]*MIS[[#This Row],[OrderQuantity]]</f>
        <v>76481</v>
      </c>
      <c r="AF1826">
        <f>MIS[[#This Row],[LTP]]*MIS[[#This Row],[OrderQuantity]]</f>
        <v>67736</v>
      </c>
      <c r="AG1826">
        <f>IF(MIS[[#This Row],[OrderSide]]="SELL",MIS[[#This Row],[VALUE]]-MIS[[#This Row],[LIVE_VALUE]],MIS[[#This Row],[LIVE_VALUE]]-MIS[[#This Row],[VALUE]])</f>
        <v>8745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SENSEX2552082200PE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433.45</v>
      </c>
      <c r="AE1827">
        <f>MIS[[#This Row],[OrderAverageTradedPrice]]*MIS[[#This Row],[OrderQuantity]]</f>
        <v>18458</v>
      </c>
      <c r="AF1827">
        <f>MIS[[#This Row],[LTP]]*MIS[[#This Row],[OrderQuantity]]</f>
        <v>17338</v>
      </c>
      <c r="AG1827">
        <f>IF(MIS[[#This Row],[OrderSide]]="SELL",MIS[[#This Row],[VALUE]]-MIS[[#This Row],[LIVE_VALUE]],MIS[[#This Row],[LIVE_VALUE]]-MIS[[#This Row],[VALUE]])</f>
        <v>1120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SENSEX2552082400CE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423.35</v>
      </c>
      <c r="AE1828">
        <f>MIS[[#This Row],[OrderAverageTradedPrice]]*MIS[[#This Row],[OrderQuantity]]</f>
        <v>38301</v>
      </c>
      <c r="AF1828">
        <f>MIS[[#This Row],[LTP]]*MIS[[#This Row],[OrderQuantity]]</f>
        <v>33868</v>
      </c>
      <c r="AG1828">
        <f>IF(MIS[[#This Row],[OrderSide]]="SELL",MIS[[#This Row],[VALUE]]-MIS[[#This Row],[LIVE_VALUE]],MIS[[#This Row],[LIVE_VALUE]]-MIS[[#This Row],[VALUE]])</f>
        <v>4433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SENSEX2552082200PE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482.7</v>
      </c>
      <c r="AE1829">
        <f>MIS[[#This Row],[OrderAverageTradedPrice]]*MIS[[#This Row],[OrderQuantity]]</f>
        <v>20334</v>
      </c>
      <c r="AF1829">
        <f>MIS[[#This Row],[LTP]]*MIS[[#This Row],[OrderQuantity]]</f>
        <v>19308</v>
      </c>
      <c r="AG1829">
        <f>IF(MIS[[#This Row],[OrderSide]]="SELL",MIS[[#This Row],[VALUE]]-MIS[[#This Row],[LIVE_VALUE]],MIS[[#This Row],[LIVE_VALUE]]-MIS[[#This Row],[VALUE]])</f>
        <v>1026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SENSEX2552082300CE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433.45</v>
      </c>
      <c r="AE1830">
        <f>MIS[[#This Row],[OrderAverageTradedPrice]]*MIS[[#This Row],[OrderQuantity]]</f>
        <v>64695.999999999905</v>
      </c>
      <c r="AF1830">
        <f>MIS[[#This Row],[LTP]]*MIS[[#This Row],[OrderQuantity]]</f>
        <v>60683</v>
      </c>
      <c r="AG1830">
        <f>IF(MIS[[#This Row],[OrderSide]]="SELL",MIS[[#This Row],[VALUE]]-MIS[[#This Row],[LIVE_VALUE]],MIS[[#This Row],[LIVE_VALUE]]-MIS[[#This Row],[VALUE]])</f>
        <v>4012.9999999999054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386.75</v>
      </c>
      <c r="AE1831">
        <f>MIS[[#This Row],[OrderAverageTradedPrice]]*MIS[[#This Row],[OrderQuantity]]</f>
        <v>16670</v>
      </c>
      <c r="AF1831">
        <f>MIS[[#This Row],[LTP]]*MIS[[#This Row],[OrderQuantity]]</f>
        <v>15470</v>
      </c>
      <c r="AG1831">
        <f>IF(MIS[[#This Row],[OrderSide]]="SELL",MIS[[#This Row],[VALUE]]-MIS[[#This Row],[LIVE_VALUE]],MIS[[#This Row],[LIVE_VALUE]]-MIS[[#This Row],[VALUE]])</f>
        <v>1200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SENSEX2552082500CE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433.45</v>
      </c>
      <c r="AE1832">
        <f>MIS[[#This Row],[OrderAverageTradedPrice]]*MIS[[#This Row],[OrderQuantity]]</f>
        <v>9248</v>
      </c>
      <c r="AF1832">
        <f>MIS[[#This Row],[LTP]]*MIS[[#This Row],[OrderQuantity]]</f>
        <v>8669</v>
      </c>
      <c r="AG1832">
        <f>IF(MIS[[#This Row],[OrderSide]]="SELL",MIS[[#This Row],[VALUE]]-MIS[[#This Row],[LIVE_VALUE]],MIS[[#This Row],[LIVE_VALUE]]-MIS[[#This Row],[VALUE]])</f>
        <v>579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SENSEX2552082400CE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468.35</v>
      </c>
      <c r="AE1833">
        <f>MIS[[#This Row],[OrderAverageTradedPrice]]*MIS[[#This Row],[OrderQuantity]]</f>
        <v>62584.999999999913</v>
      </c>
      <c r="AF1833">
        <f>MIS[[#This Row],[LTP]]*MIS[[#This Row],[OrderQuantity]]</f>
        <v>56202</v>
      </c>
      <c r="AG1833">
        <f>IF(MIS[[#This Row],[OrderSide]]="SELL",MIS[[#This Row],[VALUE]]-MIS[[#This Row],[LIVE_VALUE]],MIS[[#This Row],[LIVE_VALUE]]-MIS[[#This Row],[VALUE]])</f>
        <v>6382.9999999999127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SENSEX2552082300PE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433.45</v>
      </c>
      <c r="AE1834">
        <f>MIS[[#This Row],[OrderAverageTradedPrice]]*MIS[[#This Row],[OrderQuantity]]</f>
        <v>55326</v>
      </c>
      <c r="AF1834">
        <f>MIS[[#This Row],[LTP]]*MIS[[#This Row],[OrderQuantity]]</f>
        <v>52014</v>
      </c>
      <c r="AG1834">
        <f>IF(MIS[[#This Row],[OrderSide]]="SELL",MIS[[#This Row],[VALUE]]-MIS[[#This Row],[LIVE_VALUE]],MIS[[#This Row],[LIVE_VALUE]]-MIS[[#This Row],[VALUE]])</f>
        <v>3312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SENSEX2552082400CE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386.75</v>
      </c>
      <c r="AE1835">
        <f>MIS[[#This Row],[OrderAverageTradedPrice]]*MIS[[#This Row],[OrderQuantity]]</f>
        <v>8320</v>
      </c>
      <c r="AF1835">
        <f>MIS[[#This Row],[LTP]]*MIS[[#This Row],[OrderQuantity]]</f>
        <v>7735</v>
      </c>
      <c r="AG1835">
        <f>IF(MIS[[#This Row],[OrderSide]]="SELL",MIS[[#This Row],[VALUE]]-MIS[[#This Row],[LIVE_VALUE]],MIS[[#This Row],[LIVE_VALUE]]-MIS[[#This Row],[VALUE]])</f>
        <v>585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SENSEX2552082500CE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433.45</v>
      </c>
      <c r="AE1836">
        <f>MIS[[#This Row],[OrderAverageTradedPrice]]*MIS[[#This Row],[OrderQuantity]]</f>
        <v>9222</v>
      </c>
      <c r="AF1836">
        <f>MIS[[#This Row],[LTP]]*MIS[[#This Row],[OrderQuantity]]</f>
        <v>8669</v>
      </c>
      <c r="AG1836">
        <f>IF(MIS[[#This Row],[OrderSide]]="SELL",MIS[[#This Row],[VALUE]]-MIS[[#This Row],[LIVE_VALUE]],MIS[[#This Row],[LIVE_VALUE]]-MIS[[#This Row],[VALUE]])</f>
        <v>553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SENSEX2552082400CE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468.35</v>
      </c>
      <c r="AE1837">
        <f>MIS[[#This Row],[OrderAverageTradedPrice]]*MIS[[#This Row],[OrderQuantity]]</f>
        <v>10477</v>
      </c>
      <c r="AF1837">
        <f>MIS[[#This Row],[LTP]]*MIS[[#This Row],[OrderQuantity]]</f>
        <v>9367</v>
      </c>
      <c r="AG1837">
        <f>IF(MIS[[#This Row],[OrderSide]]="SELL",MIS[[#This Row],[VALUE]]-MIS[[#This Row],[LIVE_VALUE]],MIS[[#This Row],[LIVE_VALUE]]-MIS[[#This Row],[VALUE]])</f>
        <v>1110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482.7</v>
      </c>
      <c r="AE1838">
        <f>MIS[[#This Row],[OrderAverageTradedPrice]]*MIS[[#This Row],[OrderQuantity]]</f>
        <v>20528</v>
      </c>
      <c r="AF1838">
        <f>MIS[[#This Row],[LTP]]*MIS[[#This Row],[OrderQuantity]]</f>
        <v>19308</v>
      </c>
      <c r="AG1838">
        <f>IF(MIS[[#This Row],[OrderSide]]="SELL",MIS[[#This Row],[VALUE]]-MIS[[#This Row],[LIVE_VALUE]],MIS[[#This Row],[LIVE_VALUE]]-MIS[[#This Row],[VALUE]])</f>
        <v>1220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SENSEX2552082300CE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482.7</v>
      </c>
      <c r="AE1839">
        <f>MIS[[#This Row],[OrderAverageTradedPrice]]*MIS[[#This Row],[OrderQuantity]]</f>
        <v>10242</v>
      </c>
      <c r="AF1839">
        <f>MIS[[#This Row],[LTP]]*MIS[[#This Row],[OrderQuantity]]</f>
        <v>9654</v>
      </c>
      <c r="AG1839">
        <f>IF(MIS[[#This Row],[OrderSide]]="SELL",MIS[[#This Row],[VALUE]]-MIS[[#This Row],[LIVE_VALUE]],MIS[[#This Row],[LIVE_VALUE]]-MIS[[#This Row],[VALUE]])</f>
        <v>588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SENSEX2552082300CE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482.7</v>
      </c>
      <c r="AE1840">
        <f>MIS[[#This Row],[OrderAverageTradedPrice]]*MIS[[#This Row],[OrderQuantity]]</f>
        <v>10226</v>
      </c>
      <c r="AF1840">
        <f>MIS[[#This Row],[LTP]]*MIS[[#This Row],[OrderQuantity]]</f>
        <v>9654</v>
      </c>
      <c r="AG1840">
        <f>IF(MIS[[#This Row],[OrderSide]]="SELL",MIS[[#This Row],[VALUE]]-MIS[[#This Row],[LIVE_VALUE]],MIS[[#This Row],[LIVE_VALUE]]-MIS[[#This Row],[VALUE]])</f>
        <v>572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433.45</v>
      </c>
      <c r="AE1841">
        <f>MIS[[#This Row],[OrderAverageTradedPrice]]*MIS[[#This Row],[OrderQuantity]]</f>
        <v>36934</v>
      </c>
      <c r="AF1841">
        <f>MIS[[#This Row],[LTP]]*MIS[[#This Row],[OrderQuantity]]</f>
        <v>34676</v>
      </c>
      <c r="AG1841">
        <f>IF(MIS[[#This Row],[OrderSide]]="SELL",MIS[[#This Row],[VALUE]]-MIS[[#This Row],[LIVE_VALUE]],MIS[[#This Row],[LIVE_VALUE]]-MIS[[#This Row],[VALUE]])</f>
        <v>2258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SENSEX2552082400CE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433.45</v>
      </c>
      <c r="AE1842">
        <f>MIS[[#This Row],[OrderAverageTradedPrice]]*MIS[[#This Row],[OrderQuantity]]</f>
        <v>9346</v>
      </c>
      <c r="AF1842">
        <f>MIS[[#This Row],[LTP]]*MIS[[#This Row],[OrderQuantity]]</f>
        <v>8669</v>
      </c>
      <c r="AG1842">
        <f>IF(MIS[[#This Row],[OrderSide]]="SELL",MIS[[#This Row],[VALUE]]-MIS[[#This Row],[LIVE_VALUE]],MIS[[#This Row],[LIVE_VALUE]]-MIS[[#This Row],[VALUE]])</f>
        <v>677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SENSEX2552082400CE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482.7</v>
      </c>
      <c r="AE1843">
        <f>MIS[[#This Row],[OrderAverageTradedPrice]]*MIS[[#This Row],[OrderQuantity]]</f>
        <v>10227</v>
      </c>
      <c r="AF1843">
        <f>MIS[[#This Row],[LTP]]*MIS[[#This Row],[OrderQuantity]]</f>
        <v>9654</v>
      </c>
      <c r="AG1843">
        <f>IF(MIS[[#This Row],[OrderSide]]="SELL",MIS[[#This Row],[VALUE]]-MIS[[#This Row],[LIVE_VALUE]],MIS[[#This Row],[LIVE_VALUE]]-MIS[[#This Row],[VALUE]])</f>
        <v>573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SENSEX2552082300CE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468.35</v>
      </c>
      <c r="AE1844">
        <f>MIS[[#This Row],[OrderAverageTradedPrice]]*MIS[[#This Row],[OrderQuantity]]</f>
        <v>20977</v>
      </c>
      <c r="AF1844">
        <f>MIS[[#This Row],[LTP]]*MIS[[#This Row],[OrderQuantity]]</f>
        <v>18734</v>
      </c>
      <c r="AG1844">
        <f>IF(MIS[[#This Row],[OrderSide]]="SELL",MIS[[#This Row],[VALUE]]-MIS[[#This Row],[LIVE_VALUE]],MIS[[#This Row],[LIVE_VALUE]]-MIS[[#This Row],[VALUE]])</f>
        <v>2243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SENSEX2552082300PE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433.45</v>
      </c>
      <c r="AE1845">
        <f>MIS[[#This Row],[OrderAverageTradedPrice]]*MIS[[#This Row],[OrderQuantity]]</f>
        <v>18385</v>
      </c>
      <c r="AF1845">
        <f>MIS[[#This Row],[LTP]]*MIS[[#This Row],[OrderQuantity]]</f>
        <v>17338</v>
      </c>
      <c r="AG1845">
        <f>IF(MIS[[#This Row],[OrderSide]]="SELL",MIS[[#This Row],[VALUE]]-MIS[[#This Row],[LIVE_VALUE]],MIS[[#This Row],[LIVE_VALUE]]-MIS[[#This Row],[VALUE]])</f>
        <v>1047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SENSEX2552082400CE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482.7</v>
      </c>
      <c r="AE1846">
        <f>MIS[[#This Row],[OrderAverageTradedPrice]]*MIS[[#This Row],[OrderQuantity]]</f>
        <v>40928</v>
      </c>
      <c r="AF1846">
        <f>MIS[[#This Row],[LTP]]*MIS[[#This Row],[OrderQuantity]]</f>
        <v>38616</v>
      </c>
      <c r="AG1846">
        <f>IF(MIS[[#This Row],[OrderSide]]="SELL",MIS[[#This Row],[VALUE]]-MIS[[#This Row],[LIVE_VALUE]],MIS[[#This Row],[LIVE_VALUE]]-MIS[[#This Row],[VALUE]])</f>
        <v>2312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SENSEX2552082300CE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468.35</v>
      </c>
      <c r="AE1847">
        <f>MIS[[#This Row],[OrderAverageTradedPrice]]*MIS[[#This Row],[OrderQuantity]]</f>
        <v>41938</v>
      </c>
      <c r="AF1847">
        <f>MIS[[#This Row],[LTP]]*MIS[[#This Row],[OrderQuantity]]</f>
        <v>37468</v>
      </c>
      <c r="AG1847">
        <f>IF(MIS[[#This Row],[OrderSide]]="SELL",MIS[[#This Row],[VALUE]]-MIS[[#This Row],[LIVE_VALUE]],MIS[[#This Row],[LIVE_VALUE]]-MIS[[#This Row],[VALUE]])</f>
        <v>4470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SENSEX2552082300PE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423.35</v>
      </c>
      <c r="AE1848">
        <f>MIS[[#This Row],[OrderAverageTradedPrice]]*MIS[[#This Row],[OrderQuantity]]</f>
        <v>28788.99999999996</v>
      </c>
      <c r="AF1848">
        <f>MIS[[#This Row],[LTP]]*MIS[[#This Row],[OrderQuantity]]</f>
        <v>25401</v>
      </c>
      <c r="AG1848">
        <f>IF(MIS[[#This Row],[OrderSide]]="SELL",MIS[[#This Row],[VALUE]]-MIS[[#This Row],[LIVE_VALUE]],MIS[[#This Row],[LIVE_VALUE]]-MIS[[#This Row],[VALUE]])</f>
        <v>3387.99999999996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SENSEX2552082200PE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468.35</v>
      </c>
      <c r="AE1849">
        <f>MIS[[#This Row],[OrderAverageTradedPrice]]*MIS[[#This Row],[OrderQuantity]]</f>
        <v>104922</v>
      </c>
      <c r="AF1849">
        <f>MIS[[#This Row],[LTP]]*MIS[[#This Row],[OrderQuantity]]</f>
        <v>93670</v>
      </c>
      <c r="AG1849">
        <f>IF(MIS[[#This Row],[OrderSide]]="SELL",MIS[[#This Row],[VALUE]]-MIS[[#This Row],[LIVE_VALUE]],MIS[[#This Row],[LIVE_VALUE]]-MIS[[#This Row],[VALUE]])</f>
        <v>11252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SENSEX2552082300PE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433.45</v>
      </c>
      <c r="AE1850">
        <f>MIS[[#This Row],[OrderAverageTradedPrice]]*MIS[[#This Row],[OrderQuantity]]</f>
        <v>9217</v>
      </c>
      <c r="AF1850">
        <f>MIS[[#This Row],[LTP]]*MIS[[#This Row],[OrderQuantity]]</f>
        <v>8669</v>
      </c>
      <c r="AG1850">
        <f>IF(MIS[[#This Row],[OrderSide]]="SELL",MIS[[#This Row],[VALUE]]-MIS[[#This Row],[LIVE_VALUE]],MIS[[#This Row],[LIVE_VALUE]]-MIS[[#This Row],[VALUE]])</f>
        <v>548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SENSEX2552082400CE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468.35</v>
      </c>
      <c r="AE1851">
        <f>MIS[[#This Row],[OrderAverageTradedPrice]]*MIS[[#This Row],[OrderQuantity]]</f>
        <v>20984</v>
      </c>
      <c r="AF1851">
        <f>MIS[[#This Row],[LTP]]*MIS[[#This Row],[OrderQuantity]]</f>
        <v>18734</v>
      </c>
      <c r="AG1851">
        <f>IF(MIS[[#This Row],[OrderSide]]="SELL",MIS[[#This Row],[VALUE]]-MIS[[#This Row],[LIVE_VALUE]],MIS[[#This Row],[LIVE_VALUE]]-MIS[[#This Row],[VALUE]])</f>
        <v>2250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482.7</v>
      </c>
      <c r="AE1852">
        <f>MIS[[#This Row],[OrderAverageTradedPrice]]*MIS[[#This Row],[OrderQuantity]]</f>
        <v>20476</v>
      </c>
      <c r="AF1852">
        <f>MIS[[#This Row],[LTP]]*MIS[[#This Row],[OrderQuantity]]</f>
        <v>19308</v>
      </c>
      <c r="AG1852">
        <f>IF(MIS[[#This Row],[OrderSide]]="SELL",MIS[[#This Row],[VALUE]]-MIS[[#This Row],[LIVE_VALUE]],MIS[[#This Row],[LIVE_VALUE]]-MIS[[#This Row],[VALUE]])</f>
        <v>1168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379.65</v>
      </c>
      <c r="AE1853">
        <f>MIS[[#This Row],[OrderAverageTradedPrice]]*MIS[[#This Row],[OrderQuantity]]</f>
        <v>52278</v>
      </c>
      <c r="AF1853">
        <f>MIS[[#This Row],[LTP]]*MIS[[#This Row],[OrderQuantity]]</f>
        <v>45558</v>
      </c>
      <c r="AG1853">
        <f>IF(MIS[[#This Row],[OrderSide]]="SELL",MIS[[#This Row],[VALUE]]-MIS[[#This Row],[LIVE_VALUE]],MIS[[#This Row],[LIVE_VALUE]]-MIS[[#This Row],[VALUE]])</f>
        <v>6720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SENSEX2552082100PE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423.35</v>
      </c>
      <c r="AE1854">
        <f>MIS[[#This Row],[OrderAverageTradedPrice]]*MIS[[#This Row],[OrderQuantity]]</f>
        <v>86319.999999999898</v>
      </c>
      <c r="AF1854">
        <f>MIS[[#This Row],[LTP]]*MIS[[#This Row],[OrderQuantity]]</f>
        <v>76203</v>
      </c>
      <c r="AG1854">
        <f>IF(MIS[[#This Row],[OrderSide]]="SELL",MIS[[#This Row],[VALUE]]-MIS[[#This Row],[LIVE_VALUE]],MIS[[#This Row],[LIVE_VALUE]]-MIS[[#This Row],[VALUE]])</f>
        <v>10116.999999999898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SENSEX2552082200PE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433.45</v>
      </c>
      <c r="AE1855">
        <f>MIS[[#This Row],[OrderAverageTradedPrice]]*MIS[[#This Row],[OrderQuantity]]</f>
        <v>37033</v>
      </c>
      <c r="AF1855">
        <f>MIS[[#This Row],[LTP]]*MIS[[#This Row],[OrderQuantity]]</f>
        <v>34676</v>
      </c>
      <c r="AG1855">
        <f>IF(MIS[[#This Row],[OrderSide]]="SELL",MIS[[#This Row],[VALUE]]-MIS[[#This Row],[LIVE_VALUE]],MIS[[#This Row],[LIVE_VALUE]]-MIS[[#This Row],[VALUE]])</f>
        <v>2357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SENSEX2552082400CE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482.7</v>
      </c>
      <c r="AE1856">
        <f>MIS[[#This Row],[OrderAverageTradedPrice]]*MIS[[#This Row],[OrderQuantity]]</f>
        <v>20516</v>
      </c>
      <c r="AF1856">
        <f>MIS[[#This Row],[LTP]]*MIS[[#This Row],[OrderQuantity]]</f>
        <v>19308</v>
      </c>
      <c r="AG1856">
        <f>IF(MIS[[#This Row],[OrderSide]]="SELL",MIS[[#This Row],[VALUE]]-MIS[[#This Row],[LIVE_VALUE]],MIS[[#This Row],[LIVE_VALUE]]-MIS[[#This Row],[VALUE]])</f>
        <v>1208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SENSEX2552082300CE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468.35</v>
      </c>
      <c r="AE1857">
        <f>MIS[[#This Row],[OrderAverageTradedPrice]]*MIS[[#This Row],[OrderQuantity]]</f>
        <v>20922</v>
      </c>
      <c r="AF1857">
        <f>MIS[[#This Row],[LTP]]*MIS[[#This Row],[OrderQuantity]]</f>
        <v>18734</v>
      </c>
      <c r="AG1857">
        <f>IF(MIS[[#This Row],[OrderSide]]="SELL",MIS[[#This Row],[VALUE]]-MIS[[#This Row],[LIVE_VALUE]],MIS[[#This Row],[LIVE_VALUE]]-MIS[[#This Row],[VALUE]])</f>
        <v>2188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468.35</v>
      </c>
      <c r="AE1858">
        <f>MIS[[#This Row],[OrderAverageTradedPrice]]*MIS[[#This Row],[OrderQuantity]]</f>
        <v>20934</v>
      </c>
      <c r="AF1858">
        <f>MIS[[#This Row],[LTP]]*MIS[[#This Row],[OrderQuantity]]</f>
        <v>18734</v>
      </c>
      <c r="AG1858">
        <f>IF(MIS[[#This Row],[OrderSide]]="SELL",MIS[[#This Row],[VALUE]]-MIS[[#This Row],[LIVE_VALUE]],MIS[[#This Row],[LIVE_VALUE]]-MIS[[#This Row],[VALUE]])</f>
        <v>2200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SENSEX2552082300PE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482.7</v>
      </c>
      <c r="AE1859">
        <f>MIS[[#This Row],[OrderAverageTradedPrice]]*MIS[[#This Row],[OrderQuantity]]</f>
        <v>10208</v>
      </c>
      <c r="AF1859">
        <f>MIS[[#This Row],[LTP]]*MIS[[#This Row],[OrderQuantity]]</f>
        <v>9654</v>
      </c>
      <c r="AG1859">
        <f>IF(MIS[[#This Row],[OrderSide]]="SELL",MIS[[#This Row],[VALUE]]-MIS[[#This Row],[LIVE_VALUE]],MIS[[#This Row],[LIVE_VALUE]]-MIS[[#This Row],[VALUE]])</f>
        <v>554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SENSEX2552082300CE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433.45</v>
      </c>
      <c r="AE1860">
        <f>MIS[[#This Row],[OrderAverageTradedPrice]]*MIS[[#This Row],[OrderQuantity]]</f>
        <v>18481</v>
      </c>
      <c r="AF1860">
        <f>MIS[[#This Row],[LTP]]*MIS[[#This Row],[OrderQuantity]]</f>
        <v>17338</v>
      </c>
      <c r="AG1860">
        <f>IF(MIS[[#This Row],[OrderSide]]="SELL",MIS[[#This Row],[VALUE]]-MIS[[#This Row],[LIVE_VALUE]],MIS[[#This Row],[LIVE_VALUE]]-MIS[[#This Row],[VALUE]])</f>
        <v>1143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379.65</v>
      </c>
      <c r="AE1861">
        <f>MIS[[#This Row],[OrderAverageTradedPrice]]*MIS[[#This Row],[OrderQuantity]]</f>
        <v>17483</v>
      </c>
      <c r="AF1861">
        <f>MIS[[#This Row],[LTP]]*MIS[[#This Row],[OrderQuantity]]</f>
        <v>15186</v>
      </c>
      <c r="AG1861">
        <f>IF(MIS[[#This Row],[OrderSide]]="SELL",MIS[[#This Row],[VALUE]]-MIS[[#This Row],[LIVE_VALUE]],MIS[[#This Row],[LIVE_VALUE]]-MIS[[#This Row],[VALUE]])</f>
        <v>2297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SENSEX2552082100PE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468.35</v>
      </c>
      <c r="AE1862">
        <f>MIS[[#This Row],[OrderAverageTradedPrice]]*MIS[[#This Row],[OrderQuantity]]</f>
        <v>20932</v>
      </c>
      <c r="AF1862">
        <f>MIS[[#This Row],[LTP]]*MIS[[#This Row],[OrderQuantity]]</f>
        <v>18734</v>
      </c>
      <c r="AG1862">
        <f>IF(MIS[[#This Row],[OrderSide]]="SELL",MIS[[#This Row],[VALUE]]-MIS[[#This Row],[LIVE_VALUE]],MIS[[#This Row],[LIVE_VALUE]]-MIS[[#This Row],[VALUE]])</f>
        <v>2198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SENSEX2552082300PE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468.35</v>
      </c>
      <c r="AE1863">
        <f>MIS[[#This Row],[OrderAverageTradedPrice]]*MIS[[#This Row],[OrderQuantity]]</f>
        <v>10473</v>
      </c>
      <c r="AF1863">
        <f>MIS[[#This Row],[LTP]]*MIS[[#This Row],[OrderQuantity]]</f>
        <v>9367</v>
      </c>
      <c r="AG1863">
        <f>IF(MIS[[#This Row],[OrderSide]]="SELL",MIS[[#This Row],[VALUE]]-MIS[[#This Row],[LIVE_VALUE]],MIS[[#This Row],[LIVE_VALUE]]-MIS[[#This Row],[VALUE]])</f>
        <v>1106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SENSEX2552082300PE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433.45</v>
      </c>
      <c r="AE1864">
        <f>MIS[[#This Row],[OrderAverageTradedPrice]]*MIS[[#This Row],[OrderQuantity]]</f>
        <v>36938</v>
      </c>
      <c r="AF1864">
        <f>MIS[[#This Row],[LTP]]*MIS[[#This Row],[OrderQuantity]]</f>
        <v>34676</v>
      </c>
      <c r="AG1864">
        <f>IF(MIS[[#This Row],[OrderSide]]="SELL",MIS[[#This Row],[VALUE]]-MIS[[#This Row],[LIVE_VALUE]],MIS[[#This Row],[LIVE_VALUE]]-MIS[[#This Row],[VALUE]])</f>
        <v>2262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SENSEX2552082400CE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423.35</v>
      </c>
      <c r="AE1865">
        <f>MIS[[#This Row],[OrderAverageTradedPrice]]*MIS[[#This Row],[OrderQuantity]]</f>
        <v>86307.99999999984</v>
      </c>
      <c r="AF1865">
        <f>MIS[[#This Row],[LTP]]*MIS[[#This Row],[OrderQuantity]]</f>
        <v>76203</v>
      </c>
      <c r="AG1865">
        <f>IF(MIS[[#This Row],[OrderSide]]="SELL",MIS[[#This Row],[VALUE]]-MIS[[#This Row],[LIVE_VALUE]],MIS[[#This Row],[LIVE_VALUE]]-MIS[[#This Row],[VALUE]])</f>
        <v>10104.99999999984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SENSEX2552082200PE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386.75</v>
      </c>
      <c r="AE1866">
        <f>MIS[[#This Row],[OrderAverageTradedPrice]]*MIS[[#This Row],[OrderQuantity]]</f>
        <v>74401.999999999913</v>
      </c>
      <c r="AF1866">
        <f>MIS[[#This Row],[LTP]]*MIS[[#This Row],[OrderQuantity]]</f>
        <v>69615</v>
      </c>
      <c r="AG1866">
        <f>IF(MIS[[#This Row],[OrderSide]]="SELL",MIS[[#This Row],[VALUE]]-MIS[[#This Row],[LIVE_VALUE]],MIS[[#This Row],[LIVE_VALUE]]-MIS[[#This Row],[VALUE]])</f>
        <v>4786.9999999999127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SENSEX2552082500CE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482.7</v>
      </c>
      <c r="AE1867">
        <f>MIS[[#This Row],[OrderAverageTradedPrice]]*MIS[[#This Row],[OrderQuantity]]</f>
        <v>10255</v>
      </c>
      <c r="AF1867">
        <f>MIS[[#This Row],[LTP]]*MIS[[#This Row],[OrderQuantity]]</f>
        <v>9654</v>
      </c>
      <c r="AG1867">
        <f>IF(MIS[[#This Row],[OrderSide]]="SELL",MIS[[#This Row],[VALUE]]-MIS[[#This Row],[LIVE_VALUE]],MIS[[#This Row],[LIVE_VALUE]]-MIS[[#This Row],[VALUE]])</f>
        <v>601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468.35</v>
      </c>
      <c r="AE1868">
        <f>MIS[[#This Row],[OrderAverageTradedPrice]]*MIS[[#This Row],[OrderQuantity]]</f>
        <v>10477</v>
      </c>
      <c r="AF1868">
        <f>MIS[[#This Row],[LTP]]*MIS[[#This Row],[OrderQuantity]]</f>
        <v>9367</v>
      </c>
      <c r="AG1868">
        <f>IF(MIS[[#This Row],[OrderSide]]="SELL",MIS[[#This Row],[VALUE]]-MIS[[#This Row],[LIVE_VALUE]],MIS[[#This Row],[LIVE_VALUE]]-MIS[[#This Row],[VALUE]])</f>
        <v>1110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SENSEX2552082300PE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379.65</v>
      </c>
      <c r="AE1869">
        <f>MIS[[#This Row],[OrderAverageTradedPrice]]*MIS[[#This Row],[OrderQuantity]]</f>
        <v>148150.99999999977</v>
      </c>
      <c r="AF1869">
        <f>MIS[[#This Row],[LTP]]*MIS[[#This Row],[OrderQuantity]]</f>
        <v>129080.99999999999</v>
      </c>
      <c r="AG1869">
        <f>IF(MIS[[#This Row],[OrderSide]]="SELL",MIS[[#This Row],[VALUE]]-MIS[[#This Row],[LIVE_VALUE]],MIS[[#This Row],[LIVE_VALUE]]-MIS[[#This Row],[VALUE]])</f>
        <v>19069.999999999782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SENSEX2552082100PE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379.65</v>
      </c>
      <c r="AE1870">
        <f>MIS[[#This Row],[OrderAverageTradedPrice]]*MIS[[#This Row],[OrderQuantity]]</f>
        <v>52482</v>
      </c>
      <c r="AF1870">
        <f>MIS[[#This Row],[LTP]]*MIS[[#This Row],[OrderQuantity]]</f>
        <v>45558</v>
      </c>
      <c r="AG1870">
        <f>IF(MIS[[#This Row],[OrderSide]]="SELL",MIS[[#This Row],[VALUE]]-MIS[[#This Row],[LIVE_VALUE]],MIS[[#This Row],[LIVE_VALUE]]-MIS[[#This Row],[VALUE]])</f>
        <v>6924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SENSEX2552082100PE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468.35</v>
      </c>
      <c r="AE1871">
        <f>MIS[[#This Row],[OrderAverageTradedPrice]]*MIS[[#This Row],[OrderQuantity]]</f>
        <v>10494</v>
      </c>
      <c r="AF1871">
        <f>MIS[[#This Row],[LTP]]*MIS[[#This Row],[OrderQuantity]]</f>
        <v>9367</v>
      </c>
      <c r="AG1871">
        <f>IF(MIS[[#This Row],[OrderSide]]="SELL",MIS[[#This Row],[VALUE]]-MIS[[#This Row],[LIVE_VALUE]],MIS[[#This Row],[LIVE_VALUE]]-MIS[[#This Row],[VALUE]])</f>
        <v>1127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SENSEX2552082300PE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433.45</v>
      </c>
      <c r="AE1872">
        <f>MIS[[#This Row],[OrderAverageTradedPrice]]*MIS[[#This Row],[OrderQuantity]]</f>
        <v>9227</v>
      </c>
      <c r="AF1872">
        <f>MIS[[#This Row],[LTP]]*MIS[[#This Row],[OrderQuantity]]</f>
        <v>8669</v>
      </c>
      <c r="AG1872">
        <f>IF(MIS[[#This Row],[OrderSide]]="SELL",MIS[[#This Row],[VALUE]]-MIS[[#This Row],[LIVE_VALUE]],MIS[[#This Row],[LIVE_VALUE]]-MIS[[#This Row],[VALUE]])</f>
        <v>558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SENSEX2552082400CE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423.35</v>
      </c>
      <c r="AE1873">
        <f>MIS[[#This Row],[OrderAverageTradedPrice]]*MIS[[#This Row],[OrderQuantity]]</f>
        <v>28695</v>
      </c>
      <c r="AF1873">
        <f>MIS[[#This Row],[LTP]]*MIS[[#This Row],[OrderQuantity]]</f>
        <v>25401</v>
      </c>
      <c r="AG1873">
        <f>IF(MIS[[#This Row],[OrderSide]]="SELL",MIS[[#This Row],[VALUE]]-MIS[[#This Row],[LIVE_VALUE]],MIS[[#This Row],[LIVE_VALUE]]-MIS[[#This Row],[VALUE]])</f>
        <v>3294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SENSEX2552082200PE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433.45</v>
      </c>
      <c r="AE1874">
        <f>MIS[[#This Row],[OrderAverageTradedPrice]]*MIS[[#This Row],[OrderQuantity]]</f>
        <v>37062</v>
      </c>
      <c r="AF1874">
        <f>MIS[[#This Row],[LTP]]*MIS[[#This Row],[OrderQuantity]]</f>
        <v>34676</v>
      </c>
      <c r="AG1874">
        <f>IF(MIS[[#This Row],[OrderSide]]="SELL",MIS[[#This Row],[VALUE]]-MIS[[#This Row],[LIVE_VALUE]],MIS[[#This Row],[LIVE_VALUE]]-MIS[[#This Row],[VALUE]])</f>
        <v>2386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433.45</v>
      </c>
      <c r="AE1875">
        <f>MIS[[#This Row],[OrderAverageTradedPrice]]*MIS[[#This Row],[OrderQuantity]]</f>
        <v>9256</v>
      </c>
      <c r="AF1875">
        <f>MIS[[#This Row],[LTP]]*MIS[[#This Row],[OrderQuantity]]</f>
        <v>8669</v>
      </c>
      <c r="AG1875">
        <f>IF(MIS[[#This Row],[OrderSide]]="SELL",MIS[[#This Row],[VALUE]]-MIS[[#This Row],[LIVE_VALUE]],MIS[[#This Row],[LIVE_VALUE]]-MIS[[#This Row],[VALUE]])</f>
        <v>587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386.75</v>
      </c>
      <c r="AE1876">
        <f>MIS[[#This Row],[OrderAverageTradedPrice]]*MIS[[#This Row],[OrderQuantity]]</f>
        <v>41567</v>
      </c>
      <c r="AF1876">
        <f>MIS[[#This Row],[LTP]]*MIS[[#This Row],[OrderQuantity]]</f>
        <v>38675</v>
      </c>
      <c r="AG1876">
        <f>IF(MIS[[#This Row],[OrderSide]]="SELL",MIS[[#This Row],[VALUE]]-MIS[[#This Row],[LIVE_VALUE]],MIS[[#This Row],[LIVE_VALUE]]-MIS[[#This Row],[VALUE]])</f>
        <v>2892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SENSEX2552082500CE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482.7</v>
      </c>
      <c r="AE1877">
        <f>MIS[[#This Row],[OrderAverageTradedPrice]]*MIS[[#This Row],[OrderQuantity]]</f>
        <v>20507</v>
      </c>
      <c r="AF1877">
        <f>MIS[[#This Row],[LTP]]*MIS[[#This Row],[OrderQuantity]]</f>
        <v>19308</v>
      </c>
      <c r="AG1877">
        <f>IF(MIS[[#This Row],[OrderSide]]="SELL",MIS[[#This Row],[VALUE]]-MIS[[#This Row],[LIVE_VALUE]],MIS[[#This Row],[LIVE_VALUE]]-MIS[[#This Row],[VALUE]])</f>
        <v>1199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SENSEX2552082300CE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433.45</v>
      </c>
      <c r="AE1878">
        <f>MIS[[#This Row],[OrderAverageTradedPrice]]*MIS[[#This Row],[OrderQuantity]]</f>
        <v>9248</v>
      </c>
      <c r="AF1878">
        <f>MIS[[#This Row],[LTP]]*MIS[[#This Row],[OrderQuantity]]</f>
        <v>8669</v>
      </c>
      <c r="AG1878">
        <f>IF(MIS[[#This Row],[OrderSide]]="SELL",MIS[[#This Row],[VALUE]]-MIS[[#This Row],[LIVE_VALUE]],MIS[[#This Row],[LIVE_VALUE]]-MIS[[#This Row],[VALUE]])</f>
        <v>579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SENSEX2552082400CE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482.7</v>
      </c>
      <c r="AE1879">
        <f>MIS[[#This Row],[OrderAverageTradedPrice]]*MIS[[#This Row],[OrderQuantity]]</f>
        <v>10221</v>
      </c>
      <c r="AF1879">
        <f>MIS[[#This Row],[LTP]]*MIS[[#This Row],[OrderQuantity]]</f>
        <v>9654</v>
      </c>
      <c r="AG1879">
        <f>IF(MIS[[#This Row],[OrderSide]]="SELL",MIS[[#This Row],[VALUE]]-MIS[[#This Row],[LIVE_VALUE]],MIS[[#This Row],[LIVE_VALUE]]-MIS[[#This Row],[VALUE]])</f>
        <v>567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386.75</v>
      </c>
      <c r="AE1880">
        <f>MIS[[#This Row],[OrderAverageTradedPrice]]*MIS[[#This Row],[OrderQuantity]]</f>
        <v>8317</v>
      </c>
      <c r="AF1880">
        <f>MIS[[#This Row],[LTP]]*MIS[[#This Row],[OrderQuantity]]</f>
        <v>7735</v>
      </c>
      <c r="AG1880">
        <f>IF(MIS[[#This Row],[OrderSide]]="SELL",MIS[[#This Row],[VALUE]]-MIS[[#This Row],[LIVE_VALUE]],MIS[[#This Row],[LIVE_VALUE]]-MIS[[#This Row],[VALUE]])</f>
        <v>582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482.7</v>
      </c>
      <c r="AE1881">
        <f>MIS[[#This Row],[OrderAverageTradedPrice]]*MIS[[#This Row],[OrderQuantity]]</f>
        <v>10228</v>
      </c>
      <c r="AF1881">
        <f>MIS[[#This Row],[LTP]]*MIS[[#This Row],[OrderQuantity]]</f>
        <v>9654</v>
      </c>
      <c r="AG1881">
        <f>IF(MIS[[#This Row],[OrderSide]]="SELL",MIS[[#This Row],[VALUE]]-MIS[[#This Row],[LIVE_VALUE]],MIS[[#This Row],[LIVE_VALUE]]-MIS[[#This Row],[VALUE]])</f>
        <v>574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433.45</v>
      </c>
      <c r="AE1882">
        <f>MIS[[#This Row],[OrderAverageTradedPrice]]*MIS[[#This Row],[OrderQuantity]]</f>
        <v>46038</v>
      </c>
      <c r="AF1882">
        <f>MIS[[#This Row],[LTP]]*MIS[[#This Row],[OrderQuantity]]</f>
        <v>43345</v>
      </c>
      <c r="AG1882">
        <f>IF(MIS[[#This Row],[OrderSide]]="SELL",MIS[[#This Row],[VALUE]]-MIS[[#This Row],[LIVE_VALUE]],MIS[[#This Row],[LIVE_VALUE]]-MIS[[#This Row],[VALUE]])</f>
        <v>2693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SENSEX2552082400CE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386.75</v>
      </c>
      <c r="AE1883">
        <f>MIS[[#This Row],[OrderAverageTradedPrice]]*MIS[[#This Row],[OrderQuantity]]</f>
        <v>74918.999999999884</v>
      </c>
      <c r="AF1883">
        <f>MIS[[#This Row],[LTP]]*MIS[[#This Row],[OrderQuantity]]</f>
        <v>69615</v>
      </c>
      <c r="AG1883">
        <f>IF(MIS[[#This Row],[OrderSide]]="SELL",MIS[[#This Row],[VALUE]]-MIS[[#This Row],[LIVE_VALUE]],MIS[[#This Row],[LIVE_VALUE]]-MIS[[#This Row],[VALUE]])</f>
        <v>5303.9999999998836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SENSEX2552082500CE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482.7</v>
      </c>
      <c r="AE1884">
        <f>MIS[[#This Row],[OrderAverageTradedPrice]]*MIS[[#This Row],[OrderQuantity]]</f>
        <v>10248</v>
      </c>
      <c r="AF1884">
        <f>MIS[[#This Row],[LTP]]*MIS[[#This Row],[OrderQuantity]]</f>
        <v>9654</v>
      </c>
      <c r="AG1884">
        <f>IF(MIS[[#This Row],[OrderSide]]="SELL",MIS[[#This Row],[VALUE]]-MIS[[#This Row],[LIVE_VALUE]],MIS[[#This Row],[LIVE_VALUE]]-MIS[[#This Row],[VALUE]])</f>
        <v>594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SENSEX2552082300CE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468.35</v>
      </c>
      <c r="AE1885">
        <f>MIS[[#This Row],[OrderAverageTradedPrice]]*MIS[[#This Row],[OrderQuantity]]</f>
        <v>10494</v>
      </c>
      <c r="AF1885">
        <f>MIS[[#This Row],[LTP]]*MIS[[#This Row],[OrderQuantity]]</f>
        <v>9367</v>
      </c>
      <c r="AG1885">
        <f>IF(MIS[[#This Row],[OrderSide]]="SELL",MIS[[#This Row],[VALUE]]-MIS[[#This Row],[LIVE_VALUE]],MIS[[#This Row],[LIVE_VALUE]]-MIS[[#This Row],[VALUE]])</f>
        <v>1127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SENSEX2552082300PE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386.75</v>
      </c>
      <c r="AE1886">
        <f>MIS[[#This Row],[OrderAverageTradedPrice]]*MIS[[#This Row],[OrderQuantity]]</f>
        <v>8315</v>
      </c>
      <c r="AF1886">
        <f>MIS[[#This Row],[LTP]]*MIS[[#This Row],[OrderQuantity]]</f>
        <v>7735</v>
      </c>
      <c r="AG1886">
        <f>IF(MIS[[#This Row],[OrderSide]]="SELL",MIS[[#This Row],[VALUE]]-MIS[[#This Row],[LIVE_VALUE]],MIS[[#This Row],[LIVE_VALUE]]-MIS[[#This Row],[VALUE]])</f>
        <v>580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SENSEX2552082500CE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433.45</v>
      </c>
      <c r="AE1887">
        <f>MIS[[#This Row],[OrderAverageTradedPrice]]*MIS[[#This Row],[OrderQuantity]]</f>
        <v>18534</v>
      </c>
      <c r="AF1887">
        <f>MIS[[#This Row],[LTP]]*MIS[[#This Row],[OrderQuantity]]</f>
        <v>17338</v>
      </c>
      <c r="AG1887">
        <f>IF(MIS[[#This Row],[OrderSide]]="SELL",MIS[[#This Row],[VALUE]]-MIS[[#This Row],[LIVE_VALUE]],MIS[[#This Row],[LIVE_VALUE]]-MIS[[#This Row],[VALUE]])</f>
        <v>1196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433.45</v>
      </c>
      <c r="AE1888">
        <f>MIS[[#This Row],[OrderAverageTradedPrice]]*MIS[[#This Row],[OrderQuantity]]</f>
        <v>9240</v>
      </c>
      <c r="AF1888">
        <f>MIS[[#This Row],[LTP]]*MIS[[#This Row],[OrderQuantity]]</f>
        <v>8669</v>
      </c>
      <c r="AG1888">
        <f>IF(MIS[[#This Row],[OrderSide]]="SELL",MIS[[#This Row],[VALUE]]-MIS[[#This Row],[LIVE_VALUE]],MIS[[#This Row],[LIVE_VALUE]]-MIS[[#This Row],[VALUE]])</f>
        <v>571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423.35</v>
      </c>
      <c r="AE1889">
        <f>MIS[[#This Row],[OrderAverageTradedPrice]]*MIS[[#This Row],[OrderQuantity]]</f>
        <v>9579</v>
      </c>
      <c r="AF1889">
        <f>MIS[[#This Row],[LTP]]*MIS[[#This Row],[OrderQuantity]]</f>
        <v>8467</v>
      </c>
      <c r="AG1889">
        <f>IF(MIS[[#This Row],[OrderSide]]="SELL",MIS[[#This Row],[VALUE]]-MIS[[#This Row],[LIVE_VALUE]],MIS[[#This Row],[LIVE_VALUE]]-MIS[[#This Row],[VALUE]])</f>
        <v>1112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SENSEX2552082200PE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386.75</v>
      </c>
      <c r="AE1890">
        <f>MIS[[#This Row],[OrderAverageTradedPrice]]*MIS[[#This Row],[OrderQuantity]]</f>
        <v>41626</v>
      </c>
      <c r="AF1890">
        <f>MIS[[#This Row],[LTP]]*MIS[[#This Row],[OrderQuantity]]</f>
        <v>38675</v>
      </c>
      <c r="AG1890">
        <f>IF(MIS[[#This Row],[OrderSide]]="SELL",MIS[[#This Row],[VALUE]]-MIS[[#This Row],[LIVE_VALUE]],MIS[[#This Row],[LIVE_VALUE]]-MIS[[#This Row],[VALUE]])</f>
        <v>2951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SENSEX2552082500CE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423.35</v>
      </c>
      <c r="AE1891">
        <f>MIS[[#This Row],[OrderAverageTradedPrice]]*MIS[[#This Row],[OrderQuantity]]</f>
        <v>38378</v>
      </c>
      <c r="AF1891">
        <f>MIS[[#This Row],[LTP]]*MIS[[#This Row],[OrderQuantity]]</f>
        <v>33868</v>
      </c>
      <c r="AG1891">
        <f>IF(MIS[[#This Row],[OrderSide]]="SELL",MIS[[#This Row],[VALUE]]-MIS[[#This Row],[LIVE_VALUE]],MIS[[#This Row],[LIVE_VALUE]]-MIS[[#This Row],[VALUE]])</f>
        <v>4510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SENSEX2552082200PE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386.75</v>
      </c>
      <c r="AE1892">
        <f>MIS[[#This Row],[OrderAverageTradedPrice]]*MIS[[#This Row],[OrderQuantity]]</f>
        <v>33227</v>
      </c>
      <c r="AF1892">
        <f>MIS[[#This Row],[LTP]]*MIS[[#This Row],[OrderQuantity]]</f>
        <v>30940</v>
      </c>
      <c r="AG1892">
        <f>IF(MIS[[#This Row],[OrderSide]]="SELL",MIS[[#This Row],[VALUE]]-MIS[[#This Row],[LIVE_VALUE]],MIS[[#This Row],[LIVE_VALUE]]-MIS[[#This Row],[VALUE]])</f>
        <v>2287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SENSEX2552082500CE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482.7</v>
      </c>
      <c r="AE1893">
        <f>MIS[[#This Row],[OrderAverageTradedPrice]]*MIS[[#This Row],[OrderQuantity]]</f>
        <v>10204</v>
      </c>
      <c r="AF1893">
        <f>MIS[[#This Row],[LTP]]*MIS[[#This Row],[OrderQuantity]]</f>
        <v>9654</v>
      </c>
      <c r="AG1893">
        <f>IF(MIS[[#This Row],[OrderSide]]="SELL",MIS[[#This Row],[VALUE]]-MIS[[#This Row],[LIVE_VALUE]],MIS[[#This Row],[LIVE_VALUE]]-MIS[[#This Row],[VALUE]])</f>
        <v>550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SENSEX2552082300CE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386.75</v>
      </c>
      <c r="AE1894">
        <f>MIS[[#This Row],[OrderAverageTradedPrice]]*MIS[[#This Row],[OrderQuantity]]</f>
        <v>16618</v>
      </c>
      <c r="AF1894">
        <f>MIS[[#This Row],[LTP]]*MIS[[#This Row],[OrderQuantity]]</f>
        <v>15470</v>
      </c>
      <c r="AG1894">
        <f>IF(MIS[[#This Row],[OrderSide]]="SELL",MIS[[#This Row],[VALUE]]-MIS[[#This Row],[LIVE_VALUE]],MIS[[#This Row],[LIVE_VALUE]]-MIS[[#This Row],[VALUE]])</f>
        <v>1148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379.65</v>
      </c>
      <c r="AE1895">
        <f>MIS[[#This Row],[OrderAverageTradedPrice]]*MIS[[#This Row],[OrderQuantity]]</f>
        <v>87130</v>
      </c>
      <c r="AF1895">
        <f>MIS[[#This Row],[LTP]]*MIS[[#This Row],[OrderQuantity]]</f>
        <v>75930</v>
      </c>
      <c r="AG1895">
        <f>IF(MIS[[#This Row],[OrderSide]]="SELL",MIS[[#This Row],[VALUE]]-MIS[[#This Row],[LIVE_VALUE]],MIS[[#This Row],[LIVE_VALUE]]-MIS[[#This Row],[VALUE]])</f>
        <v>11200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423.35</v>
      </c>
      <c r="AE1896">
        <f>MIS[[#This Row],[OrderAverageTradedPrice]]*MIS[[#This Row],[OrderQuantity]]</f>
        <v>9600</v>
      </c>
      <c r="AF1896">
        <f>MIS[[#This Row],[LTP]]*MIS[[#This Row],[OrderQuantity]]</f>
        <v>8467</v>
      </c>
      <c r="AG1896">
        <f>IF(MIS[[#This Row],[OrderSide]]="SELL",MIS[[#This Row],[VALUE]]-MIS[[#This Row],[LIVE_VALUE]],MIS[[#This Row],[LIVE_VALUE]]-MIS[[#This Row],[VALUE]])</f>
        <v>1133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SENSEX2552082200PE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386.75</v>
      </c>
      <c r="AE1897">
        <f>MIS[[#This Row],[OrderAverageTradedPrice]]*MIS[[#This Row],[OrderQuantity]]</f>
        <v>8330</v>
      </c>
      <c r="AF1897">
        <f>MIS[[#This Row],[LTP]]*MIS[[#This Row],[OrderQuantity]]</f>
        <v>7735</v>
      </c>
      <c r="AG1897">
        <f>IF(MIS[[#This Row],[OrderSide]]="SELL",MIS[[#This Row],[VALUE]]-MIS[[#This Row],[LIVE_VALUE]],MIS[[#This Row],[LIVE_VALUE]]-MIS[[#This Row],[VALUE]])</f>
        <v>595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423.35</v>
      </c>
      <c r="AE1898">
        <f>MIS[[#This Row],[OrderAverageTradedPrice]]*MIS[[#This Row],[OrderQuantity]]</f>
        <v>9595</v>
      </c>
      <c r="AF1898">
        <f>MIS[[#This Row],[LTP]]*MIS[[#This Row],[OrderQuantity]]</f>
        <v>8467</v>
      </c>
      <c r="AG1898">
        <f>IF(MIS[[#This Row],[OrderSide]]="SELL",MIS[[#This Row],[VALUE]]-MIS[[#This Row],[LIVE_VALUE]],MIS[[#This Row],[LIVE_VALUE]]-MIS[[#This Row],[VALUE]])</f>
        <v>1128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SENSEX2552082200PE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433.45</v>
      </c>
      <c r="AE1899">
        <f>MIS[[#This Row],[OrderAverageTradedPrice]]*MIS[[#This Row],[OrderQuantity]]</f>
        <v>37022</v>
      </c>
      <c r="AF1899">
        <f>MIS[[#This Row],[LTP]]*MIS[[#This Row],[OrderQuantity]]</f>
        <v>34676</v>
      </c>
      <c r="AG1899">
        <f>IF(MIS[[#This Row],[OrderSide]]="SELL",MIS[[#This Row],[VALUE]]-MIS[[#This Row],[LIVE_VALUE]],MIS[[#This Row],[LIVE_VALUE]]-MIS[[#This Row],[VALUE]])</f>
        <v>2346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433.45</v>
      </c>
      <c r="AE1900">
        <f>MIS[[#This Row],[OrderAverageTradedPrice]]*MIS[[#This Row],[OrderQuantity]]</f>
        <v>18482</v>
      </c>
      <c r="AF1900">
        <f>MIS[[#This Row],[LTP]]*MIS[[#This Row],[OrderQuantity]]</f>
        <v>17338</v>
      </c>
      <c r="AG1900">
        <f>IF(MIS[[#This Row],[OrderSide]]="SELL",MIS[[#This Row],[VALUE]]-MIS[[#This Row],[LIVE_VALUE]],MIS[[#This Row],[LIVE_VALUE]]-MIS[[#This Row],[VALUE]])</f>
        <v>1144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SENSEX2552082400CE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433.45</v>
      </c>
      <c r="AE1901">
        <f>MIS[[#This Row],[OrderAverageTradedPrice]]*MIS[[#This Row],[OrderQuantity]]</f>
        <v>18398</v>
      </c>
      <c r="AF1901">
        <f>MIS[[#This Row],[LTP]]*MIS[[#This Row],[OrderQuantity]]</f>
        <v>17338</v>
      </c>
      <c r="AG1901">
        <f>IF(MIS[[#This Row],[OrderSide]]="SELL",MIS[[#This Row],[VALUE]]-MIS[[#This Row],[LIVE_VALUE]],MIS[[#This Row],[LIVE_VALUE]]-MIS[[#This Row],[VALUE]])</f>
        <v>1060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SENSEX2552082400CE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468.35</v>
      </c>
      <c r="AE1902">
        <f>MIS[[#This Row],[OrderAverageTradedPrice]]*MIS[[#This Row],[OrderQuantity]]</f>
        <v>10493</v>
      </c>
      <c r="AF1902">
        <f>MIS[[#This Row],[LTP]]*MIS[[#This Row],[OrderQuantity]]</f>
        <v>9367</v>
      </c>
      <c r="AG1902">
        <f>IF(MIS[[#This Row],[OrderSide]]="SELL",MIS[[#This Row],[VALUE]]-MIS[[#This Row],[LIVE_VALUE]],MIS[[#This Row],[LIVE_VALUE]]-MIS[[#This Row],[VALUE]])</f>
        <v>1126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SENSEX2552082300PE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433.45</v>
      </c>
      <c r="AE1903">
        <f>MIS[[#This Row],[OrderAverageTradedPrice]]*MIS[[#This Row],[OrderQuantity]]</f>
        <v>9218</v>
      </c>
      <c r="AF1903">
        <f>MIS[[#This Row],[LTP]]*MIS[[#This Row],[OrderQuantity]]</f>
        <v>8669</v>
      </c>
      <c r="AG1903">
        <f>IF(MIS[[#This Row],[OrderSide]]="SELL",MIS[[#This Row],[VALUE]]-MIS[[#This Row],[LIVE_VALUE]],MIS[[#This Row],[LIVE_VALUE]]-MIS[[#This Row],[VALUE]])</f>
        <v>549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SENSEX2552082400CE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423.35</v>
      </c>
      <c r="AE1904">
        <f>MIS[[#This Row],[OrderAverageTradedPrice]]*MIS[[#This Row],[OrderQuantity]]</f>
        <v>28770</v>
      </c>
      <c r="AF1904">
        <f>MIS[[#This Row],[LTP]]*MIS[[#This Row],[OrderQuantity]]</f>
        <v>25401</v>
      </c>
      <c r="AG1904">
        <f>IF(MIS[[#This Row],[OrderSide]]="SELL",MIS[[#This Row],[VALUE]]-MIS[[#This Row],[LIVE_VALUE]],MIS[[#This Row],[LIVE_VALUE]]-MIS[[#This Row],[VALUE]])</f>
        <v>3369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386.75</v>
      </c>
      <c r="AE1905">
        <f>MIS[[#This Row],[OrderAverageTradedPrice]]*MIS[[#This Row],[OrderQuantity]]</f>
        <v>24886.999999999982</v>
      </c>
      <c r="AF1905">
        <f>MIS[[#This Row],[LTP]]*MIS[[#This Row],[OrderQuantity]]</f>
        <v>23205</v>
      </c>
      <c r="AG1905">
        <f>IF(MIS[[#This Row],[OrderSide]]="SELL",MIS[[#This Row],[VALUE]]-MIS[[#This Row],[LIVE_VALUE]],MIS[[#This Row],[LIVE_VALUE]]-MIS[[#This Row],[VALUE]])</f>
        <v>1681.9999999999818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SENSEX2552082500CE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386.75</v>
      </c>
      <c r="AE1906">
        <f>MIS[[#This Row],[OrderAverageTradedPrice]]*MIS[[#This Row],[OrderQuantity]]</f>
        <v>16648</v>
      </c>
      <c r="AF1906">
        <f>MIS[[#This Row],[LTP]]*MIS[[#This Row],[OrderQuantity]]</f>
        <v>15470</v>
      </c>
      <c r="AG1906">
        <f>IF(MIS[[#This Row],[OrderSide]]="SELL",MIS[[#This Row],[VALUE]]-MIS[[#This Row],[LIVE_VALUE]],MIS[[#This Row],[LIVE_VALUE]]-MIS[[#This Row],[VALUE]])</f>
        <v>1178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SENSEX2552082500CE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386.75</v>
      </c>
      <c r="AE1907">
        <f>MIS[[#This Row],[OrderAverageTradedPrice]]*MIS[[#This Row],[OrderQuantity]]</f>
        <v>8289</v>
      </c>
      <c r="AF1907">
        <f>MIS[[#This Row],[LTP]]*MIS[[#This Row],[OrderQuantity]]</f>
        <v>7735</v>
      </c>
      <c r="AG1907">
        <f>IF(MIS[[#This Row],[OrderSide]]="SELL",MIS[[#This Row],[VALUE]]-MIS[[#This Row],[LIVE_VALUE]],MIS[[#This Row],[LIVE_VALUE]]-MIS[[#This Row],[VALUE]])</f>
        <v>554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SENSEX2552082500CE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379.65</v>
      </c>
      <c r="AE1908">
        <f>MIS[[#This Row],[OrderAverageTradedPrice]]*MIS[[#This Row],[OrderQuantity]]</f>
        <v>8730</v>
      </c>
      <c r="AF1908">
        <f>MIS[[#This Row],[LTP]]*MIS[[#This Row],[OrderQuantity]]</f>
        <v>7593</v>
      </c>
      <c r="AG1908">
        <f>IF(MIS[[#This Row],[OrderSide]]="SELL",MIS[[#This Row],[VALUE]]-MIS[[#This Row],[LIVE_VALUE]],MIS[[#This Row],[LIVE_VALUE]]-MIS[[#This Row],[VALUE]])</f>
        <v>1137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SENSEX2552082100PE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386.75</v>
      </c>
      <c r="AE1909">
        <f>MIS[[#This Row],[OrderAverageTradedPrice]]*MIS[[#This Row],[OrderQuantity]]</f>
        <v>66476</v>
      </c>
      <c r="AF1909">
        <f>MIS[[#This Row],[LTP]]*MIS[[#This Row],[OrderQuantity]]</f>
        <v>61880</v>
      </c>
      <c r="AG1909">
        <f>IF(MIS[[#This Row],[OrderSide]]="SELL",MIS[[#This Row],[VALUE]]-MIS[[#This Row],[LIVE_VALUE]],MIS[[#This Row],[LIVE_VALUE]]-MIS[[#This Row],[VALUE]])</f>
        <v>4596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SENSEX2552082500CE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379.65</v>
      </c>
      <c r="AE1910">
        <f>MIS[[#This Row],[OrderAverageTradedPrice]]*MIS[[#This Row],[OrderQuantity]]</f>
        <v>69838</v>
      </c>
      <c r="AF1910">
        <f>MIS[[#This Row],[LTP]]*MIS[[#This Row],[OrderQuantity]]</f>
        <v>60744</v>
      </c>
      <c r="AG1910">
        <f>IF(MIS[[#This Row],[OrderSide]]="SELL",MIS[[#This Row],[VALUE]]-MIS[[#This Row],[LIVE_VALUE]],MIS[[#This Row],[LIVE_VALUE]]-MIS[[#This Row],[VALUE]])</f>
        <v>9094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SENSEX2552082100PE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423.35</v>
      </c>
      <c r="AE1911">
        <f>MIS[[#This Row],[OrderAverageTradedPrice]]*MIS[[#This Row],[OrderQuantity]]</f>
        <v>19144</v>
      </c>
      <c r="AF1911">
        <f>MIS[[#This Row],[LTP]]*MIS[[#This Row],[OrderQuantity]]</f>
        <v>16934</v>
      </c>
      <c r="AG1911">
        <f>IF(MIS[[#This Row],[OrderSide]]="SELL",MIS[[#This Row],[VALUE]]-MIS[[#This Row],[LIVE_VALUE]],MIS[[#This Row],[LIVE_VALUE]]-MIS[[#This Row],[VALUE]])</f>
        <v>2210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SENSEX2552082200PE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386.75</v>
      </c>
      <c r="AE1912">
        <f>MIS[[#This Row],[OrderAverageTradedPrice]]*MIS[[#This Row],[OrderQuantity]]</f>
        <v>33304</v>
      </c>
      <c r="AF1912">
        <f>MIS[[#This Row],[LTP]]*MIS[[#This Row],[OrderQuantity]]</f>
        <v>30940</v>
      </c>
      <c r="AG1912">
        <f>IF(MIS[[#This Row],[OrderSide]]="SELL",MIS[[#This Row],[VALUE]]-MIS[[#This Row],[LIVE_VALUE]],MIS[[#This Row],[LIVE_VALUE]]-MIS[[#This Row],[VALUE]])</f>
        <v>2364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SENSEX2552082500CE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468.35</v>
      </c>
      <c r="AE1913">
        <f>MIS[[#This Row],[OrderAverageTradedPrice]]*MIS[[#This Row],[OrderQuantity]]</f>
        <v>20948</v>
      </c>
      <c r="AF1913">
        <f>MIS[[#This Row],[LTP]]*MIS[[#This Row],[OrderQuantity]]</f>
        <v>18734</v>
      </c>
      <c r="AG1913">
        <f>IF(MIS[[#This Row],[OrderSide]]="SELL",MIS[[#This Row],[VALUE]]-MIS[[#This Row],[LIVE_VALUE]],MIS[[#This Row],[LIVE_VALUE]]-MIS[[#This Row],[VALUE]])</f>
        <v>2214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423.35</v>
      </c>
      <c r="AE1914">
        <f>MIS[[#This Row],[OrderAverageTradedPrice]]*MIS[[#This Row],[OrderQuantity]]</f>
        <v>67058.999999999985</v>
      </c>
      <c r="AF1914">
        <f>MIS[[#This Row],[LTP]]*MIS[[#This Row],[OrderQuantity]]</f>
        <v>59269</v>
      </c>
      <c r="AG1914">
        <f>IF(MIS[[#This Row],[OrderSide]]="SELL",MIS[[#This Row],[VALUE]]-MIS[[#This Row],[LIVE_VALUE]],MIS[[#This Row],[LIVE_VALUE]]-MIS[[#This Row],[VALUE]])</f>
        <v>7789.9999999999854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379.65</v>
      </c>
      <c r="AE1915">
        <f>MIS[[#This Row],[OrderAverageTradedPrice]]*MIS[[#This Row],[OrderQuantity]]</f>
        <v>17490</v>
      </c>
      <c r="AF1915">
        <f>MIS[[#This Row],[LTP]]*MIS[[#This Row],[OrderQuantity]]</f>
        <v>15186</v>
      </c>
      <c r="AG1915">
        <f>IF(MIS[[#This Row],[OrderSide]]="SELL",MIS[[#This Row],[VALUE]]-MIS[[#This Row],[LIVE_VALUE]],MIS[[#This Row],[LIVE_VALUE]]-MIS[[#This Row],[VALUE]])</f>
        <v>2304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SENSEX2552082100PE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423.35</v>
      </c>
      <c r="AE1916">
        <f>MIS[[#This Row],[OrderAverageTradedPrice]]*MIS[[#This Row],[OrderQuantity]]</f>
        <v>9569</v>
      </c>
      <c r="AF1916">
        <f>MIS[[#This Row],[LTP]]*MIS[[#This Row],[OrderQuantity]]</f>
        <v>8467</v>
      </c>
      <c r="AG1916">
        <f>IF(MIS[[#This Row],[OrderSide]]="SELL",MIS[[#This Row],[VALUE]]-MIS[[#This Row],[LIVE_VALUE]],MIS[[#This Row],[LIVE_VALUE]]-MIS[[#This Row],[VALUE]])</f>
        <v>1102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SENSEX2552082200PE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423.35</v>
      </c>
      <c r="AE1917">
        <f>MIS[[#This Row],[OrderAverageTradedPrice]]*MIS[[#This Row],[OrderQuantity]]</f>
        <v>57444</v>
      </c>
      <c r="AF1917">
        <f>MIS[[#This Row],[LTP]]*MIS[[#This Row],[OrderQuantity]]</f>
        <v>50802</v>
      </c>
      <c r="AG1917">
        <f>IF(MIS[[#This Row],[OrderSide]]="SELL",MIS[[#This Row],[VALUE]]-MIS[[#This Row],[LIVE_VALUE]],MIS[[#This Row],[LIVE_VALUE]]-MIS[[#This Row],[VALUE]])</f>
        <v>6642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SENSEX2552082200PE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379.65</v>
      </c>
      <c r="AE1918">
        <f>MIS[[#This Row],[OrderAverageTradedPrice]]*MIS[[#This Row],[OrderQuantity]]</f>
        <v>8741</v>
      </c>
      <c r="AF1918">
        <f>MIS[[#This Row],[LTP]]*MIS[[#This Row],[OrderQuantity]]</f>
        <v>7593</v>
      </c>
      <c r="AG1918">
        <f>IF(MIS[[#This Row],[OrderSide]]="SELL",MIS[[#This Row],[VALUE]]-MIS[[#This Row],[LIVE_VALUE]],MIS[[#This Row],[LIVE_VALUE]]-MIS[[#This Row],[VALUE]])</f>
        <v>1148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SENSEX2552082100PE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423.35</v>
      </c>
      <c r="AE1919">
        <f>MIS[[#This Row],[OrderAverageTradedPrice]]*MIS[[#This Row],[OrderQuantity]]</f>
        <v>9572</v>
      </c>
      <c r="AF1919">
        <f>MIS[[#This Row],[LTP]]*MIS[[#This Row],[OrderQuantity]]</f>
        <v>8467</v>
      </c>
      <c r="AG1919">
        <f>IF(MIS[[#This Row],[OrderSide]]="SELL",MIS[[#This Row],[VALUE]]-MIS[[#This Row],[LIVE_VALUE]],MIS[[#This Row],[LIVE_VALUE]]-MIS[[#This Row],[VALUE]])</f>
        <v>1105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482.7</v>
      </c>
      <c r="AE1920">
        <f>MIS[[#This Row],[OrderAverageTradedPrice]]*MIS[[#This Row],[OrderQuantity]]</f>
        <v>10238</v>
      </c>
      <c r="AF1920">
        <f>MIS[[#This Row],[LTP]]*MIS[[#This Row],[OrderQuantity]]</f>
        <v>9654</v>
      </c>
      <c r="AG1920">
        <f>IF(MIS[[#This Row],[OrderSide]]="SELL",MIS[[#This Row],[VALUE]]-MIS[[#This Row],[LIVE_VALUE]],MIS[[#This Row],[LIVE_VALUE]]-MIS[[#This Row],[VALUE]])</f>
        <v>584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SENSEX2552082300CE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433.45</v>
      </c>
      <c r="AE1921">
        <f>MIS[[#This Row],[OrderAverageTradedPrice]]*MIS[[#This Row],[OrderQuantity]]</f>
        <v>9220</v>
      </c>
      <c r="AF1921">
        <f>MIS[[#This Row],[LTP]]*MIS[[#This Row],[OrderQuantity]]</f>
        <v>8669</v>
      </c>
      <c r="AG1921">
        <f>IF(MIS[[#This Row],[OrderSide]]="SELL",MIS[[#This Row],[VALUE]]-MIS[[#This Row],[LIVE_VALUE]],MIS[[#This Row],[LIVE_VALUE]]-MIS[[#This Row],[VALUE]])</f>
        <v>551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423.35</v>
      </c>
      <c r="AE1922">
        <f>MIS[[#This Row],[OrderAverageTradedPrice]]*MIS[[#This Row],[OrderQuantity]]</f>
        <v>9574</v>
      </c>
      <c r="AF1922">
        <f>MIS[[#This Row],[LTP]]*MIS[[#This Row],[OrderQuantity]]</f>
        <v>8467</v>
      </c>
      <c r="AG1922">
        <f>IF(MIS[[#This Row],[OrderSide]]="SELL",MIS[[#This Row],[VALUE]]-MIS[[#This Row],[LIVE_VALUE]],MIS[[#This Row],[LIVE_VALUE]]-MIS[[#This Row],[VALUE]])</f>
        <v>1107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SENSEX2552082200PE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468.35</v>
      </c>
      <c r="AE1923">
        <f>MIS[[#This Row],[OrderAverageTradedPrice]]*MIS[[#This Row],[OrderQuantity]]</f>
        <v>20998</v>
      </c>
      <c r="AF1923">
        <f>MIS[[#This Row],[LTP]]*MIS[[#This Row],[OrderQuantity]]</f>
        <v>18734</v>
      </c>
      <c r="AG1923">
        <f>IF(MIS[[#This Row],[OrderSide]]="SELL",MIS[[#This Row],[VALUE]]-MIS[[#This Row],[LIVE_VALUE]],MIS[[#This Row],[LIVE_VALUE]]-MIS[[#This Row],[VALUE]])</f>
        <v>2264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468.35</v>
      </c>
      <c r="AE1924">
        <f>MIS[[#This Row],[OrderAverageTradedPrice]]*MIS[[#This Row],[OrderQuantity]]</f>
        <v>10471</v>
      </c>
      <c r="AF1924">
        <f>MIS[[#This Row],[LTP]]*MIS[[#This Row],[OrderQuantity]]</f>
        <v>9367</v>
      </c>
      <c r="AG1924">
        <f>IF(MIS[[#This Row],[OrderSide]]="SELL",MIS[[#This Row],[VALUE]]-MIS[[#This Row],[LIVE_VALUE]],MIS[[#This Row],[LIVE_VALUE]]-MIS[[#This Row],[VALUE]])</f>
        <v>1104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SENSEX2552082300PE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468.35</v>
      </c>
      <c r="AE1925">
        <f>MIS[[#This Row],[OrderAverageTradedPrice]]*MIS[[#This Row],[OrderQuantity]]</f>
        <v>10470</v>
      </c>
      <c r="AF1925">
        <f>MIS[[#This Row],[LTP]]*MIS[[#This Row],[OrderQuantity]]</f>
        <v>9367</v>
      </c>
      <c r="AG1925">
        <f>IF(MIS[[#This Row],[OrderSide]]="SELL",MIS[[#This Row],[VALUE]]-MIS[[#This Row],[LIVE_VALUE]],MIS[[#This Row],[LIVE_VALUE]]-MIS[[#This Row],[VALUE]])</f>
        <v>1103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SENSEX2552082300PE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423.35</v>
      </c>
      <c r="AE1926">
        <f>MIS[[#This Row],[OrderAverageTradedPrice]]*MIS[[#This Row],[OrderQuantity]]</f>
        <v>38240</v>
      </c>
      <c r="AF1926">
        <f>MIS[[#This Row],[LTP]]*MIS[[#This Row],[OrderQuantity]]</f>
        <v>33868</v>
      </c>
      <c r="AG1926">
        <f>IF(MIS[[#This Row],[OrderSide]]="SELL",MIS[[#This Row],[VALUE]]-MIS[[#This Row],[LIVE_VALUE]],MIS[[#This Row],[LIVE_VALUE]]-MIS[[#This Row],[VALUE]])</f>
        <v>4372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SENSEX2552082200PE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423.35</v>
      </c>
      <c r="AE1927">
        <f>MIS[[#This Row],[OrderAverageTradedPrice]]*MIS[[#This Row],[OrderQuantity]]</f>
        <v>9590</v>
      </c>
      <c r="AF1927">
        <f>MIS[[#This Row],[LTP]]*MIS[[#This Row],[OrderQuantity]]</f>
        <v>8467</v>
      </c>
      <c r="AG1927">
        <f>IF(MIS[[#This Row],[OrderSide]]="SELL",MIS[[#This Row],[VALUE]]-MIS[[#This Row],[LIVE_VALUE]],MIS[[#This Row],[LIVE_VALUE]]-MIS[[#This Row],[VALUE]])</f>
        <v>1123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SENSEX2552082200PE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386.75</v>
      </c>
      <c r="AE1928">
        <f>MIS[[#This Row],[OrderAverageTradedPrice]]*MIS[[#This Row],[OrderQuantity]]</f>
        <v>8306</v>
      </c>
      <c r="AF1928">
        <f>MIS[[#This Row],[LTP]]*MIS[[#This Row],[OrderQuantity]]</f>
        <v>7735</v>
      </c>
      <c r="AG1928">
        <f>IF(MIS[[#This Row],[OrderSide]]="SELL",MIS[[#This Row],[VALUE]]-MIS[[#This Row],[LIVE_VALUE]],MIS[[#This Row],[LIVE_VALUE]]-MIS[[#This Row],[VALUE]])</f>
        <v>571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SENSEX2552082500CE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468.35</v>
      </c>
      <c r="AE1929">
        <f>MIS[[#This Row],[OrderAverageTradedPrice]]*MIS[[#This Row],[OrderQuantity]]</f>
        <v>10463</v>
      </c>
      <c r="AF1929">
        <f>MIS[[#This Row],[LTP]]*MIS[[#This Row],[OrderQuantity]]</f>
        <v>9367</v>
      </c>
      <c r="AG1929">
        <f>IF(MIS[[#This Row],[OrderSide]]="SELL",MIS[[#This Row],[VALUE]]-MIS[[#This Row],[LIVE_VALUE]],MIS[[#This Row],[LIVE_VALUE]]-MIS[[#This Row],[VALUE]])</f>
        <v>1096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SENSEX2552082300PE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433.45</v>
      </c>
      <c r="AE1930">
        <f>MIS[[#This Row],[OrderAverageTradedPrice]]*MIS[[#This Row],[OrderQuantity]]</f>
        <v>18506</v>
      </c>
      <c r="AF1930">
        <f>MIS[[#This Row],[LTP]]*MIS[[#This Row],[OrderQuantity]]</f>
        <v>17338</v>
      </c>
      <c r="AG1930">
        <f>IF(MIS[[#This Row],[OrderSide]]="SELL",MIS[[#This Row],[VALUE]]-MIS[[#This Row],[LIVE_VALUE]],MIS[[#This Row],[LIVE_VALUE]]-MIS[[#This Row],[VALUE]])</f>
        <v>1168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423.35</v>
      </c>
      <c r="AE1931">
        <f>MIS[[#This Row],[OrderAverageTradedPrice]]*MIS[[#This Row],[OrderQuantity]]</f>
        <v>19158</v>
      </c>
      <c r="AF1931">
        <f>MIS[[#This Row],[LTP]]*MIS[[#This Row],[OrderQuantity]]</f>
        <v>16934</v>
      </c>
      <c r="AG1931">
        <f>IF(MIS[[#This Row],[OrderSide]]="SELL",MIS[[#This Row],[VALUE]]-MIS[[#This Row],[LIVE_VALUE]],MIS[[#This Row],[LIVE_VALUE]]-MIS[[#This Row],[VALUE]])</f>
        <v>2224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386.75</v>
      </c>
      <c r="AE1932">
        <f>MIS[[#This Row],[OrderAverageTradedPrice]]*MIS[[#This Row],[OrderQuantity]]</f>
        <v>16590</v>
      </c>
      <c r="AF1932">
        <f>MIS[[#This Row],[LTP]]*MIS[[#This Row],[OrderQuantity]]</f>
        <v>15470</v>
      </c>
      <c r="AG1932">
        <f>IF(MIS[[#This Row],[OrderSide]]="SELL",MIS[[#This Row],[VALUE]]-MIS[[#This Row],[LIVE_VALUE]],MIS[[#This Row],[LIVE_VALUE]]-MIS[[#This Row],[VALUE]])</f>
        <v>1120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SENSEX2552082500CE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482.7</v>
      </c>
      <c r="AE1933">
        <f>MIS[[#This Row],[OrderAverageTradedPrice]]*MIS[[#This Row],[OrderQuantity]]</f>
        <v>20476</v>
      </c>
      <c r="AF1933">
        <f>MIS[[#This Row],[LTP]]*MIS[[#This Row],[OrderQuantity]]</f>
        <v>19308</v>
      </c>
      <c r="AG1933">
        <f>IF(MIS[[#This Row],[OrderSide]]="SELL",MIS[[#This Row],[VALUE]]-MIS[[#This Row],[LIVE_VALUE]],MIS[[#This Row],[LIVE_VALUE]]-MIS[[#This Row],[VALUE]])</f>
        <v>1168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468.35</v>
      </c>
      <c r="AE1934">
        <f>MIS[[#This Row],[OrderAverageTradedPrice]]*MIS[[#This Row],[OrderQuantity]]</f>
        <v>20959</v>
      </c>
      <c r="AF1934">
        <f>MIS[[#This Row],[LTP]]*MIS[[#This Row],[OrderQuantity]]</f>
        <v>18734</v>
      </c>
      <c r="AG1934">
        <f>IF(MIS[[#This Row],[OrderSide]]="SELL",MIS[[#This Row],[VALUE]]-MIS[[#This Row],[LIVE_VALUE]],MIS[[#This Row],[LIVE_VALUE]]-MIS[[#This Row],[VALUE]])</f>
        <v>2225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SENSEX2552082300PE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468.35</v>
      </c>
      <c r="AE1935">
        <f>MIS[[#This Row],[OrderAverageTradedPrice]]*MIS[[#This Row],[OrderQuantity]]</f>
        <v>41852</v>
      </c>
      <c r="AF1935">
        <f>MIS[[#This Row],[LTP]]*MIS[[#This Row],[OrderQuantity]]</f>
        <v>37468</v>
      </c>
      <c r="AG1935">
        <f>IF(MIS[[#This Row],[OrderSide]]="SELL",MIS[[#This Row],[VALUE]]-MIS[[#This Row],[LIVE_VALUE]],MIS[[#This Row],[LIVE_VALUE]]-MIS[[#This Row],[VALUE]])</f>
        <v>4384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433.45</v>
      </c>
      <c r="AE1936">
        <f>MIS[[#This Row],[OrderAverageTradedPrice]]*MIS[[#This Row],[OrderQuantity]]</f>
        <v>37012</v>
      </c>
      <c r="AF1936">
        <f>MIS[[#This Row],[LTP]]*MIS[[#This Row],[OrderQuantity]]</f>
        <v>34676</v>
      </c>
      <c r="AG1936">
        <f>IF(MIS[[#This Row],[OrderSide]]="SELL",MIS[[#This Row],[VALUE]]-MIS[[#This Row],[LIVE_VALUE]],MIS[[#This Row],[LIVE_VALUE]]-MIS[[#This Row],[VALUE]])</f>
        <v>2336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SENSEX2552082400CE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482.7</v>
      </c>
      <c r="AE1937">
        <f>MIS[[#This Row],[OrderAverageTradedPrice]]*MIS[[#This Row],[OrderQuantity]]</f>
        <v>10261</v>
      </c>
      <c r="AF1937">
        <f>MIS[[#This Row],[LTP]]*MIS[[#This Row],[OrderQuantity]]</f>
        <v>9654</v>
      </c>
      <c r="AG1937">
        <f>IF(MIS[[#This Row],[OrderSide]]="SELL",MIS[[#This Row],[VALUE]]-MIS[[#This Row],[LIVE_VALUE]],MIS[[#This Row],[LIVE_VALUE]]-MIS[[#This Row],[VALUE]])</f>
        <v>607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SENSEX2552082300CE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482.7</v>
      </c>
      <c r="AE1938">
        <f>MIS[[#This Row],[OrderAverageTradedPrice]]*MIS[[#This Row],[OrderQuantity]]</f>
        <v>41008</v>
      </c>
      <c r="AF1938">
        <f>MIS[[#This Row],[LTP]]*MIS[[#This Row],[OrderQuantity]]</f>
        <v>38616</v>
      </c>
      <c r="AG1938">
        <f>IF(MIS[[#This Row],[OrderSide]]="SELL",MIS[[#This Row],[VALUE]]-MIS[[#This Row],[LIVE_VALUE]],MIS[[#This Row],[LIVE_VALUE]]-MIS[[#This Row],[VALUE]])</f>
        <v>2392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SENSEX2552082300CE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386.75</v>
      </c>
      <c r="AE1939">
        <f>MIS[[#This Row],[OrderAverageTradedPrice]]*MIS[[#This Row],[OrderQuantity]]</f>
        <v>24943.999999999982</v>
      </c>
      <c r="AF1939">
        <f>MIS[[#This Row],[LTP]]*MIS[[#This Row],[OrderQuantity]]</f>
        <v>23205</v>
      </c>
      <c r="AG1939">
        <f>IF(MIS[[#This Row],[OrderSide]]="SELL",MIS[[#This Row],[VALUE]]-MIS[[#This Row],[LIVE_VALUE]],MIS[[#This Row],[LIVE_VALUE]]-MIS[[#This Row],[VALUE]])</f>
        <v>1738.9999999999818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SENSEX2552082500CE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433.45</v>
      </c>
      <c r="AE1940">
        <f>MIS[[#This Row],[OrderAverageTradedPrice]]*MIS[[#This Row],[OrderQuantity]]</f>
        <v>92423</v>
      </c>
      <c r="AF1940">
        <f>MIS[[#This Row],[LTP]]*MIS[[#This Row],[OrderQuantity]]</f>
        <v>86690</v>
      </c>
      <c r="AG1940">
        <f>IF(MIS[[#This Row],[OrderSide]]="SELL",MIS[[#This Row],[VALUE]]-MIS[[#This Row],[LIVE_VALUE]],MIS[[#This Row],[LIVE_VALUE]]-MIS[[#This Row],[VALUE]])</f>
        <v>5733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423.35</v>
      </c>
      <c r="AE1941">
        <f>MIS[[#This Row],[OrderAverageTradedPrice]]*MIS[[#This Row],[OrderQuantity]]</f>
        <v>9589</v>
      </c>
      <c r="AF1941">
        <f>MIS[[#This Row],[LTP]]*MIS[[#This Row],[OrderQuantity]]</f>
        <v>8467</v>
      </c>
      <c r="AG1941">
        <f>IF(MIS[[#This Row],[OrderSide]]="SELL",MIS[[#This Row],[VALUE]]-MIS[[#This Row],[LIVE_VALUE]],MIS[[#This Row],[LIVE_VALUE]]-MIS[[#This Row],[VALUE]])</f>
        <v>1122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433.45</v>
      </c>
      <c r="AE1942">
        <f>MIS[[#This Row],[OrderAverageTradedPrice]]*MIS[[#This Row],[OrderQuantity]]</f>
        <v>18430</v>
      </c>
      <c r="AF1942">
        <f>MIS[[#This Row],[LTP]]*MIS[[#This Row],[OrderQuantity]]</f>
        <v>17338</v>
      </c>
      <c r="AG1942">
        <f>IF(MIS[[#This Row],[OrderSide]]="SELL",MIS[[#This Row],[VALUE]]-MIS[[#This Row],[LIVE_VALUE]],MIS[[#This Row],[LIVE_VALUE]]-MIS[[#This Row],[VALUE]])</f>
        <v>1092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468.35</v>
      </c>
      <c r="AE1943">
        <f>MIS[[#This Row],[OrderAverageTradedPrice]]*MIS[[#This Row],[OrderQuantity]]</f>
        <v>21006</v>
      </c>
      <c r="AF1943">
        <f>MIS[[#This Row],[LTP]]*MIS[[#This Row],[OrderQuantity]]</f>
        <v>18734</v>
      </c>
      <c r="AG1943">
        <f>IF(MIS[[#This Row],[OrderSide]]="SELL",MIS[[#This Row],[VALUE]]-MIS[[#This Row],[LIVE_VALUE]],MIS[[#This Row],[LIVE_VALUE]]-MIS[[#This Row],[VALUE]])</f>
        <v>2272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SENSEX2552082300PE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423.35</v>
      </c>
      <c r="AE1944">
        <f>MIS[[#This Row],[OrderAverageTradedPrice]]*MIS[[#This Row],[OrderQuantity]]</f>
        <v>38384</v>
      </c>
      <c r="AF1944">
        <f>MIS[[#This Row],[LTP]]*MIS[[#This Row],[OrderQuantity]]</f>
        <v>33868</v>
      </c>
      <c r="AG1944">
        <f>IF(MIS[[#This Row],[OrderSide]]="SELL",MIS[[#This Row],[VALUE]]-MIS[[#This Row],[LIVE_VALUE]],MIS[[#This Row],[LIVE_VALUE]]-MIS[[#This Row],[VALUE]])</f>
        <v>4516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SENSEX2552082200PE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468.35</v>
      </c>
      <c r="AE1945">
        <f>MIS[[#This Row],[OrderAverageTradedPrice]]*MIS[[#This Row],[OrderQuantity]]</f>
        <v>21008</v>
      </c>
      <c r="AF1945">
        <f>MIS[[#This Row],[LTP]]*MIS[[#This Row],[OrderQuantity]]</f>
        <v>18734</v>
      </c>
      <c r="AG1945">
        <f>IF(MIS[[#This Row],[OrderSide]]="SELL",MIS[[#This Row],[VALUE]]-MIS[[#This Row],[LIVE_VALUE]],MIS[[#This Row],[LIVE_VALUE]]-MIS[[#This Row],[VALUE]])</f>
        <v>2274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433.45</v>
      </c>
      <c r="AE1946">
        <f>MIS[[#This Row],[OrderAverageTradedPrice]]*MIS[[#This Row],[OrderQuantity]]</f>
        <v>18425</v>
      </c>
      <c r="AF1946">
        <f>MIS[[#This Row],[LTP]]*MIS[[#This Row],[OrderQuantity]]</f>
        <v>17338</v>
      </c>
      <c r="AG1946">
        <f>IF(MIS[[#This Row],[OrderSide]]="SELL",MIS[[#This Row],[VALUE]]-MIS[[#This Row],[LIVE_VALUE]],MIS[[#This Row],[LIVE_VALUE]]-MIS[[#This Row],[VALUE]])</f>
        <v>1087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SENSEX2552082400CE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468.35</v>
      </c>
      <c r="AE1947">
        <f>MIS[[#This Row],[OrderAverageTradedPrice]]*MIS[[#This Row],[OrderQuantity]]</f>
        <v>10511</v>
      </c>
      <c r="AF1947">
        <f>MIS[[#This Row],[LTP]]*MIS[[#This Row],[OrderQuantity]]</f>
        <v>9367</v>
      </c>
      <c r="AG1947">
        <f>IF(MIS[[#This Row],[OrderSide]]="SELL",MIS[[#This Row],[VALUE]]-MIS[[#This Row],[LIVE_VALUE]],MIS[[#This Row],[LIVE_VALUE]]-MIS[[#This Row],[VALUE]])</f>
        <v>1144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SENSEX2552082300PE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423.35</v>
      </c>
      <c r="AE1948">
        <f>MIS[[#This Row],[OrderAverageTradedPrice]]*MIS[[#This Row],[OrderQuantity]]</f>
        <v>19194</v>
      </c>
      <c r="AF1948">
        <f>MIS[[#This Row],[LTP]]*MIS[[#This Row],[OrderQuantity]]</f>
        <v>16934</v>
      </c>
      <c r="AG1948">
        <f>IF(MIS[[#This Row],[OrderSide]]="SELL",MIS[[#This Row],[VALUE]]-MIS[[#This Row],[LIVE_VALUE]],MIS[[#This Row],[LIVE_VALUE]]-MIS[[#This Row],[VALUE]])</f>
        <v>2260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SENSEX2552082200PE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386.75</v>
      </c>
      <c r="AE1949">
        <f>MIS[[#This Row],[OrderAverageTradedPrice]]*MIS[[#This Row],[OrderQuantity]]</f>
        <v>16575</v>
      </c>
      <c r="AF1949">
        <f>MIS[[#This Row],[LTP]]*MIS[[#This Row],[OrderQuantity]]</f>
        <v>15470</v>
      </c>
      <c r="AG1949">
        <f>IF(MIS[[#This Row],[OrderSide]]="SELL",MIS[[#This Row],[VALUE]]-MIS[[#This Row],[LIVE_VALUE]],MIS[[#This Row],[LIVE_VALUE]]-MIS[[#This Row],[VALUE]])</f>
        <v>1105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SENSEX2552082500CE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386.75</v>
      </c>
      <c r="AE1950">
        <f>MIS[[#This Row],[OrderAverageTradedPrice]]*MIS[[#This Row],[OrderQuantity]]</f>
        <v>8288</v>
      </c>
      <c r="AF1950">
        <f>MIS[[#This Row],[LTP]]*MIS[[#This Row],[OrderQuantity]]</f>
        <v>7735</v>
      </c>
      <c r="AG1950">
        <f>IF(MIS[[#This Row],[OrderSide]]="SELL",MIS[[#This Row],[VALUE]]-MIS[[#This Row],[LIVE_VALUE]],MIS[[#This Row],[LIVE_VALUE]]-MIS[[#This Row],[VALUE]])</f>
        <v>553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SENSEX2552082500CE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433.45</v>
      </c>
      <c r="AE1951">
        <f>MIS[[#This Row],[OrderAverageTradedPrice]]*MIS[[#This Row],[OrderQuantity]]</f>
        <v>18434</v>
      </c>
      <c r="AF1951">
        <f>MIS[[#This Row],[LTP]]*MIS[[#This Row],[OrderQuantity]]</f>
        <v>17338</v>
      </c>
      <c r="AG1951">
        <f>IF(MIS[[#This Row],[OrderSide]]="SELL",MIS[[#This Row],[VALUE]]-MIS[[#This Row],[LIVE_VALUE]],MIS[[#This Row],[LIVE_VALUE]]-MIS[[#This Row],[VALUE]])</f>
        <v>1096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SENSEX2552082400CE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433.45</v>
      </c>
      <c r="AE1952">
        <f>MIS[[#This Row],[OrderAverageTradedPrice]]*MIS[[#This Row],[OrderQuantity]]</f>
        <v>9214</v>
      </c>
      <c r="AF1952">
        <f>MIS[[#This Row],[LTP]]*MIS[[#This Row],[OrderQuantity]]</f>
        <v>8669</v>
      </c>
      <c r="AG1952">
        <f>IF(MIS[[#This Row],[OrderSide]]="SELL",MIS[[#This Row],[VALUE]]-MIS[[#This Row],[LIVE_VALUE]],MIS[[#This Row],[LIVE_VALUE]]-MIS[[#This Row],[VALUE]])</f>
        <v>545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SENSEX2552082400CE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423.35</v>
      </c>
      <c r="AE1953">
        <f>MIS[[#This Row],[OrderAverageTradedPrice]]*MIS[[#This Row],[OrderQuantity]]</f>
        <v>38377</v>
      </c>
      <c r="AF1953">
        <f>MIS[[#This Row],[LTP]]*MIS[[#This Row],[OrderQuantity]]</f>
        <v>33868</v>
      </c>
      <c r="AG1953">
        <f>IF(MIS[[#This Row],[OrderSide]]="SELL",MIS[[#This Row],[VALUE]]-MIS[[#This Row],[LIVE_VALUE]],MIS[[#This Row],[LIVE_VALUE]]-MIS[[#This Row],[VALUE]])</f>
        <v>4509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433.45</v>
      </c>
      <c r="AE1954">
        <f>MIS[[#This Row],[OrderAverageTradedPrice]]*MIS[[#This Row],[OrderQuantity]]</f>
        <v>9193</v>
      </c>
      <c r="AF1954">
        <f>MIS[[#This Row],[LTP]]*MIS[[#This Row],[OrderQuantity]]</f>
        <v>8669</v>
      </c>
      <c r="AG1954">
        <f>IF(MIS[[#This Row],[OrderSide]]="SELL",MIS[[#This Row],[VALUE]]-MIS[[#This Row],[LIVE_VALUE]],MIS[[#This Row],[LIVE_VALUE]]-MIS[[#This Row],[VALUE]])</f>
        <v>524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SENSEX2552082400CE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423.35</v>
      </c>
      <c r="AE1955">
        <f>MIS[[#This Row],[OrderAverageTradedPrice]]*MIS[[#This Row],[OrderQuantity]]</f>
        <v>9596</v>
      </c>
      <c r="AF1955">
        <f>MIS[[#This Row],[LTP]]*MIS[[#This Row],[OrderQuantity]]</f>
        <v>8467</v>
      </c>
      <c r="AG1955">
        <f>IF(MIS[[#This Row],[OrderSide]]="SELL",MIS[[#This Row],[VALUE]]-MIS[[#This Row],[LIVE_VALUE]],MIS[[#This Row],[LIVE_VALUE]]-MIS[[#This Row],[VALUE]])</f>
        <v>1129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386.75</v>
      </c>
      <c r="AE1956">
        <f>MIS[[#This Row],[OrderAverageTradedPrice]]*MIS[[#This Row],[OrderQuantity]]</f>
        <v>24835.999999999978</v>
      </c>
      <c r="AF1956">
        <f>MIS[[#This Row],[LTP]]*MIS[[#This Row],[OrderQuantity]]</f>
        <v>23205</v>
      </c>
      <c r="AG1956">
        <f>IF(MIS[[#This Row],[OrderSide]]="SELL",MIS[[#This Row],[VALUE]]-MIS[[#This Row],[LIVE_VALUE]],MIS[[#This Row],[LIVE_VALUE]]-MIS[[#This Row],[VALUE]])</f>
        <v>1630.9999999999782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SENSEX2552082500CE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379.65</v>
      </c>
      <c r="AE1957">
        <f>MIS[[#This Row],[OrderAverageTradedPrice]]*MIS[[#This Row],[OrderQuantity]]</f>
        <v>26193</v>
      </c>
      <c r="AF1957">
        <f>MIS[[#This Row],[LTP]]*MIS[[#This Row],[OrderQuantity]]</f>
        <v>22779</v>
      </c>
      <c r="AG1957">
        <f>IF(MIS[[#This Row],[OrderSide]]="SELL",MIS[[#This Row],[VALUE]]-MIS[[#This Row],[LIVE_VALUE]],MIS[[#This Row],[LIVE_VALUE]]-MIS[[#This Row],[VALUE]])</f>
        <v>3414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SENSEX2552082100PE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423.35</v>
      </c>
      <c r="AE1958">
        <f>MIS[[#This Row],[OrderAverageTradedPrice]]*MIS[[#This Row],[OrderQuantity]]</f>
        <v>38472</v>
      </c>
      <c r="AF1958">
        <f>MIS[[#This Row],[LTP]]*MIS[[#This Row],[OrderQuantity]]</f>
        <v>33868</v>
      </c>
      <c r="AG1958">
        <f>IF(MIS[[#This Row],[OrderSide]]="SELL",MIS[[#This Row],[VALUE]]-MIS[[#This Row],[LIVE_VALUE]],MIS[[#This Row],[LIVE_VALUE]]-MIS[[#This Row],[VALUE]])</f>
        <v>4604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SENSEX2552082200PE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423.35</v>
      </c>
      <c r="AE1959">
        <f>MIS[[#This Row],[OrderAverageTradedPrice]]*MIS[[#This Row],[OrderQuantity]]</f>
        <v>9603</v>
      </c>
      <c r="AF1959">
        <f>MIS[[#This Row],[LTP]]*MIS[[#This Row],[OrderQuantity]]</f>
        <v>8467</v>
      </c>
      <c r="AG1959">
        <f>IF(MIS[[#This Row],[OrderSide]]="SELL",MIS[[#This Row],[VALUE]]-MIS[[#This Row],[LIVE_VALUE]],MIS[[#This Row],[LIVE_VALUE]]-MIS[[#This Row],[VALUE]])</f>
        <v>1136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386.75</v>
      </c>
      <c r="AE1960">
        <f>MIS[[#This Row],[OrderAverageTradedPrice]]*MIS[[#This Row],[OrderQuantity]]</f>
        <v>8278</v>
      </c>
      <c r="AF1960">
        <f>MIS[[#This Row],[LTP]]*MIS[[#This Row],[OrderQuantity]]</f>
        <v>7735</v>
      </c>
      <c r="AG1960">
        <f>IF(MIS[[#This Row],[OrderSide]]="SELL",MIS[[#This Row],[VALUE]]-MIS[[#This Row],[LIVE_VALUE]],MIS[[#This Row],[LIVE_VALUE]]-MIS[[#This Row],[VALUE]])</f>
        <v>543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SENSEX2552082500CE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379.65</v>
      </c>
      <c r="AE1961">
        <f>MIS[[#This Row],[OrderAverageTradedPrice]]*MIS[[#This Row],[OrderQuantity]]</f>
        <v>43705</v>
      </c>
      <c r="AF1961">
        <f>MIS[[#This Row],[LTP]]*MIS[[#This Row],[OrderQuantity]]</f>
        <v>37965</v>
      </c>
      <c r="AG1961">
        <f>IF(MIS[[#This Row],[OrderSide]]="SELL",MIS[[#This Row],[VALUE]]-MIS[[#This Row],[LIVE_VALUE]],MIS[[#This Row],[LIVE_VALUE]]-MIS[[#This Row],[VALUE]])</f>
        <v>5740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SENSEX2552082100PE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468.35</v>
      </c>
      <c r="AE1962">
        <f>MIS[[#This Row],[OrderAverageTradedPrice]]*MIS[[#This Row],[OrderQuantity]]</f>
        <v>21017</v>
      </c>
      <c r="AF1962">
        <f>MIS[[#This Row],[LTP]]*MIS[[#This Row],[OrderQuantity]]</f>
        <v>18734</v>
      </c>
      <c r="AG1962">
        <f>IF(MIS[[#This Row],[OrderSide]]="SELL",MIS[[#This Row],[VALUE]]-MIS[[#This Row],[LIVE_VALUE]],MIS[[#This Row],[LIVE_VALUE]]-MIS[[#This Row],[VALUE]])</f>
        <v>2283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SENSEX2552082300PE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423.35</v>
      </c>
      <c r="AE1963">
        <f>MIS[[#This Row],[OrderAverageTradedPrice]]*MIS[[#This Row],[OrderQuantity]]</f>
        <v>9620</v>
      </c>
      <c r="AF1963">
        <f>MIS[[#This Row],[LTP]]*MIS[[#This Row],[OrderQuantity]]</f>
        <v>8467</v>
      </c>
      <c r="AG1963">
        <f>IF(MIS[[#This Row],[OrderSide]]="SELL",MIS[[#This Row],[VALUE]]-MIS[[#This Row],[LIVE_VALUE]],MIS[[#This Row],[LIVE_VALUE]]-MIS[[#This Row],[VALUE]])</f>
        <v>1153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SENSEX2552082200PE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379.65</v>
      </c>
      <c r="AE1964">
        <f>MIS[[#This Row],[OrderAverageTradedPrice]]*MIS[[#This Row],[OrderQuantity]]</f>
        <v>8761</v>
      </c>
      <c r="AF1964">
        <f>MIS[[#This Row],[LTP]]*MIS[[#This Row],[OrderQuantity]]</f>
        <v>7593</v>
      </c>
      <c r="AG1964">
        <f>IF(MIS[[#This Row],[OrderSide]]="SELL",MIS[[#This Row],[VALUE]]-MIS[[#This Row],[LIVE_VALUE]],MIS[[#This Row],[LIVE_VALUE]]-MIS[[#This Row],[VALUE]])</f>
        <v>1168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468.35</v>
      </c>
      <c r="AE1965">
        <f>MIS[[#This Row],[OrderAverageTradedPrice]]*MIS[[#This Row],[OrderQuantity]]</f>
        <v>10483</v>
      </c>
      <c r="AF1965">
        <f>MIS[[#This Row],[LTP]]*MIS[[#This Row],[OrderQuantity]]</f>
        <v>9367</v>
      </c>
      <c r="AG1965">
        <f>IF(MIS[[#This Row],[OrderSide]]="SELL",MIS[[#This Row],[VALUE]]-MIS[[#This Row],[LIVE_VALUE]],MIS[[#This Row],[LIVE_VALUE]]-MIS[[#This Row],[VALUE]])</f>
        <v>1116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SENSEX2552082300PE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423.35</v>
      </c>
      <c r="AE1966">
        <f>MIS[[#This Row],[OrderAverageTradedPrice]]*MIS[[#This Row],[OrderQuantity]]</f>
        <v>48021</v>
      </c>
      <c r="AF1966">
        <f>MIS[[#This Row],[LTP]]*MIS[[#This Row],[OrderQuantity]]</f>
        <v>42335</v>
      </c>
      <c r="AG1966">
        <f>IF(MIS[[#This Row],[OrderSide]]="SELL",MIS[[#This Row],[VALUE]]-MIS[[#This Row],[LIVE_VALUE]],MIS[[#This Row],[LIVE_VALUE]]-MIS[[#This Row],[VALUE]])</f>
        <v>5686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SENSEX2552082200PE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379.65</v>
      </c>
      <c r="AE1967">
        <f>MIS[[#This Row],[OrderAverageTradedPrice]]*MIS[[#This Row],[OrderQuantity]]</f>
        <v>78513.99999999984</v>
      </c>
      <c r="AF1967">
        <f>MIS[[#This Row],[LTP]]*MIS[[#This Row],[OrderQuantity]]</f>
        <v>68337</v>
      </c>
      <c r="AG1967">
        <f>IF(MIS[[#This Row],[OrderSide]]="SELL",MIS[[#This Row],[VALUE]]-MIS[[#This Row],[LIVE_VALUE]],MIS[[#This Row],[LIVE_VALUE]]-MIS[[#This Row],[VALUE]])</f>
        <v>10176.99999999984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468.35</v>
      </c>
      <c r="AE1968">
        <f>MIS[[#This Row],[OrderAverageTradedPrice]]*MIS[[#This Row],[OrderQuantity]]</f>
        <v>10511</v>
      </c>
      <c r="AF1968">
        <f>MIS[[#This Row],[LTP]]*MIS[[#This Row],[OrderQuantity]]</f>
        <v>9367</v>
      </c>
      <c r="AG1968">
        <f>IF(MIS[[#This Row],[OrderSide]]="SELL",MIS[[#This Row],[VALUE]]-MIS[[#This Row],[LIVE_VALUE]],MIS[[#This Row],[LIVE_VALUE]]-MIS[[#This Row],[VALUE]])</f>
        <v>1144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433.45</v>
      </c>
      <c r="AE1969">
        <f>MIS[[#This Row],[OrderAverageTradedPrice]]*MIS[[#This Row],[OrderQuantity]]</f>
        <v>9206</v>
      </c>
      <c r="AF1969">
        <f>MIS[[#This Row],[LTP]]*MIS[[#This Row],[OrderQuantity]]</f>
        <v>8669</v>
      </c>
      <c r="AG1969">
        <f>IF(MIS[[#This Row],[OrderSide]]="SELL",MIS[[#This Row],[VALUE]]-MIS[[#This Row],[LIVE_VALUE]],MIS[[#This Row],[LIVE_VALUE]]-MIS[[#This Row],[VALUE]])</f>
        <v>537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SENSEX2552082400CE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433.45</v>
      </c>
      <c r="AE1970">
        <f>MIS[[#This Row],[OrderAverageTradedPrice]]*MIS[[#This Row],[OrderQuantity]]</f>
        <v>9228</v>
      </c>
      <c r="AF1970">
        <f>MIS[[#This Row],[LTP]]*MIS[[#This Row],[OrderQuantity]]</f>
        <v>8669</v>
      </c>
      <c r="AG1970">
        <f>IF(MIS[[#This Row],[OrderSide]]="SELL",MIS[[#This Row],[VALUE]]-MIS[[#This Row],[LIVE_VALUE]],MIS[[#This Row],[LIVE_VALUE]]-MIS[[#This Row],[VALUE]])</f>
        <v>559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SENSEX2552082400CE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423.35</v>
      </c>
      <c r="AE1971">
        <f>MIS[[#This Row],[OrderAverageTradedPrice]]*MIS[[#This Row],[OrderQuantity]]</f>
        <v>9596</v>
      </c>
      <c r="AF1971">
        <f>MIS[[#This Row],[LTP]]*MIS[[#This Row],[OrderQuantity]]</f>
        <v>8467</v>
      </c>
      <c r="AG1971">
        <f>IF(MIS[[#This Row],[OrderSide]]="SELL",MIS[[#This Row],[VALUE]]-MIS[[#This Row],[LIVE_VALUE]],MIS[[#This Row],[LIVE_VALUE]]-MIS[[#This Row],[VALUE]])</f>
        <v>1129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SENSEX2552082200PE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379.65</v>
      </c>
      <c r="AE1972">
        <f>MIS[[#This Row],[OrderAverageTradedPrice]]*MIS[[#This Row],[OrderQuantity]]</f>
        <v>8731</v>
      </c>
      <c r="AF1972">
        <f>MIS[[#This Row],[LTP]]*MIS[[#This Row],[OrderQuantity]]</f>
        <v>7593</v>
      </c>
      <c r="AG1972">
        <f>IF(MIS[[#This Row],[OrderSide]]="SELL",MIS[[#This Row],[VALUE]]-MIS[[#This Row],[LIVE_VALUE]],MIS[[#This Row],[LIVE_VALUE]]-MIS[[#This Row],[VALUE]])</f>
        <v>1138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423.35</v>
      </c>
      <c r="AE1973">
        <f>MIS[[#This Row],[OrderAverageTradedPrice]]*MIS[[#This Row],[OrderQuantity]]</f>
        <v>19240</v>
      </c>
      <c r="AF1973">
        <f>MIS[[#This Row],[LTP]]*MIS[[#This Row],[OrderQuantity]]</f>
        <v>16934</v>
      </c>
      <c r="AG1973">
        <f>IF(MIS[[#This Row],[OrderSide]]="SELL",MIS[[#This Row],[VALUE]]-MIS[[#This Row],[LIVE_VALUE]],MIS[[#This Row],[LIVE_VALUE]]-MIS[[#This Row],[VALUE]])</f>
        <v>2306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SENSEX2552082200PE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423.35</v>
      </c>
      <c r="AE1974">
        <f>MIS[[#This Row],[OrderAverageTradedPrice]]*MIS[[#This Row],[OrderQuantity]]</f>
        <v>9610</v>
      </c>
      <c r="AF1974">
        <f>MIS[[#This Row],[LTP]]*MIS[[#This Row],[OrderQuantity]]</f>
        <v>8467</v>
      </c>
      <c r="AG1974">
        <f>IF(MIS[[#This Row],[OrderSide]]="SELL",MIS[[#This Row],[VALUE]]-MIS[[#This Row],[LIVE_VALUE]],MIS[[#This Row],[LIVE_VALUE]]-MIS[[#This Row],[VALUE]])</f>
        <v>1143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386.75</v>
      </c>
      <c r="AE1975">
        <f>MIS[[#This Row],[OrderAverageTradedPrice]]*MIS[[#This Row],[OrderQuantity]]</f>
        <v>8299</v>
      </c>
      <c r="AF1975">
        <f>MIS[[#This Row],[LTP]]*MIS[[#This Row],[OrderQuantity]]</f>
        <v>7735</v>
      </c>
      <c r="AG1975">
        <f>IF(MIS[[#This Row],[OrderSide]]="SELL",MIS[[#This Row],[VALUE]]-MIS[[#This Row],[LIVE_VALUE]],MIS[[#This Row],[LIVE_VALUE]]-MIS[[#This Row],[VALUE]])</f>
        <v>564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SENSEX2552082500CE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379.65</v>
      </c>
      <c r="AE1976">
        <f>MIS[[#This Row],[OrderAverageTradedPrice]]*MIS[[#This Row],[OrderQuantity]]</f>
        <v>8739</v>
      </c>
      <c r="AF1976">
        <f>MIS[[#This Row],[LTP]]*MIS[[#This Row],[OrderQuantity]]</f>
        <v>7593</v>
      </c>
      <c r="AG1976">
        <f>IF(MIS[[#This Row],[OrderSide]]="SELL",MIS[[#This Row],[VALUE]]-MIS[[#This Row],[LIVE_VALUE]],MIS[[#This Row],[LIVE_VALUE]]-MIS[[#This Row],[VALUE]])</f>
        <v>1146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SENSEX2552082100PE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379.65</v>
      </c>
      <c r="AE1977">
        <f>MIS[[#This Row],[OrderAverageTradedPrice]]*MIS[[#This Row],[OrderQuantity]]</f>
        <v>43805</v>
      </c>
      <c r="AF1977">
        <f>MIS[[#This Row],[LTP]]*MIS[[#This Row],[OrderQuantity]]</f>
        <v>37965</v>
      </c>
      <c r="AG1977">
        <f>IF(MIS[[#This Row],[OrderSide]]="SELL",MIS[[#This Row],[VALUE]]-MIS[[#This Row],[LIVE_VALUE]],MIS[[#This Row],[LIVE_VALUE]]-MIS[[#This Row],[VALUE]])</f>
        <v>5840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SENSEX2552082100PE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386.75</v>
      </c>
      <c r="AE1978">
        <f>MIS[[#This Row],[OrderAverageTradedPrice]]*MIS[[#This Row],[OrderQuantity]]</f>
        <v>33140</v>
      </c>
      <c r="AF1978">
        <f>MIS[[#This Row],[LTP]]*MIS[[#This Row],[OrderQuantity]]</f>
        <v>30940</v>
      </c>
      <c r="AG1978">
        <f>IF(MIS[[#This Row],[OrderSide]]="SELL",MIS[[#This Row],[VALUE]]-MIS[[#This Row],[LIVE_VALUE]],MIS[[#This Row],[LIVE_VALUE]]-MIS[[#This Row],[VALUE]])</f>
        <v>2200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SENSEX2552082500CE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379.65</v>
      </c>
      <c r="AE1979">
        <f>MIS[[#This Row],[OrderAverageTradedPrice]]*MIS[[#This Row],[OrderQuantity]]</f>
        <v>34920</v>
      </c>
      <c r="AF1979">
        <f>MIS[[#This Row],[LTP]]*MIS[[#This Row],[OrderQuantity]]</f>
        <v>30372</v>
      </c>
      <c r="AG1979">
        <f>IF(MIS[[#This Row],[OrderSide]]="SELL",MIS[[#This Row],[VALUE]]-MIS[[#This Row],[LIVE_VALUE]],MIS[[#This Row],[LIVE_VALUE]]-MIS[[#This Row],[VALUE]])</f>
        <v>4548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468.35</v>
      </c>
      <c r="AE1980">
        <f>MIS[[#This Row],[OrderAverageTradedPrice]]*MIS[[#This Row],[OrderQuantity]]</f>
        <v>10475</v>
      </c>
      <c r="AF1980">
        <f>MIS[[#This Row],[LTP]]*MIS[[#This Row],[OrderQuantity]]</f>
        <v>9367</v>
      </c>
      <c r="AG1980">
        <f>IF(MIS[[#This Row],[OrderSide]]="SELL",MIS[[#This Row],[VALUE]]-MIS[[#This Row],[LIVE_VALUE]],MIS[[#This Row],[LIVE_VALUE]]-MIS[[#This Row],[VALUE]])</f>
        <v>1108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SENSEX2552082300PE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379.65</v>
      </c>
      <c r="AE1981">
        <f>MIS[[#This Row],[OrderAverageTradedPrice]]*MIS[[#This Row],[OrderQuantity]]</f>
        <v>17493</v>
      </c>
      <c r="AF1981">
        <f>MIS[[#This Row],[LTP]]*MIS[[#This Row],[OrderQuantity]]</f>
        <v>15186</v>
      </c>
      <c r="AG1981">
        <f>IF(MIS[[#This Row],[OrderSide]]="SELL",MIS[[#This Row],[VALUE]]-MIS[[#This Row],[LIVE_VALUE]],MIS[[#This Row],[LIVE_VALUE]]-MIS[[#This Row],[VALUE]])</f>
        <v>2307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SENSEX2552082100PE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386.75</v>
      </c>
      <c r="AE1982">
        <f>MIS[[#This Row],[OrderAverageTradedPrice]]*MIS[[#This Row],[OrderQuantity]]</f>
        <v>8289</v>
      </c>
      <c r="AF1982">
        <f>MIS[[#This Row],[LTP]]*MIS[[#This Row],[OrderQuantity]]</f>
        <v>7735</v>
      </c>
      <c r="AG1982">
        <f>IF(MIS[[#This Row],[OrderSide]]="SELL",MIS[[#This Row],[VALUE]]-MIS[[#This Row],[LIVE_VALUE]],MIS[[#This Row],[LIVE_VALUE]]-MIS[[#This Row],[VALUE]])</f>
        <v>554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SENSEX2552082500CE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379.65</v>
      </c>
      <c r="AE1983">
        <f>MIS[[#This Row],[OrderAverageTradedPrice]]*MIS[[#This Row],[OrderQuantity]]</f>
        <v>8730</v>
      </c>
      <c r="AF1983">
        <f>MIS[[#This Row],[LTP]]*MIS[[#This Row],[OrderQuantity]]</f>
        <v>7593</v>
      </c>
      <c r="AG1983">
        <f>IF(MIS[[#This Row],[OrderSide]]="SELL",MIS[[#This Row],[VALUE]]-MIS[[#This Row],[LIVE_VALUE]],MIS[[#This Row],[LIVE_VALUE]]-MIS[[#This Row],[VALUE]])</f>
        <v>1137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SENSEX2552082100PE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379.65</v>
      </c>
      <c r="AE1984">
        <f>MIS[[#This Row],[OrderAverageTradedPrice]]*MIS[[#This Row],[OrderQuantity]]</f>
        <v>8754</v>
      </c>
      <c r="AF1984">
        <f>MIS[[#This Row],[LTP]]*MIS[[#This Row],[OrderQuantity]]</f>
        <v>7593</v>
      </c>
      <c r="AG1984">
        <f>IF(MIS[[#This Row],[OrderSide]]="SELL",MIS[[#This Row],[VALUE]]-MIS[[#This Row],[LIVE_VALUE]],MIS[[#This Row],[LIVE_VALUE]]-MIS[[#This Row],[VALUE]])</f>
        <v>1161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SENSEX2552082100PE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386.75</v>
      </c>
      <c r="AE1985">
        <f>MIS[[#This Row],[OrderAverageTradedPrice]]*MIS[[#This Row],[OrderQuantity]]</f>
        <v>8283</v>
      </c>
      <c r="AF1985">
        <f>MIS[[#This Row],[LTP]]*MIS[[#This Row],[OrderQuantity]]</f>
        <v>7735</v>
      </c>
      <c r="AG1985">
        <f>IF(MIS[[#This Row],[OrderSide]]="SELL",MIS[[#This Row],[VALUE]]-MIS[[#This Row],[LIVE_VALUE]],MIS[[#This Row],[LIVE_VALUE]]-MIS[[#This Row],[VALUE]])</f>
        <v>548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423.35</v>
      </c>
      <c r="AE1986">
        <f>MIS[[#This Row],[OrderAverageTradedPrice]]*MIS[[#This Row],[OrderQuantity]]</f>
        <v>38432</v>
      </c>
      <c r="AF1986">
        <f>MIS[[#This Row],[LTP]]*MIS[[#This Row],[OrderQuantity]]</f>
        <v>33868</v>
      </c>
      <c r="AG1986">
        <f>IF(MIS[[#This Row],[OrderSide]]="SELL",MIS[[#This Row],[VALUE]]-MIS[[#This Row],[LIVE_VALUE]],MIS[[#This Row],[LIVE_VALUE]]-MIS[[#This Row],[VALUE]])</f>
        <v>4564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SENSEX2552082200PE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423.35</v>
      </c>
      <c r="AE1987">
        <f>MIS[[#This Row],[OrderAverageTradedPrice]]*MIS[[#This Row],[OrderQuantity]]</f>
        <v>19194</v>
      </c>
      <c r="AF1987">
        <f>MIS[[#This Row],[LTP]]*MIS[[#This Row],[OrderQuantity]]</f>
        <v>16934</v>
      </c>
      <c r="AG1987">
        <f>IF(MIS[[#This Row],[OrderSide]]="SELL",MIS[[#This Row],[VALUE]]-MIS[[#This Row],[LIVE_VALUE]],MIS[[#This Row],[LIVE_VALUE]]-MIS[[#This Row],[VALUE]])</f>
        <v>2260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SENSEX2552082200PE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386.75</v>
      </c>
      <c r="AE1988">
        <f>MIS[[#This Row],[OrderAverageTradedPrice]]*MIS[[#This Row],[OrderQuantity]]</f>
        <v>16558</v>
      </c>
      <c r="AF1988">
        <f>MIS[[#This Row],[LTP]]*MIS[[#This Row],[OrderQuantity]]</f>
        <v>15470</v>
      </c>
      <c r="AG1988">
        <f>IF(MIS[[#This Row],[OrderSide]]="SELL",MIS[[#This Row],[VALUE]]-MIS[[#This Row],[LIVE_VALUE]],MIS[[#This Row],[LIVE_VALUE]]-MIS[[#This Row],[VALUE]])</f>
        <v>1088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423.35</v>
      </c>
      <c r="AE1989">
        <f>MIS[[#This Row],[OrderAverageTradedPrice]]*MIS[[#This Row],[OrderQuantity]]</f>
        <v>19202</v>
      </c>
      <c r="AF1989">
        <f>MIS[[#This Row],[LTP]]*MIS[[#This Row],[OrderQuantity]]</f>
        <v>16934</v>
      </c>
      <c r="AG1989">
        <f>IF(MIS[[#This Row],[OrderSide]]="SELL",MIS[[#This Row],[VALUE]]-MIS[[#This Row],[LIVE_VALUE]],MIS[[#This Row],[LIVE_VALUE]]-MIS[[#This Row],[VALUE]])</f>
        <v>2268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SENSEX2552082200PE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423.35</v>
      </c>
      <c r="AE1990">
        <f>MIS[[#This Row],[OrderAverageTradedPrice]]*MIS[[#This Row],[OrderQuantity]]</f>
        <v>9580</v>
      </c>
      <c r="AF1990">
        <f>MIS[[#This Row],[LTP]]*MIS[[#This Row],[OrderQuantity]]</f>
        <v>8467</v>
      </c>
      <c r="AG1990">
        <f>IF(MIS[[#This Row],[OrderSide]]="SELL",MIS[[#This Row],[VALUE]]-MIS[[#This Row],[LIVE_VALUE]],MIS[[#This Row],[LIVE_VALUE]]-MIS[[#This Row],[VALUE]])</f>
        <v>1113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SENSEX2552082200PE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379.65</v>
      </c>
      <c r="AE1991">
        <f>MIS[[#This Row],[OrderAverageTradedPrice]]*MIS[[#This Row],[OrderQuantity]]</f>
        <v>26268</v>
      </c>
      <c r="AF1991">
        <f>MIS[[#This Row],[LTP]]*MIS[[#This Row],[OrderQuantity]]</f>
        <v>22779</v>
      </c>
      <c r="AG1991">
        <f>IF(MIS[[#This Row],[OrderSide]]="SELL",MIS[[#This Row],[VALUE]]-MIS[[#This Row],[LIVE_VALUE]],MIS[[#This Row],[LIVE_VALUE]]-MIS[[#This Row],[VALUE]])</f>
        <v>3489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SENSEX2552082100PE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379.65</v>
      </c>
      <c r="AE1992">
        <f>MIS[[#This Row],[OrderAverageTradedPrice]]*MIS[[#This Row],[OrderQuantity]]</f>
        <v>17488</v>
      </c>
      <c r="AF1992">
        <f>MIS[[#This Row],[LTP]]*MIS[[#This Row],[OrderQuantity]]</f>
        <v>15186</v>
      </c>
      <c r="AG1992">
        <f>IF(MIS[[#This Row],[OrderSide]]="SELL",MIS[[#This Row],[VALUE]]-MIS[[#This Row],[LIVE_VALUE]],MIS[[#This Row],[LIVE_VALUE]]-MIS[[#This Row],[VALUE]])</f>
        <v>2302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SENSEX2552082100PE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386.75</v>
      </c>
      <c r="AE1993">
        <f>MIS[[#This Row],[OrderAverageTradedPrice]]*MIS[[#This Row],[OrderQuantity]]</f>
        <v>16578</v>
      </c>
      <c r="AF1993">
        <f>MIS[[#This Row],[LTP]]*MIS[[#This Row],[OrderQuantity]]</f>
        <v>15470</v>
      </c>
      <c r="AG1993">
        <f>IF(MIS[[#This Row],[OrderSide]]="SELL",MIS[[#This Row],[VALUE]]-MIS[[#This Row],[LIVE_VALUE]],MIS[[#This Row],[LIVE_VALUE]]-MIS[[#This Row],[VALUE]])</f>
        <v>1108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SENSEX2552082500CE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379.65</v>
      </c>
      <c r="AE1994">
        <f>MIS[[#This Row],[OrderAverageTradedPrice]]*MIS[[#This Row],[OrderQuantity]]</f>
        <v>35020</v>
      </c>
      <c r="AF1994">
        <f>MIS[[#This Row],[LTP]]*MIS[[#This Row],[OrderQuantity]]</f>
        <v>30372</v>
      </c>
      <c r="AG1994">
        <f>IF(MIS[[#This Row],[OrderSide]]="SELL",MIS[[#This Row],[VALUE]]-MIS[[#This Row],[LIVE_VALUE]],MIS[[#This Row],[LIVE_VALUE]]-MIS[[#This Row],[VALUE]])</f>
        <v>4648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SENSEX2552082100PE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433.45</v>
      </c>
      <c r="AE1995">
        <f>MIS[[#This Row],[OrderAverageTradedPrice]]*MIS[[#This Row],[OrderQuantity]]</f>
        <v>18417</v>
      </c>
      <c r="AF1995">
        <f>MIS[[#This Row],[LTP]]*MIS[[#This Row],[OrderQuantity]]</f>
        <v>17338</v>
      </c>
      <c r="AG1995">
        <f>IF(MIS[[#This Row],[OrderSide]]="SELL",MIS[[#This Row],[VALUE]]-MIS[[#This Row],[LIVE_VALUE]],MIS[[#This Row],[LIVE_VALUE]]-MIS[[#This Row],[VALUE]])</f>
        <v>1079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482.7</v>
      </c>
      <c r="AE1996">
        <f>MIS[[#This Row],[OrderAverageTradedPrice]]*MIS[[#This Row],[OrderQuantity]]</f>
        <v>10205</v>
      </c>
      <c r="AF1996">
        <f>MIS[[#This Row],[LTP]]*MIS[[#This Row],[OrderQuantity]]</f>
        <v>9654</v>
      </c>
      <c r="AG1996">
        <f>IF(MIS[[#This Row],[OrderSide]]="SELL",MIS[[#This Row],[VALUE]]-MIS[[#This Row],[LIVE_VALUE]],MIS[[#This Row],[LIVE_VALUE]]-MIS[[#This Row],[VALUE]])</f>
        <v>551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SENSEX2552082300CE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386.75</v>
      </c>
      <c r="AE1997">
        <f>MIS[[#This Row],[OrderAverageTradedPrice]]*MIS[[#This Row],[OrderQuantity]]</f>
        <v>57913.99999999992</v>
      </c>
      <c r="AF1997">
        <f>MIS[[#This Row],[LTP]]*MIS[[#This Row],[OrderQuantity]]</f>
        <v>54145</v>
      </c>
      <c r="AG1997">
        <f>IF(MIS[[#This Row],[OrderSide]]="SELL",MIS[[#This Row],[VALUE]]-MIS[[#This Row],[LIVE_VALUE]],MIS[[#This Row],[LIVE_VALUE]]-MIS[[#This Row],[VALUE]])</f>
        <v>3768.99999999992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482.7</v>
      </c>
      <c r="AE1998">
        <f>MIS[[#This Row],[OrderAverageTradedPrice]]*MIS[[#This Row],[OrderQuantity]]</f>
        <v>10215</v>
      </c>
      <c r="AF1998">
        <f>MIS[[#This Row],[LTP]]*MIS[[#This Row],[OrderQuantity]]</f>
        <v>9654</v>
      </c>
      <c r="AG1998">
        <f>IF(MIS[[#This Row],[OrderSide]]="SELL",MIS[[#This Row],[VALUE]]-MIS[[#This Row],[LIVE_VALUE]],MIS[[#This Row],[LIVE_VALUE]]-MIS[[#This Row],[VALUE]])</f>
        <v>561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SENSEX2552082300CE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468.35</v>
      </c>
      <c r="AE1999">
        <f>MIS[[#This Row],[OrderAverageTradedPrice]]*MIS[[#This Row],[OrderQuantity]]</f>
        <v>10483</v>
      </c>
      <c r="AF1999">
        <f>MIS[[#This Row],[LTP]]*MIS[[#This Row],[OrderQuantity]]</f>
        <v>9367</v>
      </c>
      <c r="AG1999">
        <f>IF(MIS[[#This Row],[OrderSide]]="SELL",MIS[[#This Row],[VALUE]]-MIS[[#This Row],[LIVE_VALUE]],MIS[[#This Row],[LIVE_VALUE]]-MIS[[#This Row],[VALUE]])</f>
        <v>1116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SENSEX2552082300PE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386.75</v>
      </c>
      <c r="AE2000">
        <f>MIS[[#This Row],[OrderAverageTradedPrice]]*MIS[[#This Row],[OrderQuantity]]</f>
        <v>8290</v>
      </c>
      <c r="AF2000">
        <f>MIS[[#This Row],[LTP]]*MIS[[#This Row],[OrderQuantity]]</f>
        <v>7735</v>
      </c>
      <c r="AG2000">
        <f>IF(MIS[[#This Row],[OrderSide]]="SELL",MIS[[#This Row],[VALUE]]-MIS[[#This Row],[LIVE_VALUE]],MIS[[#This Row],[LIVE_VALUE]]-MIS[[#This Row],[VALUE]])</f>
        <v>555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SENSEX2552082500CE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386.75</v>
      </c>
      <c r="AE2001">
        <f>MIS[[#This Row],[OrderAverageTradedPrice]]*MIS[[#This Row],[OrderQuantity]]</f>
        <v>8289</v>
      </c>
      <c r="AF2001">
        <f>MIS[[#This Row],[LTP]]*MIS[[#This Row],[OrderQuantity]]</f>
        <v>7735</v>
      </c>
      <c r="AG2001">
        <f>IF(MIS[[#This Row],[OrderSide]]="SELL",MIS[[#This Row],[VALUE]]-MIS[[#This Row],[LIVE_VALUE]],MIS[[#This Row],[LIVE_VALUE]]-MIS[[#This Row],[VALUE]])</f>
        <v>554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SENSEX2552082500CE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468.35</v>
      </c>
      <c r="AE2002">
        <f>MIS[[#This Row],[OrderAverageTradedPrice]]*MIS[[#This Row],[OrderQuantity]]</f>
        <v>10518</v>
      </c>
      <c r="AF2002">
        <f>MIS[[#This Row],[LTP]]*MIS[[#This Row],[OrderQuantity]]</f>
        <v>9367</v>
      </c>
      <c r="AG2002">
        <f>IF(MIS[[#This Row],[OrderSide]]="SELL",MIS[[#This Row],[VALUE]]-MIS[[#This Row],[LIVE_VALUE]],MIS[[#This Row],[LIVE_VALUE]]-MIS[[#This Row],[VALUE]])</f>
        <v>1151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SENSEX2552082300PE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386.75</v>
      </c>
      <c r="AE2003">
        <f>MIS[[#This Row],[OrderAverageTradedPrice]]*MIS[[#This Row],[OrderQuantity]]</f>
        <v>8277</v>
      </c>
      <c r="AF2003">
        <f>MIS[[#This Row],[LTP]]*MIS[[#This Row],[OrderQuantity]]</f>
        <v>7735</v>
      </c>
      <c r="AG2003">
        <f>IF(MIS[[#This Row],[OrderSide]]="SELL",MIS[[#This Row],[VALUE]]-MIS[[#This Row],[LIVE_VALUE]],MIS[[#This Row],[LIVE_VALUE]]-MIS[[#This Row],[VALUE]])</f>
        <v>542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SENSEX2552082500CE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433.45</v>
      </c>
      <c r="AE2004">
        <f>MIS[[#This Row],[OrderAverageTradedPrice]]*MIS[[#This Row],[OrderQuantity]]</f>
        <v>18446</v>
      </c>
      <c r="AF2004">
        <f>MIS[[#This Row],[LTP]]*MIS[[#This Row],[OrderQuantity]]</f>
        <v>17338</v>
      </c>
      <c r="AG2004">
        <f>IF(MIS[[#This Row],[OrderSide]]="SELL",MIS[[#This Row],[VALUE]]-MIS[[#This Row],[LIVE_VALUE]],MIS[[#This Row],[LIVE_VALUE]]-MIS[[#This Row],[VALUE]])</f>
        <v>1108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SENSEX2552082400CE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433.45</v>
      </c>
      <c r="AE2005">
        <f>MIS[[#This Row],[OrderAverageTradedPrice]]*MIS[[#This Row],[OrderQuantity]]</f>
        <v>9233</v>
      </c>
      <c r="AF2005">
        <f>MIS[[#This Row],[LTP]]*MIS[[#This Row],[OrderQuantity]]</f>
        <v>8669</v>
      </c>
      <c r="AG2005">
        <f>IF(MIS[[#This Row],[OrderSide]]="SELL",MIS[[#This Row],[VALUE]]-MIS[[#This Row],[LIVE_VALUE]],MIS[[#This Row],[LIVE_VALUE]]-MIS[[#This Row],[VALUE]])</f>
        <v>564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SENSEX2552082400CE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423.35</v>
      </c>
      <c r="AE2006">
        <f>MIS[[#This Row],[OrderAverageTradedPrice]]*MIS[[#This Row],[OrderQuantity]]</f>
        <v>9597</v>
      </c>
      <c r="AF2006">
        <f>MIS[[#This Row],[LTP]]*MIS[[#This Row],[OrderQuantity]]</f>
        <v>8467</v>
      </c>
      <c r="AG2006">
        <f>IF(MIS[[#This Row],[OrderSide]]="SELL",MIS[[#This Row],[VALUE]]-MIS[[#This Row],[LIVE_VALUE]],MIS[[#This Row],[LIVE_VALUE]]-MIS[[#This Row],[VALUE]])</f>
        <v>1130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SENSEX2552082200PE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433.45</v>
      </c>
      <c r="AE2007">
        <f>MIS[[#This Row],[OrderAverageTradedPrice]]*MIS[[#This Row],[OrderQuantity]]</f>
        <v>9214</v>
      </c>
      <c r="AF2007">
        <f>MIS[[#This Row],[LTP]]*MIS[[#This Row],[OrderQuantity]]</f>
        <v>8669</v>
      </c>
      <c r="AG2007">
        <f>IF(MIS[[#This Row],[OrderSide]]="SELL",MIS[[#This Row],[VALUE]]-MIS[[#This Row],[LIVE_VALUE]],MIS[[#This Row],[LIVE_VALUE]]-MIS[[#This Row],[VALUE]])</f>
        <v>545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SENSEX2552082400CE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423.35</v>
      </c>
      <c r="AE2008">
        <f>MIS[[#This Row],[OrderAverageTradedPrice]]*MIS[[#This Row],[OrderQuantity]]</f>
        <v>9597</v>
      </c>
      <c r="AF2008">
        <f>MIS[[#This Row],[LTP]]*MIS[[#This Row],[OrderQuantity]]</f>
        <v>8467</v>
      </c>
      <c r="AG2008">
        <f>IF(MIS[[#This Row],[OrderSide]]="SELL",MIS[[#This Row],[VALUE]]-MIS[[#This Row],[LIVE_VALUE]],MIS[[#This Row],[LIVE_VALUE]]-MIS[[#This Row],[VALUE]])</f>
        <v>1130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SENSEX2552082200PE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386.75</v>
      </c>
      <c r="AE2009">
        <f>MIS[[#This Row],[OrderAverageTradedPrice]]*MIS[[#This Row],[OrderQuantity]]</f>
        <v>33110</v>
      </c>
      <c r="AF2009">
        <f>MIS[[#This Row],[LTP]]*MIS[[#This Row],[OrderQuantity]]</f>
        <v>30940</v>
      </c>
      <c r="AG2009">
        <f>IF(MIS[[#This Row],[OrderSide]]="SELL",MIS[[#This Row],[VALUE]]-MIS[[#This Row],[LIVE_VALUE]],MIS[[#This Row],[LIVE_VALUE]]-MIS[[#This Row],[VALUE]])</f>
        <v>2170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SENSEX2552082500CE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379.65</v>
      </c>
      <c r="AE2010">
        <f>MIS[[#This Row],[OrderAverageTradedPrice]]*MIS[[#This Row],[OrderQuantity]]</f>
        <v>8737</v>
      </c>
      <c r="AF2010">
        <f>MIS[[#This Row],[LTP]]*MIS[[#This Row],[OrderQuantity]]</f>
        <v>7593</v>
      </c>
      <c r="AG2010">
        <f>IF(MIS[[#This Row],[OrderSide]]="SELL",MIS[[#This Row],[VALUE]]-MIS[[#This Row],[LIVE_VALUE]],MIS[[#This Row],[LIVE_VALUE]]-MIS[[#This Row],[VALUE]])</f>
        <v>1144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SENSEX2552082100PE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433.45</v>
      </c>
      <c r="AE2011">
        <f>MIS[[#This Row],[OrderAverageTradedPrice]]*MIS[[#This Row],[OrderQuantity]]</f>
        <v>9218</v>
      </c>
      <c r="AF2011">
        <f>MIS[[#This Row],[LTP]]*MIS[[#This Row],[OrderQuantity]]</f>
        <v>8669</v>
      </c>
      <c r="AG2011">
        <f>IF(MIS[[#This Row],[OrderSide]]="SELL",MIS[[#This Row],[VALUE]]-MIS[[#This Row],[LIVE_VALUE]],MIS[[#This Row],[LIVE_VALUE]]-MIS[[#This Row],[VALUE]])</f>
        <v>549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SENSEX2552082400CE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423.35</v>
      </c>
      <c r="AE2012">
        <f>MIS[[#This Row],[OrderAverageTradedPrice]]*MIS[[#This Row],[OrderQuantity]]</f>
        <v>19157</v>
      </c>
      <c r="AF2012">
        <f>MIS[[#This Row],[LTP]]*MIS[[#This Row],[OrderQuantity]]</f>
        <v>16934</v>
      </c>
      <c r="AG2012">
        <f>IF(MIS[[#This Row],[OrderSide]]="SELL",MIS[[#This Row],[VALUE]]-MIS[[#This Row],[LIVE_VALUE]],MIS[[#This Row],[LIVE_VALUE]]-MIS[[#This Row],[VALUE]])</f>
        <v>2223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379.65</v>
      </c>
      <c r="AE2013">
        <f>MIS[[#This Row],[OrderAverageTradedPrice]]*MIS[[#This Row],[OrderQuantity]]</f>
        <v>17484</v>
      </c>
      <c r="AF2013">
        <f>MIS[[#This Row],[LTP]]*MIS[[#This Row],[OrderQuantity]]</f>
        <v>15186</v>
      </c>
      <c r="AG2013">
        <f>IF(MIS[[#This Row],[OrderSide]]="SELL",MIS[[#This Row],[VALUE]]-MIS[[#This Row],[LIVE_VALUE]],MIS[[#This Row],[LIVE_VALUE]]-MIS[[#This Row],[VALUE]])</f>
        <v>2298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SENSEX2552082100PE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433.45</v>
      </c>
      <c r="AE2014">
        <f>MIS[[#This Row],[OrderAverageTradedPrice]]*MIS[[#This Row],[OrderQuantity]]</f>
        <v>36826</v>
      </c>
      <c r="AF2014">
        <f>MIS[[#This Row],[LTP]]*MIS[[#This Row],[OrderQuantity]]</f>
        <v>34676</v>
      </c>
      <c r="AG2014">
        <f>IF(MIS[[#This Row],[OrderSide]]="SELL",MIS[[#This Row],[VALUE]]-MIS[[#This Row],[LIVE_VALUE]],MIS[[#This Row],[LIVE_VALUE]]-MIS[[#This Row],[VALUE]])</f>
        <v>2150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SENSEX2552082400CE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423.35</v>
      </c>
      <c r="AE2015">
        <f>MIS[[#This Row],[OrderAverageTradedPrice]]*MIS[[#This Row],[OrderQuantity]]</f>
        <v>38428</v>
      </c>
      <c r="AF2015">
        <f>MIS[[#This Row],[LTP]]*MIS[[#This Row],[OrderQuantity]]</f>
        <v>33868</v>
      </c>
      <c r="AG2015">
        <f>IF(MIS[[#This Row],[OrderSide]]="SELL",MIS[[#This Row],[VALUE]]-MIS[[#This Row],[LIVE_VALUE]],MIS[[#This Row],[LIVE_VALUE]]-MIS[[#This Row],[VALUE]])</f>
        <v>4560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SENSEX2552082200PE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386.75</v>
      </c>
      <c r="AE2016">
        <f>MIS[[#This Row],[OrderAverageTradedPrice]]*MIS[[#This Row],[OrderQuantity]]</f>
        <v>33042</v>
      </c>
      <c r="AF2016">
        <f>MIS[[#This Row],[LTP]]*MIS[[#This Row],[OrderQuantity]]</f>
        <v>30940</v>
      </c>
      <c r="AG2016">
        <f>IF(MIS[[#This Row],[OrderSide]]="SELL",MIS[[#This Row],[VALUE]]-MIS[[#This Row],[LIVE_VALUE]],MIS[[#This Row],[LIVE_VALUE]]-MIS[[#This Row],[VALUE]])</f>
        <v>2102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468.35</v>
      </c>
      <c r="AE2017">
        <f>MIS[[#This Row],[OrderAverageTradedPrice]]*MIS[[#This Row],[OrderQuantity]]</f>
        <v>10484</v>
      </c>
      <c r="AF2017">
        <f>MIS[[#This Row],[LTP]]*MIS[[#This Row],[OrderQuantity]]</f>
        <v>9367</v>
      </c>
      <c r="AG2017">
        <f>IF(MIS[[#This Row],[OrderSide]]="SELL",MIS[[#This Row],[VALUE]]-MIS[[#This Row],[LIVE_VALUE]],MIS[[#This Row],[LIVE_VALUE]]-MIS[[#This Row],[VALUE]])</f>
        <v>1117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SENSEX2552082300PE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482.7</v>
      </c>
      <c r="AE2018">
        <f>MIS[[#This Row],[OrderAverageTradedPrice]]*MIS[[#This Row],[OrderQuantity]]</f>
        <v>10230</v>
      </c>
      <c r="AF2018">
        <f>MIS[[#This Row],[LTP]]*MIS[[#This Row],[OrderQuantity]]</f>
        <v>9654</v>
      </c>
      <c r="AG2018">
        <f>IF(MIS[[#This Row],[OrderSide]]="SELL",MIS[[#This Row],[VALUE]]-MIS[[#This Row],[LIVE_VALUE]],MIS[[#This Row],[LIVE_VALUE]]-MIS[[#This Row],[VALUE]])</f>
        <v>576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SENSEX2552082300CE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468.35</v>
      </c>
      <c r="AE2019">
        <f>MIS[[#This Row],[OrderAverageTradedPrice]]*MIS[[#This Row],[OrderQuantity]]</f>
        <v>42062</v>
      </c>
      <c r="AF2019">
        <f>MIS[[#This Row],[LTP]]*MIS[[#This Row],[OrderQuantity]]</f>
        <v>37468</v>
      </c>
      <c r="AG2019">
        <f>IF(MIS[[#This Row],[OrderSide]]="SELL",MIS[[#This Row],[VALUE]]-MIS[[#This Row],[LIVE_VALUE]],MIS[[#This Row],[LIVE_VALUE]]-MIS[[#This Row],[VALUE]])</f>
        <v>4594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SENSEX2552082300PE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379.65</v>
      </c>
      <c r="AE2020">
        <f>MIS[[#This Row],[OrderAverageTradedPrice]]*MIS[[#This Row],[OrderQuantity]]</f>
        <v>26269.999999999978</v>
      </c>
      <c r="AF2020">
        <f>MIS[[#This Row],[LTP]]*MIS[[#This Row],[OrderQuantity]]</f>
        <v>22779</v>
      </c>
      <c r="AG2020">
        <f>IF(MIS[[#This Row],[OrderSide]]="SELL",MIS[[#This Row],[VALUE]]-MIS[[#This Row],[LIVE_VALUE]],MIS[[#This Row],[LIVE_VALUE]]-MIS[[#This Row],[VALUE]])</f>
        <v>3490.9999999999782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SENSEX2552082100PE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423.35</v>
      </c>
      <c r="AE2021">
        <f>MIS[[#This Row],[OrderAverageTradedPrice]]*MIS[[#This Row],[OrderQuantity]]</f>
        <v>96020</v>
      </c>
      <c r="AF2021">
        <f>MIS[[#This Row],[LTP]]*MIS[[#This Row],[OrderQuantity]]</f>
        <v>84670</v>
      </c>
      <c r="AG2021">
        <f>IF(MIS[[#This Row],[OrderSide]]="SELL",MIS[[#This Row],[VALUE]]-MIS[[#This Row],[LIVE_VALUE]],MIS[[#This Row],[LIVE_VALUE]]-MIS[[#This Row],[VALUE]])</f>
        <v>11350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386.75</v>
      </c>
      <c r="AE2022">
        <f>MIS[[#This Row],[OrderAverageTradedPrice]]*MIS[[#This Row],[OrderQuantity]]</f>
        <v>8281</v>
      </c>
      <c r="AF2022">
        <f>MIS[[#This Row],[LTP]]*MIS[[#This Row],[OrderQuantity]]</f>
        <v>7735</v>
      </c>
      <c r="AG2022">
        <f>IF(MIS[[#This Row],[OrderSide]]="SELL",MIS[[#This Row],[VALUE]]-MIS[[#This Row],[LIVE_VALUE]],MIS[[#This Row],[LIVE_VALUE]]-MIS[[#This Row],[VALUE]])</f>
        <v>546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SENSEX2552082500CE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423.35</v>
      </c>
      <c r="AE2023">
        <f>MIS[[#This Row],[OrderAverageTradedPrice]]*MIS[[#This Row],[OrderQuantity]]</f>
        <v>19234</v>
      </c>
      <c r="AF2023">
        <f>MIS[[#This Row],[LTP]]*MIS[[#This Row],[OrderQuantity]]</f>
        <v>16934</v>
      </c>
      <c r="AG2023">
        <f>IF(MIS[[#This Row],[OrderSide]]="SELL",MIS[[#This Row],[VALUE]]-MIS[[#This Row],[LIVE_VALUE]],MIS[[#This Row],[LIVE_VALUE]]-MIS[[#This Row],[VALUE]])</f>
        <v>2300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SENSEX2552082200PE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433.45</v>
      </c>
      <c r="AE2024">
        <f>MIS[[#This Row],[OrderAverageTradedPrice]]*MIS[[#This Row],[OrderQuantity]]</f>
        <v>18394</v>
      </c>
      <c r="AF2024">
        <f>MIS[[#This Row],[LTP]]*MIS[[#This Row],[OrderQuantity]]</f>
        <v>17338</v>
      </c>
      <c r="AG2024">
        <f>IF(MIS[[#This Row],[OrderSide]]="SELL",MIS[[#This Row],[VALUE]]-MIS[[#This Row],[LIVE_VALUE]],MIS[[#This Row],[LIVE_VALUE]]-MIS[[#This Row],[VALUE]])</f>
        <v>1056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423.35</v>
      </c>
      <c r="AE2025">
        <f>MIS[[#This Row],[OrderAverageTradedPrice]]*MIS[[#This Row],[OrderQuantity]]</f>
        <v>19261</v>
      </c>
      <c r="AF2025">
        <f>MIS[[#This Row],[LTP]]*MIS[[#This Row],[OrderQuantity]]</f>
        <v>16934</v>
      </c>
      <c r="AG2025">
        <f>IF(MIS[[#This Row],[OrderSide]]="SELL",MIS[[#This Row],[VALUE]]-MIS[[#This Row],[LIVE_VALUE]],MIS[[#This Row],[LIVE_VALUE]]-MIS[[#This Row],[VALUE]])</f>
        <v>2327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386.75</v>
      </c>
      <c r="AE2026">
        <f>MIS[[#This Row],[OrderAverageTradedPrice]]*MIS[[#This Row],[OrderQuantity]]</f>
        <v>74175.99999999984</v>
      </c>
      <c r="AF2026">
        <f>MIS[[#This Row],[LTP]]*MIS[[#This Row],[OrderQuantity]]</f>
        <v>69615</v>
      </c>
      <c r="AG2026">
        <f>IF(MIS[[#This Row],[OrderSide]]="SELL",MIS[[#This Row],[VALUE]]-MIS[[#This Row],[LIVE_VALUE]],MIS[[#This Row],[LIVE_VALUE]]-MIS[[#This Row],[VALUE]])</f>
        <v>4560.9999999998399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SENSEX2552082500CE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379.65</v>
      </c>
      <c r="AE2027">
        <f>MIS[[#This Row],[OrderAverageTradedPrice]]*MIS[[#This Row],[OrderQuantity]]</f>
        <v>78941.999999999884</v>
      </c>
      <c r="AF2027">
        <f>MIS[[#This Row],[LTP]]*MIS[[#This Row],[OrderQuantity]]</f>
        <v>68337</v>
      </c>
      <c r="AG2027">
        <f>IF(MIS[[#This Row],[OrderSide]]="SELL",MIS[[#This Row],[VALUE]]-MIS[[#This Row],[LIVE_VALUE]],MIS[[#This Row],[LIVE_VALUE]]-MIS[[#This Row],[VALUE]])</f>
        <v>10604.999999999884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SENSEX2552082100PE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386.75</v>
      </c>
      <c r="AE2028">
        <f>MIS[[#This Row],[OrderAverageTradedPrice]]*MIS[[#This Row],[OrderQuantity]]</f>
        <v>33041</v>
      </c>
      <c r="AF2028">
        <f>MIS[[#This Row],[LTP]]*MIS[[#This Row],[OrderQuantity]]</f>
        <v>30940</v>
      </c>
      <c r="AG2028">
        <f>IF(MIS[[#This Row],[OrderSide]]="SELL",MIS[[#This Row],[VALUE]]-MIS[[#This Row],[LIVE_VALUE]],MIS[[#This Row],[LIVE_VALUE]]-MIS[[#This Row],[VALUE]])</f>
        <v>2101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379.65</v>
      </c>
      <c r="AE2029">
        <f>MIS[[#This Row],[OrderAverageTradedPrice]]*MIS[[#This Row],[OrderQuantity]]</f>
        <v>35026</v>
      </c>
      <c r="AF2029">
        <f>MIS[[#This Row],[LTP]]*MIS[[#This Row],[OrderQuantity]]</f>
        <v>30372</v>
      </c>
      <c r="AG2029">
        <f>IF(MIS[[#This Row],[OrderSide]]="SELL",MIS[[#This Row],[VALUE]]-MIS[[#This Row],[LIVE_VALUE]],MIS[[#This Row],[LIVE_VALUE]]-MIS[[#This Row],[VALUE]])</f>
        <v>4654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433.45</v>
      </c>
      <c r="AE2030">
        <f>MIS[[#This Row],[OrderAverageTradedPrice]]*MIS[[#This Row],[OrderQuantity]]</f>
        <v>18373</v>
      </c>
      <c r="AF2030">
        <f>MIS[[#This Row],[LTP]]*MIS[[#This Row],[OrderQuantity]]</f>
        <v>17338</v>
      </c>
      <c r="AG2030">
        <f>IF(MIS[[#This Row],[OrderSide]]="SELL",MIS[[#This Row],[VALUE]]-MIS[[#This Row],[LIVE_VALUE]],MIS[[#This Row],[LIVE_VALUE]]-MIS[[#This Row],[VALUE]])</f>
        <v>1035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SENSEX2552082400CE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423.35</v>
      </c>
      <c r="AE2031">
        <f>MIS[[#This Row],[OrderAverageTradedPrice]]*MIS[[#This Row],[OrderQuantity]]</f>
        <v>19234</v>
      </c>
      <c r="AF2031">
        <f>MIS[[#This Row],[LTP]]*MIS[[#This Row],[OrderQuantity]]</f>
        <v>16934</v>
      </c>
      <c r="AG2031">
        <f>IF(MIS[[#This Row],[OrderSide]]="SELL",MIS[[#This Row],[VALUE]]-MIS[[#This Row],[LIVE_VALUE]],MIS[[#This Row],[LIVE_VALUE]]-MIS[[#This Row],[VALUE]])</f>
        <v>2300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433.45</v>
      </c>
      <c r="AE2032">
        <f>MIS[[#This Row],[OrderAverageTradedPrice]]*MIS[[#This Row],[OrderQuantity]]</f>
        <v>18324</v>
      </c>
      <c r="AF2032">
        <f>MIS[[#This Row],[LTP]]*MIS[[#This Row],[OrderQuantity]]</f>
        <v>17338</v>
      </c>
      <c r="AG2032">
        <f>IF(MIS[[#This Row],[OrderSide]]="SELL",MIS[[#This Row],[VALUE]]-MIS[[#This Row],[LIVE_VALUE]],MIS[[#This Row],[LIVE_VALUE]]-MIS[[#This Row],[VALUE]])</f>
        <v>986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SENSEX2552082400CE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423.35</v>
      </c>
      <c r="AE2033">
        <f>MIS[[#This Row],[OrderAverageTradedPrice]]*MIS[[#This Row],[OrderQuantity]]</f>
        <v>19242</v>
      </c>
      <c r="AF2033">
        <f>MIS[[#This Row],[LTP]]*MIS[[#This Row],[OrderQuantity]]</f>
        <v>16934</v>
      </c>
      <c r="AG2033">
        <f>IF(MIS[[#This Row],[OrderSide]]="SELL",MIS[[#This Row],[VALUE]]-MIS[[#This Row],[LIVE_VALUE]],MIS[[#This Row],[LIVE_VALUE]]-MIS[[#This Row],[VALUE]])</f>
        <v>2308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SENSEX2552082200PE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433.45</v>
      </c>
      <c r="AE2034">
        <f>MIS[[#This Row],[OrderAverageTradedPrice]]*MIS[[#This Row],[OrderQuantity]]</f>
        <v>9194</v>
      </c>
      <c r="AF2034">
        <f>MIS[[#This Row],[LTP]]*MIS[[#This Row],[OrderQuantity]]</f>
        <v>8669</v>
      </c>
      <c r="AG2034">
        <f>IF(MIS[[#This Row],[OrderSide]]="SELL",MIS[[#This Row],[VALUE]]-MIS[[#This Row],[LIVE_VALUE]],MIS[[#This Row],[LIVE_VALUE]]-MIS[[#This Row],[VALUE]])</f>
        <v>525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SENSEX2552082400CE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379.65</v>
      </c>
      <c r="AE2035">
        <f>MIS[[#This Row],[OrderAverageTradedPrice]]*MIS[[#This Row],[OrderQuantity]]</f>
        <v>17544</v>
      </c>
      <c r="AF2035">
        <f>MIS[[#This Row],[LTP]]*MIS[[#This Row],[OrderQuantity]]</f>
        <v>15186</v>
      </c>
      <c r="AG2035">
        <f>IF(MIS[[#This Row],[OrderSide]]="SELL",MIS[[#This Row],[VALUE]]-MIS[[#This Row],[LIVE_VALUE]],MIS[[#This Row],[LIVE_VALUE]]-MIS[[#This Row],[VALUE]])</f>
        <v>2358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379.65</v>
      </c>
      <c r="AE2036">
        <f>MIS[[#This Row],[OrderAverageTradedPrice]]*MIS[[#This Row],[OrderQuantity]]</f>
        <v>8760</v>
      </c>
      <c r="AF2036">
        <f>MIS[[#This Row],[LTP]]*MIS[[#This Row],[OrderQuantity]]</f>
        <v>7593</v>
      </c>
      <c r="AG2036">
        <f>IF(MIS[[#This Row],[OrderSide]]="SELL",MIS[[#This Row],[VALUE]]-MIS[[#This Row],[LIVE_VALUE]],MIS[[#This Row],[LIVE_VALUE]]-MIS[[#This Row],[VALUE]])</f>
        <v>1167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423.35</v>
      </c>
      <c r="AE2037">
        <f>MIS[[#This Row],[OrderAverageTradedPrice]]*MIS[[#This Row],[OrderQuantity]]</f>
        <v>19219</v>
      </c>
      <c r="AF2037">
        <f>MIS[[#This Row],[LTP]]*MIS[[#This Row],[OrderQuantity]]</f>
        <v>16934</v>
      </c>
      <c r="AG2037">
        <f>IF(MIS[[#This Row],[OrderSide]]="SELL",MIS[[#This Row],[VALUE]]-MIS[[#This Row],[LIVE_VALUE]],MIS[[#This Row],[LIVE_VALUE]]-MIS[[#This Row],[VALUE]])</f>
        <v>2285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423.35</v>
      </c>
      <c r="AE2038">
        <f>MIS[[#This Row],[OrderAverageTradedPrice]]*MIS[[#This Row],[OrderQuantity]]</f>
        <v>9606</v>
      </c>
      <c r="AF2038">
        <f>MIS[[#This Row],[LTP]]*MIS[[#This Row],[OrderQuantity]]</f>
        <v>8467</v>
      </c>
      <c r="AG2038">
        <f>IF(MIS[[#This Row],[OrderSide]]="SELL",MIS[[#This Row],[VALUE]]-MIS[[#This Row],[LIVE_VALUE]],MIS[[#This Row],[LIVE_VALUE]]-MIS[[#This Row],[VALUE]])</f>
        <v>1139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SENSEX2552082200PE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386.75</v>
      </c>
      <c r="AE2039">
        <f>MIS[[#This Row],[OrderAverageTradedPrice]]*MIS[[#This Row],[OrderQuantity]]</f>
        <v>8291</v>
      </c>
      <c r="AF2039">
        <f>MIS[[#This Row],[LTP]]*MIS[[#This Row],[OrderQuantity]]</f>
        <v>7735</v>
      </c>
      <c r="AG2039">
        <f>IF(MIS[[#This Row],[OrderSide]]="SELL",MIS[[#This Row],[VALUE]]-MIS[[#This Row],[LIVE_VALUE]],MIS[[#This Row],[LIVE_VALUE]]-MIS[[#This Row],[VALUE]])</f>
        <v>556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SENSEX2552082500CE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386.75</v>
      </c>
      <c r="AE2040">
        <f>MIS[[#This Row],[OrderAverageTradedPrice]]*MIS[[#This Row],[OrderQuantity]]</f>
        <v>33046</v>
      </c>
      <c r="AF2040">
        <f>MIS[[#This Row],[LTP]]*MIS[[#This Row],[OrderQuantity]]</f>
        <v>30940</v>
      </c>
      <c r="AG2040">
        <f>IF(MIS[[#This Row],[OrderSide]]="SELL",MIS[[#This Row],[VALUE]]-MIS[[#This Row],[LIVE_VALUE]],MIS[[#This Row],[LIVE_VALUE]]-MIS[[#This Row],[VALUE]])</f>
        <v>2106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SENSEX2552082500CE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379.65</v>
      </c>
      <c r="AE2041">
        <f>MIS[[#This Row],[OrderAverageTradedPrice]]*MIS[[#This Row],[OrderQuantity]]</f>
        <v>35067</v>
      </c>
      <c r="AF2041">
        <f>MIS[[#This Row],[LTP]]*MIS[[#This Row],[OrderQuantity]]</f>
        <v>30372</v>
      </c>
      <c r="AG2041">
        <f>IF(MIS[[#This Row],[OrderSide]]="SELL",MIS[[#This Row],[VALUE]]-MIS[[#This Row],[LIVE_VALUE]],MIS[[#This Row],[LIVE_VALUE]]-MIS[[#This Row],[VALUE]])</f>
        <v>4695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SENSEX2552082100PE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379.65</v>
      </c>
      <c r="AE2042">
        <f>MIS[[#This Row],[OrderAverageTradedPrice]]*MIS[[#This Row],[OrderQuantity]]</f>
        <v>78768.999999999898</v>
      </c>
      <c r="AF2042">
        <f>MIS[[#This Row],[LTP]]*MIS[[#This Row],[OrderQuantity]]</f>
        <v>68337</v>
      </c>
      <c r="AG2042">
        <f>IF(MIS[[#This Row],[OrderSide]]="SELL",MIS[[#This Row],[VALUE]]-MIS[[#This Row],[LIVE_VALUE]],MIS[[#This Row],[LIVE_VALUE]]-MIS[[#This Row],[VALUE]])</f>
        <v>10431.999999999898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423.35</v>
      </c>
      <c r="AE2043">
        <f>MIS[[#This Row],[OrderAverageTradedPrice]]*MIS[[#This Row],[OrderQuantity]]</f>
        <v>9624</v>
      </c>
      <c r="AF2043">
        <f>MIS[[#This Row],[LTP]]*MIS[[#This Row],[OrderQuantity]]</f>
        <v>8467</v>
      </c>
      <c r="AG2043">
        <f>IF(MIS[[#This Row],[OrderSide]]="SELL",MIS[[#This Row],[VALUE]]-MIS[[#This Row],[LIVE_VALUE]],MIS[[#This Row],[LIVE_VALUE]]-MIS[[#This Row],[VALUE]])</f>
        <v>1157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386.75</v>
      </c>
      <c r="AE2044">
        <f>MIS[[#This Row],[OrderAverageTradedPrice]]*MIS[[#This Row],[OrderQuantity]]</f>
        <v>8241</v>
      </c>
      <c r="AF2044">
        <f>MIS[[#This Row],[LTP]]*MIS[[#This Row],[OrderQuantity]]</f>
        <v>7735</v>
      </c>
      <c r="AG2044">
        <f>IF(MIS[[#This Row],[OrderSide]]="SELL",MIS[[#This Row],[VALUE]]-MIS[[#This Row],[LIVE_VALUE]],MIS[[#This Row],[LIVE_VALUE]]-MIS[[#This Row],[VALUE]])</f>
        <v>506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143.44999999999999</v>
      </c>
      <c r="AE2045">
        <f>MIS[[#This Row],[OrderAverageTradedPrice]]*MIS[[#This Row],[OrderQuantity]]</f>
        <v>27568</v>
      </c>
      <c r="AF2045">
        <f>MIS[[#This Row],[LTP]]*MIS[[#This Row],[OrderQuantity]]</f>
        <v>22952</v>
      </c>
      <c r="AG2045">
        <f>IF(MIS[[#This Row],[OrderSide]]="SELL",MIS[[#This Row],[VALUE]]-MIS[[#This Row],[LIVE_VALUE]],MIS[[#This Row],[LIVE_VALUE]]-MIS[[#This Row],[VALUE]])</f>
        <v>-4616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SENSEX2552081100PE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386.75</v>
      </c>
      <c r="AE2046">
        <f>MIS[[#This Row],[OrderAverageTradedPrice]]*MIS[[#This Row],[OrderQuantity]]</f>
        <v>33048</v>
      </c>
      <c r="AF2046">
        <f>MIS[[#This Row],[LTP]]*MIS[[#This Row],[OrderQuantity]]</f>
        <v>30940</v>
      </c>
      <c r="AG2046">
        <f>IF(MIS[[#This Row],[OrderSide]]="SELL",MIS[[#This Row],[VALUE]]-MIS[[#This Row],[LIVE_VALUE]],MIS[[#This Row],[LIVE_VALUE]]-MIS[[#This Row],[VALUE]])</f>
        <v>2108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379.65</v>
      </c>
      <c r="AE2047">
        <f>MIS[[#This Row],[OrderAverageTradedPrice]]*MIS[[#This Row],[OrderQuantity]]</f>
        <v>8771</v>
      </c>
      <c r="AF2047">
        <f>MIS[[#This Row],[LTP]]*MIS[[#This Row],[OrderQuantity]]</f>
        <v>7593</v>
      </c>
      <c r="AG2047">
        <f>IF(MIS[[#This Row],[OrderSide]]="SELL",MIS[[#This Row],[VALUE]]-MIS[[#This Row],[LIVE_VALUE]],MIS[[#This Row],[LIVE_VALUE]]-MIS[[#This Row],[VALUE]])</f>
        <v>1178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433.45</v>
      </c>
      <c r="AE2048">
        <f>MIS[[#This Row],[OrderAverageTradedPrice]]*MIS[[#This Row],[OrderQuantity]]</f>
        <v>18320</v>
      </c>
      <c r="AF2048">
        <f>MIS[[#This Row],[LTP]]*MIS[[#This Row],[OrderQuantity]]</f>
        <v>17338</v>
      </c>
      <c r="AG2048">
        <f>IF(MIS[[#This Row],[OrderSide]]="SELL",MIS[[#This Row],[VALUE]]-MIS[[#This Row],[LIVE_VALUE]],MIS[[#This Row],[LIVE_VALUE]]-MIS[[#This Row],[VALUE]])</f>
        <v>982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423.35</v>
      </c>
      <c r="AE2049">
        <f>MIS[[#This Row],[OrderAverageTradedPrice]]*MIS[[#This Row],[OrderQuantity]]</f>
        <v>19246</v>
      </c>
      <c r="AF2049">
        <f>MIS[[#This Row],[LTP]]*MIS[[#This Row],[OrderQuantity]]</f>
        <v>16934</v>
      </c>
      <c r="AG2049">
        <f>IF(MIS[[#This Row],[OrderSide]]="SELL",MIS[[#This Row],[VALUE]]-MIS[[#This Row],[LIVE_VALUE]],MIS[[#This Row],[LIVE_VALUE]]-MIS[[#This Row],[VALUE]])</f>
        <v>2312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SENSEX2552082200PE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386.75</v>
      </c>
      <c r="AE2050">
        <f>MIS[[#This Row],[OrderAverageTradedPrice]]*MIS[[#This Row],[OrderQuantity]]</f>
        <v>8256</v>
      </c>
      <c r="AF2050">
        <f>MIS[[#This Row],[LTP]]*MIS[[#This Row],[OrderQuantity]]</f>
        <v>7735</v>
      </c>
      <c r="AG2050">
        <f>IF(MIS[[#This Row],[OrderSide]]="SELL",MIS[[#This Row],[VALUE]]-MIS[[#This Row],[LIVE_VALUE]],MIS[[#This Row],[LIVE_VALUE]]-MIS[[#This Row],[VALUE]])</f>
        <v>521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379.65</v>
      </c>
      <c r="AE2051">
        <f>MIS[[#This Row],[OrderAverageTradedPrice]]*MIS[[#This Row],[OrderQuantity]]</f>
        <v>8758</v>
      </c>
      <c r="AF2051">
        <f>MIS[[#This Row],[LTP]]*MIS[[#This Row],[OrderQuantity]]</f>
        <v>7593</v>
      </c>
      <c r="AG2051">
        <f>IF(MIS[[#This Row],[OrderSide]]="SELL",MIS[[#This Row],[VALUE]]-MIS[[#This Row],[LIVE_VALUE]],MIS[[#This Row],[LIVE_VALUE]]-MIS[[#This Row],[VALUE]])</f>
        <v>1165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468.35</v>
      </c>
      <c r="AE2052">
        <f>MIS[[#This Row],[OrderAverageTradedPrice]]*MIS[[#This Row],[OrderQuantity]]</f>
        <v>10529</v>
      </c>
      <c r="AF2052">
        <f>MIS[[#This Row],[LTP]]*MIS[[#This Row],[OrderQuantity]]</f>
        <v>9367</v>
      </c>
      <c r="AG2052">
        <f>IF(MIS[[#This Row],[OrderSide]]="SELL",MIS[[#This Row],[VALUE]]-MIS[[#This Row],[LIVE_VALUE]],MIS[[#This Row],[LIVE_VALUE]]-MIS[[#This Row],[VALUE]])</f>
        <v>1162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SENSEX2552082300PE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433.45</v>
      </c>
      <c r="AE2053">
        <f>MIS[[#This Row],[OrderAverageTradedPrice]]*MIS[[#This Row],[OrderQuantity]]</f>
        <v>9177</v>
      </c>
      <c r="AF2053">
        <f>MIS[[#This Row],[LTP]]*MIS[[#This Row],[OrderQuantity]]</f>
        <v>8669</v>
      </c>
      <c r="AG2053">
        <f>IF(MIS[[#This Row],[OrderSide]]="SELL",MIS[[#This Row],[VALUE]]-MIS[[#This Row],[LIVE_VALUE]],MIS[[#This Row],[LIVE_VALUE]]-MIS[[#This Row],[VALUE]])</f>
        <v>508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SENSEX2552082400CE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386.75</v>
      </c>
      <c r="AE2054">
        <f>MIS[[#This Row],[OrderAverageTradedPrice]]*MIS[[#This Row],[OrderQuantity]]</f>
        <v>41300</v>
      </c>
      <c r="AF2054">
        <f>MIS[[#This Row],[LTP]]*MIS[[#This Row],[OrderQuantity]]</f>
        <v>38675</v>
      </c>
      <c r="AG2054">
        <f>IF(MIS[[#This Row],[OrderSide]]="SELL",MIS[[#This Row],[VALUE]]-MIS[[#This Row],[LIVE_VALUE]],MIS[[#This Row],[LIVE_VALUE]]-MIS[[#This Row],[VALUE]])</f>
        <v>2625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423.35</v>
      </c>
      <c r="AE2055">
        <f>MIS[[#This Row],[OrderAverageTradedPrice]]*MIS[[#This Row],[OrderQuantity]]</f>
        <v>9622</v>
      </c>
      <c r="AF2055">
        <f>MIS[[#This Row],[LTP]]*MIS[[#This Row],[OrderQuantity]]</f>
        <v>8467</v>
      </c>
      <c r="AG2055">
        <f>IF(MIS[[#This Row],[OrderSide]]="SELL",MIS[[#This Row],[VALUE]]-MIS[[#This Row],[LIVE_VALUE]],MIS[[#This Row],[LIVE_VALUE]]-MIS[[#This Row],[VALUE]])</f>
        <v>1155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SENSEX2552082200PE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386.75</v>
      </c>
      <c r="AE2056">
        <f>MIS[[#This Row],[OrderAverageTradedPrice]]*MIS[[#This Row],[OrderQuantity]]</f>
        <v>8246</v>
      </c>
      <c r="AF2056">
        <f>MIS[[#This Row],[LTP]]*MIS[[#This Row],[OrderQuantity]]</f>
        <v>7735</v>
      </c>
      <c r="AG2056">
        <f>IF(MIS[[#This Row],[OrderSide]]="SELL",MIS[[#This Row],[VALUE]]-MIS[[#This Row],[LIVE_VALUE]],MIS[[#This Row],[LIVE_VALUE]]-MIS[[#This Row],[VALUE]])</f>
        <v>511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SENSEX2552082500CE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386.75</v>
      </c>
      <c r="AE2057">
        <f>MIS[[#This Row],[OrderAverageTradedPrice]]*MIS[[#This Row],[OrderQuantity]]</f>
        <v>16524</v>
      </c>
      <c r="AF2057">
        <f>MIS[[#This Row],[LTP]]*MIS[[#This Row],[OrderQuantity]]</f>
        <v>15470</v>
      </c>
      <c r="AG2057">
        <f>IF(MIS[[#This Row],[OrderSide]]="SELL",MIS[[#This Row],[VALUE]]-MIS[[#This Row],[LIVE_VALUE]],MIS[[#This Row],[LIVE_VALUE]]-MIS[[#This Row],[VALUE]])</f>
        <v>1054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SENSEX2552082500CE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386.75</v>
      </c>
      <c r="AE2058">
        <f>MIS[[#This Row],[OrderAverageTradedPrice]]*MIS[[#This Row],[OrderQuantity]]</f>
        <v>8266</v>
      </c>
      <c r="AF2058">
        <f>MIS[[#This Row],[LTP]]*MIS[[#This Row],[OrderQuantity]]</f>
        <v>7735</v>
      </c>
      <c r="AG2058">
        <f>IF(MIS[[#This Row],[OrderSide]]="SELL",MIS[[#This Row],[VALUE]]-MIS[[#This Row],[LIVE_VALUE]],MIS[[#This Row],[LIVE_VALUE]]-MIS[[#This Row],[VALUE]])</f>
        <v>531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SENSEX2552082500CE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379.65</v>
      </c>
      <c r="AE2059">
        <f>MIS[[#This Row],[OrderAverageTradedPrice]]*MIS[[#This Row],[OrderQuantity]]</f>
        <v>35035</v>
      </c>
      <c r="AF2059">
        <f>MIS[[#This Row],[LTP]]*MIS[[#This Row],[OrderQuantity]]</f>
        <v>30372</v>
      </c>
      <c r="AG2059">
        <f>IF(MIS[[#This Row],[OrderSide]]="SELL",MIS[[#This Row],[VALUE]]-MIS[[#This Row],[LIVE_VALUE]],MIS[[#This Row],[LIVE_VALUE]]-MIS[[#This Row],[VALUE]])</f>
        <v>4663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SENSEX2552082100PE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433.45</v>
      </c>
      <c r="AE2060">
        <f>MIS[[#This Row],[OrderAverageTradedPrice]]*MIS[[#This Row],[OrderQuantity]]</f>
        <v>9190</v>
      </c>
      <c r="AF2060">
        <f>MIS[[#This Row],[LTP]]*MIS[[#This Row],[OrderQuantity]]</f>
        <v>8669</v>
      </c>
      <c r="AG2060">
        <f>IF(MIS[[#This Row],[OrderSide]]="SELL",MIS[[#This Row],[VALUE]]-MIS[[#This Row],[LIVE_VALUE]],MIS[[#This Row],[LIVE_VALUE]]-MIS[[#This Row],[VALUE]])</f>
        <v>521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SENSEX2552082400CE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379.65</v>
      </c>
      <c r="AE2061">
        <f>MIS[[#This Row],[OrderAverageTradedPrice]]*MIS[[#This Row],[OrderQuantity]]</f>
        <v>8756</v>
      </c>
      <c r="AF2061">
        <f>MIS[[#This Row],[LTP]]*MIS[[#This Row],[OrderQuantity]]</f>
        <v>7593</v>
      </c>
      <c r="AG2061">
        <f>IF(MIS[[#This Row],[OrderSide]]="SELL",MIS[[#This Row],[VALUE]]-MIS[[#This Row],[LIVE_VALUE]],MIS[[#This Row],[LIVE_VALUE]]-MIS[[#This Row],[VALUE]])</f>
        <v>1163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SENSEX2552082100PE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386.75</v>
      </c>
      <c r="AE2062">
        <f>MIS[[#This Row],[OrderAverageTradedPrice]]*MIS[[#This Row],[OrderQuantity]]</f>
        <v>32960</v>
      </c>
      <c r="AF2062">
        <f>MIS[[#This Row],[LTP]]*MIS[[#This Row],[OrderQuantity]]</f>
        <v>30940</v>
      </c>
      <c r="AG2062">
        <f>IF(MIS[[#This Row],[OrderSide]]="SELL",MIS[[#This Row],[VALUE]]-MIS[[#This Row],[LIVE_VALUE]],MIS[[#This Row],[LIVE_VALUE]]-MIS[[#This Row],[VALUE]])</f>
        <v>2020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SENSEX2552082500CE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379.65</v>
      </c>
      <c r="AE2063">
        <f>MIS[[#This Row],[OrderAverageTradedPrice]]*MIS[[#This Row],[OrderQuantity]]</f>
        <v>35106</v>
      </c>
      <c r="AF2063">
        <f>MIS[[#This Row],[LTP]]*MIS[[#This Row],[OrderQuantity]]</f>
        <v>30372</v>
      </c>
      <c r="AG2063">
        <f>IF(MIS[[#This Row],[OrderSide]]="SELL",MIS[[#This Row],[VALUE]]-MIS[[#This Row],[LIVE_VALUE]],MIS[[#This Row],[LIVE_VALUE]]-MIS[[#This Row],[VALUE]])</f>
        <v>4734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379.65</v>
      </c>
      <c r="AE2064">
        <f>MIS[[#This Row],[OrderAverageTradedPrice]]*MIS[[#This Row],[OrderQuantity]]</f>
        <v>17532</v>
      </c>
      <c r="AF2064">
        <f>MIS[[#This Row],[LTP]]*MIS[[#This Row],[OrderQuantity]]</f>
        <v>15186</v>
      </c>
      <c r="AG2064">
        <f>IF(MIS[[#This Row],[OrderSide]]="SELL",MIS[[#This Row],[VALUE]]-MIS[[#This Row],[LIVE_VALUE]],MIS[[#This Row],[LIVE_VALUE]]-MIS[[#This Row],[VALUE]])</f>
        <v>2346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SENSEX2552082100PE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386.75</v>
      </c>
      <c r="AE2065">
        <f>MIS[[#This Row],[OrderAverageTradedPrice]]*MIS[[#This Row],[OrderQuantity]]</f>
        <v>16507</v>
      </c>
      <c r="AF2065">
        <f>MIS[[#This Row],[LTP]]*MIS[[#This Row],[OrderQuantity]]</f>
        <v>15470</v>
      </c>
      <c r="AG2065">
        <f>IF(MIS[[#This Row],[OrderSide]]="SELL",MIS[[#This Row],[VALUE]]-MIS[[#This Row],[LIVE_VALUE]],MIS[[#This Row],[LIVE_VALUE]]-MIS[[#This Row],[VALUE]])</f>
        <v>1037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SENSEX2552082500CE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386.75</v>
      </c>
      <c r="AE2066">
        <f>MIS[[#This Row],[OrderAverageTradedPrice]]*MIS[[#This Row],[OrderQuantity]]</f>
        <v>8248</v>
      </c>
      <c r="AF2066">
        <f>MIS[[#This Row],[LTP]]*MIS[[#This Row],[OrderQuantity]]</f>
        <v>7735</v>
      </c>
      <c r="AG2066">
        <f>IF(MIS[[#This Row],[OrderSide]]="SELL",MIS[[#This Row],[VALUE]]-MIS[[#This Row],[LIVE_VALUE]],MIS[[#This Row],[LIVE_VALUE]]-MIS[[#This Row],[VALUE]])</f>
        <v>513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SENSEX2552082500CE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379.65</v>
      </c>
      <c r="AE2067">
        <f>MIS[[#This Row],[OrderAverageTradedPrice]]*MIS[[#This Row],[OrderQuantity]]</f>
        <v>17518</v>
      </c>
      <c r="AF2067">
        <f>MIS[[#This Row],[LTP]]*MIS[[#This Row],[OrderQuantity]]</f>
        <v>15186</v>
      </c>
      <c r="AG2067">
        <f>IF(MIS[[#This Row],[OrderSide]]="SELL",MIS[[#This Row],[VALUE]]-MIS[[#This Row],[LIVE_VALUE]],MIS[[#This Row],[LIVE_VALUE]]-MIS[[#This Row],[VALUE]])</f>
        <v>2332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SENSEX2552082100PE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423.35</v>
      </c>
      <c r="AE2068">
        <f>MIS[[#This Row],[OrderAverageTradedPrice]]*MIS[[#This Row],[OrderQuantity]]</f>
        <v>19248</v>
      </c>
      <c r="AF2068">
        <f>MIS[[#This Row],[LTP]]*MIS[[#This Row],[OrderQuantity]]</f>
        <v>16934</v>
      </c>
      <c r="AG2068">
        <f>IF(MIS[[#This Row],[OrderSide]]="SELL",MIS[[#This Row],[VALUE]]-MIS[[#This Row],[LIVE_VALUE]],MIS[[#This Row],[LIVE_VALUE]]-MIS[[#This Row],[VALUE]])</f>
        <v>2314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SENSEX2552082200PE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468.35</v>
      </c>
      <c r="AE2069">
        <f>MIS[[#This Row],[OrderAverageTradedPrice]]*MIS[[#This Row],[OrderQuantity]]</f>
        <v>10530</v>
      </c>
      <c r="AF2069">
        <f>MIS[[#This Row],[LTP]]*MIS[[#This Row],[OrderQuantity]]</f>
        <v>9367</v>
      </c>
      <c r="AG2069">
        <f>IF(MIS[[#This Row],[OrderSide]]="SELL",MIS[[#This Row],[VALUE]]-MIS[[#This Row],[LIVE_VALUE]],MIS[[#This Row],[LIVE_VALUE]]-MIS[[#This Row],[VALUE]])</f>
        <v>1163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SENSEX2552082300PE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379.65</v>
      </c>
      <c r="AE2070">
        <f>MIS[[#This Row],[OrderAverageTradedPrice]]*MIS[[#This Row],[OrderQuantity]]</f>
        <v>61307.999999999898</v>
      </c>
      <c r="AF2070">
        <f>MIS[[#This Row],[LTP]]*MIS[[#This Row],[OrderQuantity]]</f>
        <v>53151</v>
      </c>
      <c r="AG2070">
        <f>IF(MIS[[#This Row],[OrderSide]]="SELL",MIS[[#This Row],[VALUE]]-MIS[[#This Row],[LIVE_VALUE]],MIS[[#This Row],[LIVE_VALUE]]-MIS[[#This Row],[VALUE]])</f>
        <v>8156.9999999998981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SENSEX2552082100PE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433.45</v>
      </c>
      <c r="AE2071">
        <f>MIS[[#This Row],[OrderAverageTradedPrice]]*MIS[[#This Row],[OrderQuantity]]</f>
        <v>9174</v>
      </c>
      <c r="AF2071">
        <f>MIS[[#This Row],[LTP]]*MIS[[#This Row],[OrderQuantity]]</f>
        <v>8669</v>
      </c>
      <c r="AG2071">
        <f>IF(MIS[[#This Row],[OrderSide]]="SELL",MIS[[#This Row],[VALUE]]-MIS[[#This Row],[LIVE_VALUE]],MIS[[#This Row],[LIVE_VALUE]]-MIS[[#This Row],[VALUE]])</f>
        <v>505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SENSEX2552082400CE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379.65</v>
      </c>
      <c r="AE2072">
        <f>MIS[[#This Row],[OrderAverageTradedPrice]]*MIS[[#This Row],[OrderQuantity]]</f>
        <v>8749</v>
      </c>
      <c r="AF2072">
        <f>MIS[[#This Row],[LTP]]*MIS[[#This Row],[OrderQuantity]]</f>
        <v>7593</v>
      </c>
      <c r="AG2072">
        <f>IF(MIS[[#This Row],[OrderSide]]="SELL",MIS[[#This Row],[VALUE]]-MIS[[#This Row],[LIVE_VALUE]],MIS[[#This Row],[LIVE_VALUE]]-MIS[[#This Row],[VALUE]])</f>
        <v>1156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SENSEX2552082100PE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386.75</v>
      </c>
      <c r="AE2073">
        <f>MIS[[#This Row],[OrderAverageTradedPrice]]*MIS[[#This Row],[OrderQuantity]]</f>
        <v>49560</v>
      </c>
      <c r="AF2073">
        <f>MIS[[#This Row],[LTP]]*MIS[[#This Row],[OrderQuantity]]</f>
        <v>46410</v>
      </c>
      <c r="AG2073">
        <f>IF(MIS[[#This Row],[OrderSide]]="SELL",MIS[[#This Row],[VALUE]]-MIS[[#This Row],[LIVE_VALUE]],MIS[[#This Row],[LIVE_VALUE]]-MIS[[#This Row],[VALUE]])</f>
        <v>3150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379.65</v>
      </c>
      <c r="AE2074">
        <f>MIS[[#This Row],[OrderAverageTradedPrice]]*MIS[[#This Row],[OrderQuantity]]</f>
        <v>52623</v>
      </c>
      <c r="AF2074">
        <f>MIS[[#This Row],[LTP]]*MIS[[#This Row],[OrderQuantity]]</f>
        <v>45558</v>
      </c>
      <c r="AG2074">
        <f>IF(MIS[[#This Row],[OrderSide]]="SELL",MIS[[#This Row],[VALUE]]-MIS[[#This Row],[LIVE_VALUE]],MIS[[#This Row],[LIVE_VALUE]]-MIS[[#This Row],[VALUE]])</f>
        <v>7065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SENSEX2552082100PE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379.65</v>
      </c>
      <c r="AE2075">
        <f>MIS[[#This Row],[OrderAverageTradedPrice]]*MIS[[#This Row],[OrderQuantity]]</f>
        <v>8770</v>
      </c>
      <c r="AF2075">
        <f>MIS[[#This Row],[LTP]]*MIS[[#This Row],[OrderQuantity]]</f>
        <v>7593</v>
      </c>
      <c r="AG2075">
        <f>IF(MIS[[#This Row],[OrderSide]]="SELL",MIS[[#This Row],[VALUE]]-MIS[[#This Row],[LIVE_VALUE]],MIS[[#This Row],[LIVE_VALUE]]-MIS[[#This Row],[VALUE]])</f>
        <v>1177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SENSEX2552082100PE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433.45</v>
      </c>
      <c r="AE2076">
        <f>MIS[[#This Row],[OrderAverageTradedPrice]]*MIS[[#This Row],[OrderQuantity]]</f>
        <v>9201</v>
      </c>
      <c r="AF2076">
        <f>MIS[[#This Row],[LTP]]*MIS[[#This Row],[OrderQuantity]]</f>
        <v>8669</v>
      </c>
      <c r="AG2076">
        <f>IF(MIS[[#This Row],[OrderSide]]="SELL",MIS[[#This Row],[VALUE]]-MIS[[#This Row],[LIVE_VALUE]],MIS[[#This Row],[LIVE_VALUE]]-MIS[[#This Row],[VALUE]])</f>
        <v>532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SENSEX2552082400CE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423.35</v>
      </c>
      <c r="AE2077">
        <f>MIS[[#This Row],[OrderAverageTradedPrice]]*MIS[[#This Row],[OrderQuantity]]</f>
        <v>9623</v>
      </c>
      <c r="AF2077">
        <f>MIS[[#This Row],[LTP]]*MIS[[#This Row],[OrderQuantity]]</f>
        <v>8467</v>
      </c>
      <c r="AG2077">
        <f>IF(MIS[[#This Row],[OrderSide]]="SELL",MIS[[#This Row],[VALUE]]-MIS[[#This Row],[LIVE_VALUE]],MIS[[#This Row],[LIVE_VALUE]]-MIS[[#This Row],[VALUE]])</f>
        <v>1156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379.65</v>
      </c>
      <c r="AE2078">
        <f>MIS[[#This Row],[OrderAverageTradedPrice]]*MIS[[#This Row],[OrderQuantity]]</f>
        <v>8759</v>
      </c>
      <c r="AF2078">
        <f>MIS[[#This Row],[LTP]]*MIS[[#This Row],[OrderQuantity]]</f>
        <v>7593</v>
      </c>
      <c r="AG2078">
        <f>IF(MIS[[#This Row],[OrderSide]]="SELL",MIS[[#This Row],[VALUE]]-MIS[[#This Row],[LIVE_VALUE]],MIS[[#This Row],[LIVE_VALUE]]-MIS[[#This Row],[VALUE]])</f>
        <v>1166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423.35</v>
      </c>
      <c r="AE2079">
        <f>MIS[[#This Row],[OrderAverageTradedPrice]]*MIS[[#This Row],[OrderQuantity]]</f>
        <v>19217</v>
      </c>
      <c r="AF2079">
        <f>MIS[[#This Row],[LTP]]*MIS[[#This Row],[OrderQuantity]]</f>
        <v>16934</v>
      </c>
      <c r="AG2079">
        <f>IF(MIS[[#This Row],[OrderSide]]="SELL",MIS[[#This Row],[VALUE]]-MIS[[#This Row],[LIVE_VALUE]],MIS[[#This Row],[LIVE_VALUE]]-MIS[[#This Row],[VALUE]])</f>
        <v>2283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386.75</v>
      </c>
      <c r="AE2080">
        <f>MIS[[#This Row],[OrderAverageTradedPrice]]*MIS[[#This Row],[OrderQuantity]]</f>
        <v>16441</v>
      </c>
      <c r="AF2080">
        <f>MIS[[#This Row],[LTP]]*MIS[[#This Row],[OrderQuantity]]</f>
        <v>15470</v>
      </c>
      <c r="AG2080">
        <f>IF(MIS[[#This Row],[OrderSide]]="SELL",MIS[[#This Row],[VALUE]]-MIS[[#This Row],[LIVE_VALUE]],MIS[[#This Row],[LIVE_VALUE]]-MIS[[#This Row],[VALUE]])</f>
        <v>971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SENSEX2552082500CE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386.75</v>
      </c>
      <c r="AE2081">
        <f>MIS[[#This Row],[OrderAverageTradedPrice]]*MIS[[#This Row],[OrderQuantity]]</f>
        <v>8236</v>
      </c>
      <c r="AF2081">
        <f>MIS[[#This Row],[LTP]]*MIS[[#This Row],[OrderQuantity]]</f>
        <v>7735</v>
      </c>
      <c r="AG2081">
        <f>IF(MIS[[#This Row],[OrderSide]]="SELL",MIS[[#This Row],[VALUE]]-MIS[[#This Row],[LIVE_VALUE]],MIS[[#This Row],[LIVE_VALUE]]-MIS[[#This Row],[VALUE]])</f>
        <v>501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SENSEX2552082500CE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386.75</v>
      </c>
      <c r="AE2082">
        <f>MIS[[#This Row],[OrderAverageTradedPrice]]*MIS[[#This Row],[OrderQuantity]]</f>
        <v>8247</v>
      </c>
      <c r="AF2082">
        <f>MIS[[#This Row],[LTP]]*MIS[[#This Row],[OrderQuantity]]</f>
        <v>7735</v>
      </c>
      <c r="AG2082">
        <f>IF(MIS[[#This Row],[OrderSide]]="SELL",MIS[[#This Row],[VALUE]]-MIS[[#This Row],[LIVE_VALUE]],MIS[[#This Row],[LIVE_VALUE]]-MIS[[#This Row],[VALUE]])</f>
        <v>512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SENSEX2552082500CE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379.65</v>
      </c>
      <c r="AE2083">
        <f>MIS[[#This Row],[OrderAverageTradedPrice]]*MIS[[#This Row],[OrderQuantity]]</f>
        <v>35017</v>
      </c>
      <c r="AF2083">
        <f>MIS[[#This Row],[LTP]]*MIS[[#This Row],[OrderQuantity]]</f>
        <v>30372</v>
      </c>
      <c r="AG2083">
        <f>IF(MIS[[#This Row],[OrderSide]]="SELL",MIS[[#This Row],[VALUE]]-MIS[[#This Row],[LIVE_VALUE]],MIS[[#This Row],[LIVE_VALUE]]-MIS[[#This Row],[VALUE]])</f>
        <v>4645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SENSEX2552082100PE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423.35</v>
      </c>
      <c r="AE2084">
        <f>MIS[[#This Row],[OrderAverageTradedPrice]]*MIS[[#This Row],[OrderQuantity]]</f>
        <v>9621</v>
      </c>
      <c r="AF2084">
        <f>MIS[[#This Row],[LTP]]*MIS[[#This Row],[OrderQuantity]]</f>
        <v>8467</v>
      </c>
      <c r="AG2084">
        <f>IF(MIS[[#This Row],[OrderSide]]="SELL",MIS[[#This Row],[VALUE]]-MIS[[#This Row],[LIVE_VALUE]],MIS[[#This Row],[LIVE_VALUE]]-MIS[[#This Row],[VALUE]])</f>
        <v>1154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SENSEX2552082200PE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386.75</v>
      </c>
      <c r="AE2085">
        <f>MIS[[#This Row],[OrderAverageTradedPrice]]*MIS[[#This Row],[OrderQuantity]]</f>
        <v>16521</v>
      </c>
      <c r="AF2085">
        <f>MIS[[#This Row],[LTP]]*MIS[[#This Row],[OrderQuantity]]</f>
        <v>15470</v>
      </c>
      <c r="AG2085">
        <f>IF(MIS[[#This Row],[OrderSide]]="SELL",MIS[[#This Row],[VALUE]]-MIS[[#This Row],[LIVE_VALUE]],MIS[[#This Row],[LIVE_VALUE]]-MIS[[#This Row],[VALUE]])</f>
        <v>1051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SENSEX2552082500CE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433.45</v>
      </c>
      <c r="AE2086">
        <f>MIS[[#This Row],[OrderAverageTradedPrice]]*MIS[[#This Row],[OrderQuantity]]</f>
        <v>18384</v>
      </c>
      <c r="AF2086">
        <f>MIS[[#This Row],[LTP]]*MIS[[#This Row],[OrderQuantity]]</f>
        <v>17338</v>
      </c>
      <c r="AG2086">
        <f>IF(MIS[[#This Row],[OrderSide]]="SELL",MIS[[#This Row],[VALUE]]-MIS[[#This Row],[LIVE_VALUE]],MIS[[#This Row],[LIVE_VALUE]]-MIS[[#This Row],[VALUE]])</f>
        <v>1046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SENSEX2552082400CE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423.35</v>
      </c>
      <c r="AE2087">
        <f>MIS[[#This Row],[OrderAverageTradedPrice]]*MIS[[#This Row],[OrderQuantity]]</f>
        <v>19248</v>
      </c>
      <c r="AF2087">
        <f>MIS[[#This Row],[LTP]]*MIS[[#This Row],[OrderQuantity]]</f>
        <v>16934</v>
      </c>
      <c r="AG2087">
        <f>IF(MIS[[#This Row],[OrderSide]]="SELL",MIS[[#This Row],[VALUE]]-MIS[[#This Row],[LIVE_VALUE]],MIS[[#This Row],[LIVE_VALUE]]-MIS[[#This Row],[VALUE]])</f>
        <v>2314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SENSEX2552082200PE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423.35</v>
      </c>
      <c r="AE2088">
        <f>MIS[[#This Row],[OrderAverageTradedPrice]]*MIS[[#This Row],[OrderQuantity]]</f>
        <v>38488</v>
      </c>
      <c r="AF2088">
        <f>MIS[[#This Row],[LTP]]*MIS[[#This Row],[OrderQuantity]]</f>
        <v>33868</v>
      </c>
      <c r="AG2088">
        <f>IF(MIS[[#This Row],[OrderSide]]="SELL",MIS[[#This Row],[VALUE]]-MIS[[#This Row],[LIVE_VALUE]],MIS[[#This Row],[LIVE_VALUE]]-MIS[[#This Row],[VALUE]])</f>
        <v>4620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SENSEX2552082200PE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386.75</v>
      </c>
      <c r="AE2089">
        <f>MIS[[#This Row],[OrderAverageTradedPrice]]*MIS[[#This Row],[OrderQuantity]]</f>
        <v>32975</v>
      </c>
      <c r="AF2089">
        <f>MIS[[#This Row],[LTP]]*MIS[[#This Row],[OrderQuantity]]</f>
        <v>30940</v>
      </c>
      <c r="AG2089">
        <f>IF(MIS[[#This Row],[OrderSide]]="SELL",MIS[[#This Row],[VALUE]]-MIS[[#This Row],[LIVE_VALUE]],MIS[[#This Row],[LIVE_VALUE]]-MIS[[#This Row],[VALUE]])</f>
        <v>2035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SENSEX2552082500CE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379.65</v>
      </c>
      <c r="AE2090">
        <f>MIS[[#This Row],[OrderAverageTradedPrice]]*MIS[[#This Row],[OrderQuantity]]</f>
        <v>35084</v>
      </c>
      <c r="AF2090">
        <f>MIS[[#This Row],[LTP]]*MIS[[#This Row],[OrderQuantity]]</f>
        <v>30372</v>
      </c>
      <c r="AG2090">
        <f>IF(MIS[[#This Row],[OrderSide]]="SELL",MIS[[#This Row],[VALUE]]-MIS[[#This Row],[LIVE_VALUE]],MIS[[#This Row],[LIVE_VALUE]]-MIS[[#This Row],[VALUE]])</f>
        <v>4712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SENSEX2552082100PE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433.45</v>
      </c>
      <c r="AE2091">
        <f>MIS[[#This Row],[OrderAverageTradedPrice]]*MIS[[#This Row],[OrderQuantity]]</f>
        <v>9171</v>
      </c>
      <c r="AF2091">
        <f>MIS[[#This Row],[LTP]]*MIS[[#This Row],[OrderQuantity]]</f>
        <v>8669</v>
      </c>
      <c r="AG2091">
        <f>IF(MIS[[#This Row],[OrderSide]]="SELL",MIS[[#This Row],[VALUE]]-MIS[[#This Row],[LIVE_VALUE]],MIS[[#This Row],[LIVE_VALUE]]-MIS[[#This Row],[VALUE]])</f>
        <v>502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SENSEX2552082400CE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468.35</v>
      </c>
      <c r="AE2092">
        <f>MIS[[#This Row],[OrderAverageTradedPrice]]*MIS[[#This Row],[OrderQuantity]]</f>
        <v>10515</v>
      </c>
      <c r="AF2092">
        <f>MIS[[#This Row],[LTP]]*MIS[[#This Row],[OrderQuantity]]</f>
        <v>9367</v>
      </c>
      <c r="AG2092">
        <f>IF(MIS[[#This Row],[OrderSide]]="SELL",MIS[[#This Row],[VALUE]]-MIS[[#This Row],[LIVE_VALUE]],MIS[[#This Row],[LIVE_VALUE]]-MIS[[#This Row],[VALUE]])</f>
        <v>1148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433.45</v>
      </c>
      <c r="AE2093">
        <f>MIS[[#This Row],[OrderAverageTradedPrice]]*MIS[[#This Row],[OrderQuantity]]</f>
        <v>9171</v>
      </c>
      <c r="AF2093">
        <f>MIS[[#This Row],[LTP]]*MIS[[#This Row],[OrderQuantity]]</f>
        <v>8669</v>
      </c>
      <c r="AG2093">
        <f>IF(MIS[[#This Row],[OrderSide]]="SELL",MIS[[#This Row],[VALUE]]-MIS[[#This Row],[LIVE_VALUE]],MIS[[#This Row],[LIVE_VALUE]]-MIS[[#This Row],[VALUE]])</f>
        <v>502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SENSEX2552082400CE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433.45</v>
      </c>
      <c r="AE2094">
        <f>MIS[[#This Row],[OrderAverageTradedPrice]]*MIS[[#This Row],[OrderQuantity]]</f>
        <v>36708</v>
      </c>
      <c r="AF2094">
        <f>MIS[[#This Row],[LTP]]*MIS[[#This Row],[OrderQuantity]]</f>
        <v>34676</v>
      </c>
      <c r="AG2094">
        <f>IF(MIS[[#This Row],[OrderSide]]="SELL",MIS[[#This Row],[VALUE]]-MIS[[#This Row],[LIVE_VALUE]],MIS[[#This Row],[LIVE_VALUE]]-MIS[[#This Row],[VALUE]])</f>
        <v>2032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SENSEX2552082400CE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423.35</v>
      </c>
      <c r="AE2095">
        <f>MIS[[#This Row],[OrderAverageTradedPrice]]*MIS[[#This Row],[OrderQuantity]]</f>
        <v>38500</v>
      </c>
      <c r="AF2095">
        <f>MIS[[#This Row],[LTP]]*MIS[[#This Row],[OrderQuantity]]</f>
        <v>33868</v>
      </c>
      <c r="AG2095">
        <f>IF(MIS[[#This Row],[OrderSide]]="SELL",MIS[[#This Row],[VALUE]]-MIS[[#This Row],[LIVE_VALUE]],MIS[[#This Row],[LIVE_VALUE]]-MIS[[#This Row],[VALUE]])</f>
        <v>4632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SENSEX2552082200PE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386.75</v>
      </c>
      <c r="AE2096">
        <f>MIS[[#This Row],[OrderAverageTradedPrice]]*MIS[[#This Row],[OrderQuantity]]</f>
        <v>82481</v>
      </c>
      <c r="AF2096">
        <f>MIS[[#This Row],[LTP]]*MIS[[#This Row],[OrderQuantity]]</f>
        <v>77350</v>
      </c>
      <c r="AG2096">
        <f>IF(MIS[[#This Row],[OrderSide]]="SELL",MIS[[#This Row],[VALUE]]-MIS[[#This Row],[LIVE_VALUE]],MIS[[#This Row],[LIVE_VALUE]]-MIS[[#This Row],[VALUE]])</f>
        <v>5131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SENSEX2552082500CE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379.65</v>
      </c>
      <c r="AE2097">
        <f>MIS[[#This Row],[OrderAverageTradedPrice]]*MIS[[#This Row],[OrderQuantity]]</f>
        <v>8771</v>
      </c>
      <c r="AF2097">
        <f>MIS[[#This Row],[LTP]]*MIS[[#This Row],[OrderQuantity]]</f>
        <v>7593</v>
      </c>
      <c r="AG2097">
        <f>IF(MIS[[#This Row],[OrderSide]]="SELL",MIS[[#This Row],[VALUE]]-MIS[[#This Row],[LIVE_VALUE]],MIS[[#This Row],[LIVE_VALUE]]-MIS[[#This Row],[VALUE]])</f>
        <v>1178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SENSEX2552082100PE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482.7</v>
      </c>
      <c r="AE2098">
        <f>MIS[[#This Row],[OrderAverageTradedPrice]]*MIS[[#This Row],[OrderQuantity]]</f>
        <v>213742.99999999968</v>
      </c>
      <c r="AF2098">
        <f>MIS[[#This Row],[LTP]]*MIS[[#This Row],[OrderQuantity]]</f>
        <v>202734</v>
      </c>
      <c r="AG2098">
        <f>IF(MIS[[#This Row],[OrderSide]]="SELL",MIS[[#This Row],[VALUE]]-MIS[[#This Row],[LIVE_VALUE]],MIS[[#This Row],[LIVE_VALUE]]-MIS[[#This Row],[VALUE]])</f>
        <v>11008.99999999968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SENSEX2552082300CE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482.7</v>
      </c>
      <c r="AE2099">
        <f>MIS[[#This Row],[OrderAverageTradedPrice]]*MIS[[#This Row],[OrderQuantity]]</f>
        <v>183511.9999999998</v>
      </c>
      <c r="AF2099">
        <f>MIS[[#This Row],[LTP]]*MIS[[#This Row],[OrderQuantity]]</f>
        <v>173772</v>
      </c>
      <c r="AG2099">
        <f>IF(MIS[[#This Row],[OrderSide]]="SELL",MIS[[#This Row],[VALUE]]-MIS[[#This Row],[LIVE_VALUE]],MIS[[#This Row],[LIVE_VALUE]]-MIS[[#This Row],[VALUE]])</f>
        <v>9739.9999999997963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SENSEX2552082300CE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468.35</v>
      </c>
      <c r="AE2100">
        <f>MIS[[#This Row],[OrderAverageTradedPrice]]*MIS[[#This Row],[OrderQuantity]]</f>
        <v>189337.99999999965</v>
      </c>
      <c r="AF2100">
        <f>MIS[[#This Row],[LTP]]*MIS[[#This Row],[OrderQuantity]]</f>
        <v>168606</v>
      </c>
      <c r="AG2100">
        <f>IF(MIS[[#This Row],[OrderSide]]="SELL",MIS[[#This Row],[VALUE]]-MIS[[#This Row],[LIVE_VALUE]],MIS[[#This Row],[LIVE_VALUE]]-MIS[[#This Row],[VALUE]])</f>
        <v>20731.999999999651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SENSEX2552082300PE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482.7</v>
      </c>
      <c r="AE2101">
        <f>MIS[[#This Row],[OrderAverageTradedPrice]]*MIS[[#This Row],[OrderQuantity]]</f>
        <v>40775</v>
      </c>
      <c r="AF2101">
        <f>MIS[[#This Row],[LTP]]*MIS[[#This Row],[OrderQuantity]]</f>
        <v>38616</v>
      </c>
      <c r="AG2101">
        <f>IF(MIS[[#This Row],[OrderSide]]="SELL",MIS[[#This Row],[VALUE]]-MIS[[#This Row],[LIVE_VALUE]],MIS[[#This Row],[LIVE_VALUE]]-MIS[[#This Row],[VALUE]])</f>
        <v>2159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SENSEX2552082300CE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482.7</v>
      </c>
      <c r="AE2102">
        <f>MIS[[#This Row],[OrderAverageTradedPrice]]*MIS[[#This Row],[OrderQuantity]]</f>
        <v>61357.99999999992</v>
      </c>
      <c r="AF2102">
        <f>MIS[[#This Row],[LTP]]*MIS[[#This Row],[OrderQuantity]]</f>
        <v>57924</v>
      </c>
      <c r="AG2102">
        <f>IF(MIS[[#This Row],[OrderSide]]="SELL",MIS[[#This Row],[VALUE]]-MIS[[#This Row],[LIVE_VALUE]],MIS[[#This Row],[LIVE_VALUE]]-MIS[[#This Row],[VALUE]])</f>
        <v>3433.99999999992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SENSEX2552082300CE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482.7</v>
      </c>
      <c r="AE2103">
        <f>MIS[[#This Row],[OrderAverageTradedPrice]]*MIS[[#This Row],[OrderQuantity]]</f>
        <v>50745</v>
      </c>
      <c r="AF2103">
        <f>MIS[[#This Row],[LTP]]*MIS[[#This Row],[OrderQuantity]]</f>
        <v>48270</v>
      </c>
      <c r="AG2103">
        <f>IF(MIS[[#This Row],[OrderSide]]="SELL",MIS[[#This Row],[VALUE]]-MIS[[#This Row],[LIVE_VALUE]],MIS[[#This Row],[LIVE_VALUE]]-MIS[[#This Row],[VALUE]])</f>
        <v>2475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SENSEX2552082300CE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482.7</v>
      </c>
      <c r="AE2104">
        <f>MIS[[#This Row],[OrderAverageTradedPrice]]*MIS[[#This Row],[OrderQuantity]]</f>
        <v>40662</v>
      </c>
      <c r="AF2104">
        <f>MIS[[#This Row],[LTP]]*MIS[[#This Row],[OrderQuantity]]</f>
        <v>38616</v>
      </c>
      <c r="AG2104">
        <f>IF(MIS[[#This Row],[OrderSide]]="SELL",MIS[[#This Row],[VALUE]]-MIS[[#This Row],[LIVE_VALUE]],MIS[[#This Row],[LIVE_VALUE]]-MIS[[#This Row],[VALUE]])</f>
        <v>2046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SENSEX2552082300CE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468.35</v>
      </c>
      <c r="AE2105">
        <f>MIS[[#This Row],[OrderAverageTradedPrice]]*MIS[[#This Row],[OrderQuantity]]</f>
        <v>42212</v>
      </c>
      <c r="AF2105">
        <f>MIS[[#This Row],[LTP]]*MIS[[#This Row],[OrderQuantity]]</f>
        <v>37468</v>
      </c>
      <c r="AG2105">
        <f>IF(MIS[[#This Row],[OrderSide]]="SELL",MIS[[#This Row],[VALUE]]-MIS[[#This Row],[LIVE_VALUE]],MIS[[#This Row],[LIVE_VALUE]]-MIS[[#This Row],[VALUE]])</f>
        <v>4744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SENSEX2552082300PE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386.75</v>
      </c>
      <c r="AE2106">
        <f>MIS[[#This Row],[OrderAverageTradedPrice]]*MIS[[#This Row],[OrderQuantity]]</f>
        <v>16580</v>
      </c>
      <c r="AF2106">
        <f>MIS[[#This Row],[LTP]]*MIS[[#This Row],[OrderQuantity]]</f>
        <v>15470</v>
      </c>
      <c r="AG2106">
        <f>IF(MIS[[#This Row],[OrderSide]]="SELL",MIS[[#This Row],[VALUE]]-MIS[[#This Row],[LIVE_VALUE]],MIS[[#This Row],[LIVE_VALUE]]-MIS[[#This Row],[VALUE]])</f>
        <v>1110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SENSEX2552082500CE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386.75</v>
      </c>
      <c r="AE2107">
        <f>MIS[[#This Row],[OrderAverageTradedPrice]]*MIS[[#This Row],[OrderQuantity]]</f>
        <v>16696</v>
      </c>
      <c r="AF2107">
        <f>MIS[[#This Row],[LTP]]*MIS[[#This Row],[OrderQuantity]]</f>
        <v>15470</v>
      </c>
      <c r="AG2107">
        <f>IF(MIS[[#This Row],[OrderSide]]="SELL",MIS[[#This Row],[VALUE]]-MIS[[#This Row],[LIVE_VALUE]],MIS[[#This Row],[LIVE_VALUE]]-MIS[[#This Row],[VALUE]])</f>
        <v>1226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423.35</v>
      </c>
      <c r="AE2108">
        <f>MIS[[#This Row],[OrderAverageTradedPrice]]*MIS[[#This Row],[OrderQuantity]]</f>
        <v>19235</v>
      </c>
      <c r="AF2108">
        <f>MIS[[#This Row],[LTP]]*MIS[[#This Row],[OrderQuantity]]</f>
        <v>16934</v>
      </c>
      <c r="AG2108">
        <f>IF(MIS[[#This Row],[OrderSide]]="SELL",MIS[[#This Row],[VALUE]]-MIS[[#This Row],[LIVE_VALUE]],MIS[[#This Row],[LIVE_VALUE]]-MIS[[#This Row],[VALUE]])</f>
        <v>2301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SENSEX2552082200PE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386.75</v>
      </c>
      <c r="AE2109">
        <f>MIS[[#This Row],[OrderAverageTradedPrice]]*MIS[[#This Row],[OrderQuantity]]</f>
        <v>16722</v>
      </c>
      <c r="AF2109">
        <f>MIS[[#This Row],[LTP]]*MIS[[#This Row],[OrderQuantity]]</f>
        <v>15470</v>
      </c>
      <c r="AG2109">
        <f>IF(MIS[[#This Row],[OrderSide]]="SELL",MIS[[#This Row],[VALUE]]-MIS[[#This Row],[LIVE_VALUE]],MIS[[#This Row],[LIVE_VALUE]]-MIS[[#This Row],[VALUE]])</f>
        <v>1252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SENSEX2552082500CE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386.75</v>
      </c>
      <c r="AE2110">
        <f>MIS[[#This Row],[OrderAverageTradedPrice]]*MIS[[#This Row],[OrderQuantity]]</f>
        <v>16574</v>
      </c>
      <c r="AF2110">
        <f>MIS[[#This Row],[LTP]]*MIS[[#This Row],[OrderQuantity]]</f>
        <v>15470</v>
      </c>
      <c r="AG2110">
        <f>IF(MIS[[#This Row],[OrderSide]]="SELL",MIS[[#This Row],[VALUE]]-MIS[[#This Row],[LIVE_VALUE]],MIS[[#This Row],[LIVE_VALUE]]-MIS[[#This Row],[VALUE]])</f>
        <v>1104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SENSEX2552082500CE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423.35</v>
      </c>
      <c r="AE2111">
        <f>MIS[[#This Row],[OrderAverageTradedPrice]]*MIS[[#This Row],[OrderQuantity]]</f>
        <v>9612</v>
      </c>
      <c r="AF2111">
        <f>MIS[[#This Row],[LTP]]*MIS[[#This Row],[OrderQuantity]]</f>
        <v>8467</v>
      </c>
      <c r="AG2111">
        <f>IF(MIS[[#This Row],[OrderSide]]="SELL",MIS[[#This Row],[VALUE]]-MIS[[#This Row],[LIVE_VALUE]],MIS[[#This Row],[LIVE_VALUE]]-MIS[[#This Row],[VALUE]])</f>
        <v>1145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SENSEX2552082200PE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386.75</v>
      </c>
      <c r="AE2112">
        <f>MIS[[#This Row],[OrderAverageTradedPrice]]*MIS[[#This Row],[OrderQuantity]]</f>
        <v>8359</v>
      </c>
      <c r="AF2112">
        <f>MIS[[#This Row],[LTP]]*MIS[[#This Row],[OrderQuantity]]</f>
        <v>7735</v>
      </c>
      <c r="AG2112">
        <f>IF(MIS[[#This Row],[OrderSide]]="SELL",MIS[[#This Row],[VALUE]]-MIS[[#This Row],[LIVE_VALUE]],MIS[[#This Row],[LIVE_VALUE]]-MIS[[#This Row],[VALUE]])</f>
        <v>624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SENSEX2552082500CE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386.75</v>
      </c>
      <c r="AE2113">
        <f>MIS[[#This Row],[OrderAverageTradedPrice]]*MIS[[#This Row],[OrderQuantity]]</f>
        <v>16579</v>
      </c>
      <c r="AF2113">
        <f>MIS[[#This Row],[LTP]]*MIS[[#This Row],[OrderQuantity]]</f>
        <v>15470</v>
      </c>
      <c r="AG2113">
        <f>IF(MIS[[#This Row],[OrderSide]]="SELL",MIS[[#This Row],[VALUE]]-MIS[[#This Row],[LIVE_VALUE]],MIS[[#This Row],[LIVE_VALUE]]-MIS[[#This Row],[VALUE]])</f>
        <v>1109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SENSEX2552082500CE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379.65</v>
      </c>
      <c r="AE2114">
        <f>MIS[[#This Row],[OrderAverageTradedPrice]]*MIS[[#This Row],[OrderQuantity]]</f>
        <v>17444</v>
      </c>
      <c r="AF2114">
        <f>MIS[[#This Row],[LTP]]*MIS[[#This Row],[OrderQuantity]]</f>
        <v>15186</v>
      </c>
      <c r="AG2114">
        <f>IF(MIS[[#This Row],[OrderSide]]="SELL",MIS[[#This Row],[VALUE]]-MIS[[#This Row],[LIVE_VALUE]],MIS[[#This Row],[LIVE_VALUE]]-MIS[[#This Row],[VALUE]])</f>
        <v>2258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379.65</v>
      </c>
      <c r="AE2115">
        <f>MIS[[#This Row],[OrderAverageTradedPrice]]*MIS[[#This Row],[OrderQuantity]]</f>
        <v>8730</v>
      </c>
      <c r="AF2115">
        <f>MIS[[#This Row],[LTP]]*MIS[[#This Row],[OrderQuantity]]</f>
        <v>7593</v>
      </c>
      <c r="AG2115">
        <f>IF(MIS[[#This Row],[OrderSide]]="SELL",MIS[[#This Row],[VALUE]]-MIS[[#This Row],[LIVE_VALUE]],MIS[[#This Row],[LIVE_VALUE]]-MIS[[#This Row],[VALUE]])</f>
        <v>1137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SENSEX2552082100PE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386.75</v>
      </c>
      <c r="AE2116">
        <f>MIS[[#This Row],[OrderAverageTradedPrice]]*MIS[[#This Row],[OrderQuantity]]</f>
        <v>8364</v>
      </c>
      <c r="AF2116">
        <f>MIS[[#This Row],[LTP]]*MIS[[#This Row],[OrderQuantity]]</f>
        <v>7735</v>
      </c>
      <c r="AG2116">
        <f>IF(MIS[[#This Row],[OrderSide]]="SELL",MIS[[#This Row],[VALUE]]-MIS[[#This Row],[LIVE_VALUE]],MIS[[#This Row],[LIVE_VALUE]]-MIS[[#This Row],[VALUE]])</f>
        <v>629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SENSEX2552082500CE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379.65</v>
      </c>
      <c r="AE2117">
        <f>MIS[[#This Row],[OrderAverageTradedPrice]]*MIS[[#This Row],[OrderQuantity]]</f>
        <v>8732</v>
      </c>
      <c r="AF2117">
        <f>MIS[[#This Row],[LTP]]*MIS[[#This Row],[OrderQuantity]]</f>
        <v>7593</v>
      </c>
      <c r="AG2117">
        <f>IF(MIS[[#This Row],[OrderSide]]="SELL",MIS[[#This Row],[VALUE]]-MIS[[#This Row],[LIVE_VALUE]],MIS[[#This Row],[LIVE_VALUE]]-MIS[[#This Row],[VALUE]])</f>
        <v>1139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379.65</v>
      </c>
      <c r="AE2118">
        <f>MIS[[#This Row],[OrderAverageTradedPrice]]*MIS[[#This Row],[OrderQuantity]]</f>
        <v>35029</v>
      </c>
      <c r="AF2118">
        <f>MIS[[#This Row],[LTP]]*MIS[[#This Row],[OrderQuantity]]</f>
        <v>30372</v>
      </c>
      <c r="AG2118">
        <f>IF(MIS[[#This Row],[OrderSide]]="SELL",MIS[[#This Row],[VALUE]]-MIS[[#This Row],[LIVE_VALUE]],MIS[[#This Row],[LIVE_VALUE]]-MIS[[#This Row],[VALUE]])</f>
        <v>4657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SENSEX2552082100PE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386.75</v>
      </c>
      <c r="AE2119">
        <f>MIS[[#This Row],[OrderAverageTradedPrice]]*MIS[[#This Row],[OrderQuantity]]</f>
        <v>16712</v>
      </c>
      <c r="AF2119">
        <f>MIS[[#This Row],[LTP]]*MIS[[#This Row],[OrderQuantity]]</f>
        <v>15470</v>
      </c>
      <c r="AG2119">
        <f>IF(MIS[[#This Row],[OrderSide]]="SELL",MIS[[#This Row],[VALUE]]-MIS[[#This Row],[LIVE_VALUE]],MIS[[#This Row],[LIVE_VALUE]]-MIS[[#This Row],[VALUE]])</f>
        <v>1242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SENSEX2552082500CE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433.45</v>
      </c>
      <c r="AE2120">
        <f>MIS[[#This Row],[OrderAverageTradedPrice]]*MIS[[#This Row],[OrderQuantity]]</f>
        <v>9233</v>
      </c>
      <c r="AF2120">
        <f>MIS[[#This Row],[LTP]]*MIS[[#This Row],[OrderQuantity]]</f>
        <v>8669</v>
      </c>
      <c r="AG2120">
        <f>IF(MIS[[#This Row],[OrderSide]]="SELL",MIS[[#This Row],[VALUE]]-MIS[[#This Row],[LIVE_VALUE]],MIS[[#This Row],[LIVE_VALUE]]-MIS[[#This Row],[VALUE]])</f>
        <v>564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SENSEX2552082400CE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423.35</v>
      </c>
      <c r="AE2121">
        <f>MIS[[#This Row],[OrderAverageTradedPrice]]*MIS[[#This Row],[OrderQuantity]]</f>
        <v>9618</v>
      </c>
      <c r="AF2121">
        <f>MIS[[#This Row],[LTP]]*MIS[[#This Row],[OrderQuantity]]</f>
        <v>8467</v>
      </c>
      <c r="AG2121">
        <f>IF(MIS[[#This Row],[OrderSide]]="SELL",MIS[[#This Row],[VALUE]]-MIS[[#This Row],[LIVE_VALUE]],MIS[[#This Row],[LIVE_VALUE]]-MIS[[#This Row],[VALUE]])</f>
        <v>1151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379.65</v>
      </c>
      <c r="AE2122">
        <f>MIS[[#This Row],[OrderAverageTradedPrice]]*MIS[[#This Row],[OrderQuantity]]</f>
        <v>43783</v>
      </c>
      <c r="AF2122">
        <f>MIS[[#This Row],[LTP]]*MIS[[#This Row],[OrderQuantity]]</f>
        <v>37965</v>
      </c>
      <c r="AG2122">
        <f>IF(MIS[[#This Row],[OrderSide]]="SELL",MIS[[#This Row],[VALUE]]-MIS[[#This Row],[LIVE_VALUE]],MIS[[#This Row],[LIVE_VALUE]]-MIS[[#This Row],[VALUE]])</f>
        <v>5818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SENSEX2552082100PE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386.75</v>
      </c>
      <c r="AE2123">
        <f>MIS[[#This Row],[OrderAverageTradedPrice]]*MIS[[#This Row],[OrderQuantity]]</f>
        <v>8370</v>
      </c>
      <c r="AF2123">
        <f>MIS[[#This Row],[LTP]]*MIS[[#This Row],[OrderQuantity]]</f>
        <v>7735</v>
      </c>
      <c r="AG2123">
        <f>IF(MIS[[#This Row],[OrderSide]]="SELL",MIS[[#This Row],[VALUE]]-MIS[[#This Row],[LIVE_VALUE]],MIS[[#This Row],[LIVE_VALUE]]-MIS[[#This Row],[VALUE]])</f>
        <v>635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SENSEX2552082500CE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379.65</v>
      </c>
      <c r="AE2124">
        <f>MIS[[#This Row],[OrderAverageTradedPrice]]*MIS[[#This Row],[OrderQuantity]]</f>
        <v>8726</v>
      </c>
      <c r="AF2124">
        <f>MIS[[#This Row],[LTP]]*MIS[[#This Row],[OrderQuantity]]</f>
        <v>7593</v>
      </c>
      <c r="AG2124">
        <f>IF(MIS[[#This Row],[OrderSide]]="SELL",MIS[[#This Row],[VALUE]]-MIS[[#This Row],[LIVE_VALUE]],MIS[[#This Row],[LIVE_VALUE]]-MIS[[#This Row],[VALUE]])</f>
        <v>1133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379.65</v>
      </c>
      <c r="AE2125">
        <f>MIS[[#This Row],[OrderAverageTradedPrice]]*MIS[[#This Row],[OrderQuantity]]</f>
        <v>17530</v>
      </c>
      <c r="AF2125">
        <f>MIS[[#This Row],[LTP]]*MIS[[#This Row],[OrderQuantity]]</f>
        <v>15186</v>
      </c>
      <c r="AG2125">
        <f>IF(MIS[[#This Row],[OrderSide]]="SELL",MIS[[#This Row],[VALUE]]-MIS[[#This Row],[LIVE_VALUE]],MIS[[#This Row],[LIVE_VALUE]]-MIS[[#This Row],[VALUE]])</f>
        <v>2344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379.65</v>
      </c>
      <c r="AE2126">
        <f>MIS[[#This Row],[OrderAverageTradedPrice]]*MIS[[#This Row],[OrderQuantity]]</f>
        <v>8774</v>
      </c>
      <c r="AF2126">
        <f>MIS[[#This Row],[LTP]]*MIS[[#This Row],[OrderQuantity]]</f>
        <v>7593</v>
      </c>
      <c r="AG2126">
        <f>IF(MIS[[#This Row],[OrderSide]]="SELL",MIS[[#This Row],[VALUE]]-MIS[[#This Row],[LIVE_VALUE]],MIS[[#This Row],[LIVE_VALUE]]-MIS[[#This Row],[VALUE]])</f>
        <v>1181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SENSEX2552082100PE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423.35</v>
      </c>
      <c r="AE2127">
        <f>MIS[[#This Row],[OrderAverageTradedPrice]]*MIS[[#This Row],[OrderQuantity]]</f>
        <v>9566</v>
      </c>
      <c r="AF2127">
        <f>MIS[[#This Row],[LTP]]*MIS[[#This Row],[OrderQuantity]]</f>
        <v>8467</v>
      </c>
      <c r="AG2127">
        <f>IF(MIS[[#This Row],[OrderSide]]="SELL",MIS[[#This Row],[VALUE]]-MIS[[#This Row],[LIVE_VALUE]],MIS[[#This Row],[LIVE_VALUE]]-MIS[[#This Row],[VALUE]])</f>
        <v>1099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SENSEX2552082200PE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379.65</v>
      </c>
      <c r="AE2128">
        <f>MIS[[#This Row],[OrderAverageTradedPrice]]*MIS[[#This Row],[OrderQuantity]]</f>
        <v>17525</v>
      </c>
      <c r="AF2128">
        <f>MIS[[#This Row],[LTP]]*MIS[[#This Row],[OrderQuantity]]</f>
        <v>15186</v>
      </c>
      <c r="AG2128">
        <f>IF(MIS[[#This Row],[OrderSide]]="SELL",MIS[[#This Row],[VALUE]]-MIS[[#This Row],[LIVE_VALUE]],MIS[[#This Row],[LIVE_VALUE]]-MIS[[#This Row],[VALUE]])</f>
        <v>2339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379.65</v>
      </c>
      <c r="AE2129">
        <f>MIS[[#This Row],[OrderAverageTradedPrice]]*MIS[[#This Row],[OrderQuantity]]</f>
        <v>8726</v>
      </c>
      <c r="AF2129">
        <f>MIS[[#This Row],[LTP]]*MIS[[#This Row],[OrderQuantity]]</f>
        <v>7593</v>
      </c>
      <c r="AG2129">
        <f>IF(MIS[[#This Row],[OrderSide]]="SELL",MIS[[#This Row],[VALUE]]-MIS[[#This Row],[LIVE_VALUE]],MIS[[#This Row],[LIVE_VALUE]]-MIS[[#This Row],[VALUE]])</f>
        <v>1133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SENSEX2552082100PE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386.75</v>
      </c>
      <c r="AE2130">
        <f>MIS[[#This Row],[OrderAverageTradedPrice]]*MIS[[#This Row],[OrderQuantity]]</f>
        <v>16702</v>
      </c>
      <c r="AF2130">
        <f>MIS[[#This Row],[LTP]]*MIS[[#This Row],[OrderQuantity]]</f>
        <v>15470</v>
      </c>
      <c r="AG2130">
        <f>IF(MIS[[#This Row],[OrderSide]]="SELL",MIS[[#This Row],[VALUE]]-MIS[[#This Row],[LIVE_VALUE]],MIS[[#This Row],[LIVE_VALUE]]-MIS[[#This Row],[VALUE]])</f>
        <v>1232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SENSEX2552082500CE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433.45</v>
      </c>
      <c r="AE2131">
        <f>MIS[[#This Row],[OrderAverageTradedPrice]]*MIS[[#This Row],[OrderQuantity]]</f>
        <v>9222</v>
      </c>
      <c r="AF2131">
        <f>MIS[[#This Row],[LTP]]*MIS[[#This Row],[OrderQuantity]]</f>
        <v>8669</v>
      </c>
      <c r="AG2131">
        <f>IF(MIS[[#This Row],[OrderSide]]="SELL",MIS[[#This Row],[VALUE]]-MIS[[#This Row],[LIVE_VALUE]],MIS[[#This Row],[LIVE_VALUE]]-MIS[[#This Row],[VALUE]])</f>
        <v>553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423.35</v>
      </c>
      <c r="AE2132">
        <f>MIS[[#This Row],[OrderAverageTradedPrice]]*MIS[[#This Row],[OrderQuantity]]</f>
        <v>9571</v>
      </c>
      <c r="AF2132">
        <f>MIS[[#This Row],[LTP]]*MIS[[#This Row],[OrderQuantity]]</f>
        <v>8467</v>
      </c>
      <c r="AG2132">
        <f>IF(MIS[[#This Row],[OrderSide]]="SELL",MIS[[#This Row],[VALUE]]-MIS[[#This Row],[LIVE_VALUE]],MIS[[#This Row],[LIVE_VALUE]]-MIS[[#This Row],[VALUE]])</f>
        <v>1104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423.35</v>
      </c>
      <c r="AE2133">
        <f>MIS[[#This Row],[OrderAverageTradedPrice]]*MIS[[#This Row],[OrderQuantity]]</f>
        <v>9571</v>
      </c>
      <c r="AF2133">
        <f>MIS[[#This Row],[LTP]]*MIS[[#This Row],[OrderQuantity]]</f>
        <v>8467</v>
      </c>
      <c r="AG2133">
        <f>IF(MIS[[#This Row],[OrderSide]]="SELL",MIS[[#This Row],[VALUE]]-MIS[[#This Row],[LIVE_VALUE]],MIS[[#This Row],[LIVE_VALUE]]-MIS[[#This Row],[VALUE]])</f>
        <v>1104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SENSEX2552082200PE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386.75</v>
      </c>
      <c r="AE2134">
        <f>MIS[[#This Row],[OrderAverageTradedPrice]]*MIS[[#This Row],[OrderQuantity]]</f>
        <v>8356</v>
      </c>
      <c r="AF2134">
        <f>MIS[[#This Row],[LTP]]*MIS[[#This Row],[OrderQuantity]]</f>
        <v>7735</v>
      </c>
      <c r="AG2134">
        <f>IF(MIS[[#This Row],[OrderSide]]="SELL",MIS[[#This Row],[VALUE]]-MIS[[#This Row],[LIVE_VALUE]],MIS[[#This Row],[LIVE_VALUE]]-MIS[[#This Row],[VALUE]])</f>
        <v>621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SENSEX2552082500CE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379.65</v>
      </c>
      <c r="AE2135">
        <f>MIS[[#This Row],[OrderAverageTradedPrice]]*MIS[[#This Row],[OrderQuantity]]</f>
        <v>17446</v>
      </c>
      <c r="AF2135">
        <f>MIS[[#This Row],[LTP]]*MIS[[#This Row],[OrderQuantity]]</f>
        <v>15186</v>
      </c>
      <c r="AG2135">
        <f>IF(MIS[[#This Row],[OrderSide]]="SELL",MIS[[#This Row],[VALUE]]-MIS[[#This Row],[LIVE_VALUE]],MIS[[#This Row],[LIVE_VALUE]]-MIS[[#This Row],[VALUE]])</f>
        <v>2260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SENSEX2552082100PE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379.65</v>
      </c>
      <c r="AE2136">
        <f>MIS[[#This Row],[OrderAverageTradedPrice]]*MIS[[#This Row],[OrderQuantity]]</f>
        <v>8722</v>
      </c>
      <c r="AF2136">
        <f>MIS[[#This Row],[LTP]]*MIS[[#This Row],[OrderQuantity]]</f>
        <v>7593</v>
      </c>
      <c r="AG2136">
        <f>IF(MIS[[#This Row],[OrderSide]]="SELL",MIS[[#This Row],[VALUE]]-MIS[[#This Row],[LIVE_VALUE]],MIS[[#This Row],[LIVE_VALUE]]-MIS[[#This Row],[VALUE]])</f>
        <v>1129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SENSEX2552082100PE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379.65</v>
      </c>
      <c r="AE2137">
        <f>MIS[[#This Row],[OrderAverageTradedPrice]]*MIS[[#This Row],[OrderQuantity]]</f>
        <v>8725</v>
      </c>
      <c r="AF2137">
        <f>MIS[[#This Row],[LTP]]*MIS[[#This Row],[OrderQuantity]]</f>
        <v>7593</v>
      </c>
      <c r="AG2137">
        <f>IF(MIS[[#This Row],[OrderSide]]="SELL",MIS[[#This Row],[VALUE]]-MIS[[#This Row],[LIVE_VALUE]],MIS[[#This Row],[LIVE_VALUE]]-MIS[[#This Row],[VALUE]])</f>
        <v>1132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SENSEX2552082100PE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386.75</v>
      </c>
      <c r="AE2138">
        <f>MIS[[#This Row],[OrderAverageTradedPrice]]*MIS[[#This Row],[OrderQuantity]]</f>
        <v>8287</v>
      </c>
      <c r="AF2138">
        <f>MIS[[#This Row],[LTP]]*MIS[[#This Row],[OrderQuantity]]</f>
        <v>7735</v>
      </c>
      <c r="AG2138">
        <f>IF(MIS[[#This Row],[OrderSide]]="SELL",MIS[[#This Row],[VALUE]]-MIS[[#This Row],[LIVE_VALUE]],MIS[[#This Row],[LIVE_VALUE]]-MIS[[#This Row],[VALUE]])</f>
        <v>552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SENSEX2552082500CE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379.65</v>
      </c>
      <c r="AE2139">
        <f>MIS[[#This Row],[OrderAverageTradedPrice]]*MIS[[#This Row],[OrderQuantity]]</f>
        <v>8731</v>
      </c>
      <c r="AF2139">
        <f>MIS[[#This Row],[LTP]]*MIS[[#This Row],[OrderQuantity]]</f>
        <v>7593</v>
      </c>
      <c r="AG2139">
        <f>IF(MIS[[#This Row],[OrderSide]]="SELL",MIS[[#This Row],[VALUE]]-MIS[[#This Row],[LIVE_VALUE]],MIS[[#This Row],[LIVE_VALUE]]-MIS[[#This Row],[VALUE]])</f>
        <v>1138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SENSEX2552082100PE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379.65</v>
      </c>
      <c r="AE2140">
        <f>MIS[[#This Row],[OrderAverageTradedPrice]]*MIS[[#This Row],[OrderQuantity]]</f>
        <v>17538</v>
      </c>
      <c r="AF2140">
        <f>MIS[[#This Row],[LTP]]*MIS[[#This Row],[OrderQuantity]]</f>
        <v>15186</v>
      </c>
      <c r="AG2140">
        <f>IF(MIS[[#This Row],[OrderSide]]="SELL",MIS[[#This Row],[VALUE]]-MIS[[#This Row],[LIVE_VALUE]],MIS[[#This Row],[LIVE_VALUE]]-MIS[[#This Row],[VALUE]])</f>
        <v>2352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SENSEX2552082100PE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386.75</v>
      </c>
      <c r="AE2141">
        <f>MIS[[#This Row],[OrderAverageTradedPrice]]*MIS[[#This Row],[OrderQuantity]]</f>
        <v>16716</v>
      </c>
      <c r="AF2141">
        <f>MIS[[#This Row],[LTP]]*MIS[[#This Row],[OrderQuantity]]</f>
        <v>15470</v>
      </c>
      <c r="AG2141">
        <f>IF(MIS[[#This Row],[OrderSide]]="SELL",MIS[[#This Row],[VALUE]]-MIS[[#This Row],[LIVE_VALUE]],MIS[[#This Row],[LIVE_VALUE]]-MIS[[#This Row],[VALUE]])</f>
        <v>1246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SENSEX2552082500CE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379.65</v>
      </c>
      <c r="AE2142">
        <f>MIS[[#This Row],[OrderAverageTradedPrice]]*MIS[[#This Row],[OrderQuantity]]</f>
        <v>34898</v>
      </c>
      <c r="AF2142">
        <f>MIS[[#This Row],[LTP]]*MIS[[#This Row],[OrderQuantity]]</f>
        <v>30372</v>
      </c>
      <c r="AG2142">
        <f>IF(MIS[[#This Row],[OrderSide]]="SELL",MIS[[#This Row],[VALUE]]-MIS[[#This Row],[LIVE_VALUE]],MIS[[#This Row],[LIVE_VALUE]]-MIS[[#This Row],[VALUE]])</f>
        <v>4526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SENSEX2552082100PE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423.35</v>
      </c>
      <c r="AE2143">
        <f>MIS[[#This Row],[OrderAverageTradedPrice]]*MIS[[#This Row],[OrderQuantity]]</f>
        <v>9573</v>
      </c>
      <c r="AF2143">
        <f>MIS[[#This Row],[LTP]]*MIS[[#This Row],[OrderQuantity]]</f>
        <v>8467</v>
      </c>
      <c r="AG2143">
        <f>IF(MIS[[#This Row],[OrderSide]]="SELL",MIS[[#This Row],[VALUE]]-MIS[[#This Row],[LIVE_VALUE]],MIS[[#This Row],[LIVE_VALUE]]-MIS[[#This Row],[VALUE]])</f>
        <v>1106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SENSEX2552082200PE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423.35</v>
      </c>
      <c r="AE2144">
        <f>MIS[[#This Row],[OrderAverageTradedPrice]]*MIS[[#This Row],[OrderQuantity]]</f>
        <v>9565</v>
      </c>
      <c r="AF2144">
        <f>MIS[[#This Row],[LTP]]*MIS[[#This Row],[OrderQuantity]]</f>
        <v>8467</v>
      </c>
      <c r="AG2144">
        <f>IF(MIS[[#This Row],[OrderSide]]="SELL",MIS[[#This Row],[VALUE]]-MIS[[#This Row],[LIVE_VALUE]],MIS[[#This Row],[LIVE_VALUE]]-MIS[[#This Row],[VALUE]])</f>
        <v>1098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SENSEX2552082200PE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386.75</v>
      </c>
      <c r="AE2145">
        <f>MIS[[#This Row],[OrderAverageTradedPrice]]*MIS[[#This Row],[OrderQuantity]]</f>
        <v>33396</v>
      </c>
      <c r="AF2145">
        <f>MIS[[#This Row],[LTP]]*MIS[[#This Row],[OrderQuantity]]</f>
        <v>30940</v>
      </c>
      <c r="AG2145">
        <f>IF(MIS[[#This Row],[OrderSide]]="SELL",MIS[[#This Row],[VALUE]]-MIS[[#This Row],[LIVE_VALUE]],MIS[[#This Row],[LIVE_VALUE]]-MIS[[#This Row],[VALUE]])</f>
        <v>2456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SENSEX2552082500CE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379.65</v>
      </c>
      <c r="AE2146">
        <f>MIS[[#This Row],[OrderAverageTradedPrice]]*MIS[[#This Row],[OrderQuantity]]</f>
        <v>87482</v>
      </c>
      <c r="AF2146">
        <f>MIS[[#This Row],[LTP]]*MIS[[#This Row],[OrderQuantity]]</f>
        <v>75930</v>
      </c>
      <c r="AG2146">
        <f>IF(MIS[[#This Row],[OrderSide]]="SELL",MIS[[#This Row],[VALUE]]-MIS[[#This Row],[LIVE_VALUE]],MIS[[#This Row],[LIVE_VALUE]]-MIS[[#This Row],[VALUE]])</f>
        <v>11552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SENSEX2552082100PE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468.35</v>
      </c>
      <c r="AE2147">
        <f>MIS[[#This Row],[OrderAverageTradedPrice]]*MIS[[#This Row],[OrderQuantity]]</f>
        <v>220875.99999999997</v>
      </c>
      <c r="AF2147">
        <f>MIS[[#This Row],[LTP]]*MIS[[#This Row],[OrderQuantity]]</f>
        <v>196707</v>
      </c>
      <c r="AG2147">
        <f>IF(MIS[[#This Row],[OrderSide]]="SELL",MIS[[#This Row],[VALUE]]-MIS[[#This Row],[LIVE_VALUE]],MIS[[#This Row],[LIVE_VALUE]]-MIS[[#This Row],[VALUE]])</f>
        <v>24168.999999999971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SENSEX2552082300PE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433.45</v>
      </c>
      <c r="AE2148">
        <f>MIS[[#This Row],[OrderAverageTradedPrice]]*MIS[[#This Row],[OrderQuantity]]</f>
        <v>194835.99999999997</v>
      </c>
      <c r="AF2148">
        <f>MIS[[#This Row],[LTP]]*MIS[[#This Row],[OrderQuantity]]</f>
        <v>182049</v>
      </c>
      <c r="AG2148">
        <f>IF(MIS[[#This Row],[OrderSide]]="SELL",MIS[[#This Row],[VALUE]]-MIS[[#This Row],[LIVE_VALUE]],MIS[[#This Row],[LIVE_VALUE]]-MIS[[#This Row],[VALUE]])</f>
        <v>12786.999999999971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SENSEX2552082400CE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433.45</v>
      </c>
      <c r="AE2149">
        <f>MIS[[#This Row],[OrderAverageTradedPrice]]*MIS[[#This Row],[OrderQuantity]]</f>
        <v>166047.99999999985</v>
      </c>
      <c r="AF2149">
        <f>MIS[[#This Row],[LTP]]*MIS[[#This Row],[OrderQuantity]]</f>
        <v>156042</v>
      </c>
      <c r="AG2149">
        <f>IF(MIS[[#This Row],[OrderSide]]="SELL",MIS[[#This Row],[VALUE]]-MIS[[#This Row],[LIVE_VALUE]],MIS[[#This Row],[LIVE_VALUE]]-MIS[[#This Row],[VALUE]])</f>
        <v>10005.999999999854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SENSEX2552082400CE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423.35</v>
      </c>
      <c r="AE2150">
        <f>MIS[[#This Row],[OrderAverageTradedPrice]]*MIS[[#This Row],[OrderQuantity]]</f>
        <v>172447.99999999991</v>
      </c>
      <c r="AF2150">
        <f>MIS[[#This Row],[LTP]]*MIS[[#This Row],[OrderQuantity]]</f>
        <v>152406</v>
      </c>
      <c r="AG2150">
        <f>IF(MIS[[#This Row],[OrderSide]]="SELL",MIS[[#This Row],[VALUE]]-MIS[[#This Row],[LIVE_VALUE]],MIS[[#This Row],[LIVE_VALUE]]-MIS[[#This Row],[VALUE]])</f>
        <v>20041.999999999913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SENSEX2552082200PE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468.35</v>
      </c>
      <c r="AE2151">
        <f>MIS[[#This Row],[OrderAverageTradedPrice]]*MIS[[#This Row],[OrderQuantity]]</f>
        <v>42100</v>
      </c>
      <c r="AF2151">
        <f>MIS[[#This Row],[LTP]]*MIS[[#This Row],[OrderQuantity]]</f>
        <v>37468</v>
      </c>
      <c r="AG2151">
        <f>IF(MIS[[#This Row],[OrderSide]]="SELL",MIS[[#This Row],[VALUE]]-MIS[[#This Row],[LIVE_VALUE]],MIS[[#This Row],[LIVE_VALUE]]-MIS[[#This Row],[VALUE]])</f>
        <v>4632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SENSEX2552082300PE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433.45</v>
      </c>
      <c r="AE2152">
        <f>MIS[[#This Row],[OrderAverageTradedPrice]]*MIS[[#This Row],[OrderQuantity]]</f>
        <v>37147</v>
      </c>
      <c r="AF2152">
        <f>MIS[[#This Row],[LTP]]*MIS[[#This Row],[OrderQuantity]]</f>
        <v>34676</v>
      </c>
      <c r="AG2152">
        <f>IF(MIS[[#This Row],[OrderSide]]="SELL",MIS[[#This Row],[VALUE]]-MIS[[#This Row],[LIVE_VALUE]],MIS[[#This Row],[LIVE_VALUE]]-MIS[[#This Row],[VALUE]])</f>
        <v>2471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SENSEX2552082400CE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468.35</v>
      </c>
      <c r="AE2153">
        <f>MIS[[#This Row],[OrderAverageTradedPrice]]*MIS[[#This Row],[OrderQuantity]]</f>
        <v>62848.99999999992</v>
      </c>
      <c r="AF2153">
        <f>MIS[[#This Row],[LTP]]*MIS[[#This Row],[OrderQuantity]]</f>
        <v>56202</v>
      </c>
      <c r="AG2153">
        <f>IF(MIS[[#This Row],[OrderSide]]="SELL",MIS[[#This Row],[VALUE]]-MIS[[#This Row],[LIVE_VALUE]],MIS[[#This Row],[LIVE_VALUE]]-MIS[[#This Row],[VALUE]])</f>
        <v>6646.99999999992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SENSEX2552082300PE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468.35</v>
      </c>
      <c r="AE2154">
        <f>MIS[[#This Row],[OrderAverageTradedPrice]]*MIS[[#This Row],[OrderQuantity]]</f>
        <v>52619.000000000007</v>
      </c>
      <c r="AF2154">
        <f>MIS[[#This Row],[LTP]]*MIS[[#This Row],[OrderQuantity]]</f>
        <v>46835</v>
      </c>
      <c r="AG2154">
        <f>IF(MIS[[#This Row],[OrderSide]]="SELL",MIS[[#This Row],[VALUE]]-MIS[[#This Row],[LIVE_VALUE]],MIS[[#This Row],[LIVE_VALUE]]-MIS[[#This Row],[VALUE]])</f>
        <v>5784.0000000000073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SENSEX2552082300PE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433.45</v>
      </c>
      <c r="AE2155">
        <f>MIS[[#This Row],[OrderAverageTradedPrice]]*MIS[[#This Row],[OrderQuantity]]</f>
        <v>46303</v>
      </c>
      <c r="AF2155">
        <f>MIS[[#This Row],[LTP]]*MIS[[#This Row],[OrderQuantity]]</f>
        <v>43345</v>
      </c>
      <c r="AG2155">
        <f>IF(MIS[[#This Row],[OrderSide]]="SELL",MIS[[#This Row],[VALUE]]-MIS[[#This Row],[LIVE_VALUE]],MIS[[#This Row],[LIVE_VALUE]]-MIS[[#This Row],[VALUE]])</f>
        <v>2958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SENSEX2552082400CE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433.45</v>
      </c>
      <c r="AE2156">
        <f>MIS[[#This Row],[OrderAverageTradedPrice]]*MIS[[#This Row],[OrderQuantity]]</f>
        <v>36907</v>
      </c>
      <c r="AF2156">
        <f>MIS[[#This Row],[LTP]]*MIS[[#This Row],[OrderQuantity]]</f>
        <v>34676</v>
      </c>
      <c r="AG2156">
        <f>IF(MIS[[#This Row],[OrderSide]]="SELL",MIS[[#This Row],[VALUE]]-MIS[[#This Row],[LIVE_VALUE]],MIS[[#This Row],[LIVE_VALUE]]-MIS[[#This Row],[VALUE]])</f>
        <v>2231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SENSEX2552082400CE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423.35</v>
      </c>
      <c r="AE2157">
        <f>MIS[[#This Row],[OrderAverageTradedPrice]]*MIS[[#This Row],[OrderQuantity]]</f>
        <v>38288</v>
      </c>
      <c r="AF2157">
        <f>MIS[[#This Row],[LTP]]*MIS[[#This Row],[OrderQuantity]]</f>
        <v>33868</v>
      </c>
      <c r="AG2157">
        <f>IF(MIS[[#This Row],[OrderSide]]="SELL",MIS[[#This Row],[VALUE]]-MIS[[#This Row],[LIVE_VALUE]],MIS[[#This Row],[LIVE_VALUE]]-MIS[[#This Row],[VALUE]])</f>
        <v>4420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386.75</v>
      </c>
      <c r="AE2158">
        <f>MIS[[#This Row],[OrderAverageTradedPrice]]*MIS[[#This Row],[OrderQuantity]]</f>
        <v>33524</v>
      </c>
      <c r="AF2158">
        <f>MIS[[#This Row],[LTP]]*MIS[[#This Row],[OrderQuantity]]</f>
        <v>30940</v>
      </c>
      <c r="AG2158">
        <f>IF(MIS[[#This Row],[OrderSide]]="SELL",MIS[[#This Row],[VALUE]]-MIS[[#This Row],[LIVE_VALUE]],MIS[[#This Row],[LIVE_VALUE]]-MIS[[#This Row],[VALUE]])</f>
        <v>2584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379.65</v>
      </c>
      <c r="AE2159">
        <f>MIS[[#This Row],[OrderAverageTradedPrice]]*MIS[[#This Row],[OrderQuantity]]</f>
        <v>34902</v>
      </c>
      <c r="AF2159">
        <f>MIS[[#This Row],[LTP]]*MIS[[#This Row],[OrderQuantity]]</f>
        <v>30372</v>
      </c>
      <c r="AG2159">
        <f>IF(MIS[[#This Row],[OrderSide]]="SELL",MIS[[#This Row],[VALUE]]-MIS[[#This Row],[LIVE_VALUE]],MIS[[#This Row],[LIVE_VALUE]]-MIS[[#This Row],[VALUE]])</f>
        <v>4530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SENSEX2552082100PE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482.7</v>
      </c>
      <c r="AE2160">
        <f>MIS[[#This Row],[OrderAverageTradedPrice]]*MIS[[#This Row],[OrderQuantity]]</f>
        <v>71599.999999999942</v>
      </c>
      <c r="AF2160">
        <f>MIS[[#This Row],[LTP]]*MIS[[#This Row],[OrderQuantity]]</f>
        <v>67578</v>
      </c>
      <c r="AG2160">
        <f>IF(MIS[[#This Row],[OrderSide]]="SELL",MIS[[#This Row],[VALUE]]-MIS[[#This Row],[LIVE_VALUE]],MIS[[#This Row],[LIVE_VALUE]]-MIS[[#This Row],[VALUE]])</f>
        <v>4021.9999999999418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SENSEX2552082300CE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379.65</v>
      </c>
      <c r="AE2161">
        <f>MIS[[#This Row],[OrderAverageTradedPrice]]*MIS[[#This Row],[OrderQuantity]]</f>
        <v>17470</v>
      </c>
      <c r="AF2161">
        <f>MIS[[#This Row],[LTP]]*MIS[[#This Row],[OrderQuantity]]</f>
        <v>15186</v>
      </c>
      <c r="AG2161">
        <f>IF(MIS[[#This Row],[OrderSide]]="SELL",MIS[[#This Row],[VALUE]]-MIS[[#This Row],[LIVE_VALUE]],MIS[[#This Row],[LIVE_VALUE]]-MIS[[#This Row],[VALUE]])</f>
        <v>2284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SENSEX2552082100PE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379.65</v>
      </c>
      <c r="AE2162">
        <f>MIS[[#This Row],[OrderAverageTradedPrice]]*MIS[[#This Row],[OrderQuantity]]</f>
        <v>17464</v>
      </c>
      <c r="AF2162">
        <f>MIS[[#This Row],[LTP]]*MIS[[#This Row],[OrderQuantity]]</f>
        <v>15186</v>
      </c>
      <c r="AG2162">
        <f>IF(MIS[[#This Row],[OrderSide]]="SELL",MIS[[#This Row],[VALUE]]-MIS[[#This Row],[LIVE_VALUE]],MIS[[#This Row],[LIVE_VALUE]]-MIS[[#This Row],[VALUE]])</f>
        <v>2278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386.75</v>
      </c>
      <c r="AE2163">
        <f>MIS[[#This Row],[OrderAverageTradedPrice]]*MIS[[#This Row],[OrderQuantity]]</f>
        <v>16678</v>
      </c>
      <c r="AF2163">
        <f>MIS[[#This Row],[LTP]]*MIS[[#This Row],[OrderQuantity]]</f>
        <v>15470</v>
      </c>
      <c r="AG2163">
        <f>IF(MIS[[#This Row],[OrderSide]]="SELL",MIS[[#This Row],[VALUE]]-MIS[[#This Row],[LIVE_VALUE]],MIS[[#This Row],[LIVE_VALUE]]-MIS[[#This Row],[VALUE]])</f>
        <v>1208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SENSEX2552082500CE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379.65</v>
      </c>
      <c r="AE2164">
        <f>MIS[[#This Row],[OrderAverageTradedPrice]]*MIS[[#This Row],[OrderQuantity]]</f>
        <v>17462</v>
      </c>
      <c r="AF2164">
        <f>MIS[[#This Row],[LTP]]*MIS[[#This Row],[OrderQuantity]]</f>
        <v>15186</v>
      </c>
      <c r="AG2164">
        <f>IF(MIS[[#This Row],[OrderSide]]="SELL",MIS[[#This Row],[VALUE]]-MIS[[#This Row],[LIVE_VALUE]],MIS[[#This Row],[LIVE_VALUE]]-MIS[[#This Row],[VALUE]])</f>
        <v>2276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SENSEX2552082100PE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379.65</v>
      </c>
      <c r="AE2165">
        <f>MIS[[#This Row],[OrderAverageTradedPrice]]*MIS[[#This Row],[OrderQuantity]]</f>
        <v>17469</v>
      </c>
      <c r="AF2165">
        <f>MIS[[#This Row],[LTP]]*MIS[[#This Row],[OrderQuantity]]</f>
        <v>15186</v>
      </c>
      <c r="AG2165">
        <f>IF(MIS[[#This Row],[OrderSide]]="SELL",MIS[[#This Row],[VALUE]]-MIS[[#This Row],[LIVE_VALUE]],MIS[[#This Row],[LIVE_VALUE]]-MIS[[#This Row],[VALUE]])</f>
        <v>2283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SENSEX2552082100PE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379.65</v>
      </c>
      <c r="AE2166">
        <f>MIS[[#This Row],[OrderAverageTradedPrice]]*MIS[[#This Row],[OrderQuantity]]</f>
        <v>8704</v>
      </c>
      <c r="AF2166">
        <f>MIS[[#This Row],[LTP]]*MIS[[#This Row],[OrderQuantity]]</f>
        <v>7593</v>
      </c>
      <c r="AG2166">
        <f>IF(MIS[[#This Row],[OrderSide]]="SELL",MIS[[#This Row],[VALUE]]-MIS[[#This Row],[LIVE_VALUE]],MIS[[#This Row],[LIVE_VALUE]]-MIS[[#This Row],[VALUE]])</f>
        <v>1111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379.65</v>
      </c>
      <c r="AE2167">
        <f>MIS[[#This Row],[OrderAverageTradedPrice]]*MIS[[#This Row],[OrderQuantity]]</f>
        <v>8728</v>
      </c>
      <c r="AF2167">
        <f>MIS[[#This Row],[LTP]]*MIS[[#This Row],[OrderQuantity]]</f>
        <v>7593</v>
      </c>
      <c r="AG2167">
        <f>IF(MIS[[#This Row],[OrderSide]]="SELL",MIS[[#This Row],[VALUE]]-MIS[[#This Row],[LIVE_VALUE]],MIS[[#This Row],[LIVE_VALUE]]-MIS[[#This Row],[VALUE]])</f>
        <v>1135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379.65</v>
      </c>
      <c r="AE2168">
        <f>MIS[[#This Row],[OrderAverageTradedPrice]]*MIS[[#This Row],[OrderQuantity]]</f>
        <v>17448</v>
      </c>
      <c r="AF2168">
        <f>MIS[[#This Row],[LTP]]*MIS[[#This Row],[OrderQuantity]]</f>
        <v>15186</v>
      </c>
      <c r="AG2168">
        <f>IF(MIS[[#This Row],[OrderSide]]="SELL",MIS[[#This Row],[VALUE]]-MIS[[#This Row],[LIVE_VALUE]],MIS[[#This Row],[LIVE_VALUE]]-MIS[[#This Row],[VALUE]])</f>
        <v>2262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SENSEX2552082100PE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423.35</v>
      </c>
      <c r="AE2169">
        <f>MIS[[#This Row],[OrderAverageTradedPrice]]*MIS[[#This Row],[OrderQuantity]]</f>
        <v>9584</v>
      </c>
      <c r="AF2169">
        <f>MIS[[#This Row],[LTP]]*MIS[[#This Row],[OrderQuantity]]</f>
        <v>8467</v>
      </c>
      <c r="AG2169">
        <f>IF(MIS[[#This Row],[OrderSide]]="SELL",MIS[[#This Row],[VALUE]]-MIS[[#This Row],[LIVE_VALUE]],MIS[[#This Row],[LIVE_VALUE]]-MIS[[#This Row],[VALUE]])</f>
        <v>1117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SENSEX2552082200PE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386.75</v>
      </c>
      <c r="AE2170">
        <f>MIS[[#This Row],[OrderAverageTradedPrice]]*MIS[[#This Row],[OrderQuantity]]</f>
        <v>8352</v>
      </c>
      <c r="AF2170">
        <f>MIS[[#This Row],[LTP]]*MIS[[#This Row],[OrderQuantity]]</f>
        <v>7735</v>
      </c>
      <c r="AG2170">
        <f>IF(MIS[[#This Row],[OrderSide]]="SELL",MIS[[#This Row],[VALUE]]-MIS[[#This Row],[LIVE_VALUE]],MIS[[#This Row],[LIVE_VALUE]]-MIS[[#This Row],[VALUE]])</f>
        <v>617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SENSEX2552082500CE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386.75</v>
      </c>
      <c r="AE2171">
        <f>MIS[[#This Row],[OrderAverageTradedPrice]]*MIS[[#This Row],[OrderQuantity]]</f>
        <v>8342</v>
      </c>
      <c r="AF2171">
        <f>MIS[[#This Row],[LTP]]*MIS[[#This Row],[OrderQuantity]]</f>
        <v>7735</v>
      </c>
      <c r="AG2171">
        <f>IF(MIS[[#This Row],[OrderSide]]="SELL",MIS[[#This Row],[VALUE]]-MIS[[#This Row],[LIVE_VALUE]],MIS[[#This Row],[LIVE_VALUE]]-MIS[[#This Row],[VALUE]])</f>
        <v>607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SENSEX2552082500CE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379.65</v>
      </c>
      <c r="AE2172">
        <f>MIS[[#This Row],[OrderAverageTradedPrice]]*MIS[[#This Row],[OrderQuantity]]</f>
        <v>8730</v>
      </c>
      <c r="AF2172">
        <f>MIS[[#This Row],[LTP]]*MIS[[#This Row],[OrderQuantity]]</f>
        <v>7593</v>
      </c>
      <c r="AG2172">
        <f>IF(MIS[[#This Row],[OrderSide]]="SELL",MIS[[#This Row],[VALUE]]-MIS[[#This Row],[LIVE_VALUE]],MIS[[#This Row],[LIVE_VALUE]]-MIS[[#This Row],[VALUE]])</f>
        <v>1137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SENSEX2552082100PE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386.75</v>
      </c>
      <c r="AE2173">
        <f>MIS[[#This Row],[OrderAverageTradedPrice]]*MIS[[#This Row],[OrderQuantity]]</f>
        <v>8339</v>
      </c>
      <c r="AF2173">
        <f>MIS[[#This Row],[LTP]]*MIS[[#This Row],[OrderQuantity]]</f>
        <v>7735</v>
      </c>
      <c r="AG2173">
        <f>IF(MIS[[#This Row],[OrderSide]]="SELL",MIS[[#This Row],[VALUE]]-MIS[[#This Row],[LIVE_VALUE]],MIS[[#This Row],[LIVE_VALUE]]-MIS[[#This Row],[VALUE]])</f>
        <v>604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SENSEX2552082500CE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379.65</v>
      </c>
      <c r="AE2174">
        <f>MIS[[#This Row],[OrderAverageTradedPrice]]*MIS[[#This Row],[OrderQuantity]]</f>
        <v>8704</v>
      </c>
      <c r="AF2174">
        <f>MIS[[#This Row],[LTP]]*MIS[[#This Row],[OrderQuantity]]</f>
        <v>7593</v>
      </c>
      <c r="AG2174">
        <f>IF(MIS[[#This Row],[OrderSide]]="SELL",MIS[[#This Row],[VALUE]]-MIS[[#This Row],[LIVE_VALUE]],MIS[[#This Row],[LIVE_VALUE]]-MIS[[#This Row],[VALUE]])</f>
        <v>1111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SENSEX2552082100PE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379.65</v>
      </c>
      <c r="AE2175">
        <f>MIS[[#This Row],[OrderAverageTradedPrice]]*MIS[[#This Row],[OrderQuantity]]</f>
        <v>17457</v>
      </c>
      <c r="AF2175">
        <f>MIS[[#This Row],[LTP]]*MIS[[#This Row],[OrderQuantity]]</f>
        <v>15186</v>
      </c>
      <c r="AG2175">
        <f>IF(MIS[[#This Row],[OrderSide]]="SELL",MIS[[#This Row],[VALUE]]-MIS[[#This Row],[LIVE_VALUE]],MIS[[#This Row],[LIVE_VALUE]]-MIS[[#This Row],[VALUE]])</f>
        <v>2271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SENSEX2552082100PE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386.75</v>
      </c>
      <c r="AE2176">
        <f>MIS[[#This Row],[OrderAverageTradedPrice]]*MIS[[#This Row],[OrderQuantity]]</f>
        <v>8365</v>
      </c>
      <c r="AF2176">
        <f>MIS[[#This Row],[LTP]]*MIS[[#This Row],[OrderQuantity]]</f>
        <v>7735</v>
      </c>
      <c r="AG2176">
        <f>IF(MIS[[#This Row],[OrderSide]]="SELL",MIS[[#This Row],[VALUE]]-MIS[[#This Row],[LIVE_VALUE]],MIS[[#This Row],[LIVE_VALUE]]-MIS[[#This Row],[VALUE]])</f>
        <v>630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386.75</v>
      </c>
      <c r="AE2177">
        <f>MIS[[#This Row],[OrderAverageTradedPrice]]*MIS[[#This Row],[OrderQuantity]]</f>
        <v>8346</v>
      </c>
      <c r="AF2177">
        <f>MIS[[#This Row],[LTP]]*MIS[[#This Row],[OrderQuantity]]</f>
        <v>7735</v>
      </c>
      <c r="AG2177">
        <f>IF(MIS[[#This Row],[OrderSide]]="SELL",MIS[[#This Row],[VALUE]]-MIS[[#This Row],[LIVE_VALUE]],MIS[[#This Row],[LIVE_VALUE]]-MIS[[#This Row],[VALUE]])</f>
        <v>611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SENSEX2552082500CE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379.65</v>
      </c>
      <c r="AE2178">
        <f>MIS[[#This Row],[OrderAverageTradedPrice]]*MIS[[#This Row],[OrderQuantity]]</f>
        <v>8729</v>
      </c>
      <c r="AF2178">
        <f>MIS[[#This Row],[LTP]]*MIS[[#This Row],[OrderQuantity]]</f>
        <v>7593</v>
      </c>
      <c r="AG2178">
        <f>IF(MIS[[#This Row],[OrderSide]]="SELL",MIS[[#This Row],[VALUE]]-MIS[[#This Row],[LIVE_VALUE]],MIS[[#This Row],[LIVE_VALUE]]-MIS[[#This Row],[VALUE]])</f>
        <v>1136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SENSEX2552082100PE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379.65</v>
      </c>
      <c r="AE2179">
        <f>MIS[[#This Row],[OrderAverageTradedPrice]]*MIS[[#This Row],[OrderQuantity]]</f>
        <v>17470</v>
      </c>
      <c r="AF2179">
        <f>MIS[[#This Row],[LTP]]*MIS[[#This Row],[OrderQuantity]]</f>
        <v>15186</v>
      </c>
      <c r="AG2179">
        <f>IF(MIS[[#This Row],[OrderSide]]="SELL",MIS[[#This Row],[VALUE]]-MIS[[#This Row],[LIVE_VALUE]],MIS[[#This Row],[LIVE_VALUE]]-MIS[[#This Row],[VALUE]])</f>
        <v>2284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SENSEX2552082100PE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386.75</v>
      </c>
      <c r="AE2180">
        <f>MIS[[#This Row],[OrderAverageTradedPrice]]*MIS[[#This Row],[OrderQuantity]]</f>
        <v>8369</v>
      </c>
      <c r="AF2180">
        <f>MIS[[#This Row],[LTP]]*MIS[[#This Row],[OrderQuantity]]</f>
        <v>7735</v>
      </c>
      <c r="AG2180">
        <f>IF(MIS[[#This Row],[OrderSide]]="SELL",MIS[[#This Row],[VALUE]]-MIS[[#This Row],[LIVE_VALUE]],MIS[[#This Row],[LIVE_VALUE]]-MIS[[#This Row],[VALUE]])</f>
        <v>634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SENSEX2552082500CE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386.75</v>
      </c>
      <c r="AE2181">
        <f>MIS[[#This Row],[OrderAverageTradedPrice]]*MIS[[#This Row],[OrderQuantity]]</f>
        <v>8332</v>
      </c>
      <c r="AF2181">
        <f>MIS[[#This Row],[LTP]]*MIS[[#This Row],[OrderQuantity]]</f>
        <v>7735</v>
      </c>
      <c r="AG2181">
        <f>IF(MIS[[#This Row],[OrderSide]]="SELL",MIS[[#This Row],[VALUE]]-MIS[[#This Row],[LIVE_VALUE]],MIS[[#This Row],[LIVE_VALUE]]-MIS[[#This Row],[VALUE]])</f>
        <v>597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379.65</v>
      </c>
      <c r="AE2182">
        <f>MIS[[#This Row],[OrderAverageTradedPrice]]*MIS[[#This Row],[OrderQuantity]]</f>
        <v>8668</v>
      </c>
      <c r="AF2182">
        <f>MIS[[#This Row],[LTP]]*MIS[[#This Row],[OrderQuantity]]</f>
        <v>7593</v>
      </c>
      <c r="AG2182">
        <f>IF(MIS[[#This Row],[OrderSide]]="SELL",MIS[[#This Row],[VALUE]]-MIS[[#This Row],[LIVE_VALUE]],MIS[[#This Row],[LIVE_VALUE]]-MIS[[#This Row],[VALUE]])</f>
        <v>1075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SENSEX2552082100PE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379.65</v>
      </c>
      <c r="AE2183">
        <f>MIS[[#This Row],[OrderAverageTradedPrice]]*MIS[[#This Row],[OrderQuantity]]</f>
        <v>34808</v>
      </c>
      <c r="AF2183">
        <f>MIS[[#This Row],[LTP]]*MIS[[#This Row],[OrderQuantity]]</f>
        <v>30372</v>
      </c>
      <c r="AG2183">
        <f>IF(MIS[[#This Row],[OrderSide]]="SELL",MIS[[#This Row],[VALUE]]-MIS[[#This Row],[LIVE_VALUE]],MIS[[#This Row],[LIVE_VALUE]]-MIS[[#This Row],[VALUE]])</f>
        <v>4436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482.7</v>
      </c>
      <c r="AE2184">
        <f>MIS[[#This Row],[OrderAverageTradedPrice]]*MIS[[#This Row],[OrderQuantity]]</f>
        <v>51407.000000000007</v>
      </c>
      <c r="AF2184">
        <f>MIS[[#This Row],[LTP]]*MIS[[#This Row],[OrderQuantity]]</f>
        <v>48270</v>
      </c>
      <c r="AG2184">
        <f>IF(MIS[[#This Row],[OrderSide]]="SELL",MIS[[#This Row],[VALUE]]-MIS[[#This Row],[LIVE_VALUE]],MIS[[#This Row],[LIVE_VALUE]]-MIS[[#This Row],[VALUE]])</f>
        <v>3137.0000000000073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SENSEX2552082300CE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468.35</v>
      </c>
      <c r="AE2185">
        <f>MIS[[#This Row],[OrderAverageTradedPrice]]*MIS[[#This Row],[OrderQuantity]]</f>
        <v>52366.999999999993</v>
      </c>
      <c r="AF2185">
        <f>MIS[[#This Row],[LTP]]*MIS[[#This Row],[OrderQuantity]]</f>
        <v>46835</v>
      </c>
      <c r="AG2185">
        <f>IF(MIS[[#This Row],[OrderSide]]="SELL",MIS[[#This Row],[VALUE]]-MIS[[#This Row],[LIVE_VALUE]],MIS[[#This Row],[LIVE_VALUE]]-MIS[[#This Row],[VALUE]])</f>
        <v>5531.9999999999927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SENSEX2552082300PE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482.7</v>
      </c>
      <c r="AE2186">
        <f>MIS[[#This Row],[OrderAverageTradedPrice]]*MIS[[#This Row],[OrderQuantity]]</f>
        <v>236534.99999999983</v>
      </c>
      <c r="AF2186">
        <f>MIS[[#This Row],[LTP]]*MIS[[#This Row],[OrderQuantity]]</f>
        <v>222042</v>
      </c>
      <c r="AG2186">
        <f>IF(MIS[[#This Row],[OrderSide]]="SELL",MIS[[#This Row],[VALUE]]-MIS[[#This Row],[LIVE_VALUE]],MIS[[#This Row],[LIVE_VALUE]]-MIS[[#This Row],[VALUE]])</f>
        <v>14492.999999999825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SENSEX2552082300CE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468.35</v>
      </c>
      <c r="AE2187">
        <f>MIS[[#This Row],[OrderAverageTradedPrice]]*MIS[[#This Row],[OrderQuantity]]</f>
        <v>240212.00000000003</v>
      </c>
      <c r="AF2187">
        <f>MIS[[#This Row],[LTP]]*MIS[[#This Row],[OrderQuantity]]</f>
        <v>215441</v>
      </c>
      <c r="AG2187">
        <f>IF(MIS[[#This Row],[OrderSide]]="SELL",MIS[[#This Row],[VALUE]]-MIS[[#This Row],[LIVE_VALUE]],MIS[[#This Row],[LIVE_VALUE]]-MIS[[#This Row],[VALUE]])</f>
        <v>24771.000000000029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SENSEX2552082300PE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423.35</v>
      </c>
      <c r="AE2188">
        <f>MIS[[#This Row],[OrderAverageTradedPrice]]*MIS[[#This Row],[OrderQuantity]]</f>
        <v>199092.99999999983</v>
      </c>
      <c r="AF2188">
        <f>MIS[[#This Row],[LTP]]*MIS[[#This Row],[OrderQuantity]]</f>
        <v>177807</v>
      </c>
      <c r="AG2188">
        <f>IF(MIS[[#This Row],[OrderSide]]="SELL",MIS[[#This Row],[VALUE]]-MIS[[#This Row],[LIVE_VALUE]],MIS[[#This Row],[LIVE_VALUE]]-MIS[[#This Row],[VALUE]])</f>
        <v>21285.999999999825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SENSEX2552082200PE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482.7</v>
      </c>
      <c r="AE2189">
        <f>MIS[[#This Row],[OrderAverageTradedPrice]]*MIS[[#This Row],[OrderQuantity]]</f>
        <v>30897.000000000004</v>
      </c>
      <c r="AF2189">
        <f>MIS[[#This Row],[LTP]]*MIS[[#This Row],[OrderQuantity]]</f>
        <v>28962</v>
      </c>
      <c r="AG2189">
        <f>IF(MIS[[#This Row],[OrderSide]]="SELL",MIS[[#This Row],[VALUE]]-MIS[[#This Row],[LIVE_VALUE]],MIS[[#This Row],[LIVE_VALUE]]-MIS[[#This Row],[VALUE]])</f>
        <v>1935.0000000000036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SENSEX2552082300CE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386.75</v>
      </c>
      <c r="AE2190">
        <f>MIS[[#This Row],[OrderAverageTradedPrice]]*MIS[[#This Row],[OrderQuantity]]</f>
        <v>150005.99999999988</v>
      </c>
      <c r="AF2190">
        <f>MIS[[#This Row],[LTP]]*MIS[[#This Row],[OrderQuantity]]</f>
        <v>139230</v>
      </c>
      <c r="AG2190">
        <f>IF(MIS[[#This Row],[OrderSide]]="SELL",MIS[[#This Row],[VALUE]]-MIS[[#This Row],[LIVE_VALUE]],MIS[[#This Row],[LIVE_VALUE]]-MIS[[#This Row],[VALUE]])</f>
        <v>10775.999999999884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SENSEX2552082500CE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423.35</v>
      </c>
      <c r="AE2191">
        <f>MIS[[#This Row],[OrderAverageTradedPrice]]*MIS[[#This Row],[OrderQuantity]]</f>
        <v>38016</v>
      </c>
      <c r="AF2191">
        <f>MIS[[#This Row],[LTP]]*MIS[[#This Row],[OrderQuantity]]</f>
        <v>33868</v>
      </c>
      <c r="AG2191">
        <f>IF(MIS[[#This Row],[OrderSide]]="SELL",MIS[[#This Row],[VALUE]]-MIS[[#This Row],[LIVE_VALUE]],MIS[[#This Row],[LIVE_VALUE]]-MIS[[#This Row],[VALUE]])</f>
        <v>4148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SENSEX2552082200PE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482.7</v>
      </c>
      <c r="AE2192">
        <f>MIS[[#This Row],[OrderAverageTradedPrice]]*MIS[[#This Row],[OrderQuantity]]</f>
        <v>41157</v>
      </c>
      <c r="AF2192">
        <f>MIS[[#This Row],[LTP]]*MIS[[#This Row],[OrderQuantity]]</f>
        <v>38616</v>
      </c>
      <c r="AG2192">
        <f>IF(MIS[[#This Row],[OrderSide]]="SELL",MIS[[#This Row],[VALUE]]-MIS[[#This Row],[LIVE_VALUE]],MIS[[#This Row],[LIVE_VALUE]]-MIS[[#This Row],[VALUE]])</f>
        <v>2541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SENSEX2552082300CE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433.45</v>
      </c>
      <c r="AE2193">
        <f>MIS[[#This Row],[OrderAverageTradedPrice]]*MIS[[#This Row],[OrderQuantity]]</f>
        <v>55899.999999999956</v>
      </c>
      <c r="AF2193">
        <f>MIS[[#This Row],[LTP]]*MIS[[#This Row],[OrderQuantity]]</f>
        <v>52014</v>
      </c>
      <c r="AG2193">
        <f>IF(MIS[[#This Row],[OrderSide]]="SELL",MIS[[#This Row],[VALUE]]-MIS[[#This Row],[LIVE_VALUE]],MIS[[#This Row],[LIVE_VALUE]]-MIS[[#This Row],[VALUE]])</f>
        <v>3885.9999999999563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SENSEX2552082400CE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423.35</v>
      </c>
      <c r="AE2194">
        <f>MIS[[#This Row],[OrderAverageTradedPrice]]*MIS[[#This Row],[OrderQuantity]]</f>
        <v>47918</v>
      </c>
      <c r="AF2194">
        <f>MIS[[#This Row],[LTP]]*MIS[[#This Row],[OrderQuantity]]</f>
        <v>42335</v>
      </c>
      <c r="AG2194">
        <f>IF(MIS[[#This Row],[OrderSide]]="SELL",MIS[[#This Row],[VALUE]]-MIS[[#This Row],[LIVE_VALUE]],MIS[[#This Row],[LIVE_VALUE]]-MIS[[#This Row],[VALUE]])</f>
        <v>5583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386.75</v>
      </c>
      <c r="AE2195">
        <f>MIS[[#This Row],[OrderAverageTradedPrice]]*MIS[[#This Row],[OrderQuantity]]</f>
        <v>41769</v>
      </c>
      <c r="AF2195">
        <f>MIS[[#This Row],[LTP]]*MIS[[#This Row],[OrderQuantity]]</f>
        <v>38675</v>
      </c>
      <c r="AG2195">
        <f>IF(MIS[[#This Row],[OrderSide]]="SELL",MIS[[#This Row],[VALUE]]-MIS[[#This Row],[LIVE_VALUE]],MIS[[#This Row],[LIVE_VALUE]]-MIS[[#This Row],[VALUE]])</f>
        <v>3094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SENSEX2552082500CE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468.35</v>
      </c>
      <c r="AE2196">
        <f>MIS[[#This Row],[OrderAverageTradedPrice]]*MIS[[#This Row],[OrderQuantity]]</f>
        <v>73395.999999999869</v>
      </c>
      <c r="AF2196">
        <f>MIS[[#This Row],[LTP]]*MIS[[#This Row],[OrderQuantity]]</f>
        <v>65569</v>
      </c>
      <c r="AG2196">
        <f>IF(MIS[[#This Row],[OrderSide]]="SELL",MIS[[#This Row],[VALUE]]-MIS[[#This Row],[LIVE_VALUE]],MIS[[#This Row],[LIVE_VALUE]]-MIS[[#This Row],[VALUE]])</f>
        <v>7826.999999999869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SENSEX2552082300PE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379.65</v>
      </c>
      <c r="AE2197">
        <f>MIS[[#This Row],[OrderAverageTradedPrice]]*MIS[[#This Row],[OrderQuantity]]</f>
        <v>17386</v>
      </c>
      <c r="AF2197">
        <f>MIS[[#This Row],[LTP]]*MIS[[#This Row],[OrderQuantity]]</f>
        <v>15186</v>
      </c>
      <c r="AG2197">
        <f>IF(MIS[[#This Row],[OrderSide]]="SELL",MIS[[#This Row],[VALUE]]-MIS[[#This Row],[LIVE_VALUE]],MIS[[#This Row],[LIVE_VALUE]]-MIS[[#This Row],[VALUE]])</f>
        <v>2200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SENSEX2552082100PE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379.65</v>
      </c>
      <c r="AE2198">
        <f>MIS[[#This Row],[OrderAverageTradedPrice]]*MIS[[#This Row],[OrderQuantity]]</f>
        <v>8702</v>
      </c>
      <c r="AF2198">
        <f>MIS[[#This Row],[LTP]]*MIS[[#This Row],[OrderQuantity]]</f>
        <v>7593</v>
      </c>
      <c r="AG2198">
        <f>IF(MIS[[#This Row],[OrderSide]]="SELL",MIS[[#This Row],[VALUE]]-MIS[[#This Row],[LIVE_VALUE]],MIS[[#This Row],[LIVE_VALUE]]-MIS[[#This Row],[VALUE]])</f>
        <v>1109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SENSEX2552082100PE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379.65</v>
      </c>
      <c r="AE2199">
        <f>MIS[[#This Row],[OrderAverageTradedPrice]]*MIS[[#This Row],[OrderQuantity]]</f>
        <v>8704</v>
      </c>
      <c r="AF2199">
        <f>MIS[[#This Row],[LTP]]*MIS[[#This Row],[OrderQuantity]]</f>
        <v>7593</v>
      </c>
      <c r="AG2199">
        <f>IF(MIS[[#This Row],[OrderSide]]="SELL",MIS[[#This Row],[VALUE]]-MIS[[#This Row],[LIVE_VALUE]],MIS[[#This Row],[LIVE_VALUE]]-MIS[[#This Row],[VALUE]])</f>
        <v>1111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SENSEX2552082100PE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379.65</v>
      </c>
      <c r="AE2200">
        <f>MIS[[#This Row],[OrderAverageTradedPrice]]*MIS[[#This Row],[OrderQuantity]]</f>
        <v>8716</v>
      </c>
      <c r="AF2200">
        <f>MIS[[#This Row],[LTP]]*MIS[[#This Row],[OrderQuantity]]</f>
        <v>7593</v>
      </c>
      <c r="AG2200">
        <f>IF(MIS[[#This Row],[OrderSide]]="SELL",MIS[[#This Row],[VALUE]]-MIS[[#This Row],[LIVE_VALUE]],MIS[[#This Row],[LIVE_VALUE]]-MIS[[#This Row],[VALUE]])</f>
        <v>1123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379.65</v>
      </c>
      <c r="AE2201">
        <f>MIS[[#This Row],[OrderAverageTradedPrice]]*MIS[[#This Row],[OrderQuantity]]</f>
        <v>8689</v>
      </c>
      <c r="AF2201">
        <f>MIS[[#This Row],[LTP]]*MIS[[#This Row],[OrderQuantity]]</f>
        <v>7593</v>
      </c>
      <c r="AG2201">
        <f>IF(MIS[[#This Row],[OrderSide]]="SELL",MIS[[#This Row],[VALUE]]-MIS[[#This Row],[LIVE_VALUE]],MIS[[#This Row],[LIVE_VALUE]]-MIS[[#This Row],[VALUE]])</f>
        <v>1096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379.65</v>
      </c>
      <c r="AE2202">
        <f>MIS[[#This Row],[OrderAverageTradedPrice]]*MIS[[#This Row],[OrderQuantity]]</f>
        <v>8710</v>
      </c>
      <c r="AF2202">
        <f>MIS[[#This Row],[LTP]]*MIS[[#This Row],[OrderQuantity]]</f>
        <v>7593</v>
      </c>
      <c r="AG2202">
        <f>IF(MIS[[#This Row],[OrderSide]]="SELL",MIS[[#This Row],[VALUE]]-MIS[[#This Row],[LIVE_VALUE]],MIS[[#This Row],[LIVE_VALUE]]-MIS[[#This Row],[VALUE]])</f>
        <v>1117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SENSEX2552082100PE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433.45</v>
      </c>
      <c r="AE2203">
        <f>MIS[[#This Row],[OrderAverageTradedPrice]]*MIS[[#This Row],[OrderQuantity]]</f>
        <v>46423</v>
      </c>
      <c r="AF2203">
        <f>MIS[[#This Row],[LTP]]*MIS[[#This Row],[OrderQuantity]]</f>
        <v>43345</v>
      </c>
      <c r="AG2203">
        <f>IF(MIS[[#This Row],[OrderSide]]="SELL",MIS[[#This Row],[VALUE]]-MIS[[#This Row],[LIVE_VALUE]],MIS[[#This Row],[LIVE_VALUE]]-MIS[[#This Row],[VALUE]])</f>
        <v>3078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SENSEX2552082400CE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423.35</v>
      </c>
      <c r="AE2204">
        <f>MIS[[#This Row],[OrderAverageTradedPrice]]*MIS[[#This Row],[OrderQuantity]]</f>
        <v>47813</v>
      </c>
      <c r="AF2204">
        <f>MIS[[#This Row],[LTP]]*MIS[[#This Row],[OrderQuantity]]</f>
        <v>42335</v>
      </c>
      <c r="AG2204">
        <f>IF(MIS[[#This Row],[OrderSide]]="SELL",MIS[[#This Row],[VALUE]]-MIS[[#This Row],[LIVE_VALUE]],MIS[[#This Row],[LIVE_VALUE]]-MIS[[#This Row],[VALUE]])</f>
        <v>5478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433.45</v>
      </c>
      <c r="AE2205">
        <f>MIS[[#This Row],[OrderAverageTradedPrice]]*MIS[[#This Row],[OrderQuantity]]</f>
        <v>213693.9999999998</v>
      </c>
      <c r="AF2205">
        <f>MIS[[#This Row],[LTP]]*MIS[[#This Row],[OrderQuantity]]</f>
        <v>199387</v>
      </c>
      <c r="AG2205">
        <f>IF(MIS[[#This Row],[OrderSide]]="SELL",MIS[[#This Row],[VALUE]]-MIS[[#This Row],[LIVE_VALUE]],MIS[[#This Row],[LIVE_VALUE]]-MIS[[#This Row],[VALUE]])</f>
        <v>14306.999999999796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423.35</v>
      </c>
      <c r="AE2206">
        <f>MIS[[#This Row],[OrderAverageTradedPrice]]*MIS[[#This Row],[OrderQuantity]]</f>
        <v>219731.99999999991</v>
      </c>
      <c r="AF2206">
        <f>MIS[[#This Row],[LTP]]*MIS[[#This Row],[OrderQuantity]]</f>
        <v>194741</v>
      </c>
      <c r="AG2206">
        <f>IF(MIS[[#This Row],[OrderSide]]="SELL",MIS[[#This Row],[VALUE]]-MIS[[#This Row],[LIVE_VALUE]],MIS[[#This Row],[LIVE_VALUE]]-MIS[[#This Row],[VALUE]])</f>
        <v>24990.999999999913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SENSEX2552082200PE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386.75</v>
      </c>
      <c r="AE2207">
        <f>MIS[[#This Row],[OrderAverageTradedPrice]]*MIS[[#This Row],[OrderQuantity]]</f>
        <v>175184.99999999962</v>
      </c>
      <c r="AF2207">
        <f>MIS[[#This Row],[LTP]]*MIS[[#This Row],[OrderQuantity]]</f>
        <v>162435</v>
      </c>
      <c r="AG2207">
        <f>IF(MIS[[#This Row],[OrderSide]]="SELL",MIS[[#This Row],[VALUE]]-MIS[[#This Row],[LIVE_VALUE]],MIS[[#This Row],[LIVE_VALUE]]-MIS[[#This Row],[VALUE]])</f>
        <v>12749.999999999622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SENSEX2552082500CE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468.35</v>
      </c>
      <c r="AE2208">
        <f>MIS[[#This Row],[OrderAverageTradedPrice]]*MIS[[#This Row],[OrderQuantity]]</f>
        <v>31345.999999999982</v>
      </c>
      <c r="AF2208">
        <f>MIS[[#This Row],[LTP]]*MIS[[#This Row],[OrderQuantity]]</f>
        <v>28101</v>
      </c>
      <c r="AG2208">
        <f>IF(MIS[[#This Row],[OrderSide]]="SELL",MIS[[#This Row],[VALUE]]-MIS[[#This Row],[LIVE_VALUE]],MIS[[#This Row],[LIVE_VALUE]]-MIS[[#This Row],[VALUE]])</f>
        <v>3244.9999999999818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379.65</v>
      </c>
      <c r="AE2209">
        <f>MIS[[#This Row],[OrderAverageTradedPrice]]*MIS[[#This Row],[OrderQuantity]]</f>
        <v>156810.99999999997</v>
      </c>
      <c r="AF2209">
        <f>MIS[[#This Row],[LTP]]*MIS[[#This Row],[OrderQuantity]]</f>
        <v>136674</v>
      </c>
      <c r="AG2209">
        <f>IF(MIS[[#This Row],[OrderSide]]="SELL",MIS[[#This Row],[VALUE]]-MIS[[#This Row],[LIVE_VALUE]],MIS[[#This Row],[LIVE_VALUE]]-MIS[[#This Row],[VALUE]])</f>
        <v>20136.999999999971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386.75</v>
      </c>
      <c r="AE2210">
        <f>MIS[[#This Row],[OrderAverageTradedPrice]]*MIS[[#This Row],[OrderQuantity]]</f>
        <v>33402</v>
      </c>
      <c r="AF2210">
        <f>MIS[[#This Row],[LTP]]*MIS[[#This Row],[OrderQuantity]]</f>
        <v>30940</v>
      </c>
      <c r="AG2210">
        <f>IF(MIS[[#This Row],[OrderSide]]="SELL",MIS[[#This Row],[VALUE]]-MIS[[#This Row],[LIVE_VALUE]],MIS[[#This Row],[LIVE_VALUE]]-MIS[[#This Row],[VALUE]])</f>
        <v>2462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SENSEX2552082500CE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468.35</v>
      </c>
      <c r="AE2211">
        <f>MIS[[#This Row],[OrderAverageTradedPrice]]*MIS[[#This Row],[OrderQuantity]]</f>
        <v>41832</v>
      </c>
      <c r="AF2211">
        <f>MIS[[#This Row],[LTP]]*MIS[[#This Row],[OrderQuantity]]</f>
        <v>37468</v>
      </c>
      <c r="AG2211">
        <f>IF(MIS[[#This Row],[OrderSide]]="SELL",MIS[[#This Row],[VALUE]]-MIS[[#This Row],[LIVE_VALUE]],MIS[[#This Row],[LIVE_VALUE]]-MIS[[#This Row],[VALUE]])</f>
        <v>4364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433.45</v>
      </c>
      <c r="AE2212">
        <f>MIS[[#This Row],[OrderAverageTradedPrice]]*MIS[[#This Row],[OrderQuantity]]</f>
        <v>37159</v>
      </c>
      <c r="AF2212">
        <f>MIS[[#This Row],[LTP]]*MIS[[#This Row],[OrderQuantity]]</f>
        <v>34676</v>
      </c>
      <c r="AG2212">
        <f>IF(MIS[[#This Row],[OrderSide]]="SELL",MIS[[#This Row],[VALUE]]-MIS[[#This Row],[LIVE_VALUE]],MIS[[#This Row],[LIVE_VALUE]]-MIS[[#This Row],[VALUE]])</f>
        <v>2483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482.7</v>
      </c>
      <c r="AE2213">
        <f>MIS[[#This Row],[OrderAverageTradedPrice]]*MIS[[#This Row],[OrderQuantity]]</f>
        <v>10301</v>
      </c>
      <c r="AF2213">
        <f>MIS[[#This Row],[LTP]]*MIS[[#This Row],[OrderQuantity]]</f>
        <v>9654</v>
      </c>
      <c r="AG2213">
        <f>IF(MIS[[#This Row],[OrderSide]]="SELL",MIS[[#This Row],[VALUE]]-MIS[[#This Row],[LIVE_VALUE]],MIS[[#This Row],[LIVE_VALUE]]-MIS[[#This Row],[VALUE]])</f>
        <v>647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SENSEX2552082300CE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468.35</v>
      </c>
      <c r="AE2214">
        <f>MIS[[#This Row],[OrderAverageTradedPrice]]*MIS[[#This Row],[OrderQuantity]]</f>
        <v>10463</v>
      </c>
      <c r="AF2214">
        <f>MIS[[#This Row],[LTP]]*MIS[[#This Row],[OrderQuantity]]</f>
        <v>9367</v>
      </c>
      <c r="AG2214">
        <f>IF(MIS[[#This Row],[OrderSide]]="SELL",MIS[[#This Row],[VALUE]]-MIS[[#This Row],[LIVE_VALUE]],MIS[[#This Row],[LIVE_VALUE]]-MIS[[#This Row],[VALUE]])</f>
        <v>1096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SENSEX2552082300PE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423.35</v>
      </c>
      <c r="AE2215">
        <f>MIS[[#This Row],[OrderAverageTradedPrice]]*MIS[[#This Row],[OrderQuantity]]</f>
        <v>57339</v>
      </c>
      <c r="AF2215">
        <f>MIS[[#This Row],[LTP]]*MIS[[#This Row],[OrderQuantity]]</f>
        <v>50802</v>
      </c>
      <c r="AG2215">
        <f>IF(MIS[[#This Row],[OrderSide]]="SELL",MIS[[#This Row],[VALUE]]-MIS[[#This Row],[LIVE_VALUE]],MIS[[#This Row],[LIVE_VALUE]]-MIS[[#This Row],[VALUE]])</f>
        <v>6537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SENSEX2552082200PE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379.65</v>
      </c>
      <c r="AE2216">
        <f>MIS[[#This Row],[OrderAverageTradedPrice]]*MIS[[#This Row],[OrderQuantity]]</f>
        <v>43560</v>
      </c>
      <c r="AF2216">
        <f>MIS[[#This Row],[LTP]]*MIS[[#This Row],[OrderQuantity]]</f>
        <v>37965</v>
      </c>
      <c r="AG2216">
        <f>IF(MIS[[#This Row],[OrderSide]]="SELL",MIS[[#This Row],[VALUE]]-MIS[[#This Row],[LIVE_VALUE]],MIS[[#This Row],[LIVE_VALUE]]-MIS[[#This Row],[VALUE]])</f>
        <v>5595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SENSEX2552082100PE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433.45</v>
      </c>
      <c r="AE2217">
        <f>MIS[[#This Row],[OrderAverageTradedPrice]]*MIS[[#This Row],[OrderQuantity]]</f>
        <v>65090.999999999964</v>
      </c>
      <c r="AF2217">
        <f>MIS[[#This Row],[LTP]]*MIS[[#This Row],[OrderQuantity]]</f>
        <v>60683</v>
      </c>
      <c r="AG2217">
        <f>IF(MIS[[#This Row],[OrderSide]]="SELL",MIS[[#This Row],[VALUE]]-MIS[[#This Row],[LIVE_VALUE]],MIS[[#This Row],[LIVE_VALUE]]-MIS[[#This Row],[VALUE]])</f>
        <v>4407.9999999999636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SENSEX2552082400CE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423.35</v>
      </c>
      <c r="AE2218">
        <f>MIS[[#This Row],[OrderAverageTradedPrice]]*MIS[[#This Row],[OrderQuantity]]</f>
        <v>66932.999999999971</v>
      </c>
      <c r="AF2218">
        <f>MIS[[#This Row],[LTP]]*MIS[[#This Row],[OrderQuantity]]</f>
        <v>59269</v>
      </c>
      <c r="AG2218">
        <f>IF(MIS[[#This Row],[OrderSide]]="SELL",MIS[[#This Row],[VALUE]]-MIS[[#This Row],[LIVE_VALUE]],MIS[[#This Row],[LIVE_VALUE]]-MIS[[#This Row],[VALUE]])</f>
        <v>7663.9999999999709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482.7</v>
      </c>
      <c r="AE2219">
        <f>MIS[[#This Row],[OrderAverageTradedPrice]]*MIS[[#This Row],[OrderQuantity]]</f>
        <v>10297</v>
      </c>
      <c r="AF2219">
        <f>MIS[[#This Row],[LTP]]*MIS[[#This Row],[OrderQuantity]]</f>
        <v>9654</v>
      </c>
      <c r="AG2219">
        <f>IF(MIS[[#This Row],[OrderSide]]="SELL",MIS[[#This Row],[VALUE]]-MIS[[#This Row],[LIVE_VALUE]],MIS[[#This Row],[LIVE_VALUE]]-MIS[[#This Row],[VALUE]])</f>
        <v>643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SENSEX2552082300CE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468.35</v>
      </c>
      <c r="AE2220">
        <f>MIS[[#This Row],[OrderAverageTradedPrice]]*MIS[[#This Row],[OrderQuantity]]</f>
        <v>10468</v>
      </c>
      <c r="AF2220">
        <f>MIS[[#This Row],[LTP]]*MIS[[#This Row],[OrderQuantity]]</f>
        <v>9367</v>
      </c>
      <c r="AG2220">
        <f>IF(MIS[[#This Row],[OrderSide]]="SELL",MIS[[#This Row],[VALUE]]-MIS[[#This Row],[LIVE_VALUE]],MIS[[#This Row],[LIVE_VALUE]]-MIS[[#This Row],[VALUE]])</f>
        <v>1101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SENSEX2552082300PE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433.45</v>
      </c>
      <c r="AE2221">
        <f>MIS[[#This Row],[OrderAverageTradedPrice]]*MIS[[#This Row],[OrderQuantity]]</f>
        <v>9303</v>
      </c>
      <c r="AF2221">
        <f>MIS[[#This Row],[LTP]]*MIS[[#This Row],[OrderQuantity]]</f>
        <v>8669</v>
      </c>
      <c r="AG2221">
        <f>IF(MIS[[#This Row],[OrderSide]]="SELL",MIS[[#This Row],[VALUE]]-MIS[[#This Row],[LIVE_VALUE]],MIS[[#This Row],[LIVE_VALUE]]-MIS[[#This Row],[VALUE]])</f>
        <v>634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SENSEX2552082400CE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482.7</v>
      </c>
      <c r="AE2222">
        <f>MIS[[#This Row],[OrderAverageTradedPrice]]*MIS[[#This Row],[OrderQuantity]]</f>
        <v>10293</v>
      </c>
      <c r="AF2222">
        <f>MIS[[#This Row],[LTP]]*MIS[[#This Row],[OrderQuantity]]</f>
        <v>9654</v>
      </c>
      <c r="AG2222">
        <f>IF(MIS[[#This Row],[OrderSide]]="SELL",MIS[[#This Row],[VALUE]]-MIS[[#This Row],[LIVE_VALUE]],MIS[[#This Row],[LIVE_VALUE]]-MIS[[#This Row],[VALUE]])</f>
        <v>639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SENSEX2552082300CE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482.7</v>
      </c>
      <c r="AE2223">
        <f>MIS[[#This Row],[OrderAverageTradedPrice]]*MIS[[#This Row],[OrderQuantity]]</f>
        <v>61738.99999999992</v>
      </c>
      <c r="AF2223">
        <f>MIS[[#This Row],[LTP]]*MIS[[#This Row],[OrderQuantity]]</f>
        <v>57924</v>
      </c>
      <c r="AG2223">
        <f>IF(MIS[[#This Row],[OrderSide]]="SELL",MIS[[#This Row],[VALUE]]-MIS[[#This Row],[LIVE_VALUE]],MIS[[#This Row],[LIVE_VALUE]]-MIS[[#This Row],[VALUE]])</f>
        <v>3814.99999999992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SENSEX2552082300CE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468.35</v>
      </c>
      <c r="AE2224">
        <f>MIS[[#This Row],[OrderAverageTradedPrice]]*MIS[[#This Row],[OrderQuantity]]</f>
        <v>62725.99999999992</v>
      </c>
      <c r="AF2224">
        <f>MIS[[#This Row],[LTP]]*MIS[[#This Row],[OrderQuantity]]</f>
        <v>56202</v>
      </c>
      <c r="AG2224">
        <f>IF(MIS[[#This Row],[OrderSide]]="SELL",MIS[[#This Row],[VALUE]]-MIS[[#This Row],[LIVE_VALUE]],MIS[[#This Row],[LIVE_VALUE]]-MIS[[#This Row],[VALUE]])</f>
        <v>6523.99999999992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SENSEX2552082300PE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433.45</v>
      </c>
      <c r="AE2225">
        <f>MIS[[#This Row],[OrderAverageTradedPrice]]*MIS[[#This Row],[OrderQuantity]]</f>
        <v>55690.99999999992</v>
      </c>
      <c r="AF2225">
        <f>MIS[[#This Row],[LTP]]*MIS[[#This Row],[OrderQuantity]]</f>
        <v>52014</v>
      </c>
      <c r="AG2225">
        <f>IF(MIS[[#This Row],[OrderSide]]="SELL",MIS[[#This Row],[VALUE]]-MIS[[#This Row],[LIVE_VALUE]],MIS[[#This Row],[LIVE_VALUE]]-MIS[[#This Row],[VALUE]])</f>
        <v>3676.99999999992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SENSEX2552082400CE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482.7</v>
      </c>
      <c r="AE2226">
        <f>MIS[[#This Row],[OrderAverageTradedPrice]]*MIS[[#This Row],[OrderQuantity]]</f>
        <v>10307</v>
      </c>
      <c r="AF2226">
        <f>MIS[[#This Row],[LTP]]*MIS[[#This Row],[OrderQuantity]]</f>
        <v>9654</v>
      </c>
      <c r="AG2226">
        <f>IF(MIS[[#This Row],[OrderSide]]="SELL",MIS[[#This Row],[VALUE]]-MIS[[#This Row],[LIVE_VALUE]],MIS[[#This Row],[LIVE_VALUE]]-MIS[[#This Row],[VALUE]])</f>
        <v>653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SENSEX2552082300CE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468.35</v>
      </c>
      <c r="AE2227">
        <f>MIS[[#This Row],[OrderAverageTradedPrice]]*MIS[[#This Row],[OrderQuantity]]</f>
        <v>10465</v>
      </c>
      <c r="AF2227">
        <f>MIS[[#This Row],[LTP]]*MIS[[#This Row],[OrderQuantity]]</f>
        <v>9367</v>
      </c>
      <c r="AG2227">
        <f>IF(MIS[[#This Row],[OrderSide]]="SELL",MIS[[#This Row],[VALUE]]-MIS[[#This Row],[LIVE_VALUE]],MIS[[#This Row],[LIVE_VALUE]]-MIS[[#This Row],[VALUE]])</f>
        <v>1098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SENSEX2552082300PE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433.45</v>
      </c>
      <c r="AE2228">
        <f>MIS[[#This Row],[OrderAverageTradedPrice]]*MIS[[#This Row],[OrderQuantity]]</f>
        <v>9300</v>
      </c>
      <c r="AF2228">
        <f>MIS[[#This Row],[LTP]]*MIS[[#This Row],[OrderQuantity]]</f>
        <v>8669</v>
      </c>
      <c r="AG2228">
        <f>IF(MIS[[#This Row],[OrderSide]]="SELL",MIS[[#This Row],[VALUE]]-MIS[[#This Row],[LIVE_VALUE]],MIS[[#This Row],[LIVE_VALUE]]-MIS[[#This Row],[VALUE]])</f>
        <v>631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SENSEX2552082400CE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386.75</v>
      </c>
      <c r="AE2229">
        <f>MIS[[#This Row],[OrderAverageTradedPrice]]*MIS[[#This Row],[OrderQuantity]]</f>
        <v>41596</v>
      </c>
      <c r="AF2229">
        <f>MIS[[#This Row],[LTP]]*MIS[[#This Row],[OrderQuantity]]</f>
        <v>38675</v>
      </c>
      <c r="AG2229">
        <f>IF(MIS[[#This Row],[OrderSide]]="SELL",MIS[[#This Row],[VALUE]]-MIS[[#This Row],[LIVE_VALUE]],MIS[[#This Row],[LIVE_VALUE]]-MIS[[#This Row],[VALUE]])</f>
        <v>2921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379.65</v>
      </c>
      <c r="AE2230">
        <f>MIS[[#This Row],[OrderAverageTradedPrice]]*MIS[[#This Row],[OrderQuantity]]</f>
        <v>43430</v>
      </c>
      <c r="AF2230">
        <f>MIS[[#This Row],[LTP]]*MIS[[#This Row],[OrderQuantity]]</f>
        <v>37965</v>
      </c>
      <c r="AG2230">
        <f>IF(MIS[[#This Row],[OrderSide]]="SELL",MIS[[#This Row],[VALUE]]-MIS[[#This Row],[LIVE_VALUE]],MIS[[#This Row],[LIVE_VALUE]]-MIS[[#This Row],[VALUE]])</f>
        <v>5465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386.75</v>
      </c>
      <c r="AE2231">
        <f>MIS[[#This Row],[OrderAverageTradedPrice]]*MIS[[#This Row],[OrderQuantity]]</f>
        <v>191450.99999999977</v>
      </c>
      <c r="AF2231">
        <f>MIS[[#This Row],[LTP]]*MIS[[#This Row],[OrderQuantity]]</f>
        <v>177905</v>
      </c>
      <c r="AG2231">
        <f>IF(MIS[[#This Row],[OrderSide]]="SELL",MIS[[#This Row],[VALUE]]-MIS[[#This Row],[LIVE_VALUE]],MIS[[#This Row],[LIVE_VALUE]]-MIS[[#This Row],[VALUE]])</f>
        <v>13545.999999999767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SENSEX2552082500CE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379.65</v>
      </c>
      <c r="AE2232">
        <f>MIS[[#This Row],[OrderAverageTradedPrice]]*MIS[[#This Row],[OrderQuantity]]</f>
        <v>182948.99999999994</v>
      </c>
      <c r="AF2232">
        <f>MIS[[#This Row],[LTP]]*MIS[[#This Row],[OrderQuantity]]</f>
        <v>159453</v>
      </c>
      <c r="AG2232">
        <f>IF(MIS[[#This Row],[OrderSide]]="SELL",MIS[[#This Row],[VALUE]]-MIS[[#This Row],[LIVE_VALUE]],MIS[[#This Row],[LIVE_VALUE]]-MIS[[#This Row],[VALUE]])</f>
        <v>23495.999999999942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SENSEX2552082100PE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433.45</v>
      </c>
      <c r="AE2233">
        <f>MIS[[#This Row],[OrderAverageTradedPrice]]*MIS[[#This Row],[OrderQuantity]]</f>
        <v>27903</v>
      </c>
      <c r="AF2233">
        <f>MIS[[#This Row],[LTP]]*MIS[[#This Row],[OrderQuantity]]</f>
        <v>26007</v>
      </c>
      <c r="AG2233">
        <f>IF(MIS[[#This Row],[OrderSide]]="SELL",MIS[[#This Row],[VALUE]]-MIS[[#This Row],[LIVE_VALUE]],MIS[[#This Row],[LIVE_VALUE]]-MIS[[#This Row],[VALUE]])</f>
        <v>1896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SENSEX2552082400CE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379.65</v>
      </c>
      <c r="AE2234">
        <f>MIS[[#This Row],[OrderAverageTradedPrice]]*MIS[[#This Row],[OrderQuantity]]</f>
        <v>34814</v>
      </c>
      <c r="AF2234">
        <f>MIS[[#This Row],[LTP]]*MIS[[#This Row],[OrderQuantity]]</f>
        <v>30372</v>
      </c>
      <c r="AG2234">
        <f>IF(MIS[[#This Row],[OrderSide]]="SELL",MIS[[#This Row],[VALUE]]-MIS[[#This Row],[LIVE_VALUE]],MIS[[#This Row],[LIVE_VALUE]]-MIS[[#This Row],[VALUE]])</f>
        <v>4442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423.35</v>
      </c>
      <c r="AE2235">
        <f>MIS[[#This Row],[OrderAverageTradedPrice]]*MIS[[#This Row],[OrderQuantity]]</f>
        <v>38170</v>
      </c>
      <c r="AF2235">
        <f>MIS[[#This Row],[LTP]]*MIS[[#This Row],[OrderQuantity]]</f>
        <v>33868</v>
      </c>
      <c r="AG2235">
        <f>IF(MIS[[#This Row],[OrderSide]]="SELL",MIS[[#This Row],[VALUE]]-MIS[[#This Row],[LIVE_VALUE]],MIS[[#This Row],[LIVE_VALUE]]-MIS[[#This Row],[VALUE]])</f>
        <v>4302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SENSEX2552082200PE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386.75</v>
      </c>
      <c r="AE2236">
        <f>MIS[[#This Row],[OrderAverageTradedPrice]]*MIS[[#This Row],[OrderQuantity]]</f>
        <v>33350</v>
      </c>
      <c r="AF2236">
        <f>MIS[[#This Row],[LTP]]*MIS[[#This Row],[OrderQuantity]]</f>
        <v>30940</v>
      </c>
      <c r="AG2236">
        <f>IF(MIS[[#This Row],[OrderSide]]="SELL",MIS[[#This Row],[VALUE]]-MIS[[#This Row],[LIVE_VALUE]],MIS[[#This Row],[LIVE_VALUE]]-MIS[[#This Row],[VALUE]])</f>
        <v>2410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SENSEX2552082500CE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379.65</v>
      </c>
      <c r="AE2237">
        <f>MIS[[#This Row],[OrderAverageTradedPrice]]*MIS[[#This Row],[OrderQuantity]]</f>
        <v>34777</v>
      </c>
      <c r="AF2237">
        <f>MIS[[#This Row],[LTP]]*MIS[[#This Row],[OrderQuantity]]</f>
        <v>30372</v>
      </c>
      <c r="AG2237">
        <f>IF(MIS[[#This Row],[OrderSide]]="SELL",MIS[[#This Row],[VALUE]]-MIS[[#This Row],[LIVE_VALUE]],MIS[[#This Row],[LIVE_VALUE]]-MIS[[#This Row],[VALUE]])</f>
        <v>4405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482.7</v>
      </c>
      <c r="AE2238">
        <f>MIS[[#This Row],[OrderAverageTradedPrice]]*MIS[[#This Row],[OrderQuantity]]</f>
        <v>10311</v>
      </c>
      <c r="AF2238">
        <f>MIS[[#This Row],[LTP]]*MIS[[#This Row],[OrderQuantity]]</f>
        <v>9654</v>
      </c>
      <c r="AG2238">
        <f>IF(MIS[[#This Row],[OrderSide]]="SELL",MIS[[#This Row],[VALUE]]-MIS[[#This Row],[LIVE_VALUE]],MIS[[#This Row],[LIVE_VALUE]]-MIS[[#This Row],[VALUE]])</f>
        <v>657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SENSEX2552082300CE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433.45</v>
      </c>
      <c r="AE2239">
        <f>MIS[[#This Row],[OrderAverageTradedPrice]]*MIS[[#This Row],[OrderQuantity]]</f>
        <v>9285</v>
      </c>
      <c r="AF2239">
        <f>MIS[[#This Row],[LTP]]*MIS[[#This Row],[OrderQuantity]]</f>
        <v>8669</v>
      </c>
      <c r="AG2239">
        <f>IF(MIS[[#This Row],[OrderSide]]="SELL",MIS[[#This Row],[VALUE]]-MIS[[#This Row],[LIVE_VALUE]],MIS[[#This Row],[LIVE_VALUE]]-MIS[[#This Row],[VALUE]])</f>
        <v>616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SENSEX2552082400CE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423.35</v>
      </c>
      <c r="AE2240">
        <f>MIS[[#This Row],[OrderAverageTradedPrice]]*MIS[[#This Row],[OrderQuantity]]</f>
        <v>9547</v>
      </c>
      <c r="AF2240">
        <f>MIS[[#This Row],[LTP]]*MIS[[#This Row],[OrderQuantity]]</f>
        <v>8467</v>
      </c>
      <c r="AG2240">
        <f>IF(MIS[[#This Row],[OrderSide]]="SELL",MIS[[#This Row],[VALUE]]-MIS[[#This Row],[LIVE_VALUE]],MIS[[#This Row],[LIVE_VALUE]]-MIS[[#This Row],[VALUE]])</f>
        <v>1080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SENSEX2552082200PE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386.75</v>
      </c>
      <c r="AE2241">
        <f>MIS[[#This Row],[OrderAverageTradedPrice]]*MIS[[#This Row],[OrderQuantity]]</f>
        <v>8353</v>
      </c>
      <c r="AF2241">
        <f>MIS[[#This Row],[LTP]]*MIS[[#This Row],[OrderQuantity]]</f>
        <v>7735</v>
      </c>
      <c r="AG2241">
        <f>IF(MIS[[#This Row],[OrderSide]]="SELL",MIS[[#This Row],[VALUE]]-MIS[[#This Row],[LIVE_VALUE]],MIS[[#This Row],[LIVE_VALUE]]-MIS[[#This Row],[VALUE]])</f>
        <v>618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SENSEX2552082500CE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386.75</v>
      </c>
      <c r="AE2242">
        <f>MIS[[#This Row],[OrderAverageTradedPrice]]*MIS[[#This Row],[OrderQuantity]]</f>
        <v>50073.999999999964</v>
      </c>
      <c r="AF2242">
        <f>MIS[[#This Row],[LTP]]*MIS[[#This Row],[OrderQuantity]]</f>
        <v>46410</v>
      </c>
      <c r="AG2242">
        <f>IF(MIS[[#This Row],[OrderSide]]="SELL",MIS[[#This Row],[VALUE]]-MIS[[#This Row],[LIVE_VALUE]],MIS[[#This Row],[LIVE_VALUE]]-MIS[[#This Row],[VALUE]])</f>
        <v>3663.9999999999636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SENSEX2552082500CE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386.75</v>
      </c>
      <c r="AE2243">
        <f>MIS[[#This Row],[OrderAverageTradedPrice]]*MIS[[#This Row],[OrderQuantity]]</f>
        <v>58438.99999999992</v>
      </c>
      <c r="AF2243">
        <f>MIS[[#This Row],[LTP]]*MIS[[#This Row],[OrderQuantity]]</f>
        <v>54145</v>
      </c>
      <c r="AG2243">
        <f>IF(MIS[[#This Row],[OrderSide]]="SELL",MIS[[#This Row],[VALUE]]-MIS[[#This Row],[LIVE_VALUE]],MIS[[#This Row],[LIVE_VALUE]]-MIS[[#This Row],[VALUE]])</f>
        <v>4293.99999999992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SENSEX2552082500CE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379.65</v>
      </c>
      <c r="AE2244">
        <f>MIS[[#This Row],[OrderAverageTradedPrice]]*MIS[[#This Row],[OrderQuantity]]</f>
        <v>60987.999999999935</v>
      </c>
      <c r="AF2244">
        <f>MIS[[#This Row],[LTP]]*MIS[[#This Row],[OrderQuantity]]</f>
        <v>53151</v>
      </c>
      <c r="AG2244">
        <f>IF(MIS[[#This Row],[OrderSide]]="SELL",MIS[[#This Row],[VALUE]]-MIS[[#This Row],[LIVE_VALUE]],MIS[[#This Row],[LIVE_VALUE]]-MIS[[#This Row],[VALUE]])</f>
        <v>7836.9999999999345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423.35</v>
      </c>
      <c r="AE2245">
        <f>MIS[[#This Row],[OrderAverageTradedPrice]]*MIS[[#This Row],[OrderQuantity]]</f>
        <v>9558</v>
      </c>
      <c r="AF2245">
        <f>MIS[[#This Row],[LTP]]*MIS[[#This Row],[OrderQuantity]]</f>
        <v>8467</v>
      </c>
      <c r="AG2245">
        <f>IF(MIS[[#This Row],[OrderSide]]="SELL",MIS[[#This Row],[VALUE]]-MIS[[#This Row],[LIVE_VALUE]],MIS[[#This Row],[LIVE_VALUE]]-MIS[[#This Row],[VALUE]])</f>
        <v>1091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SENSEX2552082200PE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386.75</v>
      </c>
      <c r="AE2246">
        <f>MIS[[#This Row],[OrderAverageTradedPrice]]*MIS[[#This Row],[OrderQuantity]]</f>
        <v>8327</v>
      </c>
      <c r="AF2246">
        <f>MIS[[#This Row],[LTP]]*MIS[[#This Row],[OrderQuantity]]</f>
        <v>7735</v>
      </c>
      <c r="AG2246">
        <f>IF(MIS[[#This Row],[OrderSide]]="SELL",MIS[[#This Row],[VALUE]]-MIS[[#This Row],[LIVE_VALUE]],MIS[[#This Row],[LIVE_VALUE]]-MIS[[#This Row],[VALUE]])</f>
        <v>592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SENSEX2552082500CE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379.65</v>
      </c>
      <c r="AE2247">
        <f>MIS[[#This Row],[OrderAverageTradedPrice]]*MIS[[#This Row],[OrderQuantity]]</f>
        <v>8685</v>
      </c>
      <c r="AF2247">
        <f>MIS[[#This Row],[LTP]]*MIS[[#This Row],[OrderQuantity]]</f>
        <v>7593</v>
      </c>
      <c r="AG2247">
        <f>IF(MIS[[#This Row],[OrderSide]]="SELL",MIS[[#This Row],[VALUE]]-MIS[[#This Row],[LIVE_VALUE]],MIS[[#This Row],[LIVE_VALUE]]-MIS[[#This Row],[VALUE]])</f>
        <v>1092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SENSEX2552082100PE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468.35</v>
      </c>
      <c r="AE2248">
        <f>MIS[[#This Row],[OrderAverageTradedPrice]]*MIS[[#This Row],[OrderQuantity]]</f>
        <v>10450</v>
      </c>
      <c r="AF2248">
        <f>MIS[[#This Row],[LTP]]*MIS[[#This Row],[OrderQuantity]]</f>
        <v>9367</v>
      </c>
      <c r="AG2248">
        <f>IF(MIS[[#This Row],[OrderSide]]="SELL",MIS[[#This Row],[VALUE]]-MIS[[#This Row],[LIVE_VALUE]],MIS[[#This Row],[LIVE_VALUE]]-MIS[[#This Row],[VALUE]])</f>
        <v>1083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SENSEX2552082300PE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423.35</v>
      </c>
      <c r="AE2249">
        <f>MIS[[#This Row],[OrderAverageTradedPrice]]*MIS[[#This Row],[OrderQuantity]]</f>
        <v>57340.99999999992</v>
      </c>
      <c r="AF2249">
        <f>MIS[[#This Row],[LTP]]*MIS[[#This Row],[OrderQuantity]]</f>
        <v>50802</v>
      </c>
      <c r="AG2249">
        <f>IF(MIS[[#This Row],[OrderSide]]="SELL",MIS[[#This Row],[VALUE]]-MIS[[#This Row],[LIVE_VALUE]],MIS[[#This Row],[LIVE_VALUE]]-MIS[[#This Row],[VALUE]])</f>
        <v>6538.99999999992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386.75</v>
      </c>
      <c r="AE2250">
        <f>MIS[[#This Row],[OrderAverageTradedPrice]]*MIS[[#This Row],[OrderQuantity]]</f>
        <v>50077.99999999992</v>
      </c>
      <c r="AF2250">
        <f>MIS[[#This Row],[LTP]]*MIS[[#This Row],[OrderQuantity]]</f>
        <v>46410</v>
      </c>
      <c r="AG2250">
        <f>IF(MIS[[#This Row],[OrderSide]]="SELL",MIS[[#This Row],[VALUE]]-MIS[[#This Row],[LIVE_VALUE]],MIS[[#This Row],[LIVE_VALUE]]-MIS[[#This Row],[VALUE]])</f>
        <v>3667.99999999992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143.44999999999999</v>
      </c>
      <c r="AE2251">
        <f>MIS[[#This Row],[OrderAverageTradedPrice]]*MIS[[#This Row],[OrderQuantity]]</f>
        <v>6790</v>
      </c>
      <c r="AF2251">
        <f>MIS[[#This Row],[LTP]]*MIS[[#This Row],[OrderQuantity]]</f>
        <v>5738</v>
      </c>
      <c r="AG2251">
        <f>IF(MIS[[#This Row],[OrderSide]]="SELL",MIS[[#This Row],[VALUE]]-MIS[[#This Row],[LIVE_VALUE]],MIS[[#This Row],[LIVE_VALUE]]-MIS[[#This Row],[VALUE]])</f>
        <v>-1052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SENSEX2552081100PE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143.44999999999999</v>
      </c>
      <c r="AE2252">
        <f>MIS[[#This Row],[OrderAverageTradedPrice]]*MIS[[#This Row],[OrderQuantity]]</f>
        <v>57668.999999999687</v>
      </c>
      <c r="AF2252">
        <f>MIS[[#This Row],[LTP]]*MIS[[#This Row],[OrderQuantity]]</f>
        <v>48772.999999999993</v>
      </c>
      <c r="AG2252">
        <f>IF(MIS[[#This Row],[OrderSide]]="SELL",MIS[[#This Row],[VALUE]]-MIS[[#This Row],[LIVE_VALUE]],MIS[[#This Row],[LIVE_VALUE]]-MIS[[#This Row],[VALUE]])</f>
        <v>-8895.9999999996944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SENSEX2552081100PE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143.44999999999999</v>
      </c>
      <c r="AE2253">
        <f>MIS[[#This Row],[OrderAverageTradedPrice]]*MIS[[#This Row],[OrderQuantity]]</f>
        <v>20304</v>
      </c>
      <c r="AF2253">
        <f>MIS[[#This Row],[LTP]]*MIS[[#This Row],[OrderQuantity]]</f>
        <v>17214</v>
      </c>
      <c r="AG2253">
        <f>IF(MIS[[#This Row],[OrderSide]]="SELL",MIS[[#This Row],[VALUE]]-MIS[[#This Row],[LIVE_VALUE]],MIS[[#This Row],[LIVE_VALUE]]-MIS[[#This Row],[VALUE]])</f>
        <v>-3090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SENSEX2552081100PE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143.44999999999999</v>
      </c>
      <c r="AE2254">
        <f>MIS[[#This Row],[OrderAverageTradedPrice]]*MIS[[#This Row],[OrderQuantity]]</f>
        <v>3392</v>
      </c>
      <c r="AF2254">
        <f>MIS[[#This Row],[LTP]]*MIS[[#This Row],[OrderQuantity]]</f>
        <v>2869</v>
      </c>
      <c r="AG2254">
        <f>IF(MIS[[#This Row],[OrderSide]]="SELL",MIS[[#This Row],[VALUE]]-MIS[[#This Row],[LIVE_VALUE]],MIS[[#This Row],[LIVE_VALUE]]-MIS[[#This Row],[VALUE]])</f>
        <v>-523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SENSEX2552081100PE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423.35</v>
      </c>
      <c r="AE2255">
        <f>MIS[[#This Row],[OrderAverageTradedPrice]]*MIS[[#This Row],[OrderQuantity]]</f>
        <v>9524</v>
      </c>
      <c r="AF2255">
        <f>MIS[[#This Row],[LTP]]*MIS[[#This Row],[OrderQuantity]]</f>
        <v>8467</v>
      </c>
      <c r="AG2255">
        <f>IF(MIS[[#This Row],[OrderSide]]="SELL",MIS[[#This Row],[VALUE]]-MIS[[#This Row],[LIVE_VALUE]],MIS[[#This Row],[LIVE_VALUE]]-MIS[[#This Row],[VALUE]])</f>
        <v>1057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386.75</v>
      </c>
      <c r="AE2256">
        <f>MIS[[#This Row],[OrderAverageTradedPrice]]*MIS[[#This Row],[OrderQuantity]]</f>
        <v>8372</v>
      </c>
      <c r="AF2256">
        <f>MIS[[#This Row],[LTP]]*MIS[[#This Row],[OrderQuantity]]</f>
        <v>7735</v>
      </c>
      <c r="AG2256">
        <f>IF(MIS[[#This Row],[OrderSide]]="SELL",MIS[[#This Row],[VALUE]]-MIS[[#This Row],[LIVE_VALUE]],MIS[[#This Row],[LIVE_VALUE]]-MIS[[#This Row],[VALUE]])</f>
        <v>637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SENSEX2552082500CE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379.65</v>
      </c>
      <c r="AE2257">
        <f>MIS[[#This Row],[OrderAverageTradedPrice]]*MIS[[#This Row],[OrderQuantity]]</f>
        <v>8682</v>
      </c>
      <c r="AF2257">
        <f>MIS[[#This Row],[LTP]]*MIS[[#This Row],[OrderQuantity]]</f>
        <v>7593</v>
      </c>
      <c r="AG2257">
        <f>IF(MIS[[#This Row],[OrderSide]]="SELL",MIS[[#This Row],[VALUE]]-MIS[[#This Row],[LIVE_VALUE]],MIS[[#This Row],[LIVE_VALUE]]-MIS[[#This Row],[VALUE]])</f>
        <v>1089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379.65</v>
      </c>
      <c r="AE2258">
        <f>MIS[[#This Row],[OrderAverageTradedPrice]]*MIS[[#This Row],[OrderQuantity]]</f>
        <v>199736.99999999983</v>
      </c>
      <c r="AF2258">
        <f>MIS[[#This Row],[LTP]]*MIS[[#This Row],[OrderQuantity]]</f>
        <v>174639</v>
      </c>
      <c r="AG2258">
        <f>IF(MIS[[#This Row],[OrderSide]]="SELL",MIS[[#This Row],[VALUE]]-MIS[[#This Row],[LIVE_VALUE]],MIS[[#This Row],[LIVE_VALUE]]-MIS[[#This Row],[VALUE]])</f>
        <v>25097.999999999825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SENSEX2552082100PE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482.7</v>
      </c>
      <c r="AE2259">
        <f>MIS[[#This Row],[OrderAverageTradedPrice]]*MIS[[#This Row],[OrderQuantity]]</f>
        <v>51399</v>
      </c>
      <c r="AF2259">
        <f>MIS[[#This Row],[LTP]]*MIS[[#This Row],[OrderQuantity]]</f>
        <v>48270</v>
      </c>
      <c r="AG2259">
        <f>IF(MIS[[#This Row],[OrderSide]]="SELL",MIS[[#This Row],[VALUE]]-MIS[[#This Row],[LIVE_VALUE]],MIS[[#This Row],[LIVE_VALUE]]-MIS[[#This Row],[VALUE]])</f>
        <v>3129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468.35</v>
      </c>
      <c r="AE2260">
        <f>MIS[[#This Row],[OrderAverageTradedPrice]]*MIS[[#This Row],[OrderQuantity]]</f>
        <v>52000</v>
      </c>
      <c r="AF2260">
        <f>MIS[[#This Row],[LTP]]*MIS[[#This Row],[OrderQuantity]]</f>
        <v>46835</v>
      </c>
      <c r="AG2260">
        <f>IF(MIS[[#This Row],[OrderSide]]="SELL",MIS[[#This Row],[VALUE]]-MIS[[#This Row],[LIVE_VALUE]],MIS[[#This Row],[LIVE_VALUE]]-MIS[[#This Row],[VALUE]])</f>
        <v>5165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482.7</v>
      </c>
      <c r="AE2261">
        <f>MIS[[#This Row],[OrderAverageTradedPrice]]*MIS[[#This Row],[OrderQuantity]]</f>
        <v>51671</v>
      </c>
      <c r="AF2261">
        <f>MIS[[#This Row],[LTP]]*MIS[[#This Row],[OrderQuantity]]</f>
        <v>48270</v>
      </c>
      <c r="AG2261">
        <f>IF(MIS[[#This Row],[OrderSide]]="SELL",MIS[[#This Row],[VALUE]]-MIS[[#This Row],[LIVE_VALUE]],MIS[[#This Row],[LIVE_VALUE]]-MIS[[#This Row],[VALUE]])</f>
        <v>3401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423.35</v>
      </c>
      <c r="AE2262">
        <f>MIS[[#This Row],[OrderAverageTradedPrice]]*MIS[[#This Row],[OrderQuantity]]</f>
        <v>28600.999999999978</v>
      </c>
      <c r="AF2262">
        <f>MIS[[#This Row],[LTP]]*MIS[[#This Row],[OrderQuantity]]</f>
        <v>25401</v>
      </c>
      <c r="AG2262">
        <f>IF(MIS[[#This Row],[OrderSide]]="SELL",MIS[[#This Row],[VALUE]]-MIS[[#This Row],[LIVE_VALUE]],MIS[[#This Row],[LIVE_VALUE]]-MIS[[#This Row],[VALUE]])</f>
        <v>3199.9999999999782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SENSEX2552082200PE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386.75</v>
      </c>
      <c r="AE2263">
        <f>MIS[[#This Row],[OrderAverageTradedPrice]]*MIS[[#This Row],[OrderQuantity]]</f>
        <v>25099.999999999978</v>
      </c>
      <c r="AF2263">
        <f>MIS[[#This Row],[LTP]]*MIS[[#This Row],[OrderQuantity]]</f>
        <v>23205</v>
      </c>
      <c r="AG2263">
        <f>IF(MIS[[#This Row],[OrderSide]]="SELL",MIS[[#This Row],[VALUE]]-MIS[[#This Row],[LIVE_VALUE]],MIS[[#This Row],[LIVE_VALUE]]-MIS[[#This Row],[VALUE]])</f>
        <v>1894.9999999999782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SENSEX2552082500CE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379.65</v>
      </c>
      <c r="AE2264">
        <f>MIS[[#This Row],[OrderAverageTradedPrice]]*MIS[[#This Row],[OrderQuantity]]</f>
        <v>25870.999999999978</v>
      </c>
      <c r="AF2264">
        <f>MIS[[#This Row],[LTP]]*MIS[[#This Row],[OrderQuantity]]</f>
        <v>22779</v>
      </c>
      <c r="AG2264">
        <f>IF(MIS[[#This Row],[OrderSide]]="SELL",MIS[[#This Row],[VALUE]]-MIS[[#This Row],[LIVE_VALUE]],MIS[[#This Row],[LIVE_VALUE]]-MIS[[#This Row],[VALUE]])</f>
        <v>3091.9999999999782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SENSEX2552082100PE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468.35</v>
      </c>
      <c r="AE2265">
        <f>MIS[[#This Row],[OrderAverageTradedPrice]]*MIS[[#This Row],[OrderQuantity]]</f>
        <v>10410</v>
      </c>
      <c r="AF2265">
        <f>MIS[[#This Row],[LTP]]*MIS[[#This Row],[OrderQuantity]]</f>
        <v>9367</v>
      </c>
      <c r="AG2265">
        <f>IF(MIS[[#This Row],[OrderSide]]="SELL",MIS[[#This Row],[VALUE]]-MIS[[#This Row],[LIVE_VALUE]],MIS[[#This Row],[LIVE_VALUE]]-MIS[[#This Row],[VALUE]])</f>
        <v>1043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SENSEX2552082300PE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433.45</v>
      </c>
      <c r="AE2266">
        <f>MIS[[#This Row],[OrderAverageTradedPrice]]*MIS[[#This Row],[OrderQuantity]]</f>
        <v>9267</v>
      </c>
      <c r="AF2266">
        <f>MIS[[#This Row],[LTP]]*MIS[[#This Row],[OrderQuantity]]</f>
        <v>8669</v>
      </c>
      <c r="AG2266">
        <f>IF(MIS[[#This Row],[OrderSide]]="SELL",MIS[[#This Row],[VALUE]]-MIS[[#This Row],[LIVE_VALUE]],MIS[[#This Row],[LIVE_VALUE]]-MIS[[#This Row],[VALUE]])</f>
        <v>598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SENSEX2552082400CE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423.35</v>
      </c>
      <c r="AE2267">
        <f>MIS[[#This Row],[OrderAverageTradedPrice]]*MIS[[#This Row],[OrderQuantity]]</f>
        <v>9498</v>
      </c>
      <c r="AF2267">
        <f>MIS[[#This Row],[LTP]]*MIS[[#This Row],[OrderQuantity]]</f>
        <v>8467</v>
      </c>
      <c r="AG2267">
        <f>IF(MIS[[#This Row],[OrderSide]]="SELL",MIS[[#This Row],[VALUE]]-MIS[[#This Row],[LIVE_VALUE]],MIS[[#This Row],[LIVE_VALUE]]-MIS[[#This Row],[VALUE]])</f>
        <v>1031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SENSEX2552082200PE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386.75</v>
      </c>
      <c r="AE2268">
        <f>MIS[[#This Row],[OrderAverageTradedPrice]]*MIS[[#This Row],[OrderQuantity]]</f>
        <v>8367</v>
      </c>
      <c r="AF2268">
        <f>MIS[[#This Row],[LTP]]*MIS[[#This Row],[OrderQuantity]]</f>
        <v>7735</v>
      </c>
      <c r="AG2268">
        <f>IF(MIS[[#This Row],[OrderSide]]="SELL",MIS[[#This Row],[VALUE]]-MIS[[#This Row],[LIVE_VALUE]],MIS[[#This Row],[LIVE_VALUE]]-MIS[[#This Row],[VALUE]])</f>
        <v>632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SENSEX2552082500CE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379.65</v>
      </c>
      <c r="AE2269">
        <f>MIS[[#This Row],[OrderAverageTradedPrice]]*MIS[[#This Row],[OrderQuantity]]</f>
        <v>8661</v>
      </c>
      <c r="AF2269">
        <f>MIS[[#This Row],[LTP]]*MIS[[#This Row],[OrderQuantity]]</f>
        <v>7593</v>
      </c>
      <c r="AG2269">
        <f>IF(MIS[[#This Row],[OrderSide]]="SELL",MIS[[#This Row],[VALUE]]-MIS[[#This Row],[LIVE_VALUE]],MIS[[#This Row],[LIVE_VALUE]]-MIS[[#This Row],[VALUE]])</f>
        <v>1068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SENSEX2552082100PE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379.65</v>
      </c>
      <c r="AE2270">
        <f>MIS[[#This Row],[OrderAverageTradedPrice]]*MIS[[#This Row],[OrderQuantity]]</f>
        <v>51996</v>
      </c>
      <c r="AF2270">
        <f>MIS[[#This Row],[LTP]]*MIS[[#This Row],[OrderQuantity]]</f>
        <v>45558</v>
      </c>
      <c r="AG2270">
        <f>IF(MIS[[#This Row],[OrderSide]]="SELL",MIS[[#This Row],[VALUE]]-MIS[[#This Row],[LIVE_VALUE]],MIS[[#This Row],[LIVE_VALUE]]-MIS[[#This Row],[VALUE]])</f>
        <v>6438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433.45</v>
      </c>
      <c r="AE2271">
        <f>MIS[[#This Row],[OrderAverageTradedPrice]]*MIS[[#This Row],[OrderQuantity]]</f>
        <v>9318</v>
      </c>
      <c r="AF2271">
        <f>MIS[[#This Row],[LTP]]*MIS[[#This Row],[OrderQuantity]]</f>
        <v>8669</v>
      </c>
      <c r="AG2271">
        <f>IF(MIS[[#This Row],[OrderSide]]="SELL",MIS[[#This Row],[VALUE]]-MIS[[#This Row],[LIVE_VALUE]],MIS[[#This Row],[LIVE_VALUE]]-MIS[[#This Row],[VALUE]])</f>
        <v>649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423.35</v>
      </c>
      <c r="AE2272">
        <f>MIS[[#This Row],[OrderAverageTradedPrice]]*MIS[[#This Row],[OrderQuantity]]</f>
        <v>9535</v>
      </c>
      <c r="AF2272">
        <f>MIS[[#This Row],[LTP]]*MIS[[#This Row],[OrderQuantity]]</f>
        <v>8467</v>
      </c>
      <c r="AG2272">
        <f>IF(MIS[[#This Row],[OrderSide]]="SELL",MIS[[#This Row],[VALUE]]-MIS[[#This Row],[LIVE_VALUE]],MIS[[#This Row],[LIVE_VALUE]]-MIS[[#This Row],[VALUE]])</f>
        <v>1068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SENSEX2552082200PE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386.75</v>
      </c>
      <c r="AE2273">
        <f>MIS[[#This Row],[OrderAverageTradedPrice]]*MIS[[#This Row],[OrderQuantity]]</f>
        <v>8367</v>
      </c>
      <c r="AF2273">
        <f>MIS[[#This Row],[LTP]]*MIS[[#This Row],[OrderQuantity]]</f>
        <v>7735</v>
      </c>
      <c r="AG2273">
        <f>IF(MIS[[#This Row],[OrderSide]]="SELL",MIS[[#This Row],[VALUE]]-MIS[[#This Row],[LIVE_VALUE]],MIS[[#This Row],[LIVE_VALUE]]-MIS[[#This Row],[VALUE]])</f>
        <v>632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SENSEX2552082500CE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379.65</v>
      </c>
      <c r="AE2274">
        <f>MIS[[#This Row],[OrderAverageTradedPrice]]*MIS[[#This Row],[OrderQuantity]]</f>
        <v>8624</v>
      </c>
      <c r="AF2274">
        <f>MIS[[#This Row],[LTP]]*MIS[[#This Row],[OrderQuantity]]</f>
        <v>7593</v>
      </c>
      <c r="AG2274">
        <f>IF(MIS[[#This Row],[OrderSide]]="SELL",MIS[[#This Row],[VALUE]]-MIS[[#This Row],[LIVE_VALUE]],MIS[[#This Row],[LIVE_VALUE]]-MIS[[#This Row],[VALUE]])</f>
        <v>1031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379.65</v>
      </c>
      <c r="AE2275">
        <f>MIS[[#This Row],[OrderAverageTradedPrice]]*MIS[[#This Row],[OrderQuantity]]</f>
        <v>52050</v>
      </c>
      <c r="AF2275">
        <f>MIS[[#This Row],[LTP]]*MIS[[#This Row],[OrderQuantity]]</f>
        <v>45558</v>
      </c>
      <c r="AG2275">
        <f>IF(MIS[[#This Row],[OrderSide]]="SELL",MIS[[#This Row],[VALUE]]-MIS[[#This Row],[LIVE_VALUE]],MIS[[#This Row],[LIVE_VALUE]]-MIS[[#This Row],[VALUE]])</f>
        <v>6492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SENSEX2552082100PE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482.7</v>
      </c>
      <c r="AE2276">
        <f>MIS[[#This Row],[OrderAverageTradedPrice]]*MIS[[#This Row],[OrderQuantity]]</f>
        <v>113669.99999999997</v>
      </c>
      <c r="AF2276">
        <f>MIS[[#This Row],[LTP]]*MIS[[#This Row],[OrderQuantity]]</f>
        <v>106194</v>
      </c>
      <c r="AG2276">
        <f>IF(MIS[[#This Row],[OrderSide]]="SELL",MIS[[#This Row],[VALUE]]-MIS[[#This Row],[LIVE_VALUE]],MIS[[#This Row],[LIVE_VALUE]]-MIS[[#This Row],[VALUE]])</f>
        <v>7475.9999999999709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SENSEX2552082300CE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143.44999999999999</v>
      </c>
      <c r="AE2277">
        <f>MIS[[#This Row],[OrderAverageTradedPrice]]*MIS[[#This Row],[OrderQuantity]]</f>
        <v>6694</v>
      </c>
      <c r="AF2277">
        <f>MIS[[#This Row],[LTP]]*MIS[[#This Row],[OrderQuantity]]</f>
        <v>5738</v>
      </c>
      <c r="AG2277">
        <f>IF(MIS[[#This Row],[OrderSide]]="SELL",MIS[[#This Row],[VALUE]]-MIS[[#This Row],[LIVE_VALUE]],MIS[[#This Row],[LIVE_VALUE]]-MIS[[#This Row],[VALUE]])</f>
        <v>-956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SENSEX2552081100PE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482.7</v>
      </c>
      <c r="AE2278">
        <f>MIS[[#This Row],[OrderAverageTradedPrice]]*MIS[[#This Row],[OrderQuantity]]</f>
        <v>20752</v>
      </c>
      <c r="AF2278">
        <f>MIS[[#This Row],[LTP]]*MIS[[#This Row],[OrderQuantity]]</f>
        <v>19308</v>
      </c>
      <c r="AG2278">
        <f>IF(MIS[[#This Row],[OrderSide]]="SELL",MIS[[#This Row],[VALUE]]-MIS[[#This Row],[LIVE_VALUE]],MIS[[#This Row],[LIVE_VALUE]]-MIS[[#This Row],[VALUE]])</f>
        <v>1444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468.35</v>
      </c>
      <c r="AE2279">
        <f>MIS[[#This Row],[OrderAverageTradedPrice]]*MIS[[#This Row],[OrderQuantity]]</f>
        <v>20638</v>
      </c>
      <c r="AF2279">
        <f>MIS[[#This Row],[LTP]]*MIS[[#This Row],[OrderQuantity]]</f>
        <v>18734</v>
      </c>
      <c r="AG2279">
        <f>IF(MIS[[#This Row],[OrderSide]]="SELL",MIS[[#This Row],[VALUE]]-MIS[[#This Row],[LIVE_VALUE]],MIS[[#This Row],[LIVE_VALUE]]-MIS[[#This Row],[VALUE]])</f>
        <v>1904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SENSEX2552082300PE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433.45</v>
      </c>
      <c r="AE2280">
        <f>MIS[[#This Row],[OrderAverageTradedPrice]]*MIS[[#This Row],[OrderQuantity]]</f>
        <v>18900</v>
      </c>
      <c r="AF2280">
        <f>MIS[[#This Row],[LTP]]*MIS[[#This Row],[OrderQuantity]]</f>
        <v>17338</v>
      </c>
      <c r="AG2280">
        <f>IF(MIS[[#This Row],[OrderSide]]="SELL",MIS[[#This Row],[VALUE]]-MIS[[#This Row],[LIVE_VALUE]],MIS[[#This Row],[LIVE_VALUE]]-MIS[[#This Row],[VALUE]])</f>
        <v>1562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SENSEX2552082400CE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482.7</v>
      </c>
      <c r="AE2281">
        <f>MIS[[#This Row],[OrderAverageTradedPrice]]*MIS[[#This Row],[OrderQuantity]]</f>
        <v>20752</v>
      </c>
      <c r="AF2281">
        <f>MIS[[#This Row],[LTP]]*MIS[[#This Row],[OrderQuantity]]</f>
        <v>19308</v>
      </c>
      <c r="AG2281">
        <f>IF(MIS[[#This Row],[OrderSide]]="SELL",MIS[[#This Row],[VALUE]]-MIS[[#This Row],[LIVE_VALUE]],MIS[[#This Row],[LIVE_VALUE]]-MIS[[#This Row],[VALUE]])</f>
        <v>1444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SENSEX2552082300CE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468.35</v>
      </c>
      <c r="AE2282">
        <f>MIS[[#This Row],[OrderAverageTradedPrice]]*MIS[[#This Row],[OrderQuantity]]</f>
        <v>20612</v>
      </c>
      <c r="AF2282">
        <f>MIS[[#This Row],[LTP]]*MIS[[#This Row],[OrderQuantity]]</f>
        <v>18734</v>
      </c>
      <c r="AG2282">
        <f>IF(MIS[[#This Row],[OrderSide]]="SELL",MIS[[#This Row],[VALUE]]-MIS[[#This Row],[LIVE_VALUE]],MIS[[#This Row],[LIVE_VALUE]]-MIS[[#This Row],[VALUE]])</f>
        <v>1878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SENSEX2552082300PE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433.45</v>
      </c>
      <c r="AE2283">
        <f>MIS[[#This Row],[OrderAverageTradedPrice]]*MIS[[#This Row],[OrderQuantity]]</f>
        <v>18900</v>
      </c>
      <c r="AF2283">
        <f>MIS[[#This Row],[LTP]]*MIS[[#This Row],[OrderQuantity]]</f>
        <v>17338</v>
      </c>
      <c r="AG2283">
        <f>IF(MIS[[#This Row],[OrderSide]]="SELL",MIS[[#This Row],[VALUE]]-MIS[[#This Row],[LIVE_VALUE]],MIS[[#This Row],[LIVE_VALUE]]-MIS[[#This Row],[VALUE]])</f>
        <v>1562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SENSEX2552082400CE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482.7</v>
      </c>
      <c r="AE2284">
        <f>MIS[[#This Row],[OrderAverageTradedPrice]]*MIS[[#This Row],[OrderQuantity]]</f>
        <v>20860</v>
      </c>
      <c r="AF2284">
        <f>MIS[[#This Row],[LTP]]*MIS[[#This Row],[OrderQuantity]]</f>
        <v>19308</v>
      </c>
      <c r="AG2284">
        <f>IF(MIS[[#This Row],[OrderSide]]="SELL",MIS[[#This Row],[VALUE]]-MIS[[#This Row],[LIVE_VALUE]],MIS[[#This Row],[LIVE_VALUE]]-MIS[[#This Row],[VALUE]])</f>
        <v>1552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468.35</v>
      </c>
      <c r="AE2285">
        <f>MIS[[#This Row],[OrderAverageTradedPrice]]*MIS[[#This Row],[OrderQuantity]]</f>
        <v>20612</v>
      </c>
      <c r="AF2285">
        <f>MIS[[#This Row],[LTP]]*MIS[[#This Row],[OrderQuantity]]</f>
        <v>18734</v>
      </c>
      <c r="AG2285">
        <f>IF(MIS[[#This Row],[OrderSide]]="SELL",MIS[[#This Row],[VALUE]]-MIS[[#This Row],[LIVE_VALUE]],MIS[[#This Row],[LIVE_VALUE]]-MIS[[#This Row],[VALUE]])</f>
        <v>1878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SENSEX2552082300PE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482.7</v>
      </c>
      <c r="AE2286">
        <f>MIS[[#This Row],[OrderAverageTradedPrice]]*MIS[[#This Row],[OrderQuantity]]</f>
        <v>10469</v>
      </c>
      <c r="AF2286">
        <f>MIS[[#This Row],[LTP]]*MIS[[#This Row],[OrderQuantity]]</f>
        <v>9654</v>
      </c>
      <c r="AG2286">
        <f>IF(MIS[[#This Row],[OrderSide]]="SELL",MIS[[#This Row],[VALUE]]-MIS[[#This Row],[LIVE_VALUE]],MIS[[#This Row],[LIVE_VALUE]]-MIS[[#This Row],[VALUE]])</f>
        <v>815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SENSEX2552082300CE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482.7</v>
      </c>
      <c r="AE2287">
        <f>MIS[[#This Row],[OrderAverageTradedPrice]]*MIS[[#This Row],[OrderQuantity]]</f>
        <v>10462</v>
      </c>
      <c r="AF2287">
        <f>MIS[[#This Row],[LTP]]*MIS[[#This Row],[OrderQuantity]]</f>
        <v>9654</v>
      </c>
      <c r="AG2287">
        <f>IF(MIS[[#This Row],[OrderSide]]="SELL",MIS[[#This Row],[VALUE]]-MIS[[#This Row],[LIVE_VALUE]],MIS[[#This Row],[LIVE_VALUE]]-MIS[[#This Row],[VALUE]])</f>
        <v>808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SENSEX2552082300CE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433.45</v>
      </c>
      <c r="AE2288">
        <f>MIS[[#This Row],[OrderAverageTradedPrice]]*MIS[[#This Row],[OrderQuantity]]</f>
        <v>46839</v>
      </c>
      <c r="AF2288">
        <f>MIS[[#This Row],[LTP]]*MIS[[#This Row],[OrderQuantity]]</f>
        <v>43345</v>
      </c>
      <c r="AG2288">
        <f>IF(MIS[[#This Row],[OrderSide]]="SELL",MIS[[#This Row],[VALUE]]-MIS[[#This Row],[LIVE_VALUE]],MIS[[#This Row],[LIVE_VALUE]]-MIS[[#This Row],[VALUE]])</f>
        <v>3494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423.35</v>
      </c>
      <c r="AE2289">
        <f>MIS[[#This Row],[OrderAverageTradedPrice]]*MIS[[#This Row],[OrderQuantity]]</f>
        <v>47059</v>
      </c>
      <c r="AF2289">
        <f>MIS[[#This Row],[LTP]]*MIS[[#This Row],[OrderQuantity]]</f>
        <v>42335</v>
      </c>
      <c r="AG2289">
        <f>IF(MIS[[#This Row],[OrderSide]]="SELL",MIS[[#This Row],[VALUE]]-MIS[[#This Row],[LIVE_VALUE]],MIS[[#This Row],[LIVE_VALUE]]-MIS[[#This Row],[VALUE]])</f>
        <v>4724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386.75</v>
      </c>
      <c r="AE2290">
        <f>MIS[[#This Row],[OrderAverageTradedPrice]]*MIS[[#This Row],[OrderQuantity]]</f>
        <v>42447</v>
      </c>
      <c r="AF2290">
        <f>MIS[[#This Row],[LTP]]*MIS[[#This Row],[OrderQuantity]]</f>
        <v>38675</v>
      </c>
      <c r="AG2290">
        <f>IF(MIS[[#This Row],[OrderSide]]="SELL",MIS[[#This Row],[VALUE]]-MIS[[#This Row],[LIVE_VALUE]],MIS[[#This Row],[LIVE_VALUE]]-MIS[[#This Row],[VALUE]])</f>
        <v>3772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468.35</v>
      </c>
      <c r="AE2291">
        <f>MIS[[#This Row],[OrderAverageTradedPrice]]*MIS[[#This Row],[OrderQuantity]]</f>
        <v>51700</v>
      </c>
      <c r="AF2291">
        <f>MIS[[#This Row],[LTP]]*MIS[[#This Row],[OrderQuantity]]</f>
        <v>46835</v>
      </c>
      <c r="AG2291">
        <f>IF(MIS[[#This Row],[OrderSide]]="SELL",MIS[[#This Row],[VALUE]]-MIS[[#This Row],[LIVE_VALUE]],MIS[[#This Row],[LIVE_VALUE]]-MIS[[#This Row],[VALUE]])</f>
        <v>4865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433.45</v>
      </c>
      <c r="AE2292">
        <f>MIS[[#This Row],[OrderAverageTradedPrice]]*MIS[[#This Row],[OrderQuantity]]</f>
        <v>46974</v>
      </c>
      <c r="AF2292">
        <f>MIS[[#This Row],[LTP]]*MIS[[#This Row],[OrderQuantity]]</f>
        <v>43345</v>
      </c>
      <c r="AG2292">
        <f>IF(MIS[[#This Row],[OrderSide]]="SELL",MIS[[#This Row],[VALUE]]-MIS[[#This Row],[LIVE_VALUE]],MIS[[#This Row],[LIVE_VALUE]]-MIS[[#This Row],[VALUE]])</f>
        <v>3629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423.35</v>
      </c>
      <c r="AE2293">
        <f>MIS[[#This Row],[OrderAverageTradedPrice]]*MIS[[#This Row],[OrderQuantity]]</f>
        <v>47088</v>
      </c>
      <c r="AF2293">
        <f>MIS[[#This Row],[LTP]]*MIS[[#This Row],[OrderQuantity]]</f>
        <v>42335</v>
      </c>
      <c r="AG2293">
        <f>IF(MIS[[#This Row],[OrderSide]]="SELL",MIS[[#This Row],[VALUE]]-MIS[[#This Row],[LIVE_VALUE]],MIS[[#This Row],[LIVE_VALUE]]-MIS[[#This Row],[VALUE]])</f>
        <v>4753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386.75</v>
      </c>
      <c r="AE2294">
        <f>MIS[[#This Row],[OrderAverageTradedPrice]]*MIS[[#This Row],[OrderQuantity]]</f>
        <v>42463</v>
      </c>
      <c r="AF2294">
        <f>MIS[[#This Row],[LTP]]*MIS[[#This Row],[OrderQuantity]]</f>
        <v>38675</v>
      </c>
      <c r="AG2294">
        <f>IF(MIS[[#This Row],[OrderSide]]="SELL",MIS[[#This Row],[VALUE]]-MIS[[#This Row],[LIVE_VALUE]],MIS[[#This Row],[LIVE_VALUE]]-MIS[[#This Row],[VALUE]])</f>
        <v>3788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SENSEX2552082500CE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379.65</v>
      </c>
      <c r="AE2295">
        <f>MIS[[#This Row],[OrderAverageTradedPrice]]*MIS[[#This Row],[OrderQuantity]]</f>
        <v>8588</v>
      </c>
      <c r="AF2295">
        <f>MIS[[#This Row],[LTP]]*MIS[[#This Row],[OrderQuantity]]</f>
        <v>7593</v>
      </c>
      <c r="AG2295">
        <f>IF(MIS[[#This Row],[OrderSide]]="SELL",MIS[[#This Row],[VALUE]]-MIS[[#This Row],[LIVE_VALUE]],MIS[[#This Row],[LIVE_VALUE]]-MIS[[#This Row],[VALUE]])</f>
        <v>995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468.35</v>
      </c>
      <c r="AE2296">
        <f>MIS[[#This Row],[OrderAverageTradedPrice]]*MIS[[#This Row],[OrderQuantity]]</f>
        <v>113430.99999999988</v>
      </c>
      <c r="AF2296">
        <f>MIS[[#This Row],[LTP]]*MIS[[#This Row],[OrderQuantity]]</f>
        <v>103037</v>
      </c>
      <c r="AG2296">
        <f>IF(MIS[[#This Row],[OrderSide]]="SELL",MIS[[#This Row],[VALUE]]-MIS[[#This Row],[LIVE_VALUE]],MIS[[#This Row],[LIVE_VALUE]]-MIS[[#This Row],[VALUE]])</f>
        <v>10393.999999999884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SENSEX2552082300PE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433.45</v>
      </c>
      <c r="AE2297">
        <f>MIS[[#This Row],[OrderAverageTradedPrice]]*MIS[[#This Row],[OrderQuantity]]</f>
        <v>103705.99999999999</v>
      </c>
      <c r="AF2297">
        <f>MIS[[#This Row],[LTP]]*MIS[[#This Row],[OrderQuantity]]</f>
        <v>95359</v>
      </c>
      <c r="AG2297">
        <f>IF(MIS[[#This Row],[OrderSide]]="SELL",MIS[[#This Row],[VALUE]]-MIS[[#This Row],[LIVE_VALUE]],MIS[[#This Row],[LIVE_VALUE]]-MIS[[#This Row],[VALUE]])</f>
        <v>8346.9999999999854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SENSEX2552082400CE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423.35</v>
      </c>
      <c r="AE2298">
        <f>MIS[[#This Row],[OrderAverageTradedPrice]]*MIS[[#This Row],[OrderQuantity]]</f>
        <v>103535.99999999981</v>
      </c>
      <c r="AF2298">
        <f>MIS[[#This Row],[LTP]]*MIS[[#This Row],[OrderQuantity]]</f>
        <v>93137</v>
      </c>
      <c r="AG2298">
        <f>IF(MIS[[#This Row],[OrderSide]]="SELL",MIS[[#This Row],[VALUE]]-MIS[[#This Row],[LIVE_VALUE]],MIS[[#This Row],[LIVE_VALUE]]-MIS[[#This Row],[VALUE]])</f>
        <v>10398.999999999811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SENSEX2552082200PE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423.35</v>
      </c>
      <c r="AE2299">
        <f>MIS[[#This Row],[OrderAverageTradedPrice]]*MIS[[#This Row],[OrderQuantity]]</f>
        <v>18800</v>
      </c>
      <c r="AF2299">
        <f>MIS[[#This Row],[LTP]]*MIS[[#This Row],[OrderQuantity]]</f>
        <v>16934</v>
      </c>
      <c r="AG2299">
        <f>IF(MIS[[#This Row],[OrderSide]]="SELL",MIS[[#This Row],[VALUE]]-MIS[[#This Row],[LIVE_VALUE]],MIS[[#This Row],[LIVE_VALUE]]-MIS[[#This Row],[VALUE]])</f>
        <v>1866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SENSEX2552082200PE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386.75</v>
      </c>
      <c r="AE2300">
        <f>MIS[[#This Row],[OrderAverageTradedPrice]]*MIS[[#This Row],[OrderQuantity]]</f>
        <v>16990</v>
      </c>
      <c r="AF2300">
        <f>MIS[[#This Row],[LTP]]*MIS[[#This Row],[OrderQuantity]]</f>
        <v>15470</v>
      </c>
      <c r="AG2300">
        <f>IF(MIS[[#This Row],[OrderSide]]="SELL",MIS[[#This Row],[VALUE]]-MIS[[#This Row],[LIVE_VALUE]],MIS[[#This Row],[LIVE_VALUE]]-MIS[[#This Row],[VALUE]])</f>
        <v>1520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SENSEX2552082500CE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379.65</v>
      </c>
      <c r="AE2301">
        <f>MIS[[#This Row],[OrderAverageTradedPrice]]*MIS[[#This Row],[OrderQuantity]]</f>
        <v>17096</v>
      </c>
      <c r="AF2301">
        <f>MIS[[#This Row],[LTP]]*MIS[[#This Row],[OrderQuantity]]</f>
        <v>15186</v>
      </c>
      <c r="AG2301">
        <f>IF(MIS[[#This Row],[OrderSide]]="SELL",MIS[[#This Row],[VALUE]]-MIS[[#This Row],[LIVE_VALUE]],MIS[[#This Row],[LIVE_VALUE]]-MIS[[#This Row],[VALUE]])</f>
        <v>1910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SENSEX2552082100PE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482.7</v>
      </c>
      <c r="AE2302">
        <f>MIS[[#This Row],[OrderAverageTradedPrice]]*MIS[[#This Row],[OrderQuantity]]</f>
        <v>135759.99999999994</v>
      </c>
      <c r="AF2302">
        <f>MIS[[#This Row],[LTP]]*MIS[[#This Row],[OrderQuantity]]</f>
        <v>125502</v>
      </c>
      <c r="AG2302">
        <f>IF(MIS[[#This Row],[OrderSide]]="SELL",MIS[[#This Row],[VALUE]]-MIS[[#This Row],[LIVE_VALUE]],MIS[[#This Row],[LIVE_VALUE]]-MIS[[#This Row],[VALUE]])</f>
        <v>10257.999999999942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423.35</v>
      </c>
      <c r="AE2303">
        <f>MIS[[#This Row],[OrderAverageTradedPrice]]*MIS[[#This Row],[OrderQuantity]]</f>
        <v>18800</v>
      </c>
      <c r="AF2303">
        <f>MIS[[#This Row],[LTP]]*MIS[[#This Row],[OrderQuantity]]</f>
        <v>16934</v>
      </c>
      <c r="AG2303">
        <f>IF(MIS[[#This Row],[OrderSide]]="SELL",MIS[[#This Row],[VALUE]]-MIS[[#This Row],[LIVE_VALUE]],MIS[[#This Row],[LIVE_VALUE]]-MIS[[#This Row],[VALUE]])</f>
        <v>1866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SENSEX2552082200PE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386.75</v>
      </c>
      <c r="AE2304">
        <f>MIS[[#This Row],[OrderAverageTradedPrice]]*MIS[[#This Row],[OrderQuantity]]</f>
        <v>17014</v>
      </c>
      <c r="AF2304">
        <f>MIS[[#This Row],[LTP]]*MIS[[#This Row],[OrderQuantity]]</f>
        <v>15470</v>
      </c>
      <c r="AG2304">
        <f>IF(MIS[[#This Row],[OrderSide]]="SELL",MIS[[#This Row],[VALUE]]-MIS[[#This Row],[LIVE_VALUE]],MIS[[#This Row],[LIVE_VALUE]]-MIS[[#This Row],[VALUE]])</f>
        <v>1544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SENSEX2552082500CE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379.65</v>
      </c>
      <c r="AE2305">
        <f>MIS[[#This Row],[OrderAverageTradedPrice]]*MIS[[#This Row],[OrderQuantity]]</f>
        <v>17072</v>
      </c>
      <c r="AF2305">
        <f>MIS[[#This Row],[LTP]]*MIS[[#This Row],[OrderQuantity]]</f>
        <v>15186</v>
      </c>
      <c r="AG2305">
        <f>IF(MIS[[#This Row],[OrderSide]]="SELL",MIS[[#This Row],[VALUE]]-MIS[[#This Row],[LIVE_VALUE]],MIS[[#This Row],[LIVE_VALUE]]-MIS[[#This Row],[VALUE]])</f>
        <v>1886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SENSEX2552082100PE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433.45</v>
      </c>
      <c r="AE2306">
        <f>MIS[[#This Row],[OrderAverageTradedPrice]]*MIS[[#This Row],[OrderQuantity]]</f>
        <v>18938</v>
      </c>
      <c r="AF2306">
        <f>MIS[[#This Row],[LTP]]*MIS[[#This Row],[OrderQuantity]]</f>
        <v>17338</v>
      </c>
      <c r="AG2306">
        <f>IF(MIS[[#This Row],[OrderSide]]="SELL",MIS[[#This Row],[VALUE]]-MIS[[#This Row],[LIVE_VALUE]],MIS[[#This Row],[LIVE_VALUE]]-MIS[[#This Row],[VALUE]])</f>
        <v>1600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423.35</v>
      </c>
      <c r="AE2307">
        <f>MIS[[#This Row],[OrderAverageTradedPrice]]*MIS[[#This Row],[OrderQuantity]]</f>
        <v>18792</v>
      </c>
      <c r="AF2307">
        <f>MIS[[#This Row],[LTP]]*MIS[[#This Row],[OrderQuantity]]</f>
        <v>16934</v>
      </c>
      <c r="AG2307">
        <f>IF(MIS[[#This Row],[OrderSide]]="SELL",MIS[[#This Row],[VALUE]]-MIS[[#This Row],[LIVE_VALUE]],MIS[[#This Row],[LIVE_VALUE]]-MIS[[#This Row],[VALUE]])</f>
        <v>1858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SENSEX2552082200PE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386.75</v>
      </c>
      <c r="AE2308">
        <f>MIS[[#This Row],[OrderAverageTradedPrice]]*MIS[[#This Row],[OrderQuantity]]</f>
        <v>16998</v>
      </c>
      <c r="AF2308">
        <f>MIS[[#This Row],[LTP]]*MIS[[#This Row],[OrderQuantity]]</f>
        <v>15470</v>
      </c>
      <c r="AG2308">
        <f>IF(MIS[[#This Row],[OrderSide]]="SELL",MIS[[#This Row],[VALUE]]-MIS[[#This Row],[LIVE_VALUE]],MIS[[#This Row],[LIVE_VALUE]]-MIS[[#This Row],[VALUE]])</f>
        <v>1528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468.35</v>
      </c>
      <c r="AE2309">
        <f>MIS[[#This Row],[OrderAverageTradedPrice]]*MIS[[#This Row],[OrderQuantity]]</f>
        <v>10301</v>
      </c>
      <c r="AF2309">
        <f>MIS[[#This Row],[LTP]]*MIS[[#This Row],[OrderQuantity]]</f>
        <v>9367</v>
      </c>
      <c r="AG2309">
        <f>IF(MIS[[#This Row],[OrderSide]]="SELL",MIS[[#This Row],[VALUE]]-MIS[[#This Row],[LIVE_VALUE]],MIS[[#This Row],[LIVE_VALUE]]-MIS[[#This Row],[VALUE]])</f>
        <v>934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SENSEX2552082300PE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433.45</v>
      </c>
      <c r="AE2310">
        <f>MIS[[#This Row],[OrderAverageTradedPrice]]*MIS[[#This Row],[OrderQuantity]]</f>
        <v>9457</v>
      </c>
      <c r="AF2310">
        <f>MIS[[#This Row],[LTP]]*MIS[[#This Row],[OrderQuantity]]</f>
        <v>8669</v>
      </c>
      <c r="AG2310">
        <f>IF(MIS[[#This Row],[OrderSide]]="SELL",MIS[[#This Row],[VALUE]]-MIS[[#This Row],[LIVE_VALUE]],MIS[[#This Row],[LIVE_VALUE]]-MIS[[#This Row],[VALUE]])</f>
        <v>788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SENSEX2552082400CE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423.35</v>
      </c>
      <c r="AE2311">
        <f>MIS[[#This Row],[OrderAverageTradedPrice]]*MIS[[#This Row],[OrderQuantity]]</f>
        <v>9383</v>
      </c>
      <c r="AF2311">
        <f>MIS[[#This Row],[LTP]]*MIS[[#This Row],[OrderQuantity]]</f>
        <v>8467</v>
      </c>
      <c r="AG2311">
        <f>IF(MIS[[#This Row],[OrderSide]]="SELL",MIS[[#This Row],[VALUE]]-MIS[[#This Row],[LIVE_VALUE]],MIS[[#This Row],[LIVE_VALUE]]-MIS[[#This Row],[VALUE]])</f>
        <v>916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SENSEX2552082200PE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468.35</v>
      </c>
      <c r="AE2312">
        <f>MIS[[#This Row],[OrderAverageTradedPrice]]*MIS[[#This Row],[OrderQuantity]]</f>
        <v>10301</v>
      </c>
      <c r="AF2312">
        <f>MIS[[#This Row],[LTP]]*MIS[[#This Row],[OrderQuantity]]</f>
        <v>9367</v>
      </c>
      <c r="AG2312">
        <f>IF(MIS[[#This Row],[OrderSide]]="SELL",MIS[[#This Row],[VALUE]]-MIS[[#This Row],[LIVE_VALUE]],MIS[[#This Row],[LIVE_VALUE]]-MIS[[#This Row],[VALUE]])</f>
        <v>934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SENSEX2552082300PE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433.45</v>
      </c>
      <c r="AE2313">
        <f>MIS[[#This Row],[OrderAverageTradedPrice]]*MIS[[#This Row],[OrderQuantity]]</f>
        <v>9479</v>
      </c>
      <c r="AF2313">
        <f>MIS[[#This Row],[LTP]]*MIS[[#This Row],[OrderQuantity]]</f>
        <v>8669</v>
      </c>
      <c r="AG2313">
        <f>IF(MIS[[#This Row],[OrderSide]]="SELL",MIS[[#This Row],[VALUE]]-MIS[[#This Row],[LIVE_VALUE]],MIS[[#This Row],[LIVE_VALUE]]-MIS[[#This Row],[VALUE]])</f>
        <v>810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423.35</v>
      </c>
      <c r="AE2314">
        <f>MIS[[#This Row],[OrderAverageTradedPrice]]*MIS[[#This Row],[OrderQuantity]]</f>
        <v>9383</v>
      </c>
      <c r="AF2314">
        <f>MIS[[#This Row],[LTP]]*MIS[[#This Row],[OrderQuantity]]</f>
        <v>8467</v>
      </c>
      <c r="AG2314">
        <f>IF(MIS[[#This Row],[OrderSide]]="SELL",MIS[[#This Row],[VALUE]]-MIS[[#This Row],[LIVE_VALUE]],MIS[[#This Row],[LIVE_VALUE]]-MIS[[#This Row],[VALUE]])</f>
        <v>916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SENSEX2552082200PE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379.65</v>
      </c>
      <c r="AE2315">
        <f>MIS[[#This Row],[OrderAverageTradedPrice]]*MIS[[#This Row],[OrderQuantity]]</f>
        <v>42791</v>
      </c>
      <c r="AF2315">
        <f>MIS[[#This Row],[LTP]]*MIS[[#This Row],[OrderQuantity]]</f>
        <v>37965</v>
      </c>
      <c r="AG2315">
        <f>IF(MIS[[#This Row],[OrderSide]]="SELL",MIS[[#This Row],[VALUE]]-MIS[[#This Row],[LIVE_VALUE]],MIS[[#This Row],[LIVE_VALUE]]-MIS[[#This Row],[VALUE]])</f>
        <v>4826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SENSEX2552082100PE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379.65</v>
      </c>
      <c r="AE2316">
        <f>MIS[[#This Row],[OrderAverageTradedPrice]]*MIS[[#This Row],[OrderQuantity]]</f>
        <v>42805</v>
      </c>
      <c r="AF2316">
        <f>MIS[[#This Row],[LTP]]*MIS[[#This Row],[OrderQuantity]]</f>
        <v>37965</v>
      </c>
      <c r="AG2316">
        <f>IF(MIS[[#This Row],[OrderSide]]="SELL",MIS[[#This Row],[VALUE]]-MIS[[#This Row],[LIVE_VALUE]],MIS[[#This Row],[LIVE_VALUE]]-MIS[[#This Row],[VALUE]])</f>
        <v>4840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SENSEX2552082100PE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386.75</v>
      </c>
      <c r="AE2317">
        <f>MIS[[#This Row],[OrderAverageTradedPrice]]*MIS[[#This Row],[OrderQuantity]]</f>
        <v>93568.999999999927</v>
      </c>
      <c r="AF2317">
        <f>MIS[[#This Row],[LTP]]*MIS[[#This Row],[OrderQuantity]]</f>
        <v>85085</v>
      </c>
      <c r="AG2317">
        <f>IF(MIS[[#This Row],[OrderSide]]="SELL",MIS[[#This Row],[VALUE]]-MIS[[#This Row],[LIVE_VALUE]],MIS[[#This Row],[LIVE_VALUE]]-MIS[[#This Row],[VALUE]])</f>
        <v>8483.9999999999272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379.65</v>
      </c>
      <c r="AE2318">
        <f>MIS[[#This Row],[OrderAverageTradedPrice]]*MIS[[#This Row],[OrderQuantity]]</f>
        <v>94090.999999999869</v>
      </c>
      <c r="AF2318">
        <f>MIS[[#This Row],[LTP]]*MIS[[#This Row],[OrderQuantity]]</f>
        <v>83523</v>
      </c>
      <c r="AG2318">
        <f>IF(MIS[[#This Row],[OrderSide]]="SELL",MIS[[#This Row],[VALUE]]-MIS[[#This Row],[LIVE_VALUE]],MIS[[#This Row],[LIVE_VALUE]]-MIS[[#This Row],[VALUE]])</f>
        <v>10567.999999999869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482.7</v>
      </c>
      <c r="AE2319">
        <f>MIS[[#This Row],[OrderAverageTradedPrice]]*MIS[[#This Row],[OrderQuantity]]</f>
        <v>62554.999999999913</v>
      </c>
      <c r="AF2319">
        <f>MIS[[#This Row],[LTP]]*MIS[[#This Row],[OrderQuantity]]</f>
        <v>57924</v>
      </c>
      <c r="AG2319">
        <f>IF(MIS[[#This Row],[OrderSide]]="SELL",MIS[[#This Row],[VALUE]]-MIS[[#This Row],[LIVE_VALUE]],MIS[[#This Row],[LIVE_VALUE]]-MIS[[#This Row],[VALUE]])</f>
        <v>4630.9999999999127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468.35</v>
      </c>
      <c r="AE2320">
        <f>MIS[[#This Row],[OrderAverageTradedPrice]]*MIS[[#This Row],[OrderQuantity]]</f>
        <v>61738.99999999992</v>
      </c>
      <c r="AF2320">
        <f>MIS[[#This Row],[LTP]]*MIS[[#This Row],[OrderQuantity]]</f>
        <v>56202</v>
      </c>
      <c r="AG2320">
        <f>IF(MIS[[#This Row],[OrderSide]]="SELL",MIS[[#This Row],[VALUE]]-MIS[[#This Row],[LIVE_VALUE]],MIS[[#This Row],[LIVE_VALUE]]-MIS[[#This Row],[VALUE]])</f>
        <v>5536.99999999992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SENSEX2552082300PE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433.45</v>
      </c>
      <c r="AE2321">
        <f>MIS[[#This Row],[OrderAverageTradedPrice]]*MIS[[#This Row],[OrderQuantity]]</f>
        <v>56239.99999999992</v>
      </c>
      <c r="AF2321">
        <f>MIS[[#This Row],[LTP]]*MIS[[#This Row],[OrderQuantity]]</f>
        <v>52014</v>
      </c>
      <c r="AG2321">
        <f>IF(MIS[[#This Row],[OrderSide]]="SELL",MIS[[#This Row],[VALUE]]-MIS[[#This Row],[LIVE_VALUE]],MIS[[#This Row],[LIVE_VALUE]]-MIS[[#This Row],[VALUE]])</f>
        <v>4225.99999999992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SENSEX2552082400CE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468.35</v>
      </c>
      <c r="AE2322">
        <f>MIS[[#This Row],[OrderAverageTradedPrice]]*MIS[[#This Row],[OrderQuantity]]</f>
        <v>133840.99999999977</v>
      </c>
      <c r="AF2322">
        <f>MIS[[#This Row],[LTP]]*MIS[[#This Row],[OrderQuantity]]</f>
        <v>121771</v>
      </c>
      <c r="AG2322">
        <f>IF(MIS[[#This Row],[OrderSide]]="SELL",MIS[[#This Row],[VALUE]]-MIS[[#This Row],[LIVE_VALUE]],MIS[[#This Row],[LIVE_VALUE]]-MIS[[#This Row],[VALUE]])</f>
        <v>12069.999999999767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SENSEX2552082300PE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433.45</v>
      </c>
      <c r="AE2323">
        <f>MIS[[#This Row],[OrderAverageTradedPrice]]*MIS[[#This Row],[OrderQuantity]]</f>
        <v>121721.99999999988</v>
      </c>
      <c r="AF2323">
        <f>MIS[[#This Row],[LTP]]*MIS[[#This Row],[OrderQuantity]]</f>
        <v>112697</v>
      </c>
      <c r="AG2323">
        <f>IF(MIS[[#This Row],[OrderSide]]="SELL",MIS[[#This Row],[VALUE]]-MIS[[#This Row],[LIVE_VALUE]],MIS[[#This Row],[LIVE_VALUE]]-MIS[[#This Row],[VALUE]])</f>
        <v>9024.9999999998836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SENSEX2552082400CE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423.35</v>
      </c>
      <c r="AE2324">
        <f>MIS[[#This Row],[OrderAverageTradedPrice]]*MIS[[#This Row],[OrderQuantity]]</f>
        <v>122155.99999999994</v>
      </c>
      <c r="AF2324">
        <f>MIS[[#This Row],[LTP]]*MIS[[#This Row],[OrderQuantity]]</f>
        <v>110071</v>
      </c>
      <c r="AG2324">
        <f>IF(MIS[[#This Row],[OrderSide]]="SELL",MIS[[#This Row],[VALUE]]-MIS[[#This Row],[LIVE_VALUE]],MIS[[#This Row],[LIVE_VALUE]]-MIS[[#This Row],[VALUE]])</f>
        <v>12084.999999999942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SENSEX2552082200PE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379.65</v>
      </c>
      <c r="AE2325">
        <f>MIS[[#This Row],[OrderAverageTradedPrice]]*MIS[[#This Row],[OrderQuantity]]</f>
        <v>17115</v>
      </c>
      <c r="AF2325">
        <f>MIS[[#This Row],[LTP]]*MIS[[#This Row],[OrderQuantity]]</f>
        <v>15186</v>
      </c>
      <c r="AG2325">
        <f>IF(MIS[[#This Row],[OrderSide]]="SELL",MIS[[#This Row],[VALUE]]-MIS[[#This Row],[LIVE_VALUE]],MIS[[#This Row],[LIVE_VALUE]]-MIS[[#This Row],[VALUE]])</f>
        <v>1929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SENSEX2552082100PE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386.75</v>
      </c>
      <c r="AE2326">
        <f>MIS[[#This Row],[OrderAverageTradedPrice]]*MIS[[#This Row],[OrderQuantity]]</f>
        <v>8444</v>
      </c>
      <c r="AF2326">
        <f>MIS[[#This Row],[LTP]]*MIS[[#This Row],[OrderQuantity]]</f>
        <v>7735</v>
      </c>
      <c r="AG2326">
        <f>IF(MIS[[#This Row],[OrderSide]]="SELL",MIS[[#This Row],[VALUE]]-MIS[[#This Row],[LIVE_VALUE]],MIS[[#This Row],[LIVE_VALUE]]-MIS[[#This Row],[VALUE]])</f>
        <v>709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SENSEX2552082500CE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379.65</v>
      </c>
      <c r="AE2327">
        <f>MIS[[#This Row],[OrderAverageTradedPrice]]*MIS[[#This Row],[OrderQuantity]]</f>
        <v>8551</v>
      </c>
      <c r="AF2327">
        <f>MIS[[#This Row],[LTP]]*MIS[[#This Row],[OrderQuantity]]</f>
        <v>7593</v>
      </c>
      <c r="AG2327">
        <f>IF(MIS[[#This Row],[OrderSide]]="SELL",MIS[[#This Row],[VALUE]]-MIS[[#This Row],[LIVE_VALUE]],MIS[[#This Row],[LIVE_VALUE]]-MIS[[#This Row],[VALUE]])</f>
        <v>958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SENSEX2552082100PE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386.75</v>
      </c>
      <c r="AE2328">
        <f>MIS[[#This Row],[OrderAverageTradedPrice]]*MIS[[#This Row],[OrderQuantity]]</f>
        <v>8444</v>
      </c>
      <c r="AF2328">
        <f>MIS[[#This Row],[LTP]]*MIS[[#This Row],[OrderQuantity]]</f>
        <v>7735</v>
      </c>
      <c r="AG2328">
        <f>IF(MIS[[#This Row],[OrderSide]]="SELL",MIS[[#This Row],[VALUE]]-MIS[[#This Row],[LIVE_VALUE]],MIS[[#This Row],[LIVE_VALUE]]-MIS[[#This Row],[VALUE]])</f>
        <v>709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SENSEX2552082500CE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379.65</v>
      </c>
      <c r="AE2329">
        <f>MIS[[#This Row],[OrderAverageTradedPrice]]*MIS[[#This Row],[OrderQuantity]]</f>
        <v>8551</v>
      </c>
      <c r="AF2329">
        <f>MIS[[#This Row],[LTP]]*MIS[[#This Row],[OrderQuantity]]</f>
        <v>7593</v>
      </c>
      <c r="AG2329">
        <f>IF(MIS[[#This Row],[OrderSide]]="SELL",MIS[[#This Row],[VALUE]]-MIS[[#This Row],[LIVE_VALUE]],MIS[[#This Row],[LIVE_VALUE]]-MIS[[#This Row],[VALUE]])</f>
        <v>958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SENSEX2552082100PE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482.7</v>
      </c>
      <c r="AE2330">
        <f>MIS[[#This Row],[OrderAverageTradedPrice]]*MIS[[#This Row],[OrderQuantity]]</f>
        <v>187536.99999999997</v>
      </c>
      <c r="AF2330">
        <f>MIS[[#This Row],[LTP]]*MIS[[#This Row],[OrderQuantity]]</f>
        <v>173772</v>
      </c>
      <c r="AG2330">
        <f>IF(MIS[[#This Row],[OrderSide]]="SELL",MIS[[#This Row],[VALUE]]-MIS[[#This Row],[LIVE_VALUE]],MIS[[#This Row],[LIVE_VALUE]]-MIS[[#This Row],[VALUE]])</f>
        <v>13764.999999999971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SENSEX2552082300CE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468.35</v>
      </c>
      <c r="AE2331">
        <f>MIS[[#This Row],[OrderAverageTradedPrice]]*MIS[[#This Row],[OrderQuantity]]</f>
        <v>185119.99999999991</v>
      </c>
      <c r="AF2331">
        <f>MIS[[#This Row],[LTP]]*MIS[[#This Row],[OrderQuantity]]</f>
        <v>168606</v>
      </c>
      <c r="AG2331">
        <f>IF(MIS[[#This Row],[OrderSide]]="SELL",MIS[[#This Row],[VALUE]]-MIS[[#This Row],[LIVE_VALUE]],MIS[[#This Row],[LIVE_VALUE]]-MIS[[#This Row],[VALUE]])</f>
        <v>16513.999999999913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SENSEX2552082300PE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433.45</v>
      </c>
      <c r="AE2332">
        <f>MIS[[#This Row],[OrderAverageTradedPrice]]*MIS[[#This Row],[OrderQuantity]]</f>
        <v>168755.99999999977</v>
      </c>
      <c r="AF2332">
        <f>MIS[[#This Row],[LTP]]*MIS[[#This Row],[OrderQuantity]]</f>
        <v>156042</v>
      </c>
      <c r="AG2332">
        <f>IF(MIS[[#This Row],[OrderSide]]="SELL",MIS[[#This Row],[VALUE]]-MIS[[#This Row],[LIVE_VALUE]],MIS[[#This Row],[LIVE_VALUE]]-MIS[[#This Row],[VALUE]])</f>
        <v>12713.999999999767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SENSEX2552082400CE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423.35</v>
      </c>
      <c r="AE2333">
        <f>MIS[[#This Row],[OrderAverageTradedPrice]]*MIS[[#This Row],[OrderQuantity]]</f>
        <v>169094.99999999988</v>
      </c>
      <c r="AF2333">
        <f>MIS[[#This Row],[LTP]]*MIS[[#This Row],[OrderQuantity]]</f>
        <v>152406</v>
      </c>
      <c r="AG2333">
        <f>IF(MIS[[#This Row],[OrderSide]]="SELL",MIS[[#This Row],[VALUE]]-MIS[[#This Row],[LIVE_VALUE]],MIS[[#This Row],[LIVE_VALUE]]-MIS[[#This Row],[VALUE]])</f>
        <v>16688.999999999884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SENSEX2552082200PE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423.35</v>
      </c>
      <c r="AE2334">
        <f>MIS[[#This Row],[OrderAverageTradedPrice]]*MIS[[#This Row],[OrderQuantity]]</f>
        <v>56460</v>
      </c>
      <c r="AF2334">
        <f>MIS[[#This Row],[LTP]]*MIS[[#This Row],[OrderQuantity]]</f>
        <v>50802</v>
      </c>
      <c r="AG2334">
        <f>IF(MIS[[#This Row],[OrderSide]]="SELL",MIS[[#This Row],[VALUE]]-MIS[[#This Row],[LIVE_VALUE]],MIS[[#This Row],[LIVE_VALUE]]-MIS[[#This Row],[VALUE]])</f>
        <v>5658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SENSEX2552082200PE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386.75</v>
      </c>
      <c r="AE2335">
        <f>MIS[[#This Row],[OrderAverageTradedPrice]]*MIS[[#This Row],[OrderQuantity]]</f>
        <v>50323.99999999992</v>
      </c>
      <c r="AF2335">
        <f>MIS[[#This Row],[LTP]]*MIS[[#This Row],[OrderQuantity]]</f>
        <v>46410</v>
      </c>
      <c r="AG2335">
        <f>IF(MIS[[#This Row],[OrderSide]]="SELL",MIS[[#This Row],[VALUE]]-MIS[[#This Row],[LIVE_VALUE]],MIS[[#This Row],[LIVE_VALUE]]-MIS[[#This Row],[VALUE]])</f>
        <v>3913.99999999992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SENSEX2552082500CE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379.65</v>
      </c>
      <c r="AE2336">
        <f>MIS[[#This Row],[OrderAverageTradedPrice]]*MIS[[#This Row],[OrderQuantity]]</f>
        <v>51573.999999999964</v>
      </c>
      <c r="AF2336">
        <f>MIS[[#This Row],[LTP]]*MIS[[#This Row],[OrderQuantity]]</f>
        <v>45558</v>
      </c>
      <c r="AG2336">
        <f>IF(MIS[[#This Row],[OrderSide]]="SELL",MIS[[#This Row],[VALUE]]-MIS[[#This Row],[LIVE_VALUE]],MIS[[#This Row],[LIVE_VALUE]]-MIS[[#This Row],[VALUE]])</f>
        <v>6015.9999999999636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SENSEX2552082100PE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386.75</v>
      </c>
      <c r="AE2337">
        <f>MIS[[#This Row],[OrderAverageTradedPrice]]*MIS[[#This Row],[OrderQuantity]]</f>
        <v>109331.99999999993</v>
      </c>
      <c r="AF2337">
        <f>MIS[[#This Row],[LTP]]*MIS[[#This Row],[OrderQuantity]]</f>
        <v>100555</v>
      </c>
      <c r="AG2337">
        <f>IF(MIS[[#This Row],[OrderSide]]="SELL",MIS[[#This Row],[VALUE]]-MIS[[#This Row],[LIVE_VALUE]],MIS[[#This Row],[LIVE_VALUE]]-MIS[[#This Row],[VALUE]])</f>
        <v>8776.9999999999272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SENSEX2552082500CE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379.65</v>
      </c>
      <c r="AE2338">
        <f>MIS[[#This Row],[OrderAverageTradedPrice]]*MIS[[#This Row],[OrderQuantity]]</f>
        <v>111233.99999999975</v>
      </c>
      <c r="AF2338">
        <f>MIS[[#This Row],[LTP]]*MIS[[#This Row],[OrderQuantity]]</f>
        <v>98709</v>
      </c>
      <c r="AG2338">
        <f>IF(MIS[[#This Row],[OrderSide]]="SELL",MIS[[#This Row],[VALUE]]-MIS[[#This Row],[LIVE_VALUE]],MIS[[#This Row],[LIVE_VALUE]]-MIS[[#This Row],[VALUE]])</f>
        <v>12524.999999999753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SENSEX2552082100PE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386.75</v>
      </c>
      <c r="AE2339">
        <f>MIS[[#This Row],[OrderAverageTradedPrice]]*MIS[[#This Row],[OrderQuantity]]</f>
        <v>151381.9999999998</v>
      </c>
      <c r="AF2339">
        <f>MIS[[#This Row],[LTP]]*MIS[[#This Row],[OrderQuantity]]</f>
        <v>139230</v>
      </c>
      <c r="AG2339">
        <f>IF(MIS[[#This Row],[OrderSide]]="SELL",MIS[[#This Row],[VALUE]]-MIS[[#This Row],[LIVE_VALUE]],MIS[[#This Row],[LIVE_VALUE]]-MIS[[#This Row],[VALUE]])</f>
        <v>12151.999999999796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SENSEX2552082500CE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379.65</v>
      </c>
      <c r="AE2340">
        <f>MIS[[#This Row],[OrderAverageTradedPrice]]*MIS[[#This Row],[OrderQuantity]]</f>
        <v>154272.99999999994</v>
      </c>
      <c r="AF2340">
        <f>MIS[[#This Row],[LTP]]*MIS[[#This Row],[OrderQuantity]]</f>
        <v>136674</v>
      </c>
      <c r="AG2340">
        <f>IF(MIS[[#This Row],[OrderSide]]="SELL",MIS[[#This Row],[VALUE]]-MIS[[#This Row],[LIVE_VALUE]],MIS[[#This Row],[LIVE_VALUE]]-MIS[[#This Row],[VALUE]])</f>
        <v>17598.999999999942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SENSEX2552082100PE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154.15</v>
      </c>
      <c r="AE2341">
        <f>MIS[[#This Row],[OrderAverageTradedPrice]]*MIS[[#This Row],[OrderQuantity]]</f>
        <v>3343</v>
      </c>
      <c r="AF2341">
        <f>MIS[[#This Row],[LTP]]*MIS[[#This Row],[OrderQuantity]]</f>
        <v>3083</v>
      </c>
      <c r="AG2341">
        <f>IF(MIS[[#This Row],[OrderSide]]="SELL",MIS[[#This Row],[VALUE]]-MIS[[#This Row],[LIVE_VALUE]],MIS[[#This Row],[LIVE_VALUE]]-MIS[[#This Row],[VALUE]])</f>
        <v>-260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SENSEX2552083300CE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134.80000000000001</v>
      </c>
      <c r="AE2342">
        <f>MIS[[#This Row],[OrderAverageTradedPrice]]*MIS[[#This Row],[OrderQuantity]]</f>
        <v>2928</v>
      </c>
      <c r="AF2342">
        <f>MIS[[#This Row],[LTP]]*MIS[[#This Row],[OrderQuantity]]</f>
        <v>2696</v>
      </c>
      <c r="AG2342">
        <f>IF(MIS[[#This Row],[OrderSide]]="SELL",MIS[[#This Row],[VALUE]]-MIS[[#This Row],[LIVE_VALUE]],MIS[[#This Row],[LIVE_VALUE]]-MIS[[#This Row],[VALUE]])</f>
        <v>-232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SENSEX2552083400CE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120.1</v>
      </c>
      <c r="AE2343">
        <f>MIS[[#This Row],[OrderAverageTradedPrice]]*MIS[[#This Row],[OrderQuantity]]</f>
        <v>2582</v>
      </c>
      <c r="AF2343">
        <f>MIS[[#This Row],[LTP]]*MIS[[#This Row],[OrderQuantity]]</f>
        <v>2402</v>
      </c>
      <c r="AG2343">
        <f>IF(MIS[[#This Row],[OrderSide]]="SELL",MIS[[#This Row],[VALUE]]-MIS[[#This Row],[LIVE_VALUE]],MIS[[#This Row],[LIVE_VALUE]]-MIS[[#This Row],[VALUE]])</f>
        <v>-180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SENSEX2552083500CE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172.9</v>
      </c>
      <c r="AE2344">
        <f>MIS[[#This Row],[OrderAverageTradedPrice]]*MIS[[#This Row],[OrderQuantity]]</f>
        <v>3991</v>
      </c>
      <c r="AF2344">
        <f>MIS[[#This Row],[LTP]]*MIS[[#This Row],[OrderQuantity]]</f>
        <v>3458</v>
      </c>
      <c r="AG2344">
        <f>IF(MIS[[#This Row],[OrderSide]]="SELL",MIS[[#This Row],[VALUE]]-MIS[[#This Row],[LIVE_VALUE]],MIS[[#This Row],[LIVE_VALUE]]-MIS[[#This Row],[VALUE]])</f>
        <v>-533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SENSEX2552081300PE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143.44999999999999</v>
      </c>
      <c r="AE2345">
        <f>MIS[[#This Row],[OrderAverageTradedPrice]]*MIS[[#This Row],[OrderQuantity]]</f>
        <v>3316</v>
      </c>
      <c r="AF2345">
        <f>MIS[[#This Row],[LTP]]*MIS[[#This Row],[OrderQuantity]]</f>
        <v>2869</v>
      </c>
      <c r="AG2345">
        <f>IF(MIS[[#This Row],[OrderSide]]="SELL",MIS[[#This Row],[VALUE]]-MIS[[#This Row],[LIVE_VALUE]],MIS[[#This Row],[LIVE_VALUE]]-MIS[[#This Row],[VALUE]])</f>
        <v>-447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SENSEX2552081100PE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158.75</v>
      </c>
      <c r="AE2346">
        <f>MIS[[#This Row],[OrderAverageTradedPrice]]*MIS[[#This Row],[OrderQuantity]]</f>
        <v>3655</v>
      </c>
      <c r="AF2346">
        <f>MIS[[#This Row],[LTP]]*MIS[[#This Row],[OrderQuantity]]</f>
        <v>3175</v>
      </c>
      <c r="AG2346">
        <f>IF(MIS[[#This Row],[OrderSide]]="SELL",MIS[[#This Row],[VALUE]]-MIS[[#This Row],[LIVE_VALUE]],MIS[[#This Row],[LIVE_VALUE]]-MIS[[#This Row],[VALUE]])</f>
        <v>-480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SENSEX2552081200PE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154.15</v>
      </c>
      <c r="AE2347">
        <f>MIS[[#This Row],[OrderAverageTradedPrice]]*MIS[[#This Row],[OrderQuantity]]</f>
        <v>3319</v>
      </c>
      <c r="AF2347">
        <f>MIS[[#This Row],[LTP]]*MIS[[#This Row],[OrderQuantity]]</f>
        <v>3083</v>
      </c>
      <c r="AG2347">
        <f>IF(MIS[[#This Row],[OrderSide]]="SELL",MIS[[#This Row],[VALUE]]-MIS[[#This Row],[LIVE_VALUE]],MIS[[#This Row],[LIVE_VALUE]]-MIS[[#This Row],[VALUE]])</f>
        <v>-236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154.15</v>
      </c>
      <c r="AE2348">
        <f>MIS[[#This Row],[OrderAverageTradedPrice]]*MIS[[#This Row],[OrderQuantity]]</f>
        <v>16687</v>
      </c>
      <c r="AF2348">
        <f>MIS[[#This Row],[LTP]]*MIS[[#This Row],[OrderQuantity]]</f>
        <v>15415</v>
      </c>
      <c r="AG2348">
        <f>IF(MIS[[#This Row],[OrderSide]]="SELL",MIS[[#This Row],[VALUE]]-MIS[[#This Row],[LIVE_VALUE]],MIS[[#This Row],[LIVE_VALUE]]-MIS[[#This Row],[VALUE]])</f>
        <v>-1272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SENSEX2552083300CE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154.15</v>
      </c>
      <c r="AE2349">
        <f>MIS[[#This Row],[OrderAverageTradedPrice]]*MIS[[#This Row],[OrderQuantity]]</f>
        <v>3331</v>
      </c>
      <c r="AF2349">
        <f>MIS[[#This Row],[LTP]]*MIS[[#This Row],[OrderQuantity]]</f>
        <v>3083</v>
      </c>
      <c r="AG2349">
        <f>IF(MIS[[#This Row],[OrderSide]]="SELL",MIS[[#This Row],[VALUE]]-MIS[[#This Row],[LIVE_VALUE]],MIS[[#This Row],[LIVE_VALUE]]-MIS[[#This Row],[VALUE]])</f>
        <v>-248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154.15</v>
      </c>
      <c r="AE2350">
        <f>MIS[[#This Row],[OrderAverageTradedPrice]]*MIS[[#This Row],[OrderQuantity]]</f>
        <v>3334</v>
      </c>
      <c r="AF2350">
        <f>MIS[[#This Row],[LTP]]*MIS[[#This Row],[OrderQuantity]]</f>
        <v>3083</v>
      </c>
      <c r="AG2350">
        <f>IF(MIS[[#This Row],[OrderSide]]="SELL",MIS[[#This Row],[VALUE]]-MIS[[#This Row],[LIVE_VALUE]],MIS[[#This Row],[LIVE_VALUE]]-MIS[[#This Row],[VALUE]])</f>
        <v>-251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154.15</v>
      </c>
      <c r="AE2351">
        <f>MIS[[#This Row],[OrderAverageTradedPrice]]*MIS[[#This Row],[OrderQuantity]]</f>
        <v>6676</v>
      </c>
      <c r="AF2351">
        <f>MIS[[#This Row],[LTP]]*MIS[[#This Row],[OrderQuantity]]</f>
        <v>6166</v>
      </c>
      <c r="AG2351">
        <f>IF(MIS[[#This Row],[OrderSide]]="SELL",MIS[[#This Row],[VALUE]]-MIS[[#This Row],[LIVE_VALUE]],MIS[[#This Row],[LIVE_VALUE]]-MIS[[#This Row],[VALUE]])</f>
        <v>-510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SENSEX2552083300CE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154.15</v>
      </c>
      <c r="AE2352">
        <f>MIS[[#This Row],[OrderAverageTradedPrice]]*MIS[[#This Row],[OrderQuantity]]</f>
        <v>3323</v>
      </c>
      <c r="AF2352">
        <f>MIS[[#This Row],[LTP]]*MIS[[#This Row],[OrderQuantity]]</f>
        <v>3083</v>
      </c>
      <c r="AG2352">
        <f>IF(MIS[[#This Row],[OrderSide]]="SELL",MIS[[#This Row],[VALUE]]-MIS[[#This Row],[LIVE_VALUE]],MIS[[#This Row],[LIVE_VALUE]]-MIS[[#This Row],[VALUE]])</f>
        <v>-240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154.15</v>
      </c>
      <c r="AE2353">
        <f>MIS[[#This Row],[OrderAverageTradedPrice]]*MIS[[#This Row],[OrderQuantity]]</f>
        <v>3338</v>
      </c>
      <c r="AF2353">
        <f>MIS[[#This Row],[LTP]]*MIS[[#This Row],[OrderQuantity]]</f>
        <v>3083</v>
      </c>
      <c r="AG2353">
        <f>IF(MIS[[#This Row],[OrderSide]]="SELL",MIS[[#This Row],[VALUE]]-MIS[[#This Row],[LIVE_VALUE]],MIS[[#This Row],[LIVE_VALUE]]-MIS[[#This Row],[VALUE]])</f>
        <v>-255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154.15</v>
      </c>
      <c r="AE2354">
        <f>MIS[[#This Row],[OrderAverageTradedPrice]]*MIS[[#This Row],[OrderQuantity]]</f>
        <v>13330</v>
      </c>
      <c r="AF2354">
        <f>MIS[[#This Row],[LTP]]*MIS[[#This Row],[OrderQuantity]]</f>
        <v>12332</v>
      </c>
      <c r="AG2354">
        <f>IF(MIS[[#This Row],[OrderSide]]="SELL",MIS[[#This Row],[VALUE]]-MIS[[#This Row],[LIVE_VALUE]],MIS[[#This Row],[LIVE_VALUE]]-MIS[[#This Row],[VALUE]])</f>
        <v>-998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154.15</v>
      </c>
      <c r="AE2355">
        <f>MIS[[#This Row],[OrderAverageTradedPrice]]*MIS[[#This Row],[OrderQuantity]]</f>
        <v>3330</v>
      </c>
      <c r="AF2355">
        <f>MIS[[#This Row],[LTP]]*MIS[[#This Row],[OrderQuantity]]</f>
        <v>3083</v>
      </c>
      <c r="AG2355">
        <f>IF(MIS[[#This Row],[OrderSide]]="SELL",MIS[[#This Row],[VALUE]]-MIS[[#This Row],[LIVE_VALUE]],MIS[[#This Row],[LIVE_VALUE]]-MIS[[#This Row],[VALUE]])</f>
        <v>-247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154.15</v>
      </c>
      <c r="AE2356">
        <f>MIS[[#This Row],[OrderAverageTradedPrice]]*MIS[[#This Row],[OrderQuantity]]</f>
        <v>33397</v>
      </c>
      <c r="AF2356">
        <f>MIS[[#This Row],[LTP]]*MIS[[#This Row],[OrderQuantity]]</f>
        <v>30830</v>
      </c>
      <c r="AG2356">
        <f>IF(MIS[[#This Row],[OrderSide]]="SELL",MIS[[#This Row],[VALUE]]-MIS[[#This Row],[LIVE_VALUE]],MIS[[#This Row],[LIVE_VALUE]]-MIS[[#This Row],[VALUE]])</f>
        <v>-2567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154.15</v>
      </c>
      <c r="AE2357">
        <f>MIS[[#This Row],[OrderAverageTradedPrice]]*MIS[[#This Row],[OrderQuantity]]</f>
        <v>3331</v>
      </c>
      <c r="AF2357">
        <f>MIS[[#This Row],[LTP]]*MIS[[#This Row],[OrderQuantity]]</f>
        <v>3083</v>
      </c>
      <c r="AG2357">
        <f>IF(MIS[[#This Row],[OrderSide]]="SELL",MIS[[#This Row],[VALUE]]-MIS[[#This Row],[LIVE_VALUE]],MIS[[#This Row],[LIVE_VALUE]]-MIS[[#This Row],[VALUE]])</f>
        <v>-248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SENSEX2552083300CE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154.15</v>
      </c>
      <c r="AE2358">
        <f>MIS[[#This Row],[OrderAverageTradedPrice]]*MIS[[#This Row],[OrderQuantity]]</f>
        <v>20032.99999999992</v>
      </c>
      <c r="AF2358">
        <f>MIS[[#This Row],[LTP]]*MIS[[#This Row],[OrderQuantity]]</f>
        <v>18498</v>
      </c>
      <c r="AG2358">
        <f>IF(MIS[[#This Row],[OrderSide]]="SELL",MIS[[#This Row],[VALUE]]-MIS[[#This Row],[LIVE_VALUE]],MIS[[#This Row],[LIVE_VALUE]]-MIS[[#This Row],[VALUE]])</f>
        <v>-1534.99999999992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134.80000000000001</v>
      </c>
      <c r="AE2359">
        <f>MIS[[#This Row],[OrderAverageTradedPrice]]*MIS[[#This Row],[OrderQuantity]]</f>
        <v>2933</v>
      </c>
      <c r="AF2359">
        <f>MIS[[#This Row],[LTP]]*MIS[[#This Row],[OrderQuantity]]</f>
        <v>2696</v>
      </c>
      <c r="AG2359">
        <f>IF(MIS[[#This Row],[OrderSide]]="SELL",MIS[[#This Row],[VALUE]]-MIS[[#This Row],[LIVE_VALUE]],MIS[[#This Row],[LIVE_VALUE]]-MIS[[#This Row],[VALUE]])</f>
        <v>-237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SENSEX2552083400CE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154.15</v>
      </c>
      <c r="AE2360">
        <f>MIS[[#This Row],[OrderAverageTradedPrice]]*MIS[[#This Row],[OrderQuantity]]</f>
        <v>30165.99999999984</v>
      </c>
      <c r="AF2360">
        <f>MIS[[#This Row],[LTP]]*MIS[[#This Row],[OrderQuantity]]</f>
        <v>27747</v>
      </c>
      <c r="AG2360">
        <f>IF(MIS[[#This Row],[OrderSide]]="SELL",MIS[[#This Row],[VALUE]]-MIS[[#This Row],[LIVE_VALUE]],MIS[[#This Row],[LIVE_VALUE]]-MIS[[#This Row],[VALUE]])</f>
        <v>-2418.9999999998399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SENSEX2552083300CE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134.80000000000001</v>
      </c>
      <c r="AE2361">
        <f>MIS[[#This Row],[OrderAverageTradedPrice]]*MIS[[#This Row],[OrderQuantity]]</f>
        <v>14705.000000000002</v>
      </c>
      <c r="AF2361">
        <f>MIS[[#This Row],[LTP]]*MIS[[#This Row],[OrderQuantity]]</f>
        <v>13480.000000000002</v>
      </c>
      <c r="AG2361">
        <f>IF(MIS[[#This Row],[OrderSide]]="SELL",MIS[[#This Row],[VALUE]]-MIS[[#This Row],[LIVE_VALUE]],MIS[[#This Row],[LIVE_VALUE]]-MIS[[#This Row],[VALUE]])</f>
        <v>-1225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SENSEX2552083400CE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154.15</v>
      </c>
      <c r="AE2362">
        <f>MIS[[#This Row],[OrderAverageTradedPrice]]*MIS[[#This Row],[OrderQuantity]]</f>
        <v>30056.999999999942</v>
      </c>
      <c r="AF2362">
        <f>MIS[[#This Row],[LTP]]*MIS[[#This Row],[OrderQuantity]]</f>
        <v>27747</v>
      </c>
      <c r="AG2362">
        <f>IF(MIS[[#This Row],[OrderSide]]="SELL",MIS[[#This Row],[VALUE]]-MIS[[#This Row],[LIVE_VALUE]],MIS[[#This Row],[LIVE_VALUE]]-MIS[[#This Row],[VALUE]])</f>
        <v>-2309.9999999999418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134.80000000000001</v>
      </c>
      <c r="AE2363">
        <f>MIS[[#This Row],[OrderAverageTradedPrice]]*MIS[[#This Row],[OrderQuantity]]</f>
        <v>26579.99999999988</v>
      </c>
      <c r="AF2363">
        <f>MIS[[#This Row],[LTP]]*MIS[[#This Row],[OrderQuantity]]</f>
        <v>24264.000000000004</v>
      </c>
      <c r="AG2363">
        <f>IF(MIS[[#This Row],[OrderSide]]="SELL",MIS[[#This Row],[VALUE]]-MIS[[#This Row],[LIVE_VALUE]],MIS[[#This Row],[LIVE_VALUE]]-MIS[[#This Row],[VALUE]])</f>
        <v>-2315.9999999998763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SENSEX2552083400CE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134.80000000000001</v>
      </c>
      <c r="AE2364">
        <f>MIS[[#This Row],[OrderAverageTradedPrice]]*MIS[[#This Row],[OrderQuantity]]</f>
        <v>2947</v>
      </c>
      <c r="AF2364">
        <f>MIS[[#This Row],[LTP]]*MIS[[#This Row],[OrderQuantity]]</f>
        <v>2696</v>
      </c>
      <c r="AG2364">
        <f>IF(MIS[[#This Row],[OrderSide]]="SELL",MIS[[#This Row],[VALUE]]-MIS[[#This Row],[LIVE_VALUE]],MIS[[#This Row],[LIVE_VALUE]]-MIS[[#This Row],[VALUE]])</f>
        <v>-251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154.15</v>
      </c>
      <c r="AE2365">
        <f>MIS[[#This Row],[OrderAverageTradedPrice]]*MIS[[#This Row],[OrderQuantity]]</f>
        <v>3347</v>
      </c>
      <c r="AF2365">
        <f>MIS[[#This Row],[LTP]]*MIS[[#This Row],[OrderQuantity]]</f>
        <v>3083</v>
      </c>
      <c r="AG2365">
        <f>IF(MIS[[#This Row],[OrderSide]]="SELL",MIS[[#This Row],[VALUE]]-MIS[[#This Row],[LIVE_VALUE]],MIS[[#This Row],[LIVE_VALUE]]-MIS[[#This Row],[VALUE]])</f>
        <v>-264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SENSEX2552083300CE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134.80000000000001</v>
      </c>
      <c r="AE2366">
        <f>MIS[[#This Row],[OrderAverageTradedPrice]]*MIS[[#This Row],[OrderQuantity]]</f>
        <v>2950</v>
      </c>
      <c r="AF2366">
        <f>MIS[[#This Row],[LTP]]*MIS[[#This Row],[OrderQuantity]]</f>
        <v>2696</v>
      </c>
      <c r="AG2366">
        <f>IF(MIS[[#This Row],[OrderSide]]="SELL",MIS[[#This Row],[VALUE]]-MIS[[#This Row],[LIVE_VALUE]],MIS[[#This Row],[LIVE_VALUE]]-MIS[[#This Row],[VALUE]])</f>
        <v>-254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154.15</v>
      </c>
      <c r="AE2367">
        <f>MIS[[#This Row],[OrderAverageTradedPrice]]*MIS[[#This Row],[OrderQuantity]]</f>
        <v>16735</v>
      </c>
      <c r="AF2367">
        <f>MIS[[#This Row],[LTP]]*MIS[[#This Row],[OrderQuantity]]</f>
        <v>15415</v>
      </c>
      <c r="AG2367">
        <f>IF(MIS[[#This Row],[OrderSide]]="SELL",MIS[[#This Row],[VALUE]]-MIS[[#This Row],[LIVE_VALUE]],MIS[[#This Row],[LIVE_VALUE]]-MIS[[#This Row],[VALUE]])</f>
        <v>-1320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154.15</v>
      </c>
      <c r="AE2368">
        <f>MIS[[#This Row],[OrderAverageTradedPrice]]*MIS[[#This Row],[OrderQuantity]]</f>
        <v>13368</v>
      </c>
      <c r="AF2368">
        <f>MIS[[#This Row],[LTP]]*MIS[[#This Row],[OrderQuantity]]</f>
        <v>12332</v>
      </c>
      <c r="AG2368">
        <f>IF(MIS[[#This Row],[OrderSide]]="SELL",MIS[[#This Row],[VALUE]]-MIS[[#This Row],[LIVE_VALUE]],MIS[[#This Row],[LIVE_VALUE]]-MIS[[#This Row],[VALUE]])</f>
        <v>-1036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SENSEX2552083300CE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134.80000000000001</v>
      </c>
      <c r="AE2369">
        <f>MIS[[#This Row],[OrderAverageTradedPrice]]*MIS[[#This Row],[OrderQuantity]]</f>
        <v>5871</v>
      </c>
      <c r="AF2369">
        <f>MIS[[#This Row],[LTP]]*MIS[[#This Row],[OrderQuantity]]</f>
        <v>5392</v>
      </c>
      <c r="AG2369">
        <f>IF(MIS[[#This Row],[OrderSide]]="SELL",MIS[[#This Row],[VALUE]]-MIS[[#This Row],[LIVE_VALUE]],MIS[[#This Row],[LIVE_VALUE]]-MIS[[#This Row],[VALUE]])</f>
        <v>-479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SENSEX2552083400CE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154.15</v>
      </c>
      <c r="AE2370">
        <f>MIS[[#This Row],[OrderAverageTradedPrice]]*MIS[[#This Row],[OrderQuantity]]</f>
        <v>33518</v>
      </c>
      <c r="AF2370">
        <f>MIS[[#This Row],[LTP]]*MIS[[#This Row],[OrderQuantity]]</f>
        <v>30830</v>
      </c>
      <c r="AG2370">
        <f>IF(MIS[[#This Row],[OrderSide]]="SELL",MIS[[#This Row],[VALUE]]-MIS[[#This Row],[LIVE_VALUE]],MIS[[#This Row],[LIVE_VALUE]]-MIS[[#This Row],[VALUE]])</f>
        <v>-2688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154.15</v>
      </c>
      <c r="AE2371">
        <f>MIS[[#This Row],[OrderAverageTradedPrice]]*MIS[[#This Row],[OrderQuantity]]</f>
        <v>3345</v>
      </c>
      <c r="AF2371">
        <f>MIS[[#This Row],[LTP]]*MIS[[#This Row],[OrderQuantity]]</f>
        <v>3083</v>
      </c>
      <c r="AG2371">
        <f>IF(MIS[[#This Row],[OrderSide]]="SELL",MIS[[#This Row],[VALUE]]-MIS[[#This Row],[LIVE_VALUE]],MIS[[#This Row],[LIVE_VALUE]]-MIS[[#This Row],[VALUE]])</f>
        <v>-262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134.80000000000001</v>
      </c>
      <c r="AE2372">
        <f>MIS[[#This Row],[OrderAverageTradedPrice]]*MIS[[#This Row],[OrderQuantity]]</f>
        <v>2940</v>
      </c>
      <c r="AF2372">
        <f>MIS[[#This Row],[LTP]]*MIS[[#This Row],[OrderQuantity]]</f>
        <v>2696</v>
      </c>
      <c r="AG2372">
        <f>IF(MIS[[#This Row],[OrderSide]]="SELL",MIS[[#This Row],[VALUE]]-MIS[[#This Row],[LIVE_VALUE]],MIS[[#This Row],[LIVE_VALUE]]-MIS[[#This Row],[VALUE]])</f>
        <v>-244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SENSEX2552083400CE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154.15</v>
      </c>
      <c r="AE2373">
        <f>MIS[[#This Row],[OrderAverageTradedPrice]]*MIS[[#This Row],[OrderQuantity]]</f>
        <v>3344</v>
      </c>
      <c r="AF2373">
        <f>MIS[[#This Row],[LTP]]*MIS[[#This Row],[OrderQuantity]]</f>
        <v>3083</v>
      </c>
      <c r="AG2373">
        <f>IF(MIS[[#This Row],[OrderSide]]="SELL",MIS[[#This Row],[VALUE]]-MIS[[#This Row],[LIVE_VALUE]],MIS[[#This Row],[LIVE_VALUE]]-MIS[[#This Row],[VALUE]])</f>
        <v>-261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SENSEX2552083300CE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154.15</v>
      </c>
      <c r="AE2374">
        <f>MIS[[#This Row],[OrderAverageTradedPrice]]*MIS[[#This Row],[OrderQuantity]]</f>
        <v>10048.99999999998</v>
      </c>
      <c r="AF2374">
        <f>MIS[[#This Row],[LTP]]*MIS[[#This Row],[OrderQuantity]]</f>
        <v>9249</v>
      </c>
      <c r="AG2374">
        <f>IF(MIS[[#This Row],[OrderSide]]="SELL",MIS[[#This Row],[VALUE]]-MIS[[#This Row],[LIVE_VALUE]],MIS[[#This Row],[LIVE_VALUE]]-MIS[[#This Row],[VALUE]])</f>
        <v>-799.99999999997999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SENSEX2552083300CE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134.80000000000001</v>
      </c>
      <c r="AE2375">
        <f>MIS[[#This Row],[OrderAverageTradedPrice]]*MIS[[#This Row],[OrderQuantity]]</f>
        <v>2935</v>
      </c>
      <c r="AF2375">
        <f>MIS[[#This Row],[LTP]]*MIS[[#This Row],[OrderQuantity]]</f>
        <v>2696</v>
      </c>
      <c r="AG2375">
        <f>IF(MIS[[#This Row],[OrderSide]]="SELL",MIS[[#This Row],[VALUE]]-MIS[[#This Row],[LIVE_VALUE]],MIS[[#This Row],[LIVE_VALUE]]-MIS[[#This Row],[VALUE]])</f>
        <v>-239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SENSEX2552083400CE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154.15</v>
      </c>
      <c r="AE2376">
        <f>MIS[[#This Row],[OrderAverageTradedPrice]]*MIS[[#This Row],[OrderQuantity]]</f>
        <v>26726</v>
      </c>
      <c r="AF2376">
        <f>MIS[[#This Row],[LTP]]*MIS[[#This Row],[OrderQuantity]]</f>
        <v>24664</v>
      </c>
      <c r="AG2376">
        <f>IF(MIS[[#This Row],[OrderSide]]="SELL",MIS[[#This Row],[VALUE]]-MIS[[#This Row],[LIVE_VALUE]],MIS[[#This Row],[LIVE_VALUE]]-MIS[[#This Row],[VALUE]])</f>
        <v>-2062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SENSEX2552083300CE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154.15</v>
      </c>
      <c r="AE2377">
        <f>MIS[[#This Row],[OrderAverageTradedPrice]]*MIS[[#This Row],[OrderQuantity]]</f>
        <v>6682</v>
      </c>
      <c r="AF2377">
        <f>MIS[[#This Row],[LTP]]*MIS[[#This Row],[OrderQuantity]]</f>
        <v>6166</v>
      </c>
      <c r="AG2377">
        <f>IF(MIS[[#This Row],[OrderSide]]="SELL",MIS[[#This Row],[VALUE]]-MIS[[#This Row],[LIVE_VALUE]],MIS[[#This Row],[LIVE_VALUE]]-MIS[[#This Row],[VALUE]])</f>
        <v>-516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SENSEX2552083300CE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134.80000000000001</v>
      </c>
      <c r="AE2378">
        <f>MIS[[#This Row],[OrderAverageTradedPrice]]*MIS[[#This Row],[OrderQuantity]]</f>
        <v>11774</v>
      </c>
      <c r="AF2378">
        <f>MIS[[#This Row],[LTP]]*MIS[[#This Row],[OrderQuantity]]</f>
        <v>10784</v>
      </c>
      <c r="AG2378">
        <f>IF(MIS[[#This Row],[OrderSide]]="SELL",MIS[[#This Row],[VALUE]]-MIS[[#This Row],[LIVE_VALUE]],MIS[[#This Row],[LIVE_VALUE]]-MIS[[#This Row],[VALUE]])</f>
        <v>-990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SENSEX2552083400CE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154.15</v>
      </c>
      <c r="AE2379">
        <f>MIS[[#This Row],[OrderAverageTradedPrice]]*MIS[[#This Row],[OrderQuantity]]</f>
        <v>23516.999999999942</v>
      </c>
      <c r="AF2379">
        <f>MIS[[#This Row],[LTP]]*MIS[[#This Row],[OrderQuantity]]</f>
        <v>21581</v>
      </c>
      <c r="AG2379">
        <f>IF(MIS[[#This Row],[OrderSide]]="SELL",MIS[[#This Row],[VALUE]]-MIS[[#This Row],[LIVE_VALUE]],MIS[[#This Row],[LIVE_VALUE]]-MIS[[#This Row],[VALUE]])</f>
        <v>-1935.9999999999418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154.15</v>
      </c>
      <c r="AE2380">
        <f>MIS[[#This Row],[OrderAverageTradedPrice]]*MIS[[#This Row],[OrderQuantity]]</f>
        <v>6678</v>
      </c>
      <c r="AF2380">
        <f>MIS[[#This Row],[LTP]]*MIS[[#This Row],[OrderQuantity]]</f>
        <v>6166</v>
      </c>
      <c r="AG2380">
        <f>IF(MIS[[#This Row],[OrderSide]]="SELL",MIS[[#This Row],[VALUE]]-MIS[[#This Row],[LIVE_VALUE]],MIS[[#This Row],[LIVE_VALUE]]-MIS[[#This Row],[VALUE]])</f>
        <v>-512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SENSEX2552083300CE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154.15</v>
      </c>
      <c r="AE2381">
        <f>MIS[[#This Row],[OrderAverageTradedPrice]]*MIS[[#This Row],[OrderQuantity]]</f>
        <v>3335</v>
      </c>
      <c r="AF2381">
        <f>MIS[[#This Row],[LTP]]*MIS[[#This Row],[OrderQuantity]]</f>
        <v>3083</v>
      </c>
      <c r="AG2381">
        <f>IF(MIS[[#This Row],[OrderSide]]="SELL",MIS[[#This Row],[VALUE]]-MIS[[#This Row],[LIVE_VALUE]],MIS[[#This Row],[LIVE_VALUE]]-MIS[[#This Row],[VALUE]])</f>
        <v>-252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SENSEX2552083300CE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134.80000000000001</v>
      </c>
      <c r="AE2382">
        <f>MIS[[#This Row],[OrderAverageTradedPrice]]*MIS[[#This Row],[OrderQuantity]]</f>
        <v>2955</v>
      </c>
      <c r="AF2382">
        <f>MIS[[#This Row],[LTP]]*MIS[[#This Row],[OrderQuantity]]</f>
        <v>2696</v>
      </c>
      <c r="AG2382">
        <f>IF(MIS[[#This Row],[OrderSide]]="SELL",MIS[[#This Row],[VALUE]]-MIS[[#This Row],[LIVE_VALUE]],MIS[[#This Row],[LIVE_VALUE]]-MIS[[#This Row],[VALUE]])</f>
        <v>-259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SENSEX2552083400CE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134.80000000000001</v>
      </c>
      <c r="AE2383">
        <f>MIS[[#This Row],[OrderAverageTradedPrice]]*MIS[[#This Row],[OrderQuantity]]</f>
        <v>2934</v>
      </c>
      <c r="AF2383">
        <f>MIS[[#This Row],[LTP]]*MIS[[#This Row],[OrderQuantity]]</f>
        <v>2696</v>
      </c>
      <c r="AG2383">
        <f>IF(MIS[[#This Row],[OrderSide]]="SELL",MIS[[#This Row],[VALUE]]-MIS[[#This Row],[LIVE_VALUE]],MIS[[#This Row],[LIVE_VALUE]]-MIS[[#This Row],[VALUE]])</f>
        <v>-238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120.1</v>
      </c>
      <c r="AE2384">
        <f>MIS[[#This Row],[OrderAverageTradedPrice]]*MIS[[#This Row],[OrderQuantity]]</f>
        <v>2590</v>
      </c>
      <c r="AF2384">
        <f>MIS[[#This Row],[LTP]]*MIS[[#This Row],[OrderQuantity]]</f>
        <v>2402</v>
      </c>
      <c r="AG2384">
        <f>IF(MIS[[#This Row],[OrderSide]]="SELL",MIS[[#This Row],[VALUE]]-MIS[[#This Row],[LIVE_VALUE]],MIS[[#This Row],[LIVE_VALUE]]-MIS[[#This Row],[VALUE]])</f>
        <v>-188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SENSEX2552083500CE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154.15</v>
      </c>
      <c r="AE2385">
        <f>MIS[[#This Row],[OrderAverageTradedPrice]]*MIS[[#This Row],[OrderQuantity]]</f>
        <v>3340</v>
      </c>
      <c r="AF2385">
        <f>MIS[[#This Row],[LTP]]*MIS[[#This Row],[OrderQuantity]]</f>
        <v>3083</v>
      </c>
      <c r="AG2385">
        <f>IF(MIS[[#This Row],[OrderSide]]="SELL",MIS[[#This Row],[VALUE]]-MIS[[#This Row],[LIVE_VALUE]],MIS[[#This Row],[LIVE_VALUE]]-MIS[[#This Row],[VALUE]])</f>
        <v>-257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134.80000000000001</v>
      </c>
      <c r="AE2386">
        <f>MIS[[#This Row],[OrderAverageTradedPrice]]*MIS[[#This Row],[OrderQuantity]]</f>
        <v>2944</v>
      </c>
      <c r="AF2386">
        <f>MIS[[#This Row],[LTP]]*MIS[[#This Row],[OrderQuantity]]</f>
        <v>2696</v>
      </c>
      <c r="AG2386">
        <f>IF(MIS[[#This Row],[OrderSide]]="SELL",MIS[[#This Row],[VALUE]]-MIS[[#This Row],[LIVE_VALUE]],MIS[[#This Row],[LIVE_VALUE]]-MIS[[#This Row],[VALUE]])</f>
        <v>-248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154.15</v>
      </c>
      <c r="AE2387">
        <f>MIS[[#This Row],[OrderAverageTradedPrice]]*MIS[[#This Row],[OrderQuantity]]</f>
        <v>13472</v>
      </c>
      <c r="AF2387">
        <f>MIS[[#This Row],[LTP]]*MIS[[#This Row],[OrderQuantity]]</f>
        <v>12332</v>
      </c>
      <c r="AG2387">
        <f>IF(MIS[[#This Row],[OrderSide]]="SELL",MIS[[#This Row],[VALUE]]-MIS[[#This Row],[LIVE_VALUE]],MIS[[#This Row],[LIVE_VALUE]]-MIS[[#This Row],[VALUE]])</f>
        <v>-1140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154.15</v>
      </c>
      <c r="AE2388">
        <f>MIS[[#This Row],[OrderAverageTradedPrice]]*MIS[[#This Row],[OrderQuantity]]</f>
        <v>3340</v>
      </c>
      <c r="AF2388">
        <f>MIS[[#This Row],[LTP]]*MIS[[#This Row],[OrderQuantity]]</f>
        <v>3083</v>
      </c>
      <c r="AG2388">
        <f>IF(MIS[[#This Row],[OrderSide]]="SELL",MIS[[#This Row],[VALUE]]-MIS[[#This Row],[LIVE_VALUE]],MIS[[#This Row],[LIVE_VALUE]]-MIS[[#This Row],[VALUE]])</f>
        <v>-257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154.15</v>
      </c>
      <c r="AE2389">
        <f>MIS[[#This Row],[OrderAverageTradedPrice]]*MIS[[#This Row],[OrderQuantity]]</f>
        <v>6693</v>
      </c>
      <c r="AF2389">
        <f>MIS[[#This Row],[LTP]]*MIS[[#This Row],[OrderQuantity]]</f>
        <v>6166</v>
      </c>
      <c r="AG2389">
        <f>IF(MIS[[#This Row],[OrderSide]]="SELL",MIS[[#This Row],[VALUE]]-MIS[[#This Row],[LIVE_VALUE]],MIS[[#This Row],[LIVE_VALUE]]-MIS[[#This Row],[VALUE]])</f>
        <v>-527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SENSEX2552083300CE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154.15</v>
      </c>
      <c r="AE2390">
        <f>MIS[[#This Row],[OrderAverageTradedPrice]]*MIS[[#This Row],[OrderQuantity]]</f>
        <v>10011</v>
      </c>
      <c r="AF2390">
        <f>MIS[[#This Row],[LTP]]*MIS[[#This Row],[OrderQuantity]]</f>
        <v>9249</v>
      </c>
      <c r="AG2390">
        <f>IF(MIS[[#This Row],[OrderSide]]="SELL",MIS[[#This Row],[VALUE]]-MIS[[#This Row],[LIVE_VALUE]],MIS[[#This Row],[LIVE_VALUE]]-MIS[[#This Row],[VALUE]])</f>
        <v>-762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SENSEX2552083300CE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134.80000000000001</v>
      </c>
      <c r="AE2391">
        <f>MIS[[#This Row],[OrderAverageTradedPrice]]*MIS[[#This Row],[OrderQuantity]]</f>
        <v>29485.000000000004</v>
      </c>
      <c r="AF2391">
        <f>MIS[[#This Row],[LTP]]*MIS[[#This Row],[OrderQuantity]]</f>
        <v>26960.000000000004</v>
      </c>
      <c r="AG2391">
        <f>IF(MIS[[#This Row],[OrderSide]]="SELL",MIS[[#This Row],[VALUE]]-MIS[[#This Row],[LIVE_VALUE]],MIS[[#This Row],[LIVE_VALUE]]-MIS[[#This Row],[VALUE]])</f>
        <v>-2525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SENSEX2552083400CE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134.80000000000001</v>
      </c>
      <c r="AE2392">
        <f>MIS[[#This Row],[OrderAverageTradedPrice]]*MIS[[#This Row],[OrderQuantity]]</f>
        <v>2936</v>
      </c>
      <c r="AF2392">
        <f>MIS[[#This Row],[LTP]]*MIS[[#This Row],[OrderQuantity]]</f>
        <v>2696</v>
      </c>
      <c r="AG2392">
        <f>IF(MIS[[#This Row],[OrderSide]]="SELL",MIS[[#This Row],[VALUE]]-MIS[[#This Row],[LIVE_VALUE]],MIS[[#This Row],[LIVE_VALUE]]-MIS[[#This Row],[VALUE]])</f>
        <v>-240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120.1</v>
      </c>
      <c r="AE2393">
        <f>MIS[[#This Row],[OrderAverageTradedPrice]]*MIS[[#This Row],[OrderQuantity]]</f>
        <v>2585</v>
      </c>
      <c r="AF2393">
        <f>MIS[[#This Row],[LTP]]*MIS[[#This Row],[OrderQuantity]]</f>
        <v>2402</v>
      </c>
      <c r="AG2393">
        <f>IF(MIS[[#This Row],[OrderSide]]="SELL",MIS[[#This Row],[VALUE]]-MIS[[#This Row],[LIVE_VALUE]],MIS[[#This Row],[LIVE_VALUE]]-MIS[[#This Row],[VALUE]])</f>
        <v>-183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134.80000000000001</v>
      </c>
      <c r="AE2394">
        <f>MIS[[#This Row],[OrderAverageTradedPrice]]*MIS[[#This Row],[OrderQuantity]]</f>
        <v>17703.99999999996</v>
      </c>
      <c r="AF2394">
        <f>MIS[[#This Row],[LTP]]*MIS[[#This Row],[OrderQuantity]]</f>
        <v>16176.000000000002</v>
      </c>
      <c r="AG2394">
        <f>IF(MIS[[#This Row],[OrderSide]]="SELL",MIS[[#This Row],[VALUE]]-MIS[[#This Row],[LIVE_VALUE]],MIS[[#This Row],[LIVE_VALUE]]-MIS[[#This Row],[VALUE]])</f>
        <v>-1527.9999999999582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120.1</v>
      </c>
      <c r="AE2395">
        <f>MIS[[#This Row],[OrderAverageTradedPrice]]*MIS[[#This Row],[OrderQuantity]]</f>
        <v>15548.999999999998</v>
      </c>
      <c r="AF2395">
        <f>MIS[[#This Row],[LTP]]*MIS[[#This Row],[OrderQuantity]]</f>
        <v>14412</v>
      </c>
      <c r="AG2395">
        <f>IF(MIS[[#This Row],[OrderSide]]="SELL",MIS[[#This Row],[VALUE]]-MIS[[#This Row],[LIVE_VALUE]],MIS[[#This Row],[LIVE_VALUE]]-MIS[[#This Row],[VALUE]])</f>
        <v>-1136.9999999999982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154.15</v>
      </c>
      <c r="AE2396">
        <f>MIS[[#This Row],[OrderAverageTradedPrice]]*MIS[[#This Row],[OrderQuantity]]</f>
        <v>30108.999999999964</v>
      </c>
      <c r="AF2396">
        <f>MIS[[#This Row],[LTP]]*MIS[[#This Row],[OrderQuantity]]</f>
        <v>27747</v>
      </c>
      <c r="AG2396">
        <f>IF(MIS[[#This Row],[OrderSide]]="SELL",MIS[[#This Row],[VALUE]]-MIS[[#This Row],[LIVE_VALUE]],MIS[[#This Row],[LIVE_VALUE]]-MIS[[#This Row],[VALUE]])</f>
        <v>-2361.9999999999636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154.15</v>
      </c>
      <c r="AE2397">
        <f>MIS[[#This Row],[OrderAverageTradedPrice]]*MIS[[#This Row],[OrderQuantity]]</f>
        <v>6686</v>
      </c>
      <c r="AF2397">
        <f>MIS[[#This Row],[LTP]]*MIS[[#This Row],[OrderQuantity]]</f>
        <v>6166</v>
      </c>
      <c r="AG2397">
        <f>IF(MIS[[#This Row],[OrderSide]]="SELL",MIS[[#This Row],[VALUE]]-MIS[[#This Row],[LIVE_VALUE]],MIS[[#This Row],[LIVE_VALUE]]-MIS[[#This Row],[VALUE]])</f>
        <v>-520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SENSEX2552083300CE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120.1</v>
      </c>
      <c r="AE2398">
        <f>MIS[[#This Row],[OrderAverageTradedPrice]]*MIS[[#This Row],[OrderQuantity]]</f>
        <v>2599</v>
      </c>
      <c r="AF2398">
        <f>MIS[[#This Row],[LTP]]*MIS[[#This Row],[OrderQuantity]]</f>
        <v>2402</v>
      </c>
      <c r="AG2398">
        <f>IF(MIS[[#This Row],[OrderSide]]="SELL",MIS[[#This Row],[VALUE]]-MIS[[#This Row],[LIVE_VALUE]],MIS[[#This Row],[LIVE_VALUE]]-MIS[[#This Row],[VALUE]])</f>
        <v>-197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172.9</v>
      </c>
      <c r="AE2399">
        <f>MIS[[#This Row],[OrderAverageTradedPrice]]*MIS[[#This Row],[OrderQuantity]]</f>
        <v>3986</v>
      </c>
      <c r="AF2399">
        <f>MIS[[#This Row],[LTP]]*MIS[[#This Row],[OrderQuantity]]</f>
        <v>3458</v>
      </c>
      <c r="AG2399">
        <f>IF(MIS[[#This Row],[OrderSide]]="SELL",MIS[[#This Row],[VALUE]]-MIS[[#This Row],[LIVE_VALUE]],MIS[[#This Row],[LIVE_VALUE]]-MIS[[#This Row],[VALUE]])</f>
        <v>-528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154.15</v>
      </c>
      <c r="AE2400">
        <f>MIS[[#This Row],[OrderAverageTradedPrice]]*MIS[[#This Row],[OrderQuantity]]</f>
        <v>13402</v>
      </c>
      <c r="AF2400">
        <f>MIS[[#This Row],[LTP]]*MIS[[#This Row],[OrderQuantity]]</f>
        <v>12332</v>
      </c>
      <c r="AG2400">
        <f>IF(MIS[[#This Row],[OrderSide]]="SELL",MIS[[#This Row],[VALUE]]-MIS[[#This Row],[LIVE_VALUE]],MIS[[#This Row],[LIVE_VALUE]]-MIS[[#This Row],[VALUE]])</f>
        <v>-1070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134.80000000000001</v>
      </c>
      <c r="AE2401">
        <f>MIS[[#This Row],[OrderAverageTradedPrice]]*MIS[[#This Row],[OrderQuantity]]</f>
        <v>26512.99999999992</v>
      </c>
      <c r="AF2401">
        <f>MIS[[#This Row],[LTP]]*MIS[[#This Row],[OrderQuantity]]</f>
        <v>24264.000000000004</v>
      </c>
      <c r="AG2401">
        <f>IF(MIS[[#This Row],[OrderSide]]="SELL",MIS[[#This Row],[VALUE]]-MIS[[#This Row],[LIVE_VALUE]],MIS[[#This Row],[LIVE_VALUE]]-MIS[[#This Row],[VALUE]])</f>
        <v>-2248.9999999999163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154.15</v>
      </c>
      <c r="AE2402">
        <f>MIS[[#This Row],[OrderAverageTradedPrice]]*MIS[[#This Row],[OrderQuantity]]</f>
        <v>3351</v>
      </c>
      <c r="AF2402">
        <f>MIS[[#This Row],[LTP]]*MIS[[#This Row],[OrderQuantity]]</f>
        <v>3083</v>
      </c>
      <c r="AG2402">
        <f>IF(MIS[[#This Row],[OrderSide]]="SELL",MIS[[#This Row],[VALUE]]-MIS[[#This Row],[LIVE_VALUE]],MIS[[#This Row],[LIVE_VALUE]]-MIS[[#This Row],[VALUE]])</f>
        <v>-268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SENSEX2552083300CE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154.15</v>
      </c>
      <c r="AE2403">
        <f>MIS[[#This Row],[OrderAverageTradedPrice]]*MIS[[#This Row],[OrderQuantity]]</f>
        <v>10068.99999999996</v>
      </c>
      <c r="AF2403">
        <f>MIS[[#This Row],[LTP]]*MIS[[#This Row],[OrderQuantity]]</f>
        <v>9249</v>
      </c>
      <c r="AG2403">
        <f>IF(MIS[[#This Row],[OrderSide]]="SELL",MIS[[#This Row],[VALUE]]-MIS[[#This Row],[LIVE_VALUE]],MIS[[#This Row],[LIVE_VALUE]]-MIS[[#This Row],[VALUE]])</f>
        <v>-819.99999999995998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SENSEX2552083300CE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134.80000000000001</v>
      </c>
      <c r="AE2404">
        <f>MIS[[#This Row],[OrderAverageTradedPrice]]*MIS[[#This Row],[OrderQuantity]]</f>
        <v>8857.99999999998</v>
      </c>
      <c r="AF2404">
        <f>MIS[[#This Row],[LTP]]*MIS[[#This Row],[OrderQuantity]]</f>
        <v>8088.0000000000009</v>
      </c>
      <c r="AG2404">
        <f>IF(MIS[[#This Row],[OrderSide]]="SELL",MIS[[#This Row],[VALUE]]-MIS[[#This Row],[LIVE_VALUE]],MIS[[#This Row],[LIVE_VALUE]]-MIS[[#This Row],[VALUE]])</f>
        <v>-769.99999999997908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154.15</v>
      </c>
      <c r="AE2405">
        <f>MIS[[#This Row],[OrderAverageTradedPrice]]*MIS[[#This Row],[OrderQuantity]]</f>
        <v>13413</v>
      </c>
      <c r="AF2405">
        <f>MIS[[#This Row],[LTP]]*MIS[[#This Row],[OrderQuantity]]</f>
        <v>12332</v>
      </c>
      <c r="AG2405">
        <f>IF(MIS[[#This Row],[OrderSide]]="SELL",MIS[[#This Row],[VALUE]]-MIS[[#This Row],[LIVE_VALUE]],MIS[[#This Row],[LIVE_VALUE]]-MIS[[#This Row],[VALUE]])</f>
        <v>-1081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SENSEX2552083300CE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154.15</v>
      </c>
      <c r="AE2406">
        <f>MIS[[#This Row],[OrderAverageTradedPrice]]*MIS[[#This Row],[OrderQuantity]]</f>
        <v>3365</v>
      </c>
      <c r="AF2406">
        <f>MIS[[#This Row],[LTP]]*MIS[[#This Row],[OrderQuantity]]</f>
        <v>3083</v>
      </c>
      <c r="AG2406">
        <f>IF(MIS[[#This Row],[OrderSide]]="SELL",MIS[[#This Row],[VALUE]]-MIS[[#This Row],[LIVE_VALUE]],MIS[[#This Row],[LIVE_VALUE]]-MIS[[#This Row],[VALUE]])</f>
        <v>-282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SENSEX2552083300CE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134.80000000000001</v>
      </c>
      <c r="AE2407">
        <f>MIS[[#This Row],[OrderAverageTradedPrice]]*MIS[[#This Row],[OrderQuantity]]</f>
        <v>2949</v>
      </c>
      <c r="AF2407">
        <f>MIS[[#This Row],[LTP]]*MIS[[#This Row],[OrderQuantity]]</f>
        <v>2696</v>
      </c>
      <c r="AG2407">
        <f>IF(MIS[[#This Row],[OrderSide]]="SELL",MIS[[#This Row],[VALUE]]-MIS[[#This Row],[LIVE_VALUE]],MIS[[#This Row],[LIVE_VALUE]]-MIS[[#This Row],[VALUE]])</f>
        <v>-253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SENSEX2552083400CE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120.1</v>
      </c>
      <c r="AE2408">
        <f>MIS[[#This Row],[OrderAverageTradedPrice]]*MIS[[#This Row],[OrderQuantity]]</f>
        <v>12900</v>
      </c>
      <c r="AF2408">
        <f>MIS[[#This Row],[LTP]]*MIS[[#This Row],[OrderQuantity]]</f>
        <v>12010</v>
      </c>
      <c r="AG2408">
        <f>IF(MIS[[#This Row],[OrderSide]]="SELL",MIS[[#This Row],[VALUE]]-MIS[[#This Row],[LIVE_VALUE]],MIS[[#This Row],[LIVE_VALUE]]-MIS[[#This Row],[VALUE]])</f>
        <v>-890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SENSEX2552083500CE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154.15</v>
      </c>
      <c r="AE2409">
        <f>MIS[[#This Row],[OrderAverageTradedPrice]]*MIS[[#This Row],[OrderQuantity]]</f>
        <v>3354</v>
      </c>
      <c r="AF2409">
        <f>MIS[[#This Row],[LTP]]*MIS[[#This Row],[OrderQuantity]]</f>
        <v>3083</v>
      </c>
      <c r="AG2409">
        <f>IF(MIS[[#This Row],[OrderSide]]="SELL",MIS[[#This Row],[VALUE]]-MIS[[#This Row],[LIVE_VALUE]],MIS[[#This Row],[LIVE_VALUE]]-MIS[[#This Row],[VALUE]])</f>
        <v>-271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134.80000000000001</v>
      </c>
      <c r="AE2410">
        <f>MIS[[#This Row],[OrderAverageTradedPrice]]*MIS[[#This Row],[OrderQuantity]]</f>
        <v>2951</v>
      </c>
      <c r="AF2410">
        <f>MIS[[#This Row],[LTP]]*MIS[[#This Row],[OrderQuantity]]</f>
        <v>2696</v>
      </c>
      <c r="AG2410">
        <f>IF(MIS[[#This Row],[OrderSide]]="SELL",MIS[[#This Row],[VALUE]]-MIS[[#This Row],[LIVE_VALUE]],MIS[[#This Row],[LIVE_VALUE]]-MIS[[#This Row],[VALUE]])</f>
        <v>-255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120.1</v>
      </c>
      <c r="AE2411">
        <f>MIS[[#This Row],[OrderAverageTradedPrice]]*MIS[[#This Row],[OrderQuantity]]</f>
        <v>23301.999999999902</v>
      </c>
      <c r="AF2411">
        <f>MIS[[#This Row],[LTP]]*MIS[[#This Row],[OrderQuantity]]</f>
        <v>21618</v>
      </c>
      <c r="AG2411">
        <f>IF(MIS[[#This Row],[OrderSide]]="SELL",MIS[[#This Row],[VALUE]]-MIS[[#This Row],[LIVE_VALUE]],MIS[[#This Row],[LIVE_VALUE]]-MIS[[#This Row],[VALUE]])</f>
        <v>-1683.9999999999018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172.9</v>
      </c>
      <c r="AE2412">
        <f>MIS[[#This Row],[OrderAverageTradedPrice]]*MIS[[#This Row],[OrderQuantity]]</f>
        <v>35908.99999999992</v>
      </c>
      <c r="AF2412">
        <f>MIS[[#This Row],[LTP]]*MIS[[#This Row],[OrderQuantity]]</f>
        <v>31122</v>
      </c>
      <c r="AG2412">
        <f>IF(MIS[[#This Row],[OrderSide]]="SELL",MIS[[#This Row],[VALUE]]-MIS[[#This Row],[LIVE_VALUE]],MIS[[#This Row],[LIVE_VALUE]]-MIS[[#This Row],[VALUE]])</f>
        <v>-4786.99999999992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120.1</v>
      </c>
      <c r="AE2413">
        <f>MIS[[#This Row],[OrderAverageTradedPrice]]*MIS[[#This Row],[OrderQuantity]]</f>
        <v>2579</v>
      </c>
      <c r="AF2413">
        <f>MIS[[#This Row],[LTP]]*MIS[[#This Row],[OrderQuantity]]</f>
        <v>2402</v>
      </c>
      <c r="AG2413">
        <f>IF(MIS[[#This Row],[OrderSide]]="SELL",MIS[[#This Row],[VALUE]]-MIS[[#This Row],[LIVE_VALUE]],MIS[[#This Row],[LIVE_VALUE]]-MIS[[#This Row],[VALUE]])</f>
        <v>-177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SENSEX2552083500CE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154.15</v>
      </c>
      <c r="AE2414">
        <f>MIS[[#This Row],[OrderAverageTradedPrice]]*MIS[[#This Row],[OrderQuantity]]</f>
        <v>6698</v>
      </c>
      <c r="AF2414">
        <f>MIS[[#This Row],[LTP]]*MIS[[#This Row],[OrderQuantity]]</f>
        <v>6166</v>
      </c>
      <c r="AG2414">
        <f>IF(MIS[[#This Row],[OrderSide]]="SELL",MIS[[#This Row],[VALUE]]-MIS[[#This Row],[LIVE_VALUE]],MIS[[#This Row],[LIVE_VALUE]]-MIS[[#This Row],[VALUE]])</f>
        <v>-532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SENSEX2552083300CE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134.80000000000001</v>
      </c>
      <c r="AE2415">
        <f>MIS[[#This Row],[OrderAverageTradedPrice]]*MIS[[#This Row],[OrderQuantity]]</f>
        <v>2945</v>
      </c>
      <c r="AF2415">
        <f>MIS[[#This Row],[LTP]]*MIS[[#This Row],[OrderQuantity]]</f>
        <v>2696</v>
      </c>
      <c r="AG2415">
        <f>IF(MIS[[#This Row],[OrderSide]]="SELL",MIS[[#This Row],[VALUE]]-MIS[[#This Row],[LIVE_VALUE]],MIS[[#This Row],[LIVE_VALUE]]-MIS[[#This Row],[VALUE]])</f>
        <v>-249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SENSEX2552083400CE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120.1</v>
      </c>
      <c r="AE2416">
        <f>MIS[[#This Row],[OrderAverageTradedPrice]]*MIS[[#This Row],[OrderQuantity]]</f>
        <v>2583</v>
      </c>
      <c r="AF2416">
        <f>MIS[[#This Row],[LTP]]*MIS[[#This Row],[OrderQuantity]]</f>
        <v>2402</v>
      </c>
      <c r="AG2416">
        <f>IF(MIS[[#This Row],[OrderSide]]="SELL",MIS[[#This Row],[VALUE]]-MIS[[#This Row],[LIVE_VALUE]],MIS[[#This Row],[LIVE_VALUE]]-MIS[[#This Row],[VALUE]])</f>
        <v>-181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SENSEX2552083500CE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134.80000000000001</v>
      </c>
      <c r="AE2417">
        <f>MIS[[#This Row],[OrderAverageTradedPrice]]*MIS[[#This Row],[OrderQuantity]]</f>
        <v>14731</v>
      </c>
      <c r="AF2417">
        <f>MIS[[#This Row],[LTP]]*MIS[[#This Row],[OrderQuantity]]</f>
        <v>13480.000000000002</v>
      </c>
      <c r="AG2417">
        <f>IF(MIS[[#This Row],[OrderSide]]="SELL",MIS[[#This Row],[VALUE]]-MIS[[#This Row],[LIVE_VALUE]],MIS[[#This Row],[LIVE_VALUE]]-MIS[[#This Row],[VALUE]])</f>
        <v>-1250.9999999999982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154.15</v>
      </c>
      <c r="AE2418">
        <f>MIS[[#This Row],[OrderAverageTradedPrice]]*MIS[[#This Row],[OrderQuantity]]</f>
        <v>13358</v>
      </c>
      <c r="AF2418">
        <f>MIS[[#This Row],[LTP]]*MIS[[#This Row],[OrderQuantity]]</f>
        <v>12332</v>
      </c>
      <c r="AG2418">
        <f>IF(MIS[[#This Row],[OrderSide]]="SELL",MIS[[#This Row],[VALUE]]-MIS[[#This Row],[LIVE_VALUE]],MIS[[#This Row],[LIVE_VALUE]]-MIS[[#This Row],[VALUE]])</f>
        <v>-1026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SENSEX2552083300CE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134.80000000000001</v>
      </c>
      <c r="AE2419">
        <f>MIS[[#This Row],[OrderAverageTradedPrice]]*MIS[[#This Row],[OrderQuantity]]</f>
        <v>11751</v>
      </c>
      <c r="AF2419">
        <f>MIS[[#This Row],[LTP]]*MIS[[#This Row],[OrderQuantity]]</f>
        <v>10784</v>
      </c>
      <c r="AG2419">
        <f>IF(MIS[[#This Row],[OrderSide]]="SELL",MIS[[#This Row],[VALUE]]-MIS[[#This Row],[LIVE_VALUE]],MIS[[#This Row],[LIVE_VALUE]]-MIS[[#This Row],[VALUE]])</f>
        <v>-967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120.1</v>
      </c>
      <c r="AE2420">
        <f>MIS[[#This Row],[OrderAverageTradedPrice]]*MIS[[#This Row],[OrderQuantity]]</f>
        <v>5140</v>
      </c>
      <c r="AF2420">
        <f>MIS[[#This Row],[LTP]]*MIS[[#This Row],[OrderQuantity]]</f>
        <v>4804</v>
      </c>
      <c r="AG2420">
        <f>IF(MIS[[#This Row],[OrderSide]]="SELL",MIS[[#This Row],[VALUE]]-MIS[[#This Row],[LIVE_VALUE]],MIS[[#This Row],[LIVE_VALUE]]-MIS[[#This Row],[VALUE]])</f>
        <v>-336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SENSEX2552083500CE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172.9</v>
      </c>
      <c r="AE2421">
        <f>MIS[[#This Row],[OrderAverageTradedPrice]]*MIS[[#This Row],[OrderQuantity]]</f>
        <v>7982</v>
      </c>
      <c r="AF2421">
        <f>MIS[[#This Row],[LTP]]*MIS[[#This Row],[OrderQuantity]]</f>
        <v>6916</v>
      </c>
      <c r="AG2421">
        <f>IF(MIS[[#This Row],[OrderSide]]="SELL",MIS[[#This Row],[VALUE]]-MIS[[#This Row],[LIVE_VALUE]],MIS[[#This Row],[LIVE_VALUE]]-MIS[[#This Row],[VALUE]])</f>
        <v>-1066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SENSEX2552081300PE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134.80000000000001</v>
      </c>
      <c r="AE2422">
        <f>MIS[[#This Row],[OrderAverageTradedPrice]]*MIS[[#This Row],[OrderQuantity]]</f>
        <v>29213</v>
      </c>
      <c r="AF2422">
        <f>MIS[[#This Row],[LTP]]*MIS[[#This Row],[OrderQuantity]]</f>
        <v>26960.000000000004</v>
      </c>
      <c r="AG2422">
        <f>IF(MIS[[#This Row],[OrderSide]]="SELL",MIS[[#This Row],[VALUE]]-MIS[[#This Row],[LIVE_VALUE]],MIS[[#This Row],[LIVE_VALUE]]-MIS[[#This Row],[VALUE]])</f>
        <v>-2252.9999999999964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SENSEX2552083400CE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134.80000000000001</v>
      </c>
      <c r="AE2423">
        <f>MIS[[#This Row],[OrderAverageTradedPrice]]*MIS[[#This Row],[OrderQuantity]]</f>
        <v>2941</v>
      </c>
      <c r="AF2423">
        <f>MIS[[#This Row],[LTP]]*MIS[[#This Row],[OrderQuantity]]</f>
        <v>2696</v>
      </c>
      <c r="AG2423">
        <f>IF(MIS[[#This Row],[OrderSide]]="SELL",MIS[[#This Row],[VALUE]]-MIS[[#This Row],[LIVE_VALUE]],MIS[[#This Row],[LIVE_VALUE]]-MIS[[#This Row],[VALUE]])</f>
        <v>-245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SENSEX2552083400CE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120.1</v>
      </c>
      <c r="AE2424">
        <f>MIS[[#This Row],[OrderAverageTradedPrice]]*MIS[[#This Row],[OrderQuantity]]</f>
        <v>2600</v>
      </c>
      <c r="AF2424">
        <f>MIS[[#This Row],[LTP]]*MIS[[#This Row],[OrderQuantity]]</f>
        <v>2402</v>
      </c>
      <c r="AG2424">
        <f>IF(MIS[[#This Row],[OrderSide]]="SELL",MIS[[#This Row],[VALUE]]-MIS[[#This Row],[LIVE_VALUE]],MIS[[#This Row],[LIVE_VALUE]]-MIS[[#This Row],[VALUE]])</f>
        <v>-198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172.9</v>
      </c>
      <c r="AE2425">
        <f>MIS[[#This Row],[OrderAverageTradedPrice]]*MIS[[#This Row],[OrderQuantity]]</f>
        <v>3988</v>
      </c>
      <c r="AF2425">
        <f>MIS[[#This Row],[LTP]]*MIS[[#This Row],[OrderQuantity]]</f>
        <v>3458</v>
      </c>
      <c r="AG2425">
        <f>IF(MIS[[#This Row],[OrderSide]]="SELL",MIS[[#This Row],[VALUE]]-MIS[[#This Row],[LIVE_VALUE]],MIS[[#This Row],[LIVE_VALUE]]-MIS[[#This Row],[VALUE]])</f>
        <v>-530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134.80000000000001</v>
      </c>
      <c r="AE2426">
        <f>MIS[[#This Row],[OrderAverageTradedPrice]]*MIS[[#This Row],[OrderQuantity]]</f>
        <v>2922</v>
      </c>
      <c r="AF2426">
        <f>MIS[[#This Row],[LTP]]*MIS[[#This Row],[OrderQuantity]]</f>
        <v>2696</v>
      </c>
      <c r="AG2426">
        <f>IF(MIS[[#This Row],[OrderSide]]="SELL",MIS[[#This Row],[VALUE]]-MIS[[#This Row],[LIVE_VALUE]],MIS[[#This Row],[LIVE_VALUE]]-MIS[[#This Row],[VALUE]])</f>
        <v>-226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SENSEX2552083400CE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154.15</v>
      </c>
      <c r="AE2427">
        <f>MIS[[#This Row],[OrderAverageTradedPrice]]*MIS[[#This Row],[OrderQuantity]]</f>
        <v>13397</v>
      </c>
      <c r="AF2427">
        <f>MIS[[#This Row],[LTP]]*MIS[[#This Row],[OrderQuantity]]</f>
        <v>12332</v>
      </c>
      <c r="AG2427">
        <f>IF(MIS[[#This Row],[OrderSide]]="SELL",MIS[[#This Row],[VALUE]]-MIS[[#This Row],[LIVE_VALUE]],MIS[[#This Row],[LIVE_VALUE]]-MIS[[#This Row],[VALUE]])</f>
        <v>-1065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154.15</v>
      </c>
      <c r="AE2428">
        <f>MIS[[#This Row],[OrderAverageTradedPrice]]*MIS[[#This Row],[OrderQuantity]]</f>
        <v>6704</v>
      </c>
      <c r="AF2428">
        <f>MIS[[#This Row],[LTP]]*MIS[[#This Row],[OrderQuantity]]</f>
        <v>6166</v>
      </c>
      <c r="AG2428">
        <f>IF(MIS[[#This Row],[OrderSide]]="SELL",MIS[[#This Row],[VALUE]]-MIS[[#This Row],[LIVE_VALUE]],MIS[[#This Row],[LIVE_VALUE]]-MIS[[#This Row],[VALUE]])</f>
        <v>-538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SENSEX2552083300CE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134.80000000000001</v>
      </c>
      <c r="AE2429">
        <f>MIS[[#This Row],[OrderAverageTradedPrice]]*MIS[[#This Row],[OrderQuantity]]</f>
        <v>5903</v>
      </c>
      <c r="AF2429">
        <f>MIS[[#This Row],[LTP]]*MIS[[#This Row],[OrderQuantity]]</f>
        <v>5392</v>
      </c>
      <c r="AG2429">
        <f>IF(MIS[[#This Row],[OrderSide]]="SELL",MIS[[#This Row],[VALUE]]-MIS[[#This Row],[LIVE_VALUE]],MIS[[#This Row],[LIVE_VALUE]]-MIS[[#This Row],[VALUE]])</f>
        <v>-511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SENSEX2552083400CE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154.15</v>
      </c>
      <c r="AE2430">
        <f>MIS[[#This Row],[OrderAverageTradedPrice]]*MIS[[#This Row],[OrderQuantity]]</f>
        <v>3345</v>
      </c>
      <c r="AF2430">
        <f>MIS[[#This Row],[LTP]]*MIS[[#This Row],[OrderQuantity]]</f>
        <v>3083</v>
      </c>
      <c r="AG2430">
        <f>IF(MIS[[#This Row],[OrderSide]]="SELL",MIS[[#This Row],[VALUE]]-MIS[[#This Row],[LIVE_VALUE]],MIS[[#This Row],[LIVE_VALUE]]-MIS[[#This Row],[VALUE]])</f>
        <v>-262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SENSEX2552083300CE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134.80000000000001</v>
      </c>
      <c r="AE2431">
        <f>MIS[[#This Row],[OrderAverageTradedPrice]]*MIS[[#This Row],[OrderQuantity]]</f>
        <v>8844.99999999996</v>
      </c>
      <c r="AF2431">
        <f>MIS[[#This Row],[LTP]]*MIS[[#This Row],[OrderQuantity]]</f>
        <v>8088.0000000000009</v>
      </c>
      <c r="AG2431">
        <f>IF(MIS[[#This Row],[OrderSide]]="SELL",MIS[[#This Row],[VALUE]]-MIS[[#This Row],[LIVE_VALUE]],MIS[[#This Row],[LIVE_VALUE]]-MIS[[#This Row],[VALUE]])</f>
        <v>-756.99999999995907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SENSEX2552083400CE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120.1</v>
      </c>
      <c r="AE2432">
        <f>MIS[[#This Row],[OrderAverageTradedPrice]]*MIS[[#This Row],[OrderQuantity]]</f>
        <v>2575</v>
      </c>
      <c r="AF2432">
        <f>MIS[[#This Row],[LTP]]*MIS[[#This Row],[OrderQuantity]]</f>
        <v>2402</v>
      </c>
      <c r="AG2432">
        <f>IF(MIS[[#This Row],[OrderSide]]="SELL",MIS[[#This Row],[VALUE]]-MIS[[#This Row],[LIVE_VALUE]],MIS[[#This Row],[LIVE_VALUE]]-MIS[[#This Row],[VALUE]])</f>
        <v>-173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SENSEX2552083500CE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172.9</v>
      </c>
      <c r="AE2433">
        <f>MIS[[#This Row],[OrderAverageTradedPrice]]*MIS[[#This Row],[OrderQuantity]]</f>
        <v>3993</v>
      </c>
      <c r="AF2433">
        <f>MIS[[#This Row],[LTP]]*MIS[[#This Row],[OrderQuantity]]</f>
        <v>3458</v>
      </c>
      <c r="AG2433">
        <f>IF(MIS[[#This Row],[OrderSide]]="SELL",MIS[[#This Row],[VALUE]]-MIS[[#This Row],[LIVE_VALUE]],MIS[[#This Row],[LIVE_VALUE]]-MIS[[#This Row],[VALUE]])</f>
        <v>-535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SENSEX2552081300PE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134.80000000000001</v>
      </c>
      <c r="AE2434">
        <f>MIS[[#This Row],[OrderAverageTradedPrice]]*MIS[[#This Row],[OrderQuantity]]</f>
        <v>23446</v>
      </c>
      <c r="AF2434">
        <f>MIS[[#This Row],[LTP]]*MIS[[#This Row],[OrderQuantity]]</f>
        <v>21568</v>
      </c>
      <c r="AG2434">
        <f>IF(MIS[[#This Row],[OrderSide]]="SELL",MIS[[#This Row],[VALUE]]-MIS[[#This Row],[LIVE_VALUE]],MIS[[#This Row],[LIVE_VALUE]]-MIS[[#This Row],[VALUE]])</f>
        <v>-1878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SENSEX2552083400CE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134.80000000000001</v>
      </c>
      <c r="AE2435">
        <f>MIS[[#This Row],[OrderAverageTradedPrice]]*MIS[[#This Row],[OrderQuantity]]</f>
        <v>5880</v>
      </c>
      <c r="AF2435">
        <f>MIS[[#This Row],[LTP]]*MIS[[#This Row],[OrderQuantity]]</f>
        <v>5392</v>
      </c>
      <c r="AG2435">
        <f>IF(MIS[[#This Row],[OrderSide]]="SELL",MIS[[#This Row],[VALUE]]-MIS[[#This Row],[LIVE_VALUE]],MIS[[#This Row],[LIVE_VALUE]]-MIS[[#This Row],[VALUE]])</f>
        <v>-488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SENSEX2552083400CE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120.1</v>
      </c>
      <c r="AE2436">
        <f>MIS[[#This Row],[OrderAverageTradedPrice]]*MIS[[#This Row],[OrderQuantity]]</f>
        <v>10358</v>
      </c>
      <c r="AF2436">
        <f>MIS[[#This Row],[LTP]]*MIS[[#This Row],[OrderQuantity]]</f>
        <v>9608</v>
      </c>
      <c r="AG2436">
        <f>IF(MIS[[#This Row],[OrderSide]]="SELL",MIS[[#This Row],[VALUE]]-MIS[[#This Row],[LIVE_VALUE]],MIS[[#This Row],[LIVE_VALUE]]-MIS[[#This Row],[VALUE]])</f>
        <v>-750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SENSEX2552083500CE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134.80000000000001</v>
      </c>
      <c r="AE2437">
        <f>MIS[[#This Row],[OrderAverageTradedPrice]]*MIS[[#This Row],[OrderQuantity]]</f>
        <v>20630.999999999898</v>
      </c>
      <c r="AF2437">
        <f>MIS[[#This Row],[LTP]]*MIS[[#This Row],[OrderQuantity]]</f>
        <v>18872</v>
      </c>
      <c r="AG2437">
        <f>IF(MIS[[#This Row],[OrderSide]]="SELL",MIS[[#This Row],[VALUE]]-MIS[[#This Row],[LIVE_VALUE]],MIS[[#This Row],[LIVE_VALUE]]-MIS[[#This Row],[VALUE]])</f>
        <v>-1758.9999999998981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SENSEX2552083400CE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134.80000000000001</v>
      </c>
      <c r="AE2438">
        <f>MIS[[#This Row],[OrderAverageTradedPrice]]*MIS[[#This Row],[OrderQuantity]]</f>
        <v>5916</v>
      </c>
      <c r="AF2438">
        <f>MIS[[#This Row],[LTP]]*MIS[[#This Row],[OrderQuantity]]</f>
        <v>5392</v>
      </c>
      <c r="AG2438">
        <f>IF(MIS[[#This Row],[OrderSide]]="SELL",MIS[[#This Row],[VALUE]]-MIS[[#This Row],[LIVE_VALUE]],MIS[[#This Row],[LIVE_VALUE]]-MIS[[#This Row],[VALUE]])</f>
        <v>-524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120.1</v>
      </c>
      <c r="AE2439">
        <f>MIS[[#This Row],[OrderAverageTradedPrice]]*MIS[[#This Row],[OrderQuantity]]</f>
        <v>5172</v>
      </c>
      <c r="AF2439">
        <f>MIS[[#This Row],[LTP]]*MIS[[#This Row],[OrderQuantity]]</f>
        <v>4804</v>
      </c>
      <c r="AG2439">
        <f>IF(MIS[[#This Row],[OrderSide]]="SELL",MIS[[#This Row],[VALUE]]-MIS[[#This Row],[LIVE_VALUE]],MIS[[#This Row],[LIVE_VALUE]]-MIS[[#This Row],[VALUE]])</f>
        <v>-368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120.1</v>
      </c>
      <c r="AE2440">
        <f>MIS[[#This Row],[OrderAverageTradedPrice]]*MIS[[#This Row],[OrderQuantity]]</f>
        <v>2590</v>
      </c>
      <c r="AF2440">
        <f>MIS[[#This Row],[LTP]]*MIS[[#This Row],[OrderQuantity]]</f>
        <v>2402</v>
      </c>
      <c r="AG2440">
        <f>IF(MIS[[#This Row],[OrderSide]]="SELL",MIS[[#This Row],[VALUE]]-MIS[[#This Row],[LIVE_VALUE]],MIS[[#This Row],[LIVE_VALUE]]-MIS[[#This Row],[VALUE]])</f>
        <v>-188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154.15</v>
      </c>
      <c r="AE2441">
        <f>MIS[[#This Row],[OrderAverageTradedPrice]]*MIS[[#This Row],[OrderQuantity]]</f>
        <v>20130</v>
      </c>
      <c r="AF2441">
        <f>MIS[[#This Row],[LTP]]*MIS[[#This Row],[OrderQuantity]]</f>
        <v>18498</v>
      </c>
      <c r="AG2441">
        <f>IF(MIS[[#This Row],[OrderSide]]="SELL",MIS[[#This Row],[VALUE]]-MIS[[#This Row],[LIVE_VALUE]],MIS[[#This Row],[LIVE_VALUE]]-MIS[[#This Row],[VALUE]])</f>
        <v>-1632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SENSEX2552083300CE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134.80000000000001</v>
      </c>
      <c r="AE2442">
        <f>MIS[[#This Row],[OrderAverageTradedPrice]]*MIS[[#This Row],[OrderQuantity]]</f>
        <v>17712</v>
      </c>
      <c r="AF2442">
        <f>MIS[[#This Row],[LTP]]*MIS[[#This Row],[OrderQuantity]]</f>
        <v>16176.000000000002</v>
      </c>
      <c r="AG2442">
        <f>IF(MIS[[#This Row],[OrderSide]]="SELL",MIS[[#This Row],[VALUE]]-MIS[[#This Row],[LIVE_VALUE]],MIS[[#This Row],[LIVE_VALUE]]-MIS[[#This Row],[VALUE]])</f>
        <v>-1535.9999999999982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SENSEX2552083400CE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172.9</v>
      </c>
      <c r="AE2443">
        <f>MIS[[#This Row],[OrderAverageTradedPrice]]*MIS[[#This Row],[OrderQuantity]]</f>
        <v>3982</v>
      </c>
      <c r="AF2443">
        <f>MIS[[#This Row],[LTP]]*MIS[[#This Row],[OrderQuantity]]</f>
        <v>3458</v>
      </c>
      <c r="AG2443">
        <f>IF(MIS[[#This Row],[OrderSide]]="SELL",MIS[[#This Row],[VALUE]]-MIS[[#This Row],[LIVE_VALUE]],MIS[[#This Row],[LIVE_VALUE]]-MIS[[#This Row],[VALUE]])</f>
        <v>-524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120.1</v>
      </c>
      <c r="AE2444">
        <f>MIS[[#This Row],[OrderAverageTradedPrice]]*MIS[[#This Row],[OrderQuantity]]</f>
        <v>2581</v>
      </c>
      <c r="AF2444">
        <f>MIS[[#This Row],[LTP]]*MIS[[#This Row],[OrderQuantity]]</f>
        <v>2402</v>
      </c>
      <c r="AG2444">
        <f>IF(MIS[[#This Row],[OrderSide]]="SELL",MIS[[#This Row],[VALUE]]-MIS[[#This Row],[LIVE_VALUE]],MIS[[#This Row],[LIVE_VALUE]]-MIS[[#This Row],[VALUE]])</f>
        <v>-179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SENSEX2552083500CE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154.15</v>
      </c>
      <c r="AE2445">
        <f>MIS[[#This Row],[OrderAverageTradedPrice]]*MIS[[#This Row],[OrderQuantity]]</f>
        <v>3365</v>
      </c>
      <c r="AF2445">
        <f>MIS[[#This Row],[LTP]]*MIS[[#This Row],[OrderQuantity]]</f>
        <v>3083</v>
      </c>
      <c r="AG2445">
        <f>IF(MIS[[#This Row],[OrderSide]]="SELL",MIS[[#This Row],[VALUE]]-MIS[[#This Row],[LIVE_VALUE]],MIS[[#This Row],[LIVE_VALUE]]-MIS[[#This Row],[VALUE]])</f>
        <v>-282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SENSEX2552083300CE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134.80000000000001</v>
      </c>
      <c r="AE2446">
        <f>MIS[[#This Row],[OrderAverageTradedPrice]]*MIS[[#This Row],[OrderQuantity]]</f>
        <v>2948</v>
      </c>
      <c r="AF2446">
        <f>MIS[[#This Row],[LTP]]*MIS[[#This Row],[OrderQuantity]]</f>
        <v>2696</v>
      </c>
      <c r="AG2446">
        <f>IF(MIS[[#This Row],[OrderSide]]="SELL",MIS[[#This Row],[VALUE]]-MIS[[#This Row],[LIVE_VALUE]],MIS[[#This Row],[LIVE_VALUE]]-MIS[[#This Row],[VALUE]])</f>
        <v>-252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SENSEX2552083400CE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154.15</v>
      </c>
      <c r="AE2447">
        <f>MIS[[#This Row],[OrderAverageTradedPrice]]*MIS[[#This Row],[OrderQuantity]]</f>
        <v>6692</v>
      </c>
      <c r="AF2447">
        <f>MIS[[#This Row],[LTP]]*MIS[[#This Row],[OrderQuantity]]</f>
        <v>6166</v>
      </c>
      <c r="AG2447">
        <f>IF(MIS[[#This Row],[OrderSide]]="SELL",MIS[[#This Row],[VALUE]]-MIS[[#This Row],[LIVE_VALUE]],MIS[[#This Row],[LIVE_VALUE]]-MIS[[#This Row],[VALUE]])</f>
        <v>-526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134.80000000000001</v>
      </c>
      <c r="AE2448">
        <f>MIS[[#This Row],[OrderAverageTradedPrice]]*MIS[[#This Row],[OrderQuantity]]</f>
        <v>5904</v>
      </c>
      <c r="AF2448">
        <f>MIS[[#This Row],[LTP]]*MIS[[#This Row],[OrderQuantity]]</f>
        <v>5392</v>
      </c>
      <c r="AG2448">
        <f>IF(MIS[[#This Row],[OrderSide]]="SELL",MIS[[#This Row],[VALUE]]-MIS[[#This Row],[LIVE_VALUE]],MIS[[#This Row],[LIVE_VALUE]]-MIS[[#This Row],[VALUE]])</f>
        <v>-512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154.15</v>
      </c>
      <c r="AE2449">
        <f>MIS[[#This Row],[OrderAverageTradedPrice]]*MIS[[#This Row],[OrderQuantity]]</f>
        <v>3351</v>
      </c>
      <c r="AF2449">
        <f>MIS[[#This Row],[LTP]]*MIS[[#This Row],[OrderQuantity]]</f>
        <v>3083</v>
      </c>
      <c r="AG2449">
        <f>IF(MIS[[#This Row],[OrderSide]]="SELL",MIS[[#This Row],[VALUE]]-MIS[[#This Row],[LIVE_VALUE]],MIS[[#This Row],[LIVE_VALUE]]-MIS[[#This Row],[VALUE]])</f>
        <v>-268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134.80000000000001</v>
      </c>
      <c r="AE2450">
        <f>MIS[[#This Row],[OrderAverageTradedPrice]]*MIS[[#This Row],[OrderQuantity]]</f>
        <v>11773</v>
      </c>
      <c r="AF2450">
        <f>MIS[[#This Row],[LTP]]*MIS[[#This Row],[OrderQuantity]]</f>
        <v>10784</v>
      </c>
      <c r="AG2450">
        <f>IF(MIS[[#This Row],[OrderSide]]="SELL",MIS[[#This Row],[VALUE]]-MIS[[#This Row],[LIVE_VALUE]],MIS[[#This Row],[LIVE_VALUE]]-MIS[[#This Row],[VALUE]])</f>
        <v>-989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SENSEX2552083400CE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134.80000000000001</v>
      </c>
      <c r="AE2451">
        <f>MIS[[#This Row],[OrderAverageTradedPrice]]*MIS[[#This Row],[OrderQuantity]]</f>
        <v>2949</v>
      </c>
      <c r="AF2451">
        <f>MIS[[#This Row],[LTP]]*MIS[[#This Row],[OrderQuantity]]</f>
        <v>2696</v>
      </c>
      <c r="AG2451">
        <f>IF(MIS[[#This Row],[OrderSide]]="SELL",MIS[[#This Row],[VALUE]]-MIS[[#This Row],[LIVE_VALUE]],MIS[[#This Row],[LIVE_VALUE]]-MIS[[#This Row],[VALUE]])</f>
        <v>-253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120.1</v>
      </c>
      <c r="AE2452">
        <f>MIS[[#This Row],[OrderAverageTradedPrice]]*MIS[[#This Row],[OrderQuantity]]</f>
        <v>2585</v>
      </c>
      <c r="AF2452">
        <f>MIS[[#This Row],[LTP]]*MIS[[#This Row],[OrderQuantity]]</f>
        <v>2402</v>
      </c>
      <c r="AG2452">
        <f>IF(MIS[[#This Row],[OrderSide]]="SELL",MIS[[#This Row],[VALUE]]-MIS[[#This Row],[LIVE_VALUE]],MIS[[#This Row],[LIVE_VALUE]]-MIS[[#This Row],[VALUE]])</f>
        <v>-183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SENSEX2552083500CE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154.15</v>
      </c>
      <c r="AE2453">
        <f>MIS[[#This Row],[OrderAverageTradedPrice]]*MIS[[#This Row],[OrderQuantity]]</f>
        <v>6683</v>
      </c>
      <c r="AF2453">
        <f>MIS[[#This Row],[LTP]]*MIS[[#This Row],[OrderQuantity]]</f>
        <v>6166</v>
      </c>
      <c r="AG2453">
        <f>IF(MIS[[#This Row],[OrderSide]]="SELL",MIS[[#This Row],[VALUE]]-MIS[[#This Row],[LIVE_VALUE]],MIS[[#This Row],[LIVE_VALUE]]-MIS[[#This Row],[VALUE]])</f>
        <v>-517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134.80000000000001</v>
      </c>
      <c r="AE2454">
        <f>MIS[[#This Row],[OrderAverageTradedPrice]]*MIS[[#This Row],[OrderQuantity]]</f>
        <v>5864</v>
      </c>
      <c r="AF2454">
        <f>MIS[[#This Row],[LTP]]*MIS[[#This Row],[OrderQuantity]]</f>
        <v>5392</v>
      </c>
      <c r="AG2454">
        <f>IF(MIS[[#This Row],[OrderSide]]="SELL",MIS[[#This Row],[VALUE]]-MIS[[#This Row],[LIVE_VALUE]],MIS[[#This Row],[LIVE_VALUE]]-MIS[[#This Row],[VALUE]])</f>
        <v>-472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154.15</v>
      </c>
      <c r="AE2455">
        <f>MIS[[#This Row],[OrderAverageTradedPrice]]*MIS[[#This Row],[OrderQuantity]]</f>
        <v>13400</v>
      </c>
      <c r="AF2455">
        <f>MIS[[#This Row],[LTP]]*MIS[[#This Row],[OrderQuantity]]</f>
        <v>12332</v>
      </c>
      <c r="AG2455">
        <f>IF(MIS[[#This Row],[OrderSide]]="SELL",MIS[[#This Row],[VALUE]]-MIS[[#This Row],[LIVE_VALUE]],MIS[[#This Row],[LIVE_VALUE]]-MIS[[#This Row],[VALUE]])</f>
        <v>-1068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134.80000000000001</v>
      </c>
      <c r="AE2456">
        <f>MIS[[#This Row],[OrderAverageTradedPrice]]*MIS[[#This Row],[OrderQuantity]]</f>
        <v>8850</v>
      </c>
      <c r="AF2456">
        <f>MIS[[#This Row],[LTP]]*MIS[[#This Row],[OrderQuantity]]</f>
        <v>8088.0000000000009</v>
      </c>
      <c r="AG2456">
        <f>IF(MIS[[#This Row],[OrderSide]]="SELL",MIS[[#This Row],[VALUE]]-MIS[[#This Row],[LIVE_VALUE]],MIS[[#This Row],[LIVE_VALUE]]-MIS[[#This Row],[VALUE]])</f>
        <v>-761.99999999999909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SENSEX2552083400CE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120.1</v>
      </c>
      <c r="AE2457">
        <f>MIS[[#This Row],[OrderAverageTradedPrice]]*MIS[[#This Row],[OrderQuantity]]</f>
        <v>7755.99999999996</v>
      </c>
      <c r="AF2457">
        <f>MIS[[#This Row],[LTP]]*MIS[[#This Row],[OrderQuantity]]</f>
        <v>7206</v>
      </c>
      <c r="AG2457">
        <f>IF(MIS[[#This Row],[OrderSide]]="SELL",MIS[[#This Row],[VALUE]]-MIS[[#This Row],[LIVE_VALUE]],MIS[[#This Row],[LIVE_VALUE]]-MIS[[#This Row],[VALUE]])</f>
        <v>-549.99999999995998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SENSEX2552083500CE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120.1</v>
      </c>
      <c r="AE2458">
        <f>MIS[[#This Row],[OrderAverageTradedPrice]]*MIS[[#This Row],[OrderQuantity]]</f>
        <v>25864.999999999996</v>
      </c>
      <c r="AF2458">
        <f>MIS[[#This Row],[LTP]]*MIS[[#This Row],[OrderQuantity]]</f>
        <v>24020</v>
      </c>
      <c r="AG2458">
        <f>IF(MIS[[#This Row],[OrderSide]]="SELL",MIS[[#This Row],[VALUE]]-MIS[[#This Row],[LIVE_VALUE]],MIS[[#This Row],[LIVE_VALUE]]-MIS[[#This Row],[VALUE]])</f>
        <v>-1844.9999999999964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SENSEX2552083500CE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172.9</v>
      </c>
      <c r="AE2459">
        <f>MIS[[#This Row],[OrderAverageTradedPrice]]*MIS[[#This Row],[OrderQuantity]]</f>
        <v>3982</v>
      </c>
      <c r="AF2459">
        <f>MIS[[#This Row],[LTP]]*MIS[[#This Row],[OrderQuantity]]</f>
        <v>3458</v>
      </c>
      <c r="AG2459">
        <f>IF(MIS[[#This Row],[OrderSide]]="SELL",MIS[[#This Row],[VALUE]]-MIS[[#This Row],[LIVE_VALUE]],MIS[[#This Row],[LIVE_VALUE]]-MIS[[#This Row],[VALUE]])</f>
        <v>-524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SENSEX2552081300PE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154.15</v>
      </c>
      <c r="AE2460">
        <f>MIS[[#This Row],[OrderAverageTradedPrice]]*MIS[[#This Row],[OrderQuantity]]</f>
        <v>6746</v>
      </c>
      <c r="AF2460">
        <f>MIS[[#This Row],[LTP]]*MIS[[#This Row],[OrderQuantity]]</f>
        <v>6166</v>
      </c>
      <c r="AG2460">
        <f>IF(MIS[[#This Row],[OrderSide]]="SELL",MIS[[#This Row],[VALUE]]-MIS[[#This Row],[LIVE_VALUE]],MIS[[#This Row],[LIVE_VALUE]]-MIS[[#This Row],[VALUE]])</f>
        <v>-580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SENSEX2552083300CE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154.15</v>
      </c>
      <c r="AE2461">
        <f>MIS[[#This Row],[OrderAverageTradedPrice]]*MIS[[#This Row],[OrderQuantity]]</f>
        <v>6742</v>
      </c>
      <c r="AF2461">
        <f>MIS[[#This Row],[LTP]]*MIS[[#This Row],[OrderQuantity]]</f>
        <v>6166</v>
      </c>
      <c r="AG2461">
        <f>IF(MIS[[#This Row],[OrderSide]]="SELL",MIS[[#This Row],[VALUE]]-MIS[[#This Row],[LIVE_VALUE]],MIS[[#This Row],[LIVE_VALUE]]-MIS[[#This Row],[VALUE]])</f>
        <v>-576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172.9</v>
      </c>
      <c r="AE2462">
        <f>MIS[[#This Row],[OrderAverageTradedPrice]]*MIS[[#This Row],[OrderQuantity]]</f>
        <v>23935.99999999992</v>
      </c>
      <c r="AF2462">
        <f>MIS[[#This Row],[LTP]]*MIS[[#This Row],[OrderQuantity]]</f>
        <v>20748</v>
      </c>
      <c r="AG2462">
        <f>IF(MIS[[#This Row],[OrderSide]]="SELL",MIS[[#This Row],[VALUE]]-MIS[[#This Row],[LIVE_VALUE]],MIS[[#This Row],[LIVE_VALUE]]-MIS[[#This Row],[VALUE]])</f>
        <v>-3187.99999999992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SENSEX2552081300PE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134.80000000000001</v>
      </c>
      <c r="AE2463">
        <f>MIS[[#This Row],[OrderAverageTradedPrice]]*MIS[[#This Row],[OrderQuantity]]</f>
        <v>26580.999999999956</v>
      </c>
      <c r="AF2463">
        <f>MIS[[#This Row],[LTP]]*MIS[[#This Row],[OrderQuantity]]</f>
        <v>24264.000000000004</v>
      </c>
      <c r="AG2463">
        <f>IF(MIS[[#This Row],[OrderSide]]="SELL",MIS[[#This Row],[VALUE]]-MIS[[#This Row],[LIVE_VALUE]],MIS[[#This Row],[LIVE_VALUE]]-MIS[[#This Row],[VALUE]])</f>
        <v>-2316.9999999999527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120.1</v>
      </c>
      <c r="AE2464">
        <f>MIS[[#This Row],[OrderAverageTradedPrice]]*MIS[[#This Row],[OrderQuantity]]</f>
        <v>23393.999999999876</v>
      </c>
      <c r="AF2464">
        <f>MIS[[#This Row],[LTP]]*MIS[[#This Row],[OrderQuantity]]</f>
        <v>21618</v>
      </c>
      <c r="AG2464">
        <f>IF(MIS[[#This Row],[OrderSide]]="SELL",MIS[[#This Row],[VALUE]]-MIS[[#This Row],[LIVE_VALUE]],MIS[[#This Row],[LIVE_VALUE]]-MIS[[#This Row],[VALUE]])</f>
        <v>-1775.9999999998763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154.15</v>
      </c>
      <c r="AE2465">
        <f>MIS[[#This Row],[OrderAverageTradedPrice]]*MIS[[#This Row],[OrderQuantity]]</f>
        <v>13405</v>
      </c>
      <c r="AF2465">
        <f>MIS[[#This Row],[LTP]]*MIS[[#This Row],[OrderQuantity]]</f>
        <v>12332</v>
      </c>
      <c r="AG2465">
        <f>IF(MIS[[#This Row],[OrderSide]]="SELL",MIS[[#This Row],[VALUE]]-MIS[[#This Row],[LIVE_VALUE]],MIS[[#This Row],[LIVE_VALUE]]-MIS[[#This Row],[VALUE]])</f>
        <v>-1073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SENSEX2552083300CE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134.80000000000001</v>
      </c>
      <c r="AE2466">
        <f>MIS[[#This Row],[OrderAverageTradedPrice]]*MIS[[#This Row],[OrderQuantity]]</f>
        <v>11833</v>
      </c>
      <c r="AF2466">
        <f>MIS[[#This Row],[LTP]]*MIS[[#This Row],[OrderQuantity]]</f>
        <v>10784</v>
      </c>
      <c r="AG2466">
        <f>IF(MIS[[#This Row],[OrderSide]]="SELL",MIS[[#This Row],[VALUE]]-MIS[[#This Row],[LIVE_VALUE]],MIS[[#This Row],[LIVE_VALUE]]-MIS[[#This Row],[VALUE]])</f>
        <v>-1049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SENSEX2552083400CE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154.15</v>
      </c>
      <c r="AE2467">
        <f>MIS[[#This Row],[OrderAverageTradedPrice]]*MIS[[#This Row],[OrderQuantity]]</f>
        <v>6720</v>
      </c>
      <c r="AF2467">
        <f>MIS[[#This Row],[LTP]]*MIS[[#This Row],[OrderQuantity]]</f>
        <v>6166</v>
      </c>
      <c r="AG2467">
        <f>IF(MIS[[#This Row],[OrderSide]]="SELL",MIS[[#This Row],[VALUE]]-MIS[[#This Row],[LIVE_VALUE]],MIS[[#This Row],[LIVE_VALUE]]-MIS[[#This Row],[VALUE]])</f>
        <v>-554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SENSEX2552083300CE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154.15</v>
      </c>
      <c r="AE2468">
        <f>MIS[[#This Row],[OrderAverageTradedPrice]]*MIS[[#This Row],[OrderQuantity]]</f>
        <v>6725</v>
      </c>
      <c r="AF2468">
        <f>MIS[[#This Row],[LTP]]*MIS[[#This Row],[OrderQuantity]]</f>
        <v>6166</v>
      </c>
      <c r="AG2468">
        <f>IF(MIS[[#This Row],[OrderSide]]="SELL",MIS[[#This Row],[VALUE]]-MIS[[#This Row],[LIVE_VALUE]],MIS[[#This Row],[LIVE_VALUE]]-MIS[[#This Row],[VALUE]])</f>
        <v>-559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SENSEX2552083300CE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134.80000000000001</v>
      </c>
      <c r="AE2469">
        <f>MIS[[#This Row],[OrderAverageTradedPrice]]*MIS[[#This Row],[OrderQuantity]]</f>
        <v>5919</v>
      </c>
      <c r="AF2469">
        <f>MIS[[#This Row],[LTP]]*MIS[[#This Row],[OrderQuantity]]</f>
        <v>5392</v>
      </c>
      <c r="AG2469">
        <f>IF(MIS[[#This Row],[OrderSide]]="SELL",MIS[[#This Row],[VALUE]]-MIS[[#This Row],[LIVE_VALUE]],MIS[[#This Row],[LIVE_VALUE]]-MIS[[#This Row],[VALUE]])</f>
        <v>-527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SENSEX2552083400CE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154.15</v>
      </c>
      <c r="AE2470">
        <f>MIS[[#This Row],[OrderAverageTradedPrice]]*MIS[[#This Row],[OrderQuantity]]</f>
        <v>6734</v>
      </c>
      <c r="AF2470">
        <f>MIS[[#This Row],[LTP]]*MIS[[#This Row],[OrderQuantity]]</f>
        <v>6166</v>
      </c>
      <c r="AG2470">
        <f>IF(MIS[[#This Row],[OrderSide]]="SELL",MIS[[#This Row],[VALUE]]-MIS[[#This Row],[LIVE_VALUE]],MIS[[#This Row],[LIVE_VALUE]]-MIS[[#This Row],[VALUE]])</f>
        <v>-568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154.15</v>
      </c>
      <c r="AE2471">
        <f>MIS[[#This Row],[OrderAverageTradedPrice]]*MIS[[#This Row],[OrderQuantity]]</f>
        <v>3359</v>
      </c>
      <c r="AF2471">
        <f>MIS[[#This Row],[LTP]]*MIS[[#This Row],[OrderQuantity]]</f>
        <v>3083</v>
      </c>
      <c r="AG2471">
        <f>IF(MIS[[#This Row],[OrderSide]]="SELL",MIS[[#This Row],[VALUE]]-MIS[[#This Row],[LIVE_VALUE]],MIS[[#This Row],[LIVE_VALUE]]-MIS[[#This Row],[VALUE]])</f>
        <v>-276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SENSEX2552083300CE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134.80000000000001</v>
      </c>
      <c r="AE2472">
        <f>MIS[[#This Row],[OrderAverageTradedPrice]]*MIS[[#This Row],[OrderQuantity]]</f>
        <v>5925</v>
      </c>
      <c r="AF2472">
        <f>MIS[[#This Row],[LTP]]*MIS[[#This Row],[OrderQuantity]]</f>
        <v>5392</v>
      </c>
      <c r="AG2472">
        <f>IF(MIS[[#This Row],[OrderSide]]="SELL",MIS[[#This Row],[VALUE]]-MIS[[#This Row],[LIVE_VALUE]],MIS[[#This Row],[LIVE_VALUE]]-MIS[[#This Row],[VALUE]])</f>
        <v>-533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SENSEX2552083400CE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143.44999999999999</v>
      </c>
      <c r="AE2473">
        <f>MIS[[#This Row],[OrderAverageTradedPrice]]*MIS[[#This Row],[OrderQuantity]]</f>
        <v>3300</v>
      </c>
      <c r="AF2473">
        <f>MIS[[#This Row],[LTP]]*MIS[[#This Row],[OrderQuantity]]</f>
        <v>2869</v>
      </c>
      <c r="AG2473">
        <f>IF(MIS[[#This Row],[OrderSide]]="SELL",MIS[[#This Row],[VALUE]]-MIS[[#This Row],[LIVE_VALUE]],MIS[[#This Row],[LIVE_VALUE]]-MIS[[#This Row],[VALUE]])</f>
        <v>-431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SENSEX2552081100PE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154.15</v>
      </c>
      <c r="AE2474">
        <f>MIS[[#This Row],[OrderAverageTradedPrice]]*MIS[[#This Row],[OrderQuantity]]</f>
        <v>6735</v>
      </c>
      <c r="AF2474">
        <f>MIS[[#This Row],[LTP]]*MIS[[#This Row],[OrderQuantity]]</f>
        <v>6166</v>
      </c>
      <c r="AG2474">
        <f>IF(MIS[[#This Row],[OrderSide]]="SELL",MIS[[#This Row],[VALUE]]-MIS[[#This Row],[LIVE_VALUE]],MIS[[#This Row],[LIVE_VALUE]]-MIS[[#This Row],[VALUE]])</f>
        <v>-569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154.15</v>
      </c>
      <c r="AE2475">
        <f>MIS[[#This Row],[OrderAverageTradedPrice]]*MIS[[#This Row],[OrderQuantity]]</f>
        <v>3366</v>
      </c>
      <c r="AF2475">
        <f>MIS[[#This Row],[LTP]]*MIS[[#This Row],[OrderQuantity]]</f>
        <v>3083</v>
      </c>
      <c r="AG2475">
        <f>IF(MIS[[#This Row],[OrderSide]]="SELL",MIS[[#This Row],[VALUE]]-MIS[[#This Row],[LIVE_VALUE]],MIS[[#This Row],[LIVE_VALUE]]-MIS[[#This Row],[VALUE]])</f>
        <v>-283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SENSEX2552083300CE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134.80000000000001</v>
      </c>
      <c r="AE2476">
        <f>MIS[[#This Row],[OrderAverageTradedPrice]]*MIS[[#This Row],[OrderQuantity]]</f>
        <v>11870</v>
      </c>
      <c r="AF2476">
        <f>MIS[[#This Row],[LTP]]*MIS[[#This Row],[OrderQuantity]]</f>
        <v>10784</v>
      </c>
      <c r="AG2476">
        <f>IF(MIS[[#This Row],[OrderSide]]="SELL",MIS[[#This Row],[VALUE]]-MIS[[#This Row],[LIVE_VALUE]],MIS[[#This Row],[LIVE_VALUE]]-MIS[[#This Row],[VALUE]])</f>
        <v>-1086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120.1</v>
      </c>
      <c r="AE2477">
        <f>MIS[[#This Row],[OrderAverageTradedPrice]]*MIS[[#This Row],[OrderQuantity]]</f>
        <v>23401.999999999982</v>
      </c>
      <c r="AF2477">
        <f>MIS[[#This Row],[LTP]]*MIS[[#This Row],[OrderQuantity]]</f>
        <v>21618</v>
      </c>
      <c r="AG2477">
        <f>IF(MIS[[#This Row],[OrderSide]]="SELL",MIS[[#This Row],[VALUE]]-MIS[[#This Row],[LIVE_VALUE]],MIS[[#This Row],[LIVE_VALUE]]-MIS[[#This Row],[VALUE]])</f>
        <v>-1783.9999999999818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172.9</v>
      </c>
      <c r="AE2478">
        <f>MIS[[#This Row],[OrderAverageTradedPrice]]*MIS[[#This Row],[OrderQuantity]]</f>
        <v>36051.99999999984</v>
      </c>
      <c r="AF2478">
        <f>MIS[[#This Row],[LTP]]*MIS[[#This Row],[OrderQuantity]]</f>
        <v>31122</v>
      </c>
      <c r="AG2478">
        <f>IF(MIS[[#This Row],[OrderSide]]="SELL",MIS[[#This Row],[VALUE]]-MIS[[#This Row],[LIVE_VALUE]],MIS[[#This Row],[LIVE_VALUE]]-MIS[[#This Row],[VALUE]])</f>
        <v>-4929.9999999998399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154.15</v>
      </c>
      <c r="AE2479">
        <f>MIS[[#This Row],[OrderAverageTradedPrice]]*MIS[[#This Row],[OrderQuantity]]</f>
        <v>3367</v>
      </c>
      <c r="AF2479">
        <f>MIS[[#This Row],[LTP]]*MIS[[#This Row],[OrderQuantity]]</f>
        <v>3083</v>
      </c>
      <c r="AG2479">
        <f>IF(MIS[[#This Row],[OrderSide]]="SELL",MIS[[#This Row],[VALUE]]-MIS[[#This Row],[LIVE_VALUE]],MIS[[#This Row],[LIVE_VALUE]]-MIS[[#This Row],[VALUE]])</f>
        <v>-284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134.80000000000001</v>
      </c>
      <c r="AE2480">
        <f>MIS[[#This Row],[OrderAverageTradedPrice]]*MIS[[#This Row],[OrderQuantity]]</f>
        <v>2965</v>
      </c>
      <c r="AF2480">
        <f>MIS[[#This Row],[LTP]]*MIS[[#This Row],[OrderQuantity]]</f>
        <v>2696</v>
      </c>
      <c r="AG2480">
        <f>IF(MIS[[#This Row],[OrderSide]]="SELL",MIS[[#This Row],[VALUE]]-MIS[[#This Row],[LIVE_VALUE]],MIS[[#This Row],[LIVE_VALUE]]-MIS[[#This Row],[VALUE]])</f>
        <v>-269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SENSEX2552083400CE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134.80000000000001</v>
      </c>
      <c r="AE2481">
        <f>MIS[[#This Row],[OrderAverageTradedPrice]]*MIS[[#This Row],[OrderQuantity]]</f>
        <v>2963</v>
      </c>
      <c r="AF2481">
        <f>MIS[[#This Row],[LTP]]*MIS[[#This Row],[OrderQuantity]]</f>
        <v>2696</v>
      </c>
      <c r="AG2481">
        <f>IF(MIS[[#This Row],[OrderSide]]="SELL",MIS[[#This Row],[VALUE]]-MIS[[#This Row],[LIVE_VALUE]],MIS[[#This Row],[LIVE_VALUE]]-MIS[[#This Row],[VALUE]])</f>
        <v>-267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120.1</v>
      </c>
      <c r="AE2482">
        <f>MIS[[#This Row],[OrderAverageTradedPrice]]*MIS[[#This Row],[OrderQuantity]]</f>
        <v>7821</v>
      </c>
      <c r="AF2482">
        <f>MIS[[#This Row],[LTP]]*MIS[[#This Row],[OrderQuantity]]</f>
        <v>7206</v>
      </c>
      <c r="AG2482">
        <f>IF(MIS[[#This Row],[OrderSide]]="SELL",MIS[[#This Row],[VALUE]]-MIS[[#This Row],[LIVE_VALUE]],MIS[[#This Row],[LIVE_VALUE]]-MIS[[#This Row],[VALUE]])</f>
        <v>-615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134.80000000000001</v>
      </c>
      <c r="AE2483">
        <f>MIS[[#This Row],[OrderAverageTradedPrice]]*MIS[[#This Row],[OrderQuantity]]</f>
        <v>11842</v>
      </c>
      <c r="AF2483">
        <f>MIS[[#This Row],[LTP]]*MIS[[#This Row],[OrderQuantity]]</f>
        <v>10784</v>
      </c>
      <c r="AG2483">
        <f>IF(MIS[[#This Row],[OrderSide]]="SELL",MIS[[#This Row],[VALUE]]-MIS[[#This Row],[LIVE_VALUE]],MIS[[#This Row],[LIVE_VALUE]]-MIS[[#This Row],[VALUE]])</f>
        <v>-1058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SENSEX2552083400CE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120.1</v>
      </c>
      <c r="AE2484">
        <f>MIS[[#This Row],[OrderAverageTradedPrice]]*MIS[[#This Row],[OrderQuantity]]</f>
        <v>2603</v>
      </c>
      <c r="AF2484">
        <f>MIS[[#This Row],[LTP]]*MIS[[#This Row],[OrderQuantity]]</f>
        <v>2402</v>
      </c>
      <c r="AG2484">
        <f>IF(MIS[[#This Row],[OrderSide]]="SELL",MIS[[#This Row],[VALUE]]-MIS[[#This Row],[LIVE_VALUE]],MIS[[#This Row],[LIVE_VALUE]]-MIS[[#This Row],[VALUE]])</f>
        <v>-201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SENSEX2552083500CE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172.9</v>
      </c>
      <c r="AE2485">
        <f>MIS[[#This Row],[OrderAverageTradedPrice]]*MIS[[#This Row],[OrderQuantity]]</f>
        <v>19919</v>
      </c>
      <c r="AF2485">
        <f>MIS[[#This Row],[LTP]]*MIS[[#This Row],[OrderQuantity]]</f>
        <v>17290</v>
      </c>
      <c r="AG2485">
        <f>IF(MIS[[#This Row],[OrderSide]]="SELL",MIS[[#This Row],[VALUE]]-MIS[[#This Row],[LIVE_VALUE]],MIS[[#This Row],[LIVE_VALUE]]-MIS[[#This Row],[VALUE]])</f>
        <v>-2629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SENSEX2552081300PE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120.1</v>
      </c>
      <c r="AE2486">
        <f>MIS[[#This Row],[OrderAverageTradedPrice]]*MIS[[#This Row],[OrderQuantity]]</f>
        <v>2600</v>
      </c>
      <c r="AF2486">
        <f>MIS[[#This Row],[LTP]]*MIS[[#This Row],[OrderQuantity]]</f>
        <v>2402</v>
      </c>
      <c r="AG2486">
        <f>IF(MIS[[#This Row],[OrderSide]]="SELL",MIS[[#This Row],[VALUE]]-MIS[[#This Row],[LIVE_VALUE]],MIS[[#This Row],[LIVE_VALUE]]-MIS[[#This Row],[VALUE]])</f>
        <v>-198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154.15</v>
      </c>
      <c r="AE2487">
        <f>MIS[[#This Row],[OrderAverageTradedPrice]]*MIS[[#This Row],[OrderQuantity]]</f>
        <v>3372</v>
      </c>
      <c r="AF2487">
        <f>MIS[[#This Row],[LTP]]*MIS[[#This Row],[OrderQuantity]]</f>
        <v>3083</v>
      </c>
      <c r="AG2487">
        <f>IF(MIS[[#This Row],[OrderSide]]="SELL",MIS[[#This Row],[VALUE]]-MIS[[#This Row],[LIVE_VALUE]],MIS[[#This Row],[LIVE_VALUE]]-MIS[[#This Row],[VALUE]])</f>
        <v>-289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SENSEX2552083300CE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154.15</v>
      </c>
      <c r="AE2488">
        <f>MIS[[#This Row],[OrderAverageTradedPrice]]*MIS[[#This Row],[OrderQuantity]]</f>
        <v>16847</v>
      </c>
      <c r="AF2488">
        <f>MIS[[#This Row],[LTP]]*MIS[[#This Row],[OrderQuantity]]</f>
        <v>15415</v>
      </c>
      <c r="AG2488">
        <f>IF(MIS[[#This Row],[OrderSide]]="SELL",MIS[[#This Row],[VALUE]]-MIS[[#This Row],[LIVE_VALUE]],MIS[[#This Row],[LIVE_VALUE]]-MIS[[#This Row],[VALUE]])</f>
        <v>-1432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SENSEX2552083300CE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134.80000000000001</v>
      </c>
      <c r="AE2489">
        <f>MIS[[#This Row],[OrderAverageTradedPrice]]*MIS[[#This Row],[OrderQuantity]]</f>
        <v>14829</v>
      </c>
      <c r="AF2489">
        <f>MIS[[#This Row],[LTP]]*MIS[[#This Row],[OrderQuantity]]</f>
        <v>13480.000000000002</v>
      </c>
      <c r="AG2489">
        <f>IF(MIS[[#This Row],[OrderSide]]="SELL",MIS[[#This Row],[VALUE]]-MIS[[#This Row],[LIVE_VALUE]],MIS[[#This Row],[LIVE_VALUE]]-MIS[[#This Row],[VALUE]])</f>
        <v>-1348.9999999999982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SENSEX2552083400CE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143.44999999999999</v>
      </c>
      <c r="AE2490">
        <f>MIS[[#This Row],[OrderAverageTradedPrice]]*MIS[[#This Row],[OrderQuantity]]</f>
        <v>29803.999999999858</v>
      </c>
      <c r="AF2490">
        <f>MIS[[#This Row],[LTP]]*MIS[[#This Row],[OrderQuantity]]</f>
        <v>25820.999999999996</v>
      </c>
      <c r="AG2490">
        <f>IF(MIS[[#This Row],[OrderSide]]="SELL",MIS[[#This Row],[VALUE]]-MIS[[#This Row],[LIVE_VALUE]],MIS[[#This Row],[LIVE_VALUE]]-MIS[[#This Row],[VALUE]])</f>
        <v>-3982.9999999998618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SENSEX2552081100PE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154.15</v>
      </c>
      <c r="AE2491">
        <f>MIS[[#This Row],[OrderAverageTradedPrice]]*MIS[[#This Row],[OrderQuantity]]</f>
        <v>3370</v>
      </c>
      <c r="AF2491">
        <f>MIS[[#This Row],[LTP]]*MIS[[#This Row],[OrderQuantity]]</f>
        <v>3083</v>
      </c>
      <c r="AG2491">
        <f>IF(MIS[[#This Row],[OrderSide]]="SELL",MIS[[#This Row],[VALUE]]-MIS[[#This Row],[LIVE_VALUE]],MIS[[#This Row],[LIVE_VALUE]]-MIS[[#This Row],[VALUE]])</f>
        <v>-287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SENSEX2552083300CE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154.15</v>
      </c>
      <c r="AE2492">
        <f>MIS[[#This Row],[OrderAverageTradedPrice]]*MIS[[#This Row],[OrderQuantity]]</f>
        <v>3373</v>
      </c>
      <c r="AF2492">
        <f>MIS[[#This Row],[LTP]]*MIS[[#This Row],[OrderQuantity]]</f>
        <v>3083</v>
      </c>
      <c r="AG2492">
        <f>IF(MIS[[#This Row],[OrderSide]]="SELL",MIS[[#This Row],[VALUE]]-MIS[[#This Row],[LIVE_VALUE]],MIS[[#This Row],[LIVE_VALUE]]-MIS[[#This Row],[VALUE]])</f>
        <v>-290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172.9</v>
      </c>
      <c r="AE2493">
        <f>MIS[[#This Row],[OrderAverageTradedPrice]]*MIS[[#This Row],[OrderQuantity]]</f>
        <v>3984</v>
      </c>
      <c r="AF2493">
        <f>MIS[[#This Row],[LTP]]*MIS[[#This Row],[OrderQuantity]]</f>
        <v>3458</v>
      </c>
      <c r="AG2493">
        <f>IF(MIS[[#This Row],[OrderSide]]="SELL",MIS[[#This Row],[VALUE]]-MIS[[#This Row],[LIVE_VALUE]],MIS[[#This Row],[LIVE_VALUE]]-MIS[[#This Row],[VALUE]])</f>
        <v>-526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SENSEX2552081300PE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134.80000000000001</v>
      </c>
      <c r="AE2494">
        <f>MIS[[#This Row],[OrderAverageTradedPrice]]*MIS[[#This Row],[OrderQuantity]]</f>
        <v>5929</v>
      </c>
      <c r="AF2494">
        <f>MIS[[#This Row],[LTP]]*MIS[[#This Row],[OrderQuantity]]</f>
        <v>5392</v>
      </c>
      <c r="AG2494">
        <f>IF(MIS[[#This Row],[OrderSide]]="SELL",MIS[[#This Row],[VALUE]]-MIS[[#This Row],[LIVE_VALUE]],MIS[[#This Row],[LIVE_VALUE]]-MIS[[#This Row],[VALUE]])</f>
        <v>-537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SENSEX2552083400CE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120.1</v>
      </c>
      <c r="AE2495">
        <f>MIS[[#This Row],[OrderAverageTradedPrice]]*MIS[[#This Row],[OrderQuantity]]</f>
        <v>2600</v>
      </c>
      <c r="AF2495">
        <f>MIS[[#This Row],[LTP]]*MIS[[#This Row],[OrderQuantity]]</f>
        <v>2402</v>
      </c>
      <c r="AG2495">
        <f>IF(MIS[[#This Row],[OrderSide]]="SELL",MIS[[#This Row],[VALUE]]-MIS[[#This Row],[LIVE_VALUE]],MIS[[#This Row],[LIVE_VALUE]]-MIS[[#This Row],[VALUE]])</f>
        <v>-198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172.9</v>
      </c>
      <c r="AE2496">
        <f>MIS[[#This Row],[OrderAverageTradedPrice]]*MIS[[#This Row],[OrderQuantity]]</f>
        <v>3985</v>
      </c>
      <c r="AF2496">
        <f>MIS[[#This Row],[LTP]]*MIS[[#This Row],[OrderQuantity]]</f>
        <v>3458</v>
      </c>
      <c r="AG2496">
        <f>IF(MIS[[#This Row],[OrderSide]]="SELL",MIS[[#This Row],[VALUE]]-MIS[[#This Row],[LIVE_VALUE]],MIS[[#This Row],[LIVE_VALUE]]-MIS[[#This Row],[VALUE]])</f>
        <v>-527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SENSEX2552081300PE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143.44999999999999</v>
      </c>
      <c r="AE2497">
        <f>MIS[[#This Row],[OrderAverageTradedPrice]]*MIS[[#This Row],[OrderQuantity]]</f>
        <v>3325</v>
      </c>
      <c r="AF2497">
        <f>MIS[[#This Row],[LTP]]*MIS[[#This Row],[OrderQuantity]]</f>
        <v>2869</v>
      </c>
      <c r="AG2497">
        <f>IF(MIS[[#This Row],[OrderSide]]="SELL",MIS[[#This Row],[VALUE]]-MIS[[#This Row],[LIVE_VALUE]],MIS[[#This Row],[LIVE_VALUE]]-MIS[[#This Row],[VALUE]])</f>
        <v>-456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SENSEX2552081100PE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120.1</v>
      </c>
      <c r="AE2498">
        <f>MIS[[#This Row],[OrderAverageTradedPrice]]*MIS[[#This Row],[OrderQuantity]]</f>
        <v>13037</v>
      </c>
      <c r="AF2498">
        <f>MIS[[#This Row],[LTP]]*MIS[[#This Row],[OrderQuantity]]</f>
        <v>12010</v>
      </c>
      <c r="AG2498">
        <f>IF(MIS[[#This Row],[OrderSide]]="SELL",MIS[[#This Row],[VALUE]]-MIS[[#This Row],[LIVE_VALUE]],MIS[[#This Row],[LIVE_VALUE]]-MIS[[#This Row],[VALUE]])</f>
        <v>-1027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134.80000000000001</v>
      </c>
      <c r="AE2499">
        <f>MIS[[#This Row],[OrderAverageTradedPrice]]*MIS[[#This Row],[OrderQuantity]]</f>
        <v>11858</v>
      </c>
      <c r="AF2499">
        <f>MIS[[#This Row],[LTP]]*MIS[[#This Row],[OrderQuantity]]</f>
        <v>10784</v>
      </c>
      <c r="AG2499">
        <f>IF(MIS[[#This Row],[OrderSide]]="SELL",MIS[[#This Row],[VALUE]]-MIS[[#This Row],[LIVE_VALUE]],MIS[[#This Row],[LIVE_VALUE]]-MIS[[#This Row],[VALUE]])</f>
        <v>-1074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SENSEX2552083400CE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120.1</v>
      </c>
      <c r="AE2500">
        <f>MIS[[#This Row],[OrderAverageTradedPrice]]*MIS[[#This Row],[OrderQuantity]]</f>
        <v>10410</v>
      </c>
      <c r="AF2500">
        <f>MIS[[#This Row],[LTP]]*MIS[[#This Row],[OrderQuantity]]</f>
        <v>9608</v>
      </c>
      <c r="AG2500">
        <f>IF(MIS[[#This Row],[OrderSide]]="SELL",MIS[[#This Row],[VALUE]]-MIS[[#This Row],[LIVE_VALUE]],MIS[[#This Row],[LIVE_VALUE]]-MIS[[#This Row],[VALUE]])</f>
        <v>-802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120.1</v>
      </c>
      <c r="AE2501">
        <f>MIS[[#This Row],[OrderAverageTradedPrice]]*MIS[[#This Row],[OrderQuantity]]</f>
        <v>10400</v>
      </c>
      <c r="AF2501">
        <f>MIS[[#This Row],[LTP]]*MIS[[#This Row],[OrderQuantity]]</f>
        <v>9608</v>
      </c>
      <c r="AG2501">
        <f>IF(MIS[[#This Row],[OrderSide]]="SELL",MIS[[#This Row],[VALUE]]-MIS[[#This Row],[LIVE_VALUE]],MIS[[#This Row],[LIVE_VALUE]]-MIS[[#This Row],[VALUE]])</f>
        <v>-792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SENSEX2552083500CE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172.9</v>
      </c>
      <c r="AE2502">
        <f>MIS[[#This Row],[OrderAverageTradedPrice]]*MIS[[#This Row],[OrderQuantity]]</f>
        <v>16017</v>
      </c>
      <c r="AF2502">
        <f>MIS[[#This Row],[LTP]]*MIS[[#This Row],[OrderQuantity]]</f>
        <v>13832</v>
      </c>
      <c r="AG2502">
        <f>IF(MIS[[#This Row],[OrderSide]]="SELL",MIS[[#This Row],[VALUE]]-MIS[[#This Row],[LIVE_VALUE]],MIS[[#This Row],[LIVE_VALUE]]-MIS[[#This Row],[VALUE]])</f>
        <v>-2185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SENSEX2552081300PE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143.44999999999999</v>
      </c>
      <c r="AE2503">
        <f>MIS[[#This Row],[OrderAverageTradedPrice]]*MIS[[#This Row],[OrderQuantity]]</f>
        <v>6644</v>
      </c>
      <c r="AF2503">
        <f>MIS[[#This Row],[LTP]]*MIS[[#This Row],[OrderQuantity]]</f>
        <v>5738</v>
      </c>
      <c r="AG2503">
        <f>IF(MIS[[#This Row],[OrderSide]]="SELL",MIS[[#This Row],[VALUE]]-MIS[[#This Row],[LIVE_VALUE]],MIS[[#This Row],[LIVE_VALUE]]-MIS[[#This Row],[VALUE]])</f>
        <v>-906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SENSEX2552081100PE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120.1</v>
      </c>
      <c r="AE2504">
        <f>MIS[[#This Row],[OrderAverageTradedPrice]]*MIS[[#This Row],[OrderQuantity]]</f>
        <v>25975</v>
      </c>
      <c r="AF2504">
        <f>MIS[[#This Row],[LTP]]*MIS[[#This Row],[OrderQuantity]]</f>
        <v>24020</v>
      </c>
      <c r="AG2504">
        <f>IF(MIS[[#This Row],[OrderSide]]="SELL",MIS[[#This Row],[VALUE]]-MIS[[#This Row],[LIVE_VALUE]],MIS[[#This Row],[LIVE_VALUE]]-MIS[[#This Row],[VALUE]])</f>
        <v>-1955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SENSEX2552083500CE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172.9</v>
      </c>
      <c r="AE2505">
        <f>MIS[[#This Row],[OrderAverageTradedPrice]]*MIS[[#This Row],[OrderQuantity]]</f>
        <v>40036</v>
      </c>
      <c r="AF2505">
        <f>MIS[[#This Row],[LTP]]*MIS[[#This Row],[OrderQuantity]]</f>
        <v>34580</v>
      </c>
      <c r="AG2505">
        <f>IF(MIS[[#This Row],[OrderSide]]="SELL",MIS[[#This Row],[VALUE]]-MIS[[#This Row],[LIVE_VALUE]],MIS[[#This Row],[LIVE_VALUE]]-MIS[[#This Row],[VALUE]])</f>
        <v>-5456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SENSEX2552081300PE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120.1</v>
      </c>
      <c r="AE2506">
        <f>MIS[[#This Row],[OrderAverageTradedPrice]]*MIS[[#This Row],[OrderQuantity]]</f>
        <v>2600</v>
      </c>
      <c r="AF2506">
        <f>MIS[[#This Row],[LTP]]*MIS[[#This Row],[OrderQuantity]]</f>
        <v>2402</v>
      </c>
      <c r="AG2506">
        <f>IF(MIS[[#This Row],[OrderSide]]="SELL",MIS[[#This Row],[VALUE]]-MIS[[#This Row],[LIVE_VALUE]],MIS[[#This Row],[LIVE_VALUE]]-MIS[[#This Row],[VALUE]])</f>
        <v>-198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SENSEX2552083500CE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143.44999999999999</v>
      </c>
      <c r="AE2507">
        <f>MIS[[#This Row],[OrderAverageTradedPrice]]*MIS[[#This Row],[OrderQuantity]]</f>
        <v>3307</v>
      </c>
      <c r="AF2507">
        <f>MIS[[#This Row],[LTP]]*MIS[[#This Row],[OrderQuantity]]</f>
        <v>2869</v>
      </c>
      <c r="AG2507">
        <f>IF(MIS[[#This Row],[OrderSide]]="SELL",MIS[[#This Row],[VALUE]]-MIS[[#This Row],[LIVE_VALUE]],MIS[[#This Row],[LIVE_VALUE]]-MIS[[#This Row],[VALUE]])</f>
        <v>-438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SENSEX2552081100PE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120.1</v>
      </c>
      <c r="AE2508">
        <f>MIS[[#This Row],[OrderAverageTradedPrice]]*MIS[[#This Row],[OrderQuantity]]</f>
        <v>2599</v>
      </c>
      <c r="AF2508">
        <f>MIS[[#This Row],[LTP]]*MIS[[#This Row],[OrderQuantity]]</f>
        <v>2402</v>
      </c>
      <c r="AG2508">
        <f>IF(MIS[[#This Row],[OrderSide]]="SELL",MIS[[#This Row],[VALUE]]-MIS[[#This Row],[LIVE_VALUE]],MIS[[#This Row],[LIVE_VALUE]]-MIS[[#This Row],[VALUE]])</f>
        <v>-197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SENSEX2552083500CE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172.9</v>
      </c>
      <c r="AE2509">
        <f>MIS[[#This Row],[OrderAverageTradedPrice]]*MIS[[#This Row],[OrderQuantity]]</f>
        <v>4005</v>
      </c>
      <c r="AF2509">
        <f>MIS[[#This Row],[LTP]]*MIS[[#This Row],[OrderQuantity]]</f>
        <v>3458</v>
      </c>
      <c r="AG2509">
        <f>IF(MIS[[#This Row],[OrderSide]]="SELL",MIS[[#This Row],[VALUE]]-MIS[[#This Row],[LIVE_VALUE]],MIS[[#This Row],[LIVE_VALUE]]-MIS[[#This Row],[VALUE]])</f>
        <v>-547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134.80000000000001</v>
      </c>
      <c r="AE2510">
        <f>MIS[[#This Row],[OrderAverageTradedPrice]]*MIS[[#This Row],[OrderQuantity]]</f>
        <v>11880</v>
      </c>
      <c r="AF2510">
        <f>MIS[[#This Row],[LTP]]*MIS[[#This Row],[OrderQuantity]]</f>
        <v>10784</v>
      </c>
      <c r="AG2510">
        <f>IF(MIS[[#This Row],[OrderSide]]="SELL",MIS[[#This Row],[VALUE]]-MIS[[#This Row],[LIVE_VALUE]],MIS[[#This Row],[LIVE_VALUE]]-MIS[[#This Row],[VALUE]])</f>
        <v>-1096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120.1</v>
      </c>
      <c r="AE2511">
        <f>MIS[[#This Row],[OrderAverageTradedPrice]]*MIS[[#This Row],[OrderQuantity]]</f>
        <v>5213</v>
      </c>
      <c r="AF2511">
        <f>MIS[[#This Row],[LTP]]*MIS[[#This Row],[OrderQuantity]]</f>
        <v>4804</v>
      </c>
      <c r="AG2511">
        <f>IF(MIS[[#This Row],[OrderSide]]="SELL",MIS[[#This Row],[VALUE]]-MIS[[#This Row],[LIVE_VALUE]],MIS[[#This Row],[LIVE_VALUE]]-MIS[[#This Row],[VALUE]])</f>
        <v>-409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154.15</v>
      </c>
      <c r="AE2512">
        <f>MIS[[#This Row],[OrderAverageTradedPrice]]*MIS[[#This Row],[OrderQuantity]]</f>
        <v>6738</v>
      </c>
      <c r="AF2512">
        <f>MIS[[#This Row],[LTP]]*MIS[[#This Row],[OrderQuantity]]</f>
        <v>6166</v>
      </c>
      <c r="AG2512">
        <f>IF(MIS[[#This Row],[OrderSide]]="SELL",MIS[[#This Row],[VALUE]]-MIS[[#This Row],[LIVE_VALUE]],MIS[[#This Row],[LIVE_VALUE]]-MIS[[#This Row],[VALUE]])</f>
        <v>-572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SENSEX2552083300CE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134.80000000000001</v>
      </c>
      <c r="AE2513">
        <f>MIS[[#This Row],[OrderAverageTradedPrice]]*MIS[[#This Row],[OrderQuantity]]</f>
        <v>5922</v>
      </c>
      <c r="AF2513">
        <f>MIS[[#This Row],[LTP]]*MIS[[#This Row],[OrderQuantity]]</f>
        <v>5392</v>
      </c>
      <c r="AG2513">
        <f>IF(MIS[[#This Row],[OrderSide]]="SELL",MIS[[#This Row],[VALUE]]-MIS[[#This Row],[LIVE_VALUE]],MIS[[#This Row],[LIVE_VALUE]]-MIS[[#This Row],[VALUE]])</f>
        <v>-530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SENSEX2552083400CE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134.80000000000001</v>
      </c>
      <c r="AE2514">
        <f>MIS[[#This Row],[OrderAverageTradedPrice]]*MIS[[#This Row],[OrderQuantity]]</f>
        <v>2962</v>
      </c>
      <c r="AF2514">
        <f>MIS[[#This Row],[LTP]]*MIS[[#This Row],[OrderQuantity]]</f>
        <v>2696</v>
      </c>
      <c r="AG2514">
        <f>IF(MIS[[#This Row],[OrderSide]]="SELL",MIS[[#This Row],[VALUE]]-MIS[[#This Row],[LIVE_VALUE]],MIS[[#This Row],[LIVE_VALUE]]-MIS[[#This Row],[VALUE]])</f>
        <v>-266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SENSEX2552083400CE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120.1</v>
      </c>
      <c r="AE2515">
        <f>MIS[[#This Row],[OrderAverageTradedPrice]]*MIS[[#This Row],[OrderQuantity]]</f>
        <v>2602</v>
      </c>
      <c r="AF2515">
        <f>MIS[[#This Row],[LTP]]*MIS[[#This Row],[OrderQuantity]]</f>
        <v>2402</v>
      </c>
      <c r="AG2515">
        <f>IF(MIS[[#This Row],[OrderSide]]="SELL",MIS[[#This Row],[VALUE]]-MIS[[#This Row],[LIVE_VALUE]],MIS[[#This Row],[LIVE_VALUE]]-MIS[[#This Row],[VALUE]])</f>
        <v>-200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SENSEX2552083500CE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120.1</v>
      </c>
      <c r="AE2516">
        <f>MIS[[#This Row],[OrderAverageTradedPrice]]*MIS[[#This Row],[OrderQuantity]]</f>
        <v>7811.9999999999991</v>
      </c>
      <c r="AF2516">
        <f>MIS[[#This Row],[LTP]]*MIS[[#This Row],[OrderQuantity]]</f>
        <v>7206</v>
      </c>
      <c r="AG2516">
        <f>IF(MIS[[#This Row],[OrderSide]]="SELL",MIS[[#This Row],[VALUE]]-MIS[[#This Row],[LIVE_VALUE]],MIS[[#This Row],[LIVE_VALUE]]-MIS[[#This Row],[VALUE]])</f>
        <v>-605.99999999999909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SENSEX2552083500CE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143.44999999999999</v>
      </c>
      <c r="AE2517">
        <f>MIS[[#This Row],[OrderAverageTradedPrice]]*MIS[[#This Row],[OrderQuantity]]</f>
        <v>3310</v>
      </c>
      <c r="AF2517">
        <f>MIS[[#This Row],[LTP]]*MIS[[#This Row],[OrderQuantity]]</f>
        <v>2869</v>
      </c>
      <c r="AG2517">
        <f>IF(MIS[[#This Row],[OrderSide]]="SELL",MIS[[#This Row],[VALUE]]-MIS[[#This Row],[LIVE_VALUE]],MIS[[#This Row],[LIVE_VALUE]]-MIS[[#This Row],[VALUE]])</f>
        <v>-441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SENSEX2552081100PE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120.1</v>
      </c>
      <c r="AE2518">
        <f>MIS[[#This Row],[OrderAverageTradedPrice]]*MIS[[#This Row],[OrderQuantity]]</f>
        <v>20740</v>
      </c>
      <c r="AF2518">
        <f>MIS[[#This Row],[LTP]]*MIS[[#This Row],[OrderQuantity]]</f>
        <v>19216</v>
      </c>
      <c r="AG2518">
        <f>IF(MIS[[#This Row],[OrderSide]]="SELL",MIS[[#This Row],[VALUE]]-MIS[[#This Row],[LIVE_VALUE]],MIS[[#This Row],[LIVE_VALUE]]-MIS[[#This Row],[VALUE]])</f>
        <v>-1524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172.9</v>
      </c>
      <c r="AE2519">
        <f>MIS[[#This Row],[OrderAverageTradedPrice]]*MIS[[#This Row],[OrderQuantity]]</f>
        <v>32047</v>
      </c>
      <c r="AF2519">
        <f>MIS[[#This Row],[LTP]]*MIS[[#This Row],[OrderQuantity]]</f>
        <v>27664</v>
      </c>
      <c r="AG2519">
        <f>IF(MIS[[#This Row],[OrderSide]]="SELL",MIS[[#This Row],[VALUE]]-MIS[[#This Row],[LIVE_VALUE]],MIS[[#This Row],[LIVE_VALUE]]-MIS[[#This Row],[VALUE]])</f>
        <v>-4383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SENSEX2552081300PE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120.1</v>
      </c>
      <c r="AE2520">
        <f>MIS[[#This Row],[OrderAverageTradedPrice]]*MIS[[#This Row],[OrderQuantity]]</f>
        <v>5193</v>
      </c>
      <c r="AF2520">
        <f>MIS[[#This Row],[LTP]]*MIS[[#This Row],[OrderQuantity]]</f>
        <v>4804</v>
      </c>
      <c r="AG2520">
        <f>IF(MIS[[#This Row],[OrderSide]]="SELL",MIS[[#This Row],[VALUE]]-MIS[[#This Row],[LIVE_VALUE]],MIS[[#This Row],[LIVE_VALUE]]-MIS[[#This Row],[VALUE]])</f>
        <v>-389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SENSEX2552083500CE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172.9</v>
      </c>
      <c r="AE2521">
        <f>MIS[[#This Row],[OrderAverageTradedPrice]]*MIS[[#This Row],[OrderQuantity]]</f>
        <v>7996</v>
      </c>
      <c r="AF2521">
        <f>MIS[[#This Row],[LTP]]*MIS[[#This Row],[OrderQuantity]]</f>
        <v>6916</v>
      </c>
      <c r="AG2521">
        <f>IF(MIS[[#This Row],[OrderSide]]="SELL",MIS[[#This Row],[VALUE]]-MIS[[#This Row],[LIVE_VALUE]],MIS[[#This Row],[LIVE_VALUE]]-MIS[[#This Row],[VALUE]])</f>
        <v>-1080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SENSEX2552081300PE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172.9</v>
      </c>
      <c r="AE2522">
        <f>MIS[[#This Row],[OrderAverageTradedPrice]]*MIS[[#This Row],[OrderQuantity]]</f>
        <v>15936</v>
      </c>
      <c r="AF2522">
        <f>MIS[[#This Row],[LTP]]*MIS[[#This Row],[OrderQuantity]]</f>
        <v>13832</v>
      </c>
      <c r="AG2522">
        <f>IF(MIS[[#This Row],[OrderSide]]="SELL",MIS[[#This Row],[VALUE]]-MIS[[#This Row],[LIVE_VALUE]],MIS[[#This Row],[LIVE_VALUE]]-MIS[[#This Row],[VALUE]])</f>
        <v>-2104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SENSEX2552081300PE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154.15</v>
      </c>
      <c r="AE2523">
        <f>MIS[[#This Row],[OrderAverageTradedPrice]]*MIS[[#This Row],[OrderQuantity]]</f>
        <v>6706</v>
      </c>
      <c r="AF2523">
        <f>MIS[[#This Row],[LTP]]*MIS[[#This Row],[OrderQuantity]]</f>
        <v>6166</v>
      </c>
      <c r="AG2523">
        <f>IF(MIS[[#This Row],[OrderSide]]="SELL",MIS[[#This Row],[VALUE]]-MIS[[#This Row],[LIVE_VALUE]],MIS[[#This Row],[LIVE_VALUE]]-MIS[[#This Row],[VALUE]])</f>
        <v>-540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SENSEX2552083300CE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134.80000000000001</v>
      </c>
      <c r="AE2524">
        <f>MIS[[#This Row],[OrderAverageTradedPrice]]*MIS[[#This Row],[OrderQuantity]]</f>
        <v>5939</v>
      </c>
      <c r="AF2524">
        <f>MIS[[#This Row],[LTP]]*MIS[[#This Row],[OrderQuantity]]</f>
        <v>5392</v>
      </c>
      <c r="AG2524">
        <f>IF(MIS[[#This Row],[OrderSide]]="SELL",MIS[[#This Row],[VALUE]]-MIS[[#This Row],[LIVE_VALUE]],MIS[[#This Row],[LIVE_VALUE]]-MIS[[#This Row],[VALUE]])</f>
        <v>-547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SENSEX2552083400CE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120.1</v>
      </c>
      <c r="AE2525">
        <f>MIS[[#This Row],[OrderAverageTradedPrice]]*MIS[[#This Row],[OrderQuantity]]</f>
        <v>18239.99999999996</v>
      </c>
      <c r="AF2525">
        <f>MIS[[#This Row],[LTP]]*MIS[[#This Row],[OrderQuantity]]</f>
        <v>16814</v>
      </c>
      <c r="AG2525">
        <f>IF(MIS[[#This Row],[OrderSide]]="SELL",MIS[[#This Row],[VALUE]]-MIS[[#This Row],[LIVE_VALUE]],MIS[[#This Row],[LIVE_VALUE]]-MIS[[#This Row],[VALUE]])</f>
        <v>-1425.99999999996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172.9</v>
      </c>
      <c r="AE2526">
        <f>MIS[[#This Row],[OrderAverageTradedPrice]]*MIS[[#This Row],[OrderQuantity]]</f>
        <v>7958</v>
      </c>
      <c r="AF2526">
        <f>MIS[[#This Row],[LTP]]*MIS[[#This Row],[OrderQuantity]]</f>
        <v>6916</v>
      </c>
      <c r="AG2526">
        <f>IF(MIS[[#This Row],[OrderSide]]="SELL",MIS[[#This Row],[VALUE]]-MIS[[#This Row],[LIVE_VALUE]],MIS[[#This Row],[LIVE_VALUE]]-MIS[[#This Row],[VALUE]])</f>
        <v>-1042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172.9</v>
      </c>
      <c r="AE2527">
        <f>MIS[[#This Row],[OrderAverageTradedPrice]]*MIS[[#This Row],[OrderQuantity]]</f>
        <v>3980</v>
      </c>
      <c r="AF2527">
        <f>MIS[[#This Row],[LTP]]*MIS[[#This Row],[OrderQuantity]]</f>
        <v>3458</v>
      </c>
      <c r="AG2527">
        <f>IF(MIS[[#This Row],[OrderSide]]="SELL",MIS[[#This Row],[VALUE]]-MIS[[#This Row],[LIVE_VALUE]],MIS[[#This Row],[LIVE_VALUE]]-MIS[[#This Row],[VALUE]])</f>
        <v>-522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120.1</v>
      </c>
      <c r="AE2528">
        <f>MIS[[#This Row],[OrderAverageTradedPrice]]*MIS[[#This Row],[OrderQuantity]]</f>
        <v>15630.999999999962</v>
      </c>
      <c r="AF2528">
        <f>MIS[[#This Row],[LTP]]*MIS[[#This Row],[OrderQuantity]]</f>
        <v>14412</v>
      </c>
      <c r="AG2528">
        <f>IF(MIS[[#This Row],[OrderSide]]="SELL",MIS[[#This Row],[VALUE]]-MIS[[#This Row],[LIVE_VALUE]],MIS[[#This Row],[LIVE_VALUE]]-MIS[[#This Row],[VALUE]])</f>
        <v>-1218.9999999999618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SENSEX2552083500CE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143.44999999999999</v>
      </c>
      <c r="AE2529">
        <f>MIS[[#This Row],[OrderAverageTradedPrice]]*MIS[[#This Row],[OrderQuantity]]</f>
        <v>3301</v>
      </c>
      <c r="AF2529">
        <f>MIS[[#This Row],[LTP]]*MIS[[#This Row],[OrderQuantity]]</f>
        <v>2869</v>
      </c>
      <c r="AG2529">
        <f>IF(MIS[[#This Row],[OrderSide]]="SELL",MIS[[#This Row],[VALUE]]-MIS[[#This Row],[LIVE_VALUE]],MIS[[#This Row],[LIVE_VALUE]]-MIS[[#This Row],[VALUE]])</f>
        <v>-432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172.9</v>
      </c>
      <c r="AE2530">
        <f>MIS[[#This Row],[OrderAverageTradedPrice]]*MIS[[#This Row],[OrderQuantity]]</f>
        <v>3985</v>
      </c>
      <c r="AF2530">
        <f>MIS[[#This Row],[LTP]]*MIS[[#This Row],[OrderQuantity]]</f>
        <v>3458</v>
      </c>
      <c r="AG2530">
        <f>IF(MIS[[#This Row],[OrderSide]]="SELL",MIS[[#This Row],[VALUE]]-MIS[[#This Row],[LIVE_VALUE]],MIS[[#This Row],[LIVE_VALUE]]-MIS[[#This Row],[VALUE]])</f>
        <v>-527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120.1</v>
      </c>
      <c r="AE2531">
        <f>MIS[[#This Row],[OrderAverageTradedPrice]]*MIS[[#This Row],[OrderQuantity]]</f>
        <v>2602</v>
      </c>
      <c r="AF2531">
        <f>MIS[[#This Row],[LTP]]*MIS[[#This Row],[OrderQuantity]]</f>
        <v>2402</v>
      </c>
      <c r="AG2531">
        <f>IF(MIS[[#This Row],[OrderSide]]="SELL",MIS[[#This Row],[VALUE]]-MIS[[#This Row],[LIVE_VALUE]],MIS[[#This Row],[LIVE_VALUE]]-MIS[[#This Row],[VALUE]])</f>
        <v>-200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120.1</v>
      </c>
      <c r="AE2532">
        <f>MIS[[#This Row],[OrderAverageTradedPrice]]*MIS[[#This Row],[OrderQuantity]]</f>
        <v>5194</v>
      </c>
      <c r="AF2532">
        <f>MIS[[#This Row],[LTP]]*MIS[[#This Row],[OrderQuantity]]</f>
        <v>4804</v>
      </c>
      <c r="AG2532">
        <f>IF(MIS[[#This Row],[OrderSide]]="SELL",MIS[[#This Row],[VALUE]]-MIS[[#This Row],[LIVE_VALUE]],MIS[[#This Row],[LIVE_VALUE]]-MIS[[#This Row],[VALUE]])</f>
        <v>-390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SENSEX2552083500CE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154.15</v>
      </c>
      <c r="AE2533">
        <f>MIS[[#This Row],[OrderAverageTradedPrice]]*MIS[[#This Row],[OrderQuantity]]</f>
        <v>3371</v>
      </c>
      <c r="AF2533">
        <f>MIS[[#This Row],[LTP]]*MIS[[#This Row],[OrderQuantity]]</f>
        <v>3083</v>
      </c>
      <c r="AG2533">
        <f>IF(MIS[[#This Row],[OrderSide]]="SELL",MIS[[#This Row],[VALUE]]-MIS[[#This Row],[LIVE_VALUE]],MIS[[#This Row],[LIVE_VALUE]]-MIS[[#This Row],[VALUE]])</f>
        <v>-288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SENSEX2552083300CE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134.80000000000001</v>
      </c>
      <c r="AE2534">
        <f>MIS[[#This Row],[OrderAverageTradedPrice]]*MIS[[#This Row],[OrderQuantity]]</f>
        <v>2964</v>
      </c>
      <c r="AF2534">
        <f>MIS[[#This Row],[LTP]]*MIS[[#This Row],[OrderQuantity]]</f>
        <v>2696</v>
      </c>
      <c r="AG2534">
        <f>IF(MIS[[#This Row],[OrderSide]]="SELL",MIS[[#This Row],[VALUE]]-MIS[[#This Row],[LIVE_VALUE]],MIS[[#This Row],[LIVE_VALUE]]-MIS[[#This Row],[VALUE]])</f>
        <v>-268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SENSEX2552083400CE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120.1</v>
      </c>
      <c r="AE2535">
        <f>MIS[[#This Row],[OrderAverageTradedPrice]]*MIS[[#This Row],[OrderQuantity]]</f>
        <v>10420</v>
      </c>
      <c r="AF2535">
        <f>MIS[[#This Row],[LTP]]*MIS[[#This Row],[OrderQuantity]]</f>
        <v>9608</v>
      </c>
      <c r="AG2535">
        <f>IF(MIS[[#This Row],[OrderSide]]="SELL",MIS[[#This Row],[VALUE]]-MIS[[#This Row],[LIVE_VALUE]],MIS[[#This Row],[LIVE_VALUE]]-MIS[[#This Row],[VALUE]])</f>
        <v>-812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172.9</v>
      </c>
      <c r="AE2536">
        <f>MIS[[#This Row],[OrderAverageTradedPrice]]*MIS[[#This Row],[OrderQuantity]]</f>
        <v>3984</v>
      </c>
      <c r="AF2536">
        <f>MIS[[#This Row],[LTP]]*MIS[[#This Row],[OrderQuantity]]</f>
        <v>3458</v>
      </c>
      <c r="AG2536">
        <f>IF(MIS[[#This Row],[OrderSide]]="SELL",MIS[[#This Row],[VALUE]]-MIS[[#This Row],[LIVE_VALUE]],MIS[[#This Row],[LIVE_VALUE]]-MIS[[#This Row],[VALUE]])</f>
        <v>-526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SENSEX2552081300PE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154.15</v>
      </c>
      <c r="AE2537">
        <f>MIS[[#This Row],[OrderAverageTradedPrice]]*MIS[[#This Row],[OrderQuantity]]</f>
        <v>3353</v>
      </c>
      <c r="AF2537">
        <f>MIS[[#This Row],[LTP]]*MIS[[#This Row],[OrderQuantity]]</f>
        <v>3083</v>
      </c>
      <c r="AG2537">
        <f>IF(MIS[[#This Row],[OrderSide]]="SELL",MIS[[#This Row],[VALUE]]-MIS[[#This Row],[LIVE_VALUE]],MIS[[#This Row],[LIVE_VALUE]]-MIS[[#This Row],[VALUE]])</f>
        <v>-270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134.80000000000001</v>
      </c>
      <c r="AE2538">
        <f>MIS[[#This Row],[OrderAverageTradedPrice]]*MIS[[#This Row],[OrderQuantity]]</f>
        <v>2958</v>
      </c>
      <c r="AF2538">
        <f>MIS[[#This Row],[LTP]]*MIS[[#This Row],[OrderQuantity]]</f>
        <v>2696</v>
      </c>
      <c r="AG2538">
        <f>IF(MIS[[#This Row],[OrderSide]]="SELL",MIS[[#This Row],[VALUE]]-MIS[[#This Row],[LIVE_VALUE]],MIS[[#This Row],[LIVE_VALUE]]-MIS[[#This Row],[VALUE]])</f>
        <v>-262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134.80000000000001</v>
      </c>
      <c r="AE2539">
        <f>MIS[[#This Row],[OrderAverageTradedPrice]]*MIS[[#This Row],[OrderQuantity]]</f>
        <v>5914</v>
      </c>
      <c r="AF2539">
        <f>MIS[[#This Row],[LTP]]*MIS[[#This Row],[OrderQuantity]]</f>
        <v>5392</v>
      </c>
      <c r="AG2539">
        <f>IF(MIS[[#This Row],[OrderSide]]="SELL",MIS[[#This Row],[VALUE]]-MIS[[#This Row],[LIVE_VALUE]],MIS[[#This Row],[LIVE_VALUE]]-MIS[[#This Row],[VALUE]])</f>
        <v>-522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120.1</v>
      </c>
      <c r="AE2540">
        <f>MIS[[#This Row],[OrderAverageTradedPrice]]*MIS[[#This Row],[OrderQuantity]]</f>
        <v>5206</v>
      </c>
      <c r="AF2540">
        <f>MIS[[#This Row],[LTP]]*MIS[[#This Row],[OrderQuantity]]</f>
        <v>4804</v>
      </c>
      <c r="AG2540">
        <f>IF(MIS[[#This Row],[OrderSide]]="SELL",MIS[[#This Row],[VALUE]]-MIS[[#This Row],[LIVE_VALUE]],MIS[[#This Row],[LIVE_VALUE]]-MIS[[#This Row],[VALUE]])</f>
        <v>-402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120.1</v>
      </c>
      <c r="AE2541">
        <f>MIS[[#This Row],[OrderAverageTradedPrice]]*MIS[[#This Row],[OrderQuantity]]</f>
        <v>5208</v>
      </c>
      <c r="AF2541">
        <f>MIS[[#This Row],[LTP]]*MIS[[#This Row],[OrderQuantity]]</f>
        <v>4804</v>
      </c>
      <c r="AG2541">
        <f>IF(MIS[[#This Row],[OrderSide]]="SELL",MIS[[#This Row],[VALUE]]-MIS[[#This Row],[LIVE_VALUE]],MIS[[#This Row],[LIVE_VALUE]]-MIS[[#This Row],[VALUE]])</f>
        <v>-404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SENSEX2552083500CE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154.15</v>
      </c>
      <c r="AE2542">
        <f>MIS[[#This Row],[OrderAverageTradedPrice]]*MIS[[#This Row],[OrderQuantity]]</f>
        <v>13465</v>
      </c>
      <c r="AF2542">
        <f>MIS[[#This Row],[LTP]]*MIS[[#This Row],[OrderQuantity]]</f>
        <v>12332</v>
      </c>
      <c r="AG2542">
        <f>IF(MIS[[#This Row],[OrderSide]]="SELL",MIS[[#This Row],[VALUE]]-MIS[[#This Row],[LIVE_VALUE]],MIS[[#This Row],[LIVE_VALUE]]-MIS[[#This Row],[VALUE]])</f>
        <v>-1133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SENSEX2552083300CE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134.80000000000001</v>
      </c>
      <c r="AE2543">
        <f>MIS[[#This Row],[OrderAverageTradedPrice]]*MIS[[#This Row],[OrderQuantity]]</f>
        <v>11870</v>
      </c>
      <c r="AF2543">
        <f>MIS[[#This Row],[LTP]]*MIS[[#This Row],[OrderQuantity]]</f>
        <v>10784</v>
      </c>
      <c r="AG2543">
        <f>IF(MIS[[#This Row],[OrderSide]]="SELL",MIS[[#This Row],[VALUE]]-MIS[[#This Row],[LIVE_VALUE]],MIS[[#This Row],[LIVE_VALUE]]-MIS[[#This Row],[VALUE]])</f>
        <v>-1086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154.15</v>
      </c>
      <c r="AE2544">
        <f>MIS[[#This Row],[OrderAverageTradedPrice]]*MIS[[#This Row],[OrderQuantity]]</f>
        <v>3360</v>
      </c>
      <c r="AF2544">
        <f>MIS[[#This Row],[LTP]]*MIS[[#This Row],[OrderQuantity]]</f>
        <v>3083</v>
      </c>
      <c r="AG2544">
        <f>IF(MIS[[#This Row],[OrderSide]]="SELL",MIS[[#This Row],[VALUE]]-MIS[[#This Row],[LIVE_VALUE]],MIS[[#This Row],[LIVE_VALUE]]-MIS[[#This Row],[VALUE]])</f>
        <v>-277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SENSEX2552083300CE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172.9</v>
      </c>
      <c r="AE2545">
        <f>MIS[[#This Row],[OrderAverageTradedPrice]]*MIS[[#This Row],[OrderQuantity]]</f>
        <v>11964.99999999996</v>
      </c>
      <c r="AF2545">
        <f>MIS[[#This Row],[LTP]]*MIS[[#This Row],[OrderQuantity]]</f>
        <v>10374</v>
      </c>
      <c r="AG2545">
        <f>IF(MIS[[#This Row],[OrderSide]]="SELL",MIS[[#This Row],[VALUE]]-MIS[[#This Row],[LIVE_VALUE]],MIS[[#This Row],[LIVE_VALUE]]-MIS[[#This Row],[VALUE]])</f>
        <v>-1590.99999999996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SENSEX2552081300PE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172.9</v>
      </c>
      <c r="AE2546">
        <f>MIS[[#This Row],[OrderAverageTradedPrice]]*MIS[[#This Row],[OrderQuantity]]</f>
        <v>39878</v>
      </c>
      <c r="AF2546">
        <f>MIS[[#This Row],[LTP]]*MIS[[#This Row],[OrderQuantity]]</f>
        <v>34580</v>
      </c>
      <c r="AG2546">
        <f>IF(MIS[[#This Row],[OrderSide]]="SELL",MIS[[#This Row],[VALUE]]-MIS[[#This Row],[LIVE_VALUE]],MIS[[#This Row],[LIVE_VALUE]]-MIS[[#This Row],[VALUE]])</f>
        <v>-5298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SENSEX2552081300PE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143.44999999999999</v>
      </c>
      <c r="AE2547">
        <f>MIS[[#This Row],[OrderAverageTradedPrice]]*MIS[[#This Row],[OrderQuantity]]</f>
        <v>3305</v>
      </c>
      <c r="AF2547">
        <f>MIS[[#This Row],[LTP]]*MIS[[#This Row],[OrderQuantity]]</f>
        <v>2869</v>
      </c>
      <c r="AG2547">
        <f>IF(MIS[[#This Row],[OrderSide]]="SELL",MIS[[#This Row],[VALUE]]-MIS[[#This Row],[LIVE_VALUE]],MIS[[#This Row],[LIVE_VALUE]]-MIS[[#This Row],[VALUE]])</f>
        <v>-436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SENSEX2552081100PE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134.80000000000001</v>
      </c>
      <c r="AE2548">
        <f>MIS[[#This Row],[OrderAverageTradedPrice]]*MIS[[#This Row],[OrderQuantity]]</f>
        <v>5906</v>
      </c>
      <c r="AF2548">
        <f>MIS[[#This Row],[LTP]]*MIS[[#This Row],[OrderQuantity]]</f>
        <v>5392</v>
      </c>
      <c r="AG2548">
        <f>IF(MIS[[#This Row],[OrderSide]]="SELL",MIS[[#This Row],[VALUE]]-MIS[[#This Row],[LIVE_VALUE]],MIS[[#This Row],[LIVE_VALUE]]-MIS[[#This Row],[VALUE]])</f>
        <v>-514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SENSEX2552083400CE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120.1</v>
      </c>
      <c r="AE2549">
        <f>MIS[[#This Row],[OrderAverageTradedPrice]]*MIS[[#This Row],[OrderQuantity]]</f>
        <v>5140</v>
      </c>
      <c r="AF2549">
        <f>MIS[[#This Row],[LTP]]*MIS[[#This Row],[OrderQuantity]]</f>
        <v>4804</v>
      </c>
      <c r="AG2549">
        <f>IF(MIS[[#This Row],[OrderSide]]="SELL",MIS[[#This Row],[VALUE]]-MIS[[#This Row],[LIVE_VALUE]],MIS[[#This Row],[LIVE_VALUE]]-MIS[[#This Row],[VALUE]])</f>
        <v>-336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SENSEX2552083500CE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134.80000000000001</v>
      </c>
      <c r="AE2550">
        <f>MIS[[#This Row],[OrderAverageTradedPrice]]*MIS[[#This Row],[OrderQuantity]]</f>
        <v>5895</v>
      </c>
      <c r="AF2550">
        <f>MIS[[#This Row],[LTP]]*MIS[[#This Row],[OrderQuantity]]</f>
        <v>5392</v>
      </c>
      <c r="AG2550">
        <f>IF(MIS[[#This Row],[OrderSide]]="SELL",MIS[[#This Row],[VALUE]]-MIS[[#This Row],[LIVE_VALUE]],MIS[[#This Row],[LIVE_VALUE]]-MIS[[#This Row],[VALUE]])</f>
        <v>-503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SENSEX2552083400CE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143.44999999999999</v>
      </c>
      <c r="AE2551">
        <f>MIS[[#This Row],[OrderAverageTradedPrice]]*MIS[[#This Row],[OrderQuantity]]</f>
        <v>20151.99999999996</v>
      </c>
      <c r="AF2551">
        <f>MIS[[#This Row],[LTP]]*MIS[[#This Row],[OrderQuantity]]</f>
        <v>17214</v>
      </c>
      <c r="AG2551">
        <f>IF(MIS[[#This Row],[OrderSide]]="SELL",MIS[[#This Row],[VALUE]]-MIS[[#This Row],[LIVE_VALUE]],MIS[[#This Row],[LIVE_VALUE]]-MIS[[#This Row],[VALUE]])</f>
        <v>-2937.99999999996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SENSEX2552081100PE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172.9</v>
      </c>
      <c r="AE2552">
        <f>MIS[[#This Row],[OrderAverageTradedPrice]]*MIS[[#This Row],[OrderQuantity]]</f>
        <v>36537.99999999984</v>
      </c>
      <c r="AF2552">
        <f>MIS[[#This Row],[LTP]]*MIS[[#This Row],[OrderQuantity]]</f>
        <v>31122</v>
      </c>
      <c r="AG2552">
        <f>IF(MIS[[#This Row],[OrderSide]]="SELL",MIS[[#This Row],[VALUE]]-MIS[[#This Row],[LIVE_VALUE]],MIS[[#This Row],[LIVE_VALUE]]-MIS[[#This Row],[VALUE]])</f>
        <v>-5415.9999999998399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SENSEX2552081300PE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120.1</v>
      </c>
      <c r="AE2553">
        <f>MIS[[#This Row],[OrderAverageTradedPrice]]*MIS[[#This Row],[OrderQuantity]]</f>
        <v>10358</v>
      </c>
      <c r="AF2553">
        <f>MIS[[#This Row],[LTP]]*MIS[[#This Row],[OrderQuantity]]</f>
        <v>9608</v>
      </c>
      <c r="AG2553">
        <f>IF(MIS[[#This Row],[OrderSide]]="SELL",MIS[[#This Row],[VALUE]]-MIS[[#This Row],[LIVE_VALUE]],MIS[[#This Row],[LIVE_VALUE]]-MIS[[#This Row],[VALUE]])</f>
        <v>-750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134.80000000000001</v>
      </c>
      <c r="AE2554">
        <f>MIS[[#This Row],[OrderAverageTradedPrice]]*MIS[[#This Row],[OrderQuantity]]</f>
        <v>5900</v>
      </c>
      <c r="AF2554">
        <f>MIS[[#This Row],[LTP]]*MIS[[#This Row],[OrderQuantity]]</f>
        <v>5392</v>
      </c>
      <c r="AG2554">
        <f>IF(MIS[[#This Row],[OrderSide]]="SELL",MIS[[#This Row],[VALUE]]-MIS[[#This Row],[LIVE_VALUE]],MIS[[#This Row],[LIVE_VALUE]]-MIS[[#This Row],[VALUE]])</f>
        <v>-508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SENSEX2552083400CE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120.1</v>
      </c>
      <c r="AE2555">
        <f>MIS[[#This Row],[OrderAverageTradedPrice]]*MIS[[#This Row],[OrderQuantity]]</f>
        <v>5158</v>
      </c>
      <c r="AF2555">
        <f>MIS[[#This Row],[LTP]]*MIS[[#This Row],[OrderQuantity]]</f>
        <v>4804</v>
      </c>
      <c r="AG2555">
        <f>IF(MIS[[#This Row],[OrderSide]]="SELL",MIS[[#This Row],[VALUE]]-MIS[[#This Row],[LIVE_VALUE]],MIS[[#This Row],[LIVE_VALUE]]-MIS[[#This Row],[VALUE]])</f>
        <v>-354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SENSEX2552083500CE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134.80000000000001</v>
      </c>
      <c r="AE2556">
        <f>MIS[[#This Row],[OrderAverageTradedPrice]]*MIS[[#This Row],[OrderQuantity]]</f>
        <v>5901</v>
      </c>
      <c r="AF2556">
        <f>MIS[[#This Row],[LTP]]*MIS[[#This Row],[OrderQuantity]]</f>
        <v>5392</v>
      </c>
      <c r="AG2556">
        <f>IF(MIS[[#This Row],[OrderSide]]="SELL",MIS[[#This Row],[VALUE]]-MIS[[#This Row],[LIVE_VALUE]],MIS[[#This Row],[LIVE_VALUE]]-MIS[[#This Row],[VALUE]])</f>
        <v>-509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SENSEX2552083400CE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134.80000000000001</v>
      </c>
      <c r="AE2557">
        <f>MIS[[#This Row],[OrderAverageTradedPrice]]*MIS[[#This Row],[OrderQuantity]]</f>
        <v>2950</v>
      </c>
      <c r="AF2557">
        <f>MIS[[#This Row],[LTP]]*MIS[[#This Row],[OrderQuantity]]</f>
        <v>2696</v>
      </c>
      <c r="AG2557">
        <f>IF(MIS[[#This Row],[OrderSide]]="SELL",MIS[[#This Row],[VALUE]]-MIS[[#This Row],[LIVE_VALUE]],MIS[[#This Row],[LIVE_VALUE]]-MIS[[#This Row],[VALUE]])</f>
        <v>-254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120.1</v>
      </c>
      <c r="AE2558">
        <f>MIS[[#This Row],[OrderAverageTradedPrice]]*MIS[[#This Row],[OrderQuantity]]</f>
        <v>5206</v>
      </c>
      <c r="AF2558">
        <f>MIS[[#This Row],[LTP]]*MIS[[#This Row],[OrderQuantity]]</f>
        <v>4804</v>
      </c>
      <c r="AG2558">
        <f>IF(MIS[[#This Row],[OrderSide]]="SELL",MIS[[#This Row],[VALUE]]-MIS[[#This Row],[LIVE_VALUE]],MIS[[#This Row],[LIVE_VALUE]]-MIS[[#This Row],[VALUE]])</f>
        <v>-402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SENSEX2552083500CE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172.9</v>
      </c>
      <c r="AE2559">
        <f>MIS[[#This Row],[OrderAverageTradedPrice]]*MIS[[#This Row],[OrderQuantity]]</f>
        <v>8160</v>
      </c>
      <c r="AF2559">
        <f>MIS[[#This Row],[LTP]]*MIS[[#This Row],[OrderQuantity]]</f>
        <v>6916</v>
      </c>
      <c r="AG2559">
        <f>IF(MIS[[#This Row],[OrderSide]]="SELL",MIS[[#This Row],[VALUE]]-MIS[[#This Row],[LIVE_VALUE]],MIS[[#This Row],[LIVE_VALUE]]-MIS[[#This Row],[VALUE]])</f>
        <v>-1244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SENSEX2552081300PE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158.75</v>
      </c>
      <c r="AE2560">
        <f>MIS[[#This Row],[OrderAverageTradedPrice]]*MIS[[#This Row],[OrderQuantity]]</f>
        <v>3683</v>
      </c>
      <c r="AF2560">
        <f>MIS[[#This Row],[LTP]]*MIS[[#This Row],[OrderQuantity]]</f>
        <v>3175</v>
      </c>
      <c r="AG2560">
        <f>IF(MIS[[#This Row],[OrderSide]]="SELL",MIS[[#This Row],[VALUE]]-MIS[[#This Row],[LIVE_VALUE]],MIS[[#This Row],[LIVE_VALUE]]-MIS[[#This Row],[VALUE]])</f>
        <v>-508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134.80000000000001</v>
      </c>
      <c r="AE2561">
        <f>MIS[[#This Row],[OrderAverageTradedPrice]]*MIS[[#This Row],[OrderQuantity]]</f>
        <v>5901</v>
      </c>
      <c r="AF2561">
        <f>MIS[[#This Row],[LTP]]*MIS[[#This Row],[OrderQuantity]]</f>
        <v>5392</v>
      </c>
      <c r="AG2561">
        <f>IF(MIS[[#This Row],[OrderSide]]="SELL",MIS[[#This Row],[VALUE]]-MIS[[#This Row],[LIVE_VALUE]],MIS[[#This Row],[LIVE_VALUE]]-MIS[[#This Row],[VALUE]])</f>
        <v>-509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134.80000000000001</v>
      </c>
      <c r="AE2562">
        <f>MIS[[#This Row],[OrderAverageTradedPrice]]*MIS[[#This Row],[OrderQuantity]]</f>
        <v>2944</v>
      </c>
      <c r="AF2562">
        <f>MIS[[#This Row],[LTP]]*MIS[[#This Row],[OrderQuantity]]</f>
        <v>2696</v>
      </c>
      <c r="AG2562">
        <f>IF(MIS[[#This Row],[OrderSide]]="SELL",MIS[[#This Row],[VALUE]]-MIS[[#This Row],[LIVE_VALUE]],MIS[[#This Row],[LIVE_VALUE]]-MIS[[#This Row],[VALUE]])</f>
        <v>-248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120.1</v>
      </c>
      <c r="AE2563">
        <f>MIS[[#This Row],[OrderAverageTradedPrice]]*MIS[[#This Row],[OrderQuantity]]</f>
        <v>10382</v>
      </c>
      <c r="AF2563">
        <f>MIS[[#This Row],[LTP]]*MIS[[#This Row],[OrderQuantity]]</f>
        <v>9608</v>
      </c>
      <c r="AG2563">
        <f>IF(MIS[[#This Row],[OrderSide]]="SELL",MIS[[#This Row],[VALUE]]-MIS[[#This Row],[LIVE_VALUE]],MIS[[#This Row],[LIVE_VALUE]]-MIS[[#This Row],[VALUE]])</f>
        <v>-774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SENSEX2552083500CE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143.44999999999999</v>
      </c>
      <c r="AE2564">
        <f>MIS[[#This Row],[OrderAverageTradedPrice]]*MIS[[#This Row],[OrderQuantity]]</f>
        <v>30539.99999999988</v>
      </c>
      <c r="AF2564">
        <f>MIS[[#This Row],[LTP]]*MIS[[#This Row],[OrderQuantity]]</f>
        <v>25820.999999999996</v>
      </c>
      <c r="AG2564">
        <f>IF(MIS[[#This Row],[OrderSide]]="SELL",MIS[[#This Row],[VALUE]]-MIS[[#This Row],[LIVE_VALUE]],MIS[[#This Row],[LIVE_VALUE]]-MIS[[#This Row],[VALUE]])</f>
        <v>-4718.9999999998836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120.1</v>
      </c>
      <c r="AE2565">
        <f>MIS[[#This Row],[OrderAverageTradedPrice]]*MIS[[#This Row],[OrderQuantity]]</f>
        <v>2576</v>
      </c>
      <c r="AF2565">
        <f>MIS[[#This Row],[LTP]]*MIS[[#This Row],[OrderQuantity]]</f>
        <v>2402</v>
      </c>
      <c r="AG2565">
        <f>IF(MIS[[#This Row],[OrderSide]]="SELL",MIS[[#This Row],[VALUE]]-MIS[[#This Row],[LIVE_VALUE]],MIS[[#This Row],[LIVE_VALUE]]-MIS[[#This Row],[VALUE]])</f>
        <v>-174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120.1</v>
      </c>
      <c r="AE2566">
        <f>MIS[[#This Row],[OrderAverageTradedPrice]]*MIS[[#This Row],[OrderQuantity]]</f>
        <v>2603</v>
      </c>
      <c r="AF2566">
        <f>MIS[[#This Row],[LTP]]*MIS[[#This Row],[OrderQuantity]]</f>
        <v>2402</v>
      </c>
      <c r="AG2566">
        <f>IF(MIS[[#This Row],[OrderSide]]="SELL",MIS[[#This Row],[VALUE]]-MIS[[#This Row],[LIVE_VALUE]],MIS[[#This Row],[LIVE_VALUE]]-MIS[[#This Row],[VALUE]])</f>
        <v>-201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SENSEX2552083500CE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172.9</v>
      </c>
      <c r="AE2567">
        <f>MIS[[#This Row],[OrderAverageTradedPrice]]*MIS[[#This Row],[OrderQuantity]]</f>
        <v>12132</v>
      </c>
      <c r="AF2567">
        <f>MIS[[#This Row],[LTP]]*MIS[[#This Row],[OrderQuantity]]</f>
        <v>10374</v>
      </c>
      <c r="AG2567">
        <f>IF(MIS[[#This Row],[OrderSide]]="SELL",MIS[[#This Row],[VALUE]]-MIS[[#This Row],[LIVE_VALUE]],MIS[[#This Row],[LIVE_VALUE]]-MIS[[#This Row],[VALUE]])</f>
        <v>-1758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SENSEX2552081300PE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120.1</v>
      </c>
      <c r="AE2568">
        <f>MIS[[#This Row],[OrderAverageTradedPrice]]*MIS[[#This Row],[OrderQuantity]]</f>
        <v>10349</v>
      </c>
      <c r="AF2568">
        <f>MIS[[#This Row],[LTP]]*MIS[[#This Row],[OrderQuantity]]</f>
        <v>9608</v>
      </c>
      <c r="AG2568">
        <f>IF(MIS[[#This Row],[OrderSide]]="SELL",MIS[[#This Row],[VALUE]]-MIS[[#This Row],[LIVE_VALUE]],MIS[[#This Row],[LIVE_VALUE]]-MIS[[#This Row],[VALUE]])</f>
        <v>-741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172.9</v>
      </c>
      <c r="AE2569">
        <f>MIS[[#This Row],[OrderAverageTradedPrice]]*MIS[[#This Row],[OrderQuantity]]</f>
        <v>4018</v>
      </c>
      <c r="AF2569">
        <f>MIS[[#This Row],[LTP]]*MIS[[#This Row],[OrderQuantity]]</f>
        <v>3458</v>
      </c>
      <c r="AG2569">
        <f>IF(MIS[[#This Row],[OrderSide]]="SELL",MIS[[#This Row],[VALUE]]-MIS[[#This Row],[LIVE_VALUE]],MIS[[#This Row],[LIVE_VALUE]]-MIS[[#This Row],[VALUE]])</f>
        <v>-560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143.44999999999999</v>
      </c>
      <c r="AE2570">
        <f>MIS[[#This Row],[OrderAverageTradedPrice]]*MIS[[#This Row],[OrderQuantity]]</f>
        <v>16623</v>
      </c>
      <c r="AF2570">
        <f>MIS[[#This Row],[LTP]]*MIS[[#This Row],[OrderQuantity]]</f>
        <v>14344.999999999998</v>
      </c>
      <c r="AG2570">
        <f>IF(MIS[[#This Row],[OrderSide]]="SELL",MIS[[#This Row],[VALUE]]-MIS[[#This Row],[LIVE_VALUE]],MIS[[#This Row],[LIVE_VALUE]]-MIS[[#This Row],[VALUE]])</f>
        <v>-2278.0000000000018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158.75</v>
      </c>
      <c r="AE2571">
        <f>MIS[[#This Row],[OrderAverageTradedPrice]]*MIS[[#This Row],[OrderQuantity]]</f>
        <v>18616</v>
      </c>
      <c r="AF2571">
        <f>MIS[[#This Row],[LTP]]*MIS[[#This Row],[OrderQuantity]]</f>
        <v>15875</v>
      </c>
      <c r="AG2571">
        <f>IF(MIS[[#This Row],[OrderSide]]="SELL",MIS[[#This Row],[VALUE]]-MIS[[#This Row],[LIVE_VALUE]],MIS[[#This Row],[LIVE_VALUE]]-MIS[[#This Row],[VALUE]])</f>
        <v>-2741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SENSEX2552081200PE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154.15</v>
      </c>
      <c r="AE2572">
        <f>MIS[[#This Row],[OrderAverageTradedPrice]]*MIS[[#This Row],[OrderQuantity]]</f>
        <v>6708</v>
      </c>
      <c r="AF2572">
        <f>MIS[[#This Row],[LTP]]*MIS[[#This Row],[OrderQuantity]]</f>
        <v>6166</v>
      </c>
      <c r="AG2572">
        <f>IF(MIS[[#This Row],[OrderSide]]="SELL",MIS[[#This Row],[VALUE]]-MIS[[#This Row],[LIVE_VALUE]],MIS[[#This Row],[LIVE_VALUE]]-MIS[[#This Row],[VALUE]])</f>
        <v>-542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SENSEX2552083300CE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172.9</v>
      </c>
      <c r="AE2573">
        <f>MIS[[#This Row],[OrderAverageTradedPrice]]*MIS[[#This Row],[OrderQuantity]]</f>
        <v>4054</v>
      </c>
      <c r="AF2573">
        <f>MIS[[#This Row],[LTP]]*MIS[[#This Row],[OrderQuantity]]</f>
        <v>3458</v>
      </c>
      <c r="AG2573">
        <f>IF(MIS[[#This Row],[OrderSide]]="SELL",MIS[[#This Row],[VALUE]]-MIS[[#This Row],[LIVE_VALUE]],MIS[[#This Row],[LIVE_VALUE]]-MIS[[#This Row],[VALUE]])</f>
        <v>-596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154.15</v>
      </c>
      <c r="AE2574">
        <f>MIS[[#This Row],[OrderAverageTradedPrice]]*MIS[[#This Row],[OrderQuantity]]</f>
        <v>3365</v>
      </c>
      <c r="AF2574">
        <f>MIS[[#This Row],[LTP]]*MIS[[#This Row],[OrderQuantity]]</f>
        <v>3083</v>
      </c>
      <c r="AG2574">
        <f>IF(MIS[[#This Row],[OrderSide]]="SELL",MIS[[#This Row],[VALUE]]-MIS[[#This Row],[LIVE_VALUE]],MIS[[#This Row],[LIVE_VALUE]]-MIS[[#This Row],[VALUE]])</f>
        <v>-282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134.80000000000001</v>
      </c>
      <c r="AE2575">
        <f>MIS[[#This Row],[OrderAverageTradedPrice]]*MIS[[#This Row],[OrderQuantity]]</f>
        <v>2937</v>
      </c>
      <c r="AF2575">
        <f>MIS[[#This Row],[LTP]]*MIS[[#This Row],[OrderQuantity]]</f>
        <v>2696</v>
      </c>
      <c r="AG2575">
        <f>IF(MIS[[#This Row],[OrderSide]]="SELL",MIS[[#This Row],[VALUE]]-MIS[[#This Row],[LIVE_VALUE]],MIS[[#This Row],[LIVE_VALUE]]-MIS[[#This Row],[VALUE]])</f>
        <v>-241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SENSEX2552083400CE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134.80000000000001</v>
      </c>
      <c r="AE2576">
        <f>MIS[[#This Row],[OrderAverageTradedPrice]]*MIS[[#This Row],[OrderQuantity]]</f>
        <v>2962</v>
      </c>
      <c r="AF2576">
        <f>MIS[[#This Row],[LTP]]*MIS[[#This Row],[OrderQuantity]]</f>
        <v>2696</v>
      </c>
      <c r="AG2576">
        <f>IF(MIS[[#This Row],[OrderSide]]="SELL",MIS[[#This Row],[VALUE]]-MIS[[#This Row],[LIVE_VALUE]],MIS[[#This Row],[LIVE_VALUE]]-MIS[[#This Row],[VALUE]])</f>
        <v>-266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SENSEX2552083400CE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120.1</v>
      </c>
      <c r="AE2577">
        <f>MIS[[#This Row],[OrderAverageTradedPrice]]*MIS[[#This Row],[OrderQuantity]]</f>
        <v>12890</v>
      </c>
      <c r="AF2577">
        <f>MIS[[#This Row],[LTP]]*MIS[[#This Row],[OrderQuantity]]</f>
        <v>12010</v>
      </c>
      <c r="AG2577">
        <f>IF(MIS[[#This Row],[OrderSide]]="SELL",MIS[[#This Row],[VALUE]]-MIS[[#This Row],[LIVE_VALUE]],MIS[[#This Row],[LIVE_VALUE]]-MIS[[#This Row],[VALUE]])</f>
        <v>-880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SENSEX2552083500CE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158.75</v>
      </c>
      <c r="AE2578">
        <f>MIS[[#This Row],[OrderAverageTradedPrice]]*MIS[[#This Row],[OrderQuantity]]</f>
        <v>33225.99999999984</v>
      </c>
      <c r="AF2578">
        <f>MIS[[#This Row],[LTP]]*MIS[[#This Row],[OrderQuantity]]</f>
        <v>28575</v>
      </c>
      <c r="AG2578">
        <f>IF(MIS[[#This Row],[OrderSide]]="SELL",MIS[[#This Row],[VALUE]]-MIS[[#This Row],[LIVE_VALUE]],MIS[[#This Row],[LIVE_VALUE]]-MIS[[#This Row],[VALUE]])</f>
        <v>-4650.9999999998399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134.80000000000001</v>
      </c>
      <c r="AE2579">
        <f>MIS[[#This Row],[OrderAverageTradedPrice]]*MIS[[#This Row],[OrderQuantity]]</f>
        <v>2944</v>
      </c>
      <c r="AF2579">
        <f>MIS[[#This Row],[LTP]]*MIS[[#This Row],[OrderQuantity]]</f>
        <v>2696</v>
      </c>
      <c r="AG2579">
        <f>IF(MIS[[#This Row],[OrderSide]]="SELL",MIS[[#This Row],[VALUE]]-MIS[[#This Row],[LIVE_VALUE]],MIS[[#This Row],[LIVE_VALUE]]-MIS[[#This Row],[VALUE]])</f>
        <v>-248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SENSEX2552083400CE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134.80000000000001</v>
      </c>
      <c r="AE2580">
        <f>MIS[[#This Row],[OrderAverageTradedPrice]]*MIS[[#This Row],[OrderQuantity]]</f>
        <v>2958</v>
      </c>
      <c r="AF2580">
        <f>MIS[[#This Row],[LTP]]*MIS[[#This Row],[OrderQuantity]]</f>
        <v>2696</v>
      </c>
      <c r="AG2580">
        <f>IF(MIS[[#This Row],[OrderSide]]="SELL",MIS[[#This Row],[VALUE]]-MIS[[#This Row],[LIVE_VALUE]],MIS[[#This Row],[LIVE_VALUE]]-MIS[[#This Row],[VALUE]])</f>
        <v>-262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SENSEX2552083400CE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143.44999999999999</v>
      </c>
      <c r="AE2581">
        <f>MIS[[#This Row],[OrderAverageTradedPrice]]*MIS[[#This Row],[OrderQuantity]]</f>
        <v>3324</v>
      </c>
      <c r="AF2581">
        <f>MIS[[#This Row],[LTP]]*MIS[[#This Row],[OrderQuantity]]</f>
        <v>2869</v>
      </c>
      <c r="AG2581">
        <f>IF(MIS[[#This Row],[OrderSide]]="SELL",MIS[[#This Row],[VALUE]]-MIS[[#This Row],[LIVE_VALUE]],MIS[[#This Row],[LIVE_VALUE]]-MIS[[#This Row],[VALUE]])</f>
        <v>-455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SENSEX2552081100PE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158.75</v>
      </c>
      <c r="AE2582">
        <f>MIS[[#This Row],[OrderAverageTradedPrice]]*MIS[[#This Row],[OrderQuantity]]</f>
        <v>3724</v>
      </c>
      <c r="AF2582">
        <f>MIS[[#This Row],[LTP]]*MIS[[#This Row],[OrderQuantity]]</f>
        <v>3175</v>
      </c>
      <c r="AG2582">
        <f>IF(MIS[[#This Row],[OrderSide]]="SELL",MIS[[#This Row],[VALUE]]-MIS[[#This Row],[LIVE_VALUE]],MIS[[#This Row],[LIVE_VALUE]]-MIS[[#This Row],[VALUE]])</f>
        <v>-549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SENSEX2552081200PE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120.1</v>
      </c>
      <c r="AE2583">
        <f>MIS[[#This Row],[OrderAverageTradedPrice]]*MIS[[#This Row],[OrderQuantity]]</f>
        <v>5207</v>
      </c>
      <c r="AF2583">
        <f>MIS[[#This Row],[LTP]]*MIS[[#This Row],[OrderQuantity]]</f>
        <v>4804</v>
      </c>
      <c r="AG2583">
        <f>IF(MIS[[#This Row],[OrderSide]]="SELL",MIS[[#This Row],[VALUE]]-MIS[[#This Row],[LIVE_VALUE]],MIS[[#This Row],[LIVE_VALUE]]-MIS[[#This Row],[VALUE]])</f>
        <v>-403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SENSEX2552083500CE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172.9</v>
      </c>
      <c r="AE2584">
        <f>MIS[[#This Row],[OrderAverageTradedPrice]]*MIS[[#This Row],[OrderQuantity]]</f>
        <v>4018</v>
      </c>
      <c r="AF2584">
        <f>MIS[[#This Row],[LTP]]*MIS[[#This Row],[OrderQuantity]]</f>
        <v>3458</v>
      </c>
      <c r="AG2584">
        <f>IF(MIS[[#This Row],[OrderSide]]="SELL",MIS[[#This Row],[VALUE]]-MIS[[#This Row],[LIVE_VALUE]],MIS[[#This Row],[LIVE_VALUE]]-MIS[[#This Row],[VALUE]])</f>
        <v>-560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143.44999999999999</v>
      </c>
      <c r="AE2585">
        <f>MIS[[#This Row],[OrderAverageTradedPrice]]*MIS[[#This Row],[OrderQuantity]]</f>
        <v>3394</v>
      </c>
      <c r="AF2585">
        <f>MIS[[#This Row],[LTP]]*MIS[[#This Row],[OrderQuantity]]</f>
        <v>2869</v>
      </c>
      <c r="AG2585">
        <f>IF(MIS[[#This Row],[OrderSide]]="SELL",MIS[[#This Row],[VALUE]]-MIS[[#This Row],[LIVE_VALUE]],MIS[[#This Row],[LIVE_VALUE]]-MIS[[#This Row],[VALUE]])</f>
        <v>-525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158.75</v>
      </c>
      <c r="AE2586">
        <f>MIS[[#This Row],[OrderAverageTradedPrice]]*MIS[[#This Row],[OrderQuantity]]</f>
        <v>3702</v>
      </c>
      <c r="AF2586">
        <f>MIS[[#This Row],[LTP]]*MIS[[#This Row],[OrderQuantity]]</f>
        <v>3175</v>
      </c>
      <c r="AG2586">
        <f>IF(MIS[[#This Row],[OrderSide]]="SELL",MIS[[#This Row],[VALUE]]-MIS[[#This Row],[LIVE_VALUE]],MIS[[#This Row],[LIVE_VALUE]]-MIS[[#This Row],[VALUE]])</f>
        <v>-527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172.9</v>
      </c>
      <c r="AE2587">
        <f>MIS[[#This Row],[OrderAverageTradedPrice]]*MIS[[#This Row],[OrderQuantity]]</f>
        <v>20021</v>
      </c>
      <c r="AF2587">
        <f>MIS[[#This Row],[LTP]]*MIS[[#This Row],[OrderQuantity]]</f>
        <v>17290</v>
      </c>
      <c r="AG2587">
        <f>IF(MIS[[#This Row],[OrderSide]]="SELL",MIS[[#This Row],[VALUE]]-MIS[[#This Row],[LIVE_VALUE]],MIS[[#This Row],[LIVE_VALUE]]-MIS[[#This Row],[VALUE]])</f>
        <v>-2731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SENSEX2552081300PE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143.44999999999999</v>
      </c>
      <c r="AE2588">
        <f>MIS[[#This Row],[OrderAverageTradedPrice]]*MIS[[#This Row],[OrderQuantity]]</f>
        <v>16963</v>
      </c>
      <c r="AF2588">
        <f>MIS[[#This Row],[LTP]]*MIS[[#This Row],[OrderQuantity]]</f>
        <v>14344.999999999998</v>
      </c>
      <c r="AG2588">
        <f>IF(MIS[[#This Row],[OrderSide]]="SELL",MIS[[#This Row],[VALUE]]-MIS[[#This Row],[LIVE_VALUE]],MIS[[#This Row],[LIVE_VALUE]]-MIS[[#This Row],[VALUE]])</f>
        <v>-2618.0000000000018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172.9</v>
      </c>
      <c r="AE2589">
        <f>MIS[[#This Row],[OrderAverageTradedPrice]]*MIS[[#This Row],[OrderQuantity]]</f>
        <v>16251</v>
      </c>
      <c r="AF2589">
        <f>MIS[[#This Row],[LTP]]*MIS[[#This Row],[OrderQuantity]]</f>
        <v>13832</v>
      </c>
      <c r="AG2589">
        <f>IF(MIS[[#This Row],[OrderSide]]="SELL",MIS[[#This Row],[VALUE]]-MIS[[#This Row],[LIVE_VALUE]],MIS[[#This Row],[LIVE_VALUE]]-MIS[[#This Row],[VALUE]])</f>
        <v>-2419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SENSEX2552081300PE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143.44999999999999</v>
      </c>
      <c r="AE2590">
        <f>MIS[[#This Row],[OrderAverageTradedPrice]]*MIS[[#This Row],[OrderQuantity]]</f>
        <v>13524</v>
      </c>
      <c r="AF2590">
        <f>MIS[[#This Row],[LTP]]*MIS[[#This Row],[OrderQuantity]]</f>
        <v>11476</v>
      </c>
      <c r="AG2590">
        <f>IF(MIS[[#This Row],[OrderSide]]="SELL",MIS[[#This Row],[VALUE]]-MIS[[#This Row],[LIVE_VALUE]],MIS[[#This Row],[LIVE_VALUE]]-MIS[[#This Row],[VALUE]])</f>
        <v>-2048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SENSEX2552081100PE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154.15</v>
      </c>
      <c r="AE2591">
        <f>MIS[[#This Row],[OrderAverageTradedPrice]]*MIS[[#This Row],[OrderQuantity]]</f>
        <v>3355</v>
      </c>
      <c r="AF2591">
        <f>MIS[[#This Row],[LTP]]*MIS[[#This Row],[OrderQuantity]]</f>
        <v>3083</v>
      </c>
      <c r="AG2591">
        <f>IF(MIS[[#This Row],[OrderSide]]="SELL",MIS[[#This Row],[VALUE]]-MIS[[#This Row],[LIVE_VALUE]],MIS[[#This Row],[LIVE_VALUE]]-MIS[[#This Row],[VALUE]])</f>
        <v>-272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SENSEX2552083300CE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158.75</v>
      </c>
      <c r="AE2592">
        <f>MIS[[#This Row],[OrderAverageTradedPrice]]*MIS[[#This Row],[OrderQuantity]]</f>
        <v>7375</v>
      </c>
      <c r="AF2592">
        <f>MIS[[#This Row],[LTP]]*MIS[[#This Row],[OrderQuantity]]</f>
        <v>6350</v>
      </c>
      <c r="AG2592">
        <f>IF(MIS[[#This Row],[OrderSide]]="SELL",MIS[[#This Row],[VALUE]]-MIS[[#This Row],[LIVE_VALUE]],MIS[[#This Row],[LIVE_VALUE]]-MIS[[#This Row],[VALUE]])</f>
        <v>-1025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SENSEX2552081200PE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143.44999999999999</v>
      </c>
      <c r="AE2593">
        <f>MIS[[#This Row],[OrderAverageTradedPrice]]*MIS[[#This Row],[OrderQuantity]]</f>
        <v>33714</v>
      </c>
      <c r="AF2593">
        <f>MIS[[#This Row],[LTP]]*MIS[[#This Row],[OrderQuantity]]</f>
        <v>28689.999999999996</v>
      </c>
      <c r="AG2593">
        <f>IF(MIS[[#This Row],[OrderSide]]="SELL",MIS[[#This Row],[VALUE]]-MIS[[#This Row],[LIVE_VALUE]],MIS[[#This Row],[LIVE_VALUE]]-MIS[[#This Row],[VALUE]])</f>
        <v>-5024.0000000000036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SENSEX2552081100PE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172.9</v>
      </c>
      <c r="AE2594">
        <f>MIS[[#This Row],[OrderAverageTradedPrice]]*MIS[[#This Row],[OrderQuantity]]</f>
        <v>4004</v>
      </c>
      <c r="AF2594">
        <f>MIS[[#This Row],[LTP]]*MIS[[#This Row],[OrderQuantity]]</f>
        <v>3458</v>
      </c>
      <c r="AG2594">
        <f>IF(MIS[[#This Row],[OrderSide]]="SELL",MIS[[#This Row],[VALUE]]-MIS[[#This Row],[LIVE_VALUE]],MIS[[#This Row],[LIVE_VALUE]]-MIS[[#This Row],[VALUE]])</f>
        <v>-546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SENSEX2552081300PE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143.44999999999999</v>
      </c>
      <c r="AE2595">
        <f>MIS[[#This Row],[OrderAverageTradedPrice]]*MIS[[#This Row],[OrderQuantity]]</f>
        <v>3394</v>
      </c>
      <c r="AF2595">
        <f>MIS[[#This Row],[LTP]]*MIS[[#This Row],[OrderQuantity]]</f>
        <v>2869</v>
      </c>
      <c r="AG2595">
        <f>IF(MIS[[#This Row],[OrderSide]]="SELL",MIS[[#This Row],[VALUE]]-MIS[[#This Row],[LIVE_VALUE]],MIS[[#This Row],[LIVE_VALUE]]-MIS[[#This Row],[VALUE]])</f>
        <v>-525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158.75</v>
      </c>
      <c r="AE2596">
        <f>MIS[[#This Row],[OrderAverageTradedPrice]]*MIS[[#This Row],[OrderQuantity]]</f>
        <v>3683</v>
      </c>
      <c r="AF2596">
        <f>MIS[[#This Row],[LTP]]*MIS[[#This Row],[OrderQuantity]]</f>
        <v>3175</v>
      </c>
      <c r="AG2596">
        <f>IF(MIS[[#This Row],[OrderSide]]="SELL",MIS[[#This Row],[VALUE]]-MIS[[#This Row],[LIVE_VALUE]],MIS[[#This Row],[LIVE_VALUE]]-MIS[[#This Row],[VALUE]])</f>
        <v>-508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SENSEX2552081200PE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143.44999999999999</v>
      </c>
      <c r="AE2597">
        <f>MIS[[#This Row],[OrderAverageTradedPrice]]*MIS[[#This Row],[OrderQuantity]]</f>
        <v>3369</v>
      </c>
      <c r="AF2597">
        <f>MIS[[#This Row],[LTP]]*MIS[[#This Row],[OrderQuantity]]</f>
        <v>2869</v>
      </c>
      <c r="AG2597">
        <f>IF(MIS[[#This Row],[OrderSide]]="SELL",MIS[[#This Row],[VALUE]]-MIS[[#This Row],[LIVE_VALUE]],MIS[[#This Row],[LIVE_VALUE]]-MIS[[#This Row],[VALUE]])</f>
        <v>-500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SENSEX2552081100PE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120.1</v>
      </c>
      <c r="AE2598">
        <f>MIS[[#This Row],[OrderAverageTradedPrice]]*MIS[[#This Row],[OrderQuantity]]</f>
        <v>10369</v>
      </c>
      <c r="AF2598">
        <f>MIS[[#This Row],[LTP]]*MIS[[#This Row],[OrderQuantity]]</f>
        <v>9608</v>
      </c>
      <c r="AG2598">
        <f>IF(MIS[[#This Row],[OrderSide]]="SELL",MIS[[#This Row],[VALUE]]-MIS[[#This Row],[LIVE_VALUE]],MIS[[#This Row],[LIVE_VALUE]]-MIS[[#This Row],[VALUE]])</f>
        <v>-761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SENSEX2552083500CE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172.9</v>
      </c>
      <c r="AE2599">
        <f>MIS[[#This Row],[OrderAverageTradedPrice]]*MIS[[#This Row],[OrderQuantity]]</f>
        <v>8104</v>
      </c>
      <c r="AF2599">
        <f>MIS[[#This Row],[LTP]]*MIS[[#This Row],[OrderQuantity]]</f>
        <v>6916</v>
      </c>
      <c r="AG2599">
        <f>IF(MIS[[#This Row],[OrderSide]]="SELL",MIS[[#This Row],[VALUE]]-MIS[[#This Row],[LIVE_VALUE]],MIS[[#This Row],[LIVE_VALUE]]-MIS[[#This Row],[VALUE]])</f>
        <v>-1188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SENSEX2552081300PE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120.1</v>
      </c>
      <c r="AE2600">
        <f>MIS[[#This Row],[OrderAverageTradedPrice]]*MIS[[#This Row],[OrderQuantity]]</f>
        <v>5154</v>
      </c>
      <c r="AF2600">
        <f>MIS[[#This Row],[LTP]]*MIS[[#This Row],[OrderQuantity]]</f>
        <v>4804</v>
      </c>
      <c r="AG2600">
        <f>IF(MIS[[#This Row],[OrderSide]]="SELL",MIS[[#This Row],[VALUE]]-MIS[[#This Row],[LIVE_VALUE]],MIS[[#This Row],[LIVE_VALUE]]-MIS[[#This Row],[VALUE]])</f>
        <v>-350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SENSEX2552083500CE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172.9</v>
      </c>
      <c r="AE2601">
        <f>MIS[[#This Row],[OrderAverageTradedPrice]]*MIS[[#This Row],[OrderQuantity]]</f>
        <v>4064</v>
      </c>
      <c r="AF2601">
        <f>MIS[[#This Row],[LTP]]*MIS[[#This Row],[OrderQuantity]]</f>
        <v>3458</v>
      </c>
      <c r="AG2601">
        <f>IF(MIS[[#This Row],[OrderSide]]="SELL",MIS[[#This Row],[VALUE]]-MIS[[#This Row],[LIVE_VALUE]],MIS[[#This Row],[LIVE_VALUE]]-MIS[[#This Row],[VALUE]])</f>
        <v>-606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SENSEX2552081300PE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172.9</v>
      </c>
      <c r="AE2602">
        <f>MIS[[#This Row],[OrderAverageTradedPrice]]*MIS[[#This Row],[OrderQuantity]]</f>
        <v>12015</v>
      </c>
      <c r="AF2602">
        <f>MIS[[#This Row],[LTP]]*MIS[[#This Row],[OrderQuantity]]</f>
        <v>10374</v>
      </c>
      <c r="AG2602">
        <f>IF(MIS[[#This Row],[OrderSide]]="SELL",MIS[[#This Row],[VALUE]]-MIS[[#This Row],[LIVE_VALUE]],MIS[[#This Row],[LIVE_VALUE]]-MIS[[#This Row],[VALUE]])</f>
        <v>-1641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SENSEX2552081300PE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143.44999999999999</v>
      </c>
      <c r="AE2603">
        <f>MIS[[#This Row],[OrderAverageTradedPrice]]*MIS[[#This Row],[OrderQuantity]]</f>
        <v>10185</v>
      </c>
      <c r="AF2603">
        <f>MIS[[#This Row],[LTP]]*MIS[[#This Row],[OrderQuantity]]</f>
        <v>8607</v>
      </c>
      <c r="AG2603">
        <f>IF(MIS[[#This Row],[OrderSide]]="SELL",MIS[[#This Row],[VALUE]]-MIS[[#This Row],[LIVE_VALUE]],MIS[[#This Row],[LIVE_VALUE]]-MIS[[#This Row],[VALUE]])</f>
        <v>-1578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SENSEX2552081100PE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158.75</v>
      </c>
      <c r="AE2604">
        <f>MIS[[#This Row],[OrderAverageTradedPrice]]*MIS[[#This Row],[OrderQuantity]]</f>
        <v>3692</v>
      </c>
      <c r="AF2604">
        <f>MIS[[#This Row],[LTP]]*MIS[[#This Row],[OrderQuantity]]</f>
        <v>3175</v>
      </c>
      <c r="AG2604">
        <f>IF(MIS[[#This Row],[OrderSide]]="SELL",MIS[[#This Row],[VALUE]]-MIS[[#This Row],[LIVE_VALUE]],MIS[[#This Row],[LIVE_VALUE]]-MIS[[#This Row],[VALUE]])</f>
        <v>-517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SENSEX2552081200PE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143.44999999999999</v>
      </c>
      <c r="AE2605">
        <f>MIS[[#This Row],[OrderAverageTradedPrice]]*MIS[[#This Row],[OrderQuantity]]</f>
        <v>26938</v>
      </c>
      <c r="AF2605">
        <f>MIS[[#This Row],[LTP]]*MIS[[#This Row],[OrderQuantity]]</f>
        <v>22952</v>
      </c>
      <c r="AG2605">
        <f>IF(MIS[[#This Row],[OrderSide]]="SELL",MIS[[#This Row],[VALUE]]-MIS[[#This Row],[LIVE_VALUE]],MIS[[#This Row],[LIVE_VALUE]]-MIS[[#This Row],[VALUE]])</f>
        <v>-3986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SENSEX2552081100PE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143.44999999999999</v>
      </c>
      <c r="AE2606">
        <f>MIS[[#This Row],[OrderAverageTradedPrice]]*MIS[[#This Row],[OrderQuantity]]</f>
        <v>6750</v>
      </c>
      <c r="AF2606">
        <f>MIS[[#This Row],[LTP]]*MIS[[#This Row],[OrderQuantity]]</f>
        <v>5738</v>
      </c>
      <c r="AG2606">
        <f>IF(MIS[[#This Row],[OrderSide]]="SELL",MIS[[#This Row],[VALUE]]-MIS[[#This Row],[LIVE_VALUE]],MIS[[#This Row],[LIVE_VALUE]]-MIS[[#This Row],[VALUE]])</f>
        <v>-1012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SENSEX2552081100PE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143.44999999999999</v>
      </c>
      <c r="AE2607">
        <f>MIS[[#This Row],[OrderAverageTradedPrice]]*MIS[[#This Row],[OrderQuantity]]</f>
        <v>13292</v>
      </c>
      <c r="AF2607">
        <f>MIS[[#This Row],[LTP]]*MIS[[#This Row],[OrderQuantity]]</f>
        <v>11476</v>
      </c>
      <c r="AG2607">
        <f>IF(MIS[[#This Row],[OrderSide]]="SELL",MIS[[#This Row],[VALUE]]-MIS[[#This Row],[LIVE_VALUE]],MIS[[#This Row],[LIVE_VALUE]]-MIS[[#This Row],[VALUE]])</f>
        <v>-1816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SENSEX2552081100PE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158.75</v>
      </c>
      <c r="AE2608">
        <f>MIS[[#This Row],[OrderAverageTradedPrice]]*MIS[[#This Row],[OrderQuantity]]</f>
        <v>14923</v>
      </c>
      <c r="AF2608">
        <f>MIS[[#This Row],[LTP]]*MIS[[#This Row],[OrderQuantity]]</f>
        <v>12700</v>
      </c>
      <c r="AG2608">
        <f>IF(MIS[[#This Row],[OrderSide]]="SELL",MIS[[#This Row],[VALUE]]-MIS[[#This Row],[LIVE_VALUE]],MIS[[#This Row],[LIVE_VALUE]]-MIS[[#This Row],[VALUE]])</f>
        <v>-2223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SENSEX2552081200PE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120.1</v>
      </c>
      <c r="AE2609">
        <f>MIS[[#This Row],[OrderAverageTradedPrice]]*MIS[[#This Row],[OrderQuantity]]</f>
        <v>5172</v>
      </c>
      <c r="AF2609">
        <f>MIS[[#This Row],[LTP]]*MIS[[#This Row],[OrderQuantity]]</f>
        <v>4804</v>
      </c>
      <c r="AG2609">
        <f>IF(MIS[[#This Row],[OrderSide]]="SELL",MIS[[#This Row],[VALUE]]-MIS[[#This Row],[LIVE_VALUE]],MIS[[#This Row],[LIVE_VALUE]]-MIS[[#This Row],[VALUE]])</f>
        <v>-368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154.15</v>
      </c>
      <c r="AE2610">
        <f>MIS[[#This Row],[OrderAverageTradedPrice]]*MIS[[#This Row],[OrderQuantity]]</f>
        <v>3349</v>
      </c>
      <c r="AF2610">
        <f>MIS[[#This Row],[LTP]]*MIS[[#This Row],[OrderQuantity]]</f>
        <v>3083</v>
      </c>
      <c r="AG2610">
        <f>IF(MIS[[#This Row],[OrderSide]]="SELL",MIS[[#This Row],[VALUE]]-MIS[[#This Row],[LIVE_VALUE]],MIS[[#This Row],[LIVE_VALUE]]-MIS[[#This Row],[VALUE]])</f>
        <v>-266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SENSEX2552083300CE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172.9</v>
      </c>
      <c r="AE2611">
        <f>MIS[[#This Row],[OrderAverageTradedPrice]]*MIS[[#This Row],[OrderQuantity]]</f>
        <v>28137.99999999996</v>
      </c>
      <c r="AF2611">
        <f>MIS[[#This Row],[LTP]]*MIS[[#This Row],[OrderQuantity]]</f>
        <v>24206</v>
      </c>
      <c r="AG2611">
        <f>IF(MIS[[#This Row],[OrderSide]]="SELL",MIS[[#This Row],[VALUE]]-MIS[[#This Row],[LIVE_VALUE]],MIS[[#This Row],[LIVE_VALUE]]-MIS[[#This Row],[VALUE]])</f>
        <v>-3931.99999999996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154.15</v>
      </c>
      <c r="AE2612">
        <f>MIS[[#This Row],[OrderAverageTradedPrice]]*MIS[[#This Row],[OrderQuantity]]</f>
        <v>3352</v>
      </c>
      <c r="AF2612">
        <f>MIS[[#This Row],[LTP]]*MIS[[#This Row],[OrderQuantity]]</f>
        <v>3083</v>
      </c>
      <c r="AG2612">
        <f>IF(MIS[[#This Row],[OrderSide]]="SELL",MIS[[#This Row],[VALUE]]-MIS[[#This Row],[LIVE_VALUE]],MIS[[#This Row],[LIVE_VALUE]]-MIS[[#This Row],[VALUE]])</f>
        <v>-269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SENSEX2552083300CE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143.44999999999999</v>
      </c>
      <c r="AE2613">
        <f>MIS[[#This Row],[OrderAverageTradedPrice]]*MIS[[#This Row],[OrderQuantity]]</f>
        <v>6673</v>
      </c>
      <c r="AF2613">
        <f>MIS[[#This Row],[LTP]]*MIS[[#This Row],[OrderQuantity]]</f>
        <v>5738</v>
      </c>
      <c r="AG2613">
        <f>IF(MIS[[#This Row],[OrderSide]]="SELL",MIS[[#This Row],[VALUE]]-MIS[[#This Row],[LIVE_VALUE]],MIS[[#This Row],[LIVE_VALUE]]-MIS[[#This Row],[VALUE]])</f>
        <v>-935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SENSEX2552081100PE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143.44999999999999</v>
      </c>
      <c r="AE2614">
        <f>MIS[[#This Row],[OrderAverageTradedPrice]]*MIS[[#This Row],[OrderQuantity]]</f>
        <v>3338</v>
      </c>
      <c r="AF2614">
        <f>MIS[[#This Row],[LTP]]*MIS[[#This Row],[OrderQuantity]]</f>
        <v>2869</v>
      </c>
      <c r="AG2614">
        <f>IF(MIS[[#This Row],[OrderSide]]="SELL",MIS[[#This Row],[VALUE]]-MIS[[#This Row],[LIVE_VALUE]],MIS[[#This Row],[LIVE_VALUE]]-MIS[[#This Row],[VALUE]])</f>
        <v>-469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172.9</v>
      </c>
      <c r="AE2615">
        <f>MIS[[#This Row],[OrderAverageTradedPrice]]*MIS[[#This Row],[OrderQuantity]]</f>
        <v>24286.99999999992</v>
      </c>
      <c r="AF2615">
        <f>MIS[[#This Row],[LTP]]*MIS[[#This Row],[OrderQuantity]]</f>
        <v>20748</v>
      </c>
      <c r="AG2615">
        <f>IF(MIS[[#This Row],[OrderSide]]="SELL",MIS[[#This Row],[VALUE]]-MIS[[#This Row],[LIVE_VALUE]],MIS[[#This Row],[LIVE_VALUE]]-MIS[[#This Row],[VALUE]])</f>
        <v>-3538.99999999992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SENSEX2552081300PE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158.75</v>
      </c>
      <c r="AE2616">
        <f>MIS[[#This Row],[OrderAverageTradedPrice]]*MIS[[#This Row],[OrderQuantity]]</f>
        <v>3664</v>
      </c>
      <c r="AF2616">
        <f>MIS[[#This Row],[LTP]]*MIS[[#This Row],[OrderQuantity]]</f>
        <v>3175</v>
      </c>
      <c r="AG2616">
        <f>IF(MIS[[#This Row],[OrderSide]]="SELL",MIS[[#This Row],[VALUE]]-MIS[[#This Row],[LIVE_VALUE]],MIS[[#This Row],[LIVE_VALUE]]-MIS[[#This Row],[VALUE]])</f>
        <v>-489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SENSEX2552081200PE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143.44999999999999</v>
      </c>
      <c r="AE2617">
        <f>MIS[[#This Row],[OrderAverageTradedPrice]]*MIS[[#This Row],[OrderQuantity]]</f>
        <v>3321</v>
      </c>
      <c r="AF2617">
        <f>MIS[[#This Row],[LTP]]*MIS[[#This Row],[OrderQuantity]]</f>
        <v>2869</v>
      </c>
      <c r="AG2617">
        <f>IF(MIS[[#This Row],[OrderSide]]="SELL",MIS[[#This Row],[VALUE]]-MIS[[#This Row],[LIVE_VALUE]],MIS[[#This Row],[LIVE_VALUE]]-MIS[[#This Row],[VALUE]])</f>
        <v>-452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SENSEX2552081100PE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158.75</v>
      </c>
      <c r="AE2618">
        <f>MIS[[#This Row],[OrderAverageTradedPrice]]*MIS[[#This Row],[OrderQuantity]]</f>
        <v>3719</v>
      </c>
      <c r="AF2618">
        <f>MIS[[#This Row],[LTP]]*MIS[[#This Row],[OrderQuantity]]</f>
        <v>3175</v>
      </c>
      <c r="AG2618">
        <f>IF(MIS[[#This Row],[OrderSide]]="SELL",MIS[[#This Row],[VALUE]]-MIS[[#This Row],[LIVE_VALUE]],MIS[[#This Row],[LIVE_VALUE]]-MIS[[#This Row],[VALUE]])</f>
        <v>-544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SENSEX2552081200PE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154.15</v>
      </c>
      <c r="AE2619">
        <f>MIS[[#This Row],[OrderAverageTradedPrice]]*MIS[[#This Row],[OrderQuantity]]</f>
        <v>3352</v>
      </c>
      <c r="AF2619">
        <f>MIS[[#This Row],[LTP]]*MIS[[#This Row],[OrderQuantity]]</f>
        <v>3083</v>
      </c>
      <c r="AG2619">
        <f>IF(MIS[[#This Row],[OrderSide]]="SELL",MIS[[#This Row],[VALUE]]-MIS[[#This Row],[LIVE_VALUE]],MIS[[#This Row],[LIVE_VALUE]]-MIS[[#This Row],[VALUE]])</f>
        <v>-269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134.80000000000001</v>
      </c>
      <c r="AE2620">
        <f>MIS[[#This Row],[OrderAverageTradedPrice]]*MIS[[#This Row],[OrderQuantity]]</f>
        <v>2926</v>
      </c>
      <c r="AF2620">
        <f>MIS[[#This Row],[LTP]]*MIS[[#This Row],[OrderQuantity]]</f>
        <v>2696</v>
      </c>
      <c r="AG2620">
        <f>IF(MIS[[#This Row],[OrderSide]]="SELL",MIS[[#This Row],[VALUE]]-MIS[[#This Row],[LIVE_VALUE]],MIS[[#This Row],[LIVE_VALUE]]-MIS[[#This Row],[VALUE]])</f>
        <v>-230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SENSEX2552083400CE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172.9</v>
      </c>
      <c r="AE2621">
        <f>MIS[[#This Row],[OrderAverageTradedPrice]]*MIS[[#This Row],[OrderQuantity]]</f>
        <v>4040</v>
      </c>
      <c r="AF2621">
        <f>MIS[[#This Row],[LTP]]*MIS[[#This Row],[OrderQuantity]]</f>
        <v>3458</v>
      </c>
      <c r="AG2621">
        <f>IF(MIS[[#This Row],[OrderSide]]="SELL",MIS[[#This Row],[VALUE]]-MIS[[#This Row],[LIVE_VALUE]],MIS[[#This Row],[LIVE_VALUE]]-MIS[[#This Row],[VALUE]])</f>
        <v>-582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SENSEX2552081300PE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172.9</v>
      </c>
      <c r="AE2622">
        <f>MIS[[#This Row],[OrderAverageTradedPrice]]*MIS[[#This Row],[OrderQuantity]]</f>
        <v>8008</v>
      </c>
      <c r="AF2622">
        <f>MIS[[#This Row],[LTP]]*MIS[[#This Row],[OrderQuantity]]</f>
        <v>6916</v>
      </c>
      <c r="AG2622">
        <f>IF(MIS[[#This Row],[OrderSide]]="SELL",MIS[[#This Row],[VALUE]]-MIS[[#This Row],[LIVE_VALUE]],MIS[[#This Row],[LIVE_VALUE]]-MIS[[#This Row],[VALUE]])</f>
        <v>-1092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SENSEX2552081300PE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134.80000000000001</v>
      </c>
      <c r="AE2623">
        <f>MIS[[#This Row],[OrderAverageTradedPrice]]*MIS[[#This Row],[OrderQuantity]]</f>
        <v>2953</v>
      </c>
      <c r="AF2623">
        <f>MIS[[#This Row],[LTP]]*MIS[[#This Row],[OrderQuantity]]</f>
        <v>2696</v>
      </c>
      <c r="AG2623">
        <f>IF(MIS[[#This Row],[OrderSide]]="SELL",MIS[[#This Row],[VALUE]]-MIS[[#This Row],[LIVE_VALUE]],MIS[[#This Row],[LIVE_VALUE]]-MIS[[#This Row],[VALUE]])</f>
        <v>-257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SENSEX2552083400CE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120.1</v>
      </c>
      <c r="AE2624">
        <f>MIS[[#This Row],[OrderAverageTradedPrice]]*MIS[[#This Row],[OrderQuantity]]</f>
        <v>2587</v>
      </c>
      <c r="AF2624">
        <f>MIS[[#This Row],[LTP]]*MIS[[#This Row],[OrderQuantity]]</f>
        <v>2402</v>
      </c>
      <c r="AG2624">
        <f>IF(MIS[[#This Row],[OrderSide]]="SELL",MIS[[#This Row],[VALUE]]-MIS[[#This Row],[LIVE_VALUE]],MIS[[#This Row],[LIVE_VALUE]]-MIS[[#This Row],[VALUE]])</f>
        <v>-185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172.9</v>
      </c>
      <c r="AE2625">
        <f>MIS[[#This Row],[OrderAverageTradedPrice]]*MIS[[#This Row],[OrderQuantity]]</f>
        <v>16072</v>
      </c>
      <c r="AF2625">
        <f>MIS[[#This Row],[LTP]]*MIS[[#This Row],[OrderQuantity]]</f>
        <v>13832</v>
      </c>
      <c r="AG2625">
        <f>IF(MIS[[#This Row],[OrderSide]]="SELL",MIS[[#This Row],[VALUE]]-MIS[[#This Row],[LIVE_VALUE]],MIS[[#This Row],[LIVE_VALUE]]-MIS[[#This Row],[VALUE]])</f>
        <v>-2240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SENSEX2552081300PE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143.44999999999999</v>
      </c>
      <c r="AE2626">
        <f>MIS[[#This Row],[OrderAverageTradedPrice]]*MIS[[#This Row],[OrderQuantity]]</f>
        <v>3362</v>
      </c>
      <c r="AF2626">
        <f>MIS[[#This Row],[LTP]]*MIS[[#This Row],[OrderQuantity]]</f>
        <v>2869</v>
      </c>
      <c r="AG2626">
        <f>IF(MIS[[#This Row],[OrderSide]]="SELL",MIS[[#This Row],[VALUE]]-MIS[[#This Row],[LIVE_VALUE]],MIS[[#This Row],[LIVE_VALUE]]-MIS[[#This Row],[VALUE]])</f>
        <v>-493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120.1</v>
      </c>
      <c r="AE2627">
        <f>MIS[[#This Row],[OrderAverageTradedPrice]]*MIS[[#This Row],[OrderQuantity]]</f>
        <v>2592</v>
      </c>
      <c r="AF2627">
        <f>MIS[[#This Row],[LTP]]*MIS[[#This Row],[OrderQuantity]]</f>
        <v>2402</v>
      </c>
      <c r="AG2627">
        <f>IF(MIS[[#This Row],[OrderSide]]="SELL",MIS[[#This Row],[VALUE]]-MIS[[#This Row],[LIVE_VALUE]],MIS[[#This Row],[LIVE_VALUE]]-MIS[[#This Row],[VALUE]])</f>
        <v>-190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SENSEX2552083500CE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172.9</v>
      </c>
      <c r="AE2628">
        <f>MIS[[#This Row],[OrderAverageTradedPrice]]*MIS[[#This Row],[OrderQuantity]]</f>
        <v>8140</v>
      </c>
      <c r="AF2628">
        <f>MIS[[#This Row],[LTP]]*MIS[[#This Row],[OrderQuantity]]</f>
        <v>6916</v>
      </c>
      <c r="AG2628">
        <f>IF(MIS[[#This Row],[OrderSide]]="SELL",MIS[[#This Row],[VALUE]]-MIS[[#This Row],[LIVE_VALUE]],MIS[[#This Row],[LIVE_VALUE]]-MIS[[#This Row],[VALUE]])</f>
        <v>-1224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SENSEX2552081300PE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172.9</v>
      </c>
      <c r="AE2629">
        <f>MIS[[#This Row],[OrderAverageTradedPrice]]*MIS[[#This Row],[OrderQuantity]]</f>
        <v>8009</v>
      </c>
      <c r="AF2629">
        <f>MIS[[#This Row],[LTP]]*MIS[[#This Row],[OrderQuantity]]</f>
        <v>6916</v>
      </c>
      <c r="AG2629">
        <f>IF(MIS[[#This Row],[OrderSide]]="SELL",MIS[[#This Row],[VALUE]]-MIS[[#This Row],[LIVE_VALUE]],MIS[[#This Row],[LIVE_VALUE]]-MIS[[#This Row],[VALUE]])</f>
        <v>-1093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143.44999999999999</v>
      </c>
      <c r="AE2630">
        <f>MIS[[#This Row],[OrderAverageTradedPrice]]*MIS[[#This Row],[OrderQuantity]]</f>
        <v>6804</v>
      </c>
      <c r="AF2630">
        <f>MIS[[#This Row],[LTP]]*MIS[[#This Row],[OrderQuantity]]</f>
        <v>5738</v>
      </c>
      <c r="AG2630">
        <f>IF(MIS[[#This Row],[OrderSide]]="SELL",MIS[[#This Row],[VALUE]]-MIS[[#This Row],[LIVE_VALUE]],MIS[[#This Row],[LIVE_VALUE]]-MIS[[#This Row],[VALUE]])</f>
        <v>-1066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SENSEX2552081100PE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154.15</v>
      </c>
      <c r="AE2631">
        <f>MIS[[#This Row],[OrderAverageTradedPrice]]*MIS[[#This Row],[OrderQuantity]]</f>
        <v>6730</v>
      </c>
      <c r="AF2631">
        <f>MIS[[#This Row],[LTP]]*MIS[[#This Row],[OrderQuantity]]</f>
        <v>6166</v>
      </c>
      <c r="AG2631">
        <f>IF(MIS[[#This Row],[OrderSide]]="SELL",MIS[[#This Row],[VALUE]]-MIS[[#This Row],[LIVE_VALUE]],MIS[[#This Row],[LIVE_VALUE]]-MIS[[#This Row],[VALUE]])</f>
        <v>-564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SENSEX2552083300CE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134.80000000000001</v>
      </c>
      <c r="AE2632">
        <f>MIS[[#This Row],[OrderAverageTradedPrice]]*MIS[[#This Row],[OrderQuantity]]</f>
        <v>5874</v>
      </c>
      <c r="AF2632">
        <f>MIS[[#This Row],[LTP]]*MIS[[#This Row],[OrderQuantity]]</f>
        <v>5392</v>
      </c>
      <c r="AG2632">
        <f>IF(MIS[[#This Row],[OrderSide]]="SELL",MIS[[#This Row],[VALUE]]-MIS[[#This Row],[LIVE_VALUE]],MIS[[#This Row],[LIVE_VALUE]]-MIS[[#This Row],[VALUE]])</f>
        <v>-482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SENSEX2552083400CE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134.80000000000001</v>
      </c>
      <c r="AE2633">
        <f>MIS[[#This Row],[OrderAverageTradedPrice]]*MIS[[#This Row],[OrderQuantity]]</f>
        <v>11809</v>
      </c>
      <c r="AF2633">
        <f>MIS[[#This Row],[LTP]]*MIS[[#This Row],[OrderQuantity]]</f>
        <v>10784</v>
      </c>
      <c r="AG2633">
        <f>IF(MIS[[#This Row],[OrderSide]]="SELL",MIS[[#This Row],[VALUE]]-MIS[[#This Row],[LIVE_VALUE]],MIS[[#This Row],[LIVE_VALUE]]-MIS[[#This Row],[VALUE]])</f>
        <v>-1025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120.1</v>
      </c>
      <c r="AE2634">
        <f>MIS[[#This Row],[OrderAverageTradedPrice]]*MIS[[#This Row],[OrderQuantity]]</f>
        <v>10400</v>
      </c>
      <c r="AF2634">
        <f>MIS[[#This Row],[LTP]]*MIS[[#This Row],[OrderQuantity]]</f>
        <v>9608</v>
      </c>
      <c r="AG2634">
        <f>IF(MIS[[#This Row],[OrderSide]]="SELL",MIS[[#This Row],[VALUE]]-MIS[[#This Row],[LIVE_VALUE]],MIS[[#This Row],[LIVE_VALUE]]-MIS[[#This Row],[VALUE]])</f>
        <v>-792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134.80000000000001</v>
      </c>
      <c r="AE2635">
        <f>MIS[[#This Row],[OrderAverageTradedPrice]]*MIS[[#This Row],[OrderQuantity]]</f>
        <v>2944</v>
      </c>
      <c r="AF2635">
        <f>MIS[[#This Row],[LTP]]*MIS[[#This Row],[OrderQuantity]]</f>
        <v>2696</v>
      </c>
      <c r="AG2635">
        <f>IF(MIS[[#This Row],[OrderSide]]="SELL",MIS[[#This Row],[VALUE]]-MIS[[#This Row],[LIVE_VALUE]],MIS[[#This Row],[LIVE_VALUE]]-MIS[[#This Row],[VALUE]])</f>
        <v>-248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SENSEX2552083400CE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154.15</v>
      </c>
      <c r="AE2636">
        <f>MIS[[#This Row],[OrderAverageTradedPrice]]*MIS[[#This Row],[OrderQuantity]]</f>
        <v>3355</v>
      </c>
      <c r="AF2636">
        <f>MIS[[#This Row],[LTP]]*MIS[[#This Row],[OrderQuantity]]</f>
        <v>3083</v>
      </c>
      <c r="AG2636">
        <f>IF(MIS[[#This Row],[OrderSide]]="SELL",MIS[[#This Row],[VALUE]]-MIS[[#This Row],[LIVE_VALUE]],MIS[[#This Row],[LIVE_VALUE]]-MIS[[#This Row],[VALUE]])</f>
        <v>-272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SENSEX2552083300CE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154.15</v>
      </c>
      <c r="AE2637">
        <f>MIS[[#This Row],[OrderAverageTradedPrice]]*MIS[[#This Row],[OrderQuantity]]</f>
        <v>13453</v>
      </c>
      <c r="AF2637">
        <f>MIS[[#This Row],[LTP]]*MIS[[#This Row],[OrderQuantity]]</f>
        <v>12332</v>
      </c>
      <c r="AG2637">
        <f>IF(MIS[[#This Row],[OrderSide]]="SELL",MIS[[#This Row],[VALUE]]-MIS[[#This Row],[LIVE_VALUE]],MIS[[#This Row],[LIVE_VALUE]]-MIS[[#This Row],[VALUE]])</f>
        <v>-1121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SENSEX2552083300CE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143.44999999999999</v>
      </c>
      <c r="AE2638">
        <f>MIS[[#This Row],[OrderAverageTradedPrice]]*MIS[[#This Row],[OrderQuantity]]</f>
        <v>10074.99999999996</v>
      </c>
      <c r="AF2638">
        <f>MIS[[#This Row],[LTP]]*MIS[[#This Row],[OrderQuantity]]</f>
        <v>8607</v>
      </c>
      <c r="AG2638">
        <f>IF(MIS[[#This Row],[OrderSide]]="SELL",MIS[[#This Row],[VALUE]]-MIS[[#This Row],[LIVE_VALUE]],MIS[[#This Row],[LIVE_VALUE]]-MIS[[#This Row],[VALUE]])</f>
        <v>-1467.99999999996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SENSEX2552081100PE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143.44999999999999</v>
      </c>
      <c r="AE2639">
        <f>MIS[[#This Row],[OrderAverageTradedPrice]]*MIS[[#This Row],[OrderQuantity]]</f>
        <v>33512</v>
      </c>
      <c r="AF2639">
        <f>MIS[[#This Row],[LTP]]*MIS[[#This Row],[OrderQuantity]]</f>
        <v>28689.999999999996</v>
      </c>
      <c r="AG2639">
        <f>IF(MIS[[#This Row],[OrderSide]]="SELL",MIS[[#This Row],[VALUE]]-MIS[[#This Row],[LIVE_VALUE]],MIS[[#This Row],[LIVE_VALUE]]-MIS[[#This Row],[VALUE]])</f>
        <v>-4822.0000000000036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SENSEX2552081100PE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158.75</v>
      </c>
      <c r="AE2640">
        <f>MIS[[#This Row],[OrderAverageTradedPrice]]*MIS[[#This Row],[OrderQuantity]]</f>
        <v>3685</v>
      </c>
      <c r="AF2640">
        <f>MIS[[#This Row],[LTP]]*MIS[[#This Row],[OrderQuantity]]</f>
        <v>3175</v>
      </c>
      <c r="AG2640">
        <f>IF(MIS[[#This Row],[OrderSide]]="SELL",MIS[[#This Row],[VALUE]]-MIS[[#This Row],[LIVE_VALUE]],MIS[[#This Row],[LIVE_VALUE]]-MIS[[#This Row],[VALUE]])</f>
        <v>-510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SENSEX2552081200PE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172.9</v>
      </c>
      <c r="AE2641">
        <f>MIS[[#This Row],[OrderAverageTradedPrice]]*MIS[[#This Row],[OrderQuantity]]</f>
        <v>8176</v>
      </c>
      <c r="AF2641">
        <f>MIS[[#This Row],[LTP]]*MIS[[#This Row],[OrderQuantity]]</f>
        <v>6916</v>
      </c>
      <c r="AG2641">
        <f>IF(MIS[[#This Row],[OrderSide]]="SELL",MIS[[#This Row],[VALUE]]-MIS[[#This Row],[LIVE_VALUE]],MIS[[#This Row],[LIVE_VALUE]]-MIS[[#This Row],[VALUE]])</f>
        <v>-1260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SENSEX2552081300PE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120.1</v>
      </c>
      <c r="AE2642">
        <f>MIS[[#This Row],[OrderAverageTradedPrice]]*MIS[[#This Row],[OrderQuantity]]</f>
        <v>5170</v>
      </c>
      <c r="AF2642">
        <f>MIS[[#This Row],[LTP]]*MIS[[#This Row],[OrderQuantity]]</f>
        <v>4804</v>
      </c>
      <c r="AG2642">
        <f>IF(MIS[[#This Row],[OrderSide]]="SELL",MIS[[#This Row],[VALUE]]-MIS[[#This Row],[LIVE_VALUE]],MIS[[#This Row],[LIVE_VALUE]]-MIS[[#This Row],[VALUE]])</f>
        <v>-366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SENSEX2552083500CE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158.75</v>
      </c>
      <c r="AE2643">
        <f>MIS[[#This Row],[OrderAverageTradedPrice]]*MIS[[#This Row],[OrderQuantity]]</f>
        <v>22354.99999999992</v>
      </c>
      <c r="AF2643">
        <f>MIS[[#This Row],[LTP]]*MIS[[#This Row],[OrderQuantity]]</f>
        <v>19050</v>
      </c>
      <c r="AG2643">
        <f>IF(MIS[[#This Row],[OrderSide]]="SELL",MIS[[#This Row],[VALUE]]-MIS[[#This Row],[LIVE_VALUE]],MIS[[#This Row],[LIVE_VALUE]]-MIS[[#This Row],[VALUE]])</f>
        <v>-3304.99999999992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SENSEX2552081200PE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143.44999999999999</v>
      </c>
      <c r="AE2644">
        <f>MIS[[#This Row],[OrderAverageTradedPrice]]*MIS[[#This Row],[OrderQuantity]]</f>
        <v>30533.999999999942</v>
      </c>
      <c r="AF2644">
        <f>MIS[[#This Row],[LTP]]*MIS[[#This Row],[OrderQuantity]]</f>
        <v>25820.999999999996</v>
      </c>
      <c r="AG2644">
        <f>IF(MIS[[#This Row],[OrderSide]]="SELL",MIS[[#This Row],[VALUE]]-MIS[[#This Row],[LIVE_VALUE]],MIS[[#This Row],[LIVE_VALUE]]-MIS[[#This Row],[VALUE]])</f>
        <v>-4712.9999999999454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SENSEX2552081100PE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172.9</v>
      </c>
      <c r="AE2645">
        <f>MIS[[#This Row],[OrderAverageTradedPrice]]*MIS[[#This Row],[OrderQuantity]]</f>
        <v>16269</v>
      </c>
      <c r="AF2645">
        <f>MIS[[#This Row],[LTP]]*MIS[[#This Row],[OrderQuantity]]</f>
        <v>13832</v>
      </c>
      <c r="AG2645">
        <f>IF(MIS[[#This Row],[OrderSide]]="SELL",MIS[[#This Row],[VALUE]]-MIS[[#This Row],[LIVE_VALUE]],MIS[[#This Row],[LIVE_VALUE]]-MIS[[#This Row],[VALUE]])</f>
        <v>-2437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SENSEX2552081300PE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120.1</v>
      </c>
      <c r="AE2646">
        <f>MIS[[#This Row],[OrderAverageTradedPrice]]*MIS[[#This Row],[OrderQuantity]]</f>
        <v>5169</v>
      </c>
      <c r="AF2646">
        <f>MIS[[#This Row],[LTP]]*MIS[[#This Row],[OrderQuantity]]</f>
        <v>4804</v>
      </c>
      <c r="AG2646">
        <f>IF(MIS[[#This Row],[OrderSide]]="SELL",MIS[[#This Row],[VALUE]]-MIS[[#This Row],[LIVE_VALUE]],MIS[[#This Row],[LIVE_VALUE]]-MIS[[#This Row],[VALUE]])</f>
        <v>-365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172.9</v>
      </c>
      <c r="AE2647">
        <f>MIS[[#This Row],[OrderAverageTradedPrice]]*MIS[[#This Row],[OrderQuantity]]</f>
        <v>8163</v>
      </c>
      <c r="AF2647">
        <f>MIS[[#This Row],[LTP]]*MIS[[#This Row],[OrderQuantity]]</f>
        <v>6916</v>
      </c>
      <c r="AG2647">
        <f>IF(MIS[[#This Row],[OrderSide]]="SELL",MIS[[#This Row],[VALUE]]-MIS[[#This Row],[LIVE_VALUE]],MIS[[#This Row],[LIVE_VALUE]]-MIS[[#This Row],[VALUE]])</f>
        <v>-1247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120.1</v>
      </c>
      <c r="AE2648">
        <f>MIS[[#This Row],[OrderAverageTradedPrice]]*MIS[[#This Row],[OrderQuantity]]</f>
        <v>5158</v>
      </c>
      <c r="AF2648">
        <f>MIS[[#This Row],[LTP]]*MIS[[#This Row],[OrderQuantity]]</f>
        <v>4804</v>
      </c>
      <c r="AG2648">
        <f>IF(MIS[[#This Row],[OrderSide]]="SELL",MIS[[#This Row],[VALUE]]-MIS[[#This Row],[LIVE_VALUE]],MIS[[#This Row],[LIVE_VALUE]]-MIS[[#This Row],[VALUE]])</f>
        <v>-354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120.1</v>
      </c>
      <c r="AE2649">
        <f>MIS[[#This Row],[OrderAverageTradedPrice]]*MIS[[#This Row],[OrderQuantity]]</f>
        <v>2584</v>
      </c>
      <c r="AF2649">
        <f>MIS[[#This Row],[LTP]]*MIS[[#This Row],[OrderQuantity]]</f>
        <v>2402</v>
      </c>
      <c r="AG2649">
        <f>IF(MIS[[#This Row],[OrderSide]]="SELL",MIS[[#This Row],[VALUE]]-MIS[[#This Row],[LIVE_VALUE]],MIS[[#This Row],[LIVE_VALUE]]-MIS[[#This Row],[VALUE]])</f>
        <v>-182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143.44999999999999</v>
      </c>
      <c r="AE2650">
        <f>MIS[[#This Row],[OrderAverageTradedPrice]]*MIS[[#This Row],[OrderQuantity]]</f>
        <v>6797</v>
      </c>
      <c r="AF2650">
        <f>MIS[[#This Row],[LTP]]*MIS[[#This Row],[OrderQuantity]]</f>
        <v>5738</v>
      </c>
      <c r="AG2650">
        <f>IF(MIS[[#This Row],[OrderSide]]="SELL",MIS[[#This Row],[VALUE]]-MIS[[#This Row],[LIVE_VALUE]],MIS[[#This Row],[LIVE_VALUE]]-MIS[[#This Row],[VALUE]])</f>
        <v>-1059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SENSEX2552081100PE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120.1</v>
      </c>
      <c r="AE2651">
        <f>MIS[[#This Row],[OrderAverageTradedPrice]]*MIS[[#This Row],[OrderQuantity]]</f>
        <v>5166</v>
      </c>
      <c r="AF2651">
        <f>MIS[[#This Row],[LTP]]*MIS[[#This Row],[OrderQuantity]]</f>
        <v>4804</v>
      </c>
      <c r="AG2651">
        <f>IF(MIS[[#This Row],[OrderSide]]="SELL",MIS[[#This Row],[VALUE]]-MIS[[#This Row],[LIVE_VALUE]],MIS[[#This Row],[LIVE_VALUE]]-MIS[[#This Row],[VALUE]])</f>
        <v>-362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120.1</v>
      </c>
      <c r="AE2652">
        <f>MIS[[#This Row],[OrderAverageTradedPrice]]*MIS[[#This Row],[OrderQuantity]]</f>
        <v>2584</v>
      </c>
      <c r="AF2652">
        <f>MIS[[#This Row],[LTP]]*MIS[[#This Row],[OrderQuantity]]</f>
        <v>2402</v>
      </c>
      <c r="AG2652">
        <f>IF(MIS[[#This Row],[OrderSide]]="SELL",MIS[[#This Row],[VALUE]]-MIS[[#This Row],[LIVE_VALUE]],MIS[[#This Row],[LIVE_VALUE]]-MIS[[#This Row],[VALUE]])</f>
        <v>-182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172.9</v>
      </c>
      <c r="AE2653">
        <f>MIS[[#This Row],[OrderAverageTradedPrice]]*MIS[[#This Row],[OrderQuantity]]</f>
        <v>16361</v>
      </c>
      <c r="AF2653">
        <f>MIS[[#This Row],[LTP]]*MIS[[#This Row],[OrderQuantity]]</f>
        <v>13832</v>
      </c>
      <c r="AG2653">
        <f>IF(MIS[[#This Row],[OrderSide]]="SELL",MIS[[#This Row],[VALUE]]-MIS[[#This Row],[LIVE_VALUE]],MIS[[#This Row],[LIVE_VALUE]]-MIS[[#This Row],[VALUE]])</f>
        <v>-2529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SENSEX2552081300PE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143.44999999999999</v>
      </c>
      <c r="AE2654">
        <f>MIS[[#This Row],[OrderAverageTradedPrice]]*MIS[[#This Row],[OrderQuantity]]</f>
        <v>13582</v>
      </c>
      <c r="AF2654">
        <f>MIS[[#This Row],[LTP]]*MIS[[#This Row],[OrderQuantity]]</f>
        <v>11476</v>
      </c>
      <c r="AG2654">
        <f>IF(MIS[[#This Row],[OrderSide]]="SELL",MIS[[#This Row],[VALUE]]-MIS[[#This Row],[LIVE_VALUE]],MIS[[#This Row],[LIVE_VALUE]]-MIS[[#This Row],[VALUE]])</f>
        <v>-2106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SENSEX2552081100PE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158.75</v>
      </c>
      <c r="AE2655">
        <f>MIS[[#This Row],[OrderAverageTradedPrice]]*MIS[[#This Row],[OrderQuantity]]</f>
        <v>33520.999999999862</v>
      </c>
      <c r="AF2655">
        <f>MIS[[#This Row],[LTP]]*MIS[[#This Row],[OrderQuantity]]</f>
        <v>28575</v>
      </c>
      <c r="AG2655">
        <f>IF(MIS[[#This Row],[OrderSide]]="SELL",MIS[[#This Row],[VALUE]]-MIS[[#This Row],[LIVE_VALUE]],MIS[[#This Row],[LIVE_VALUE]]-MIS[[#This Row],[VALUE]])</f>
        <v>-4945.9999999998618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SENSEX2552081200PE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172.9</v>
      </c>
      <c r="AE2656">
        <f>MIS[[#This Row],[OrderAverageTradedPrice]]*MIS[[#This Row],[OrderQuantity]]</f>
        <v>4083</v>
      </c>
      <c r="AF2656">
        <f>MIS[[#This Row],[LTP]]*MIS[[#This Row],[OrderQuantity]]</f>
        <v>3458</v>
      </c>
      <c r="AG2656">
        <f>IF(MIS[[#This Row],[OrderSide]]="SELL",MIS[[#This Row],[VALUE]]-MIS[[#This Row],[LIVE_VALUE]],MIS[[#This Row],[LIVE_VALUE]]-MIS[[#This Row],[VALUE]])</f>
        <v>-625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SENSEX2552081300PE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172.9</v>
      </c>
      <c r="AE2657">
        <f>MIS[[#This Row],[OrderAverageTradedPrice]]*MIS[[#This Row],[OrderQuantity]]</f>
        <v>4091</v>
      </c>
      <c r="AF2657">
        <f>MIS[[#This Row],[LTP]]*MIS[[#This Row],[OrderQuantity]]</f>
        <v>3458</v>
      </c>
      <c r="AG2657">
        <f>IF(MIS[[#This Row],[OrderSide]]="SELL",MIS[[#This Row],[VALUE]]-MIS[[#This Row],[LIVE_VALUE]],MIS[[#This Row],[LIVE_VALUE]]-MIS[[#This Row],[VALUE]])</f>
        <v>-633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SENSEX2552081300PE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143.44999999999999</v>
      </c>
      <c r="AE2658">
        <f>MIS[[#This Row],[OrderAverageTradedPrice]]*MIS[[#This Row],[OrderQuantity]]</f>
        <v>3402</v>
      </c>
      <c r="AF2658">
        <f>MIS[[#This Row],[LTP]]*MIS[[#This Row],[OrderQuantity]]</f>
        <v>2869</v>
      </c>
      <c r="AG2658">
        <f>IF(MIS[[#This Row],[OrderSide]]="SELL",MIS[[#This Row],[VALUE]]-MIS[[#This Row],[LIVE_VALUE]],MIS[[#This Row],[LIVE_VALUE]]-MIS[[#This Row],[VALUE]])</f>
        <v>-533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SENSEX2552081100PE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143.44999999999999</v>
      </c>
      <c r="AE2659">
        <f>MIS[[#This Row],[OrderAverageTradedPrice]]*MIS[[#This Row],[OrderQuantity]]</f>
        <v>10149</v>
      </c>
      <c r="AF2659">
        <f>MIS[[#This Row],[LTP]]*MIS[[#This Row],[OrderQuantity]]</f>
        <v>8607</v>
      </c>
      <c r="AG2659">
        <f>IF(MIS[[#This Row],[OrderSide]]="SELL",MIS[[#This Row],[VALUE]]-MIS[[#This Row],[LIVE_VALUE]],MIS[[#This Row],[LIVE_VALUE]]-MIS[[#This Row],[VALUE]])</f>
        <v>-1542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172.9</v>
      </c>
      <c r="AE2660">
        <f>MIS[[#This Row],[OrderAverageTradedPrice]]*MIS[[#This Row],[OrderQuantity]]</f>
        <v>16346</v>
      </c>
      <c r="AF2660">
        <f>MIS[[#This Row],[LTP]]*MIS[[#This Row],[OrderQuantity]]</f>
        <v>13832</v>
      </c>
      <c r="AG2660">
        <f>IF(MIS[[#This Row],[OrderSide]]="SELL",MIS[[#This Row],[VALUE]]-MIS[[#This Row],[LIVE_VALUE]],MIS[[#This Row],[LIVE_VALUE]]-MIS[[#This Row],[VALUE]])</f>
        <v>-2514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SENSEX2552081300PE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143.44999999999999</v>
      </c>
      <c r="AE2661">
        <f>MIS[[#This Row],[OrderAverageTradedPrice]]*MIS[[#This Row],[OrderQuantity]]</f>
        <v>3408</v>
      </c>
      <c r="AF2661">
        <f>MIS[[#This Row],[LTP]]*MIS[[#This Row],[OrderQuantity]]</f>
        <v>2869</v>
      </c>
      <c r="AG2661">
        <f>IF(MIS[[#This Row],[OrderSide]]="SELL",MIS[[#This Row],[VALUE]]-MIS[[#This Row],[LIVE_VALUE]],MIS[[#This Row],[LIVE_VALUE]]-MIS[[#This Row],[VALUE]])</f>
        <v>-539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SENSEX2552081100PE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158.75</v>
      </c>
      <c r="AE2662">
        <f>MIS[[#This Row],[OrderAverageTradedPrice]]*MIS[[#This Row],[OrderQuantity]]</f>
        <v>3732</v>
      </c>
      <c r="AF2662">
        <f>MIS[[#This Row],[LTP]]*MIS[[#This Row],[OrderQuantity]]</f>
        <v>3175</v>
      </c>
      <c r="AG2662">
        <f>IF(MIS[[#This Row],[OrderSide]]="SELL",MIS[[#This Row],[VALUE]]-MIS[[#This Row],[LIVE_VALUE]],MIS[[#This Row],[LIVE_VALUE]]-MIS[[#This Row],[VALUE]])</f>
        <v>-557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SENSEX2552081200PE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134.80000000000001</v>
      </c>
      <c r="AE2663">
        <f>MIS[[#This Row],[OrderAverageTradedPrice]]*MIS[[#This Row],[OrderQuantity]]</f>
        <v>5848</v>
      </c>
      <c r="AF2663">
        <f>MIS[[#This Row],[LTP]]*MIS[[#This Row],[OrderQuantity]]</f>
        <v>5392</v>
      </c>
      <c r="AG2663">
        <f>IF(MIS[[#This Row],[OrderSide]]="SELL",MIS[[#This Row],[VALUE]]-MIS[[#This Row],[LIVE_VALUE]],MIS[[#This Row],[LIVE_VALUE]]-MIS[[#This Row],[VALUE]])</f>
        <v>-456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SENSEX2552083400CE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120.1</v>
      </c>
      <c r="AE2664">
        <f>MIS[[#This Row],[OrderAverageTradedPrice]]*MIS[[#This Row],[OrderQuantity]]</f>
        <v>5117</v>
      </c>
      <c r="AF2664">
        <f>MIS[[#This Row],[LTP]]*MIS[[#This Row],[OrderQuantity]]</f>
        <v>4804</v>
      </c>
      <c r="AG2664">
        <f>IF(MIS[[#This Row],[OrderSide]]="SELL",MIS[[#This Row],[VALUE]]-MIS[[#This Row],[LIVE_VALUE]],MIS[[#This Row],[LIVE_VALUE]]-MIS[[#This Row],[VALUE]])</f>
        <v>-313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SENSEX2552083500CE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143.44999999999999</v>
      </c>
      <c r="AE2665">
        <f>MIS[[#This Row],[OrderAverageTradedPrice]]*MIS[[#This Row],[OrderQuantity]]</f>
        <v>3383</v>
      </c>
      <c r="AF2665">
        <f>MIS[[#This Row],[LTP]]*MIS[[#This Row],[OrderQuantity]]</f>
        <v>2869</v>
      </c>
      <c r="AG2665">
        <f>IF(MIS[[#This Row],[OrderSide]]="SELL",MIS[[#This Row],[VALUE]]-MIS[[#This Row],[LIVE_VALUE]],MIS[[#This Row],[LIVE_VALUE]]-MIS[[#This Row],[VALUE]])</f>
        <v>-514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SENSEX2552081100PE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120.1</v>
      </c>
      <c r="AE2666">
        <f>MIS[[#This Row],[OrderAverageTradedPrice]]*MIS[[#This Row],[OrderQuantity]]</f>
        <v>2581</v>
      </c>
      <c r="AF2666">
        <f>MIS[[#This Row],[LTP]]*MIS[[#This Row],[OrderQuantity]]</f>
        <v>2402</v>
      </c>
      <c r="AG2666">
        <f>IF(MIS[[#This Row],[OrderSide]]="SELL",MIS[[#This Row],[VALUE]]-MIS[[#This Row],[LIVE_VALUE]],MIS[[#This Row],[LIVE_VALUE]]-MIS[[#This Row],[VALUE]])</f>
        <v>-179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SENSEX2552083500CE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120.1</v>
      </c>
      <c r="AE2667">
        <f>MIS[[#This Row],[OrderAverageTradedPrice]]*MIS[[#This Row],[OrderQuantity]]</f>
        <v>2571</v>
      </c>
      <c r="AF2667">
        <f>MIS[[#This Row],[LTP]]*MIS[[#This Row],[OrderQuantity]]</f>
        <v>2402</v>
      </c>
      <c r="AG2667">
        <f>IF(MIS[[#This Row],[OrderSide]]="SELL",MIS[[#This Row],[VALUE]]-MIS[[#This Row],[LIVE_VALUE]],MIS[[#This Row],[LIVE_VALUE]]-MIS[[#This Row],[VALUE]])</f>
        <v>-169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SENSEX2552083500CE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172.9</v>
      </c>
      <c r="AE2668">
        <f>MIS[[#This Row],[OrderAverageTradedPrice]]*MIS[[#This Row],[OrderQuantity]]</f>
        <v>4087</v>
      </c>
      <c r="AF2668">
        <f>MIS[[#This Row],[LTP]]*MIS[[#This Row],[OrderQuantity]]</f>
        <v>3458</v>
      </c>
      <c r="AG2668">
        <f>IF(MIS[[#This Row],[OrderSide]]="SELL",MIS[[#This Row],[VALUE]]-MIS[[#This Row],[LIVE_VALUE]],MIS[[#This Row],[LIVE_VALUE]]-MIS[[#This Row],[VALUE]])</f>
        <v>-629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172.9</v>
      </c>
      <c r="AE2669">
        <f>MIS[[#This Row],[OrderAverageTradedPrice]]*MIS[[#This Row],[OrderQuantity]]</f>
        <v>20413</v>
      </c>
      <c r="AF2669">
        <f>MIS[[#This Row],[LTP]]*MIS[[#This Row],[OrderQuantity]]</f>
        <v>17290</v>
      </c>
      <c r="AG2669">
        <f>IF(MIS[[#This Row],[OrderSide]]="SELL",MIS[[#This Row],[VALUE]]-MIS[[#This Row],[LIVE_VALUE]],MIS[[#This Row],[LIVE_VALUE]]-MIS[[#This Row],[VALUE]])</f>
        <v>-3123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SENSEX2552081300PE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120.1</v>
      </c>
      <c r="AE2670">
        <f>MIS[[#This Row],[OrderAverageTradedPrice]]*MIS[[#This Row],[OrderQuantity]]</f>
        <v>2585</v>
      </c>
      <c r="AF2670">
        <f>MIS[[#This Row],[LTP]]*MIS[[#This Row],[OrderQuantity]]</f>
        <v>2402</v>
      </c>
      <c r="AG2670">
        <f>IF(MIS[[#This Row],[OrderSide]]="SELL",MIS[[#This Row],[VALUE]]-MIS[[#This Row],[LIVE_VALUE]],MIS[[#This Row],[LIVE_VALUE]]-MIS[[#This Row],[VALUE]])</f>
        <v>-183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SENSEX2552083500CE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120.1</v>
      </c>
      <c r="AE2671">
        <f>MIS[[#This Row],[OrderAverageTradedPrice]]*MIS[[#This Row],[OrderQuantity]]</f>
        <v>2572</v>
      </c>
      <c r="AF2671">
        <f>MIS[[#This Row],[LTP]]*MIS[[#This Row],[OrderQuantity]]</f>
        <v>2402</v>
      </c>
      <c r="AG2671">
        <f>IF(MIS[[#This Row],[OrderSide]]="SELL",MIS[[#This Row],[VALUE]]-MIS[[#This Row],[LIVE_VALUE]],MIS[[#This Row],[LIVE_VALUE]]-MIS[[#This Row],[VALUE]])</f>
        <v>-170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SENSEX2552083500CE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172.9</v>
      </c>
      <c r="AE2672">
        <f>MIS[[#This Row],[OrderAverageTradedPrice]]*MIS[[#This Row],[OrderQuantity]]</f>
        <v>4089</v>
      </c>
      <c r="AF2672">
        <f>MIS[[#This Row],[LTP]]*MIS[[#This Row],[OrderQuantity]]</f>
        <v>3458</v>
      </c>
      <c r="AG2672">
        <f>IF(MIS[[#This Row],[OrderSide]]="SELL",MIS[[#This Row],[VALUE]]-MIS[[#This Row],[LIVE_VALUE]],MIS[[#This Row],[LIVE_VALUE]]-MIS[[#This Row],[VALUE]])</f>
        <v>-631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SENSEX2552081300PE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172.9</v>
      </c>
      <c r="AE2673">
        <f>MIS[[#This Row],[OrderAverageTradedPrice]]*MIS[[#This Row],[OrderQuantity]]</f>
        <v>8188</v>
      </c>
      <c r="AF2673">
        <f>MIS[[#This Row],[LTP]]*MIS[[#This Row],[OrderQuantity]]</f>
        <v>6916</v>
      </c>
      <c r="AG2673">
        <f>IF(MIS[[#This Row],[OrderSide]]="SELL",MIS[[#This Row],[VALUE]]-MIS[[#This Row],[LIVE_VALUE]],MIS[[#This Row],[LIVE_VALUE]]-MIS[[#This Row],[VALUE]])</f>
        <v>-1272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143.44999999999999</v>
      </c>
      <c r="AE2674">
        <f>MIS[[#This Row],[OrderAverageTradedPrice]]*MIS[[#This Row],[OrderQuantity]]</f>
        <v>6804</v>
      </c>
      <c r="AF2674">
        <f>MIS[[#This Row],[LTP]]*MIS[[#This Row],[OrderQuantity]]</f>
        <v>5738</v>
      </c>
      <c r="AG2674">
        <f>IF(MIS[[#This Row],[OrderSide]]="SELL",MIS[[#This Row],[VALUE]]-MIS[[#This Row],[LIVE_VALUE]],MIS[[#This Row],[LIVE_VALUE]]-MIS[[#This Row],[VALUE]])</f>
        <v>-1066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SENSEX2552081100PE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158.75</v>
      </c>
      <c r="AE2675">
        <f>MIS[[#This Row],[OrderAverageTradedPrice]]*MIS[[#This Row],[OrderQuantity]]</f>
        <v>3730</v>
      </c>
      <c r="AF2675">
        <f>MIS[[#This Row],[LTP]]*MIS[[#This Row],[OrderQuantity]]</f>
        <v>3175</v>
      </c>
      <c r="AG2675">
        <f>IF(MIS[[#This Row],[OrderSide]]="SELL",MIS[[#This Row],[VALUE]]-MIS[[#This Row],[LIVE_VALUE]],MIS[[#This Row],[LIVE_VALUE]]-MIS[[#This Row],[VALUE]])</f>
        <v>-555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SENSEX2552081200PE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158.75</v>
      </c>
      <c r="AE2676">
        <f>MIS[[#This Row],[OrderAverageTradedPrice]]*MIS[[#This Row],[OrderQuantity]]</f>
        <v>18639</v>
      </c>
      <c r="AF2676">
        <f>MIS[[#This Row],[LTP]]*MIS[[#This Row],[OrderQuantity]]</f>
        <v>15875</v>
      </c>
      <c r="AG2676">
        <f>IF(MIS[[#This Row],[OrderSide]]="SELL",MIS[[#This Row],[VALUE]]-MIS[[#This Row],[LIVE_VALUE]],MIS[[#This Row],[LIVE_VALUE]]-MIS[[#This Row],[VALUE]])</f>
        <v>-2764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143.44999999999999</v>
      </c>
      <c r="AE2677">
        <f>MIS[[#This Row],[OrderAverageTradedPrice]]*MIS[[#This Row],[OrderQuantity]]</f>
        <v>13578</v>
      </c>
      <c r="AF2677">
        <f>MIS[[#This Row],[LTP]]*MIS[[#This Row],[OrderQuantity]]</f>
        <v>11476</v>
      </c>
      <c r="AG2677">
        <f>IF(MIS[[#This Row],[OrderSide]]="SELL",MIS[[#This Row],[VALUE]]-MIS[[#This Row],[LIVE_VALUE]],MIS[[#This Row],[LIVE_VALUE]]-MIS[[#This Row],[VALUE]])</f>
        <v>-2102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SENSEX2552081100PE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158.75</v>
      </c>
      <c r="AE2678">
        <f>MIS[[#This Row],[OrderAverageTradedPrice]]*MIS[[#This Row],[OrderQuantity]]</f>
        <v>14909</v>
      </c>
      <c r="AF2678">
        <f>MIS[[#This Row],[LTP]]*MIS[[#This Row],[OrderQuantity]]</f>
        <v>12700</v>
      </c>
      <c r="AG2678">
        <f>IF(MIS[[#This Row],[OrderSide]]="SELL",MIS[[#This Row],[VALUE]]-MIS[[#This Row],[LIVE_VALUE]],MIS[[#This Row],[LIVE_VALUE]]-MIS[[#This Row],[VALUE]])</f>
        <v>-2209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SENSEX2552081200PE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134.80000000000001</v>
      </c>
      <c r="AE2679">
        <f>MIS[[#This Row],[OrderAverageTradedPrice]]*MIS[[#This Row],[OrderQuantity]]</f>
        <v>2919</v>
      </c>
      <c r="AF2679">
        <f>MIS[[#This Row],[LTP]]*MIS[[#This Row],[OrderQuantity]]</f>
        <v>2696</v>
      </c>
      <c r="AG2679">
        <f>IF(MIS[[#This Row],[OrderSide]]="SELL",MIS[[#This Row],[VALUE]]-MIS[[#This Row],[LIVE_VALUE]],MIS[[#This Row],[LIVE_VALUE]]-MIS[[#This Row],[VALUE]])</f>
        <v>-223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SENSEX2552083400CE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120.1</v>
      </c>
      <c r="AE2680">
        <f>MIS[[#This Row],[OrderAverageTradedPrice]]*MIS[[#This Row],[OrderQuantity]]</f>
        <v>2570</v>
      </c>
      <c r="AF2680">
        <f>MIS[[#This Row],[LTP]]*MIS[[#This Row],[OrderQuantity]]</f>
        <v>2402</v>
      </c>
      <c r="AG2680">
        <f>IF(MIS[[#This Row],[OrderSide]]="SELL",MIS[[#This Row],[VALUE]]-MIS[[#This Row],[LIVE_VALUE]],MIS[[#This Row],[LIVE_VALUE]]-MIS[[#This Row],[VALUE]])</f>
        <v>-168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SENSEX2552083500CE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158.75</v>
      </c>
      <c r="AE2681">
        <f>MIS[[#This Row],[OrderAverageTradedPrice]]*MIS[[#This Row],[OrderQuantity]]</f>
        <v>37175</v>
      </c>
      <c r="AF2681">
        <f>MIS[[#This Row],[LTP]]*MIS[[#This Row],[OrderQuantity]]</f>
        <v>31750</v>
      </c>
      <c r="AG2681">
        <f>IF(MIS[[#This Row],[OrderSide]]="SELL",MIS[[#This Row],[VALUE]]-MIS[[#This Row],[LIVE_VALUE]],MIS[[#This Row],[LIVE_VALUE]]-MIS[[#This Row],[VALUE]])</f>
        <v>-5425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SENSEX2552081200PE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158.75</v>
      </c>
      <c r="AE2682">
        <f>MIS[[#This Row],[OrderAverageTradedPrice]]*MIS[[#This Row],[OrderQuantity]]</f>
        <v>3726</v>
      </c>
      <c r="AF2682">
        <f>MIS[[#This Row],[LTP]]*MIS[[#This Row],[OrderQuantity]]</f>
        <v>3175</v>
      </c>
      <c r="AG2682">
        <f>IF(MIS[[#This Row],[OrderSide]]="SELL",MIS[[#This Row],[VALUE]]-MIS[[#This Row],[LIVE_VALUE]],MIS[[#This Row],[LIVE_VALUE]]-MIS[[#This Row],[VALUE]])</f>
        <v>-551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SENSEX2552081200PE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158.75</v>
      </c>
      <c r="AE2683">
        <f>MIS[[#This Row],[OrderAverageTradedPrice]]*MIS[[#This Row],[OrderQuantity]]</f>
        <v>3721</v>
      </c>
      <c r="AF2683">
        <f>MIS[[#This Row],[LTP]]*MIS[[#This Row],[OrderQuantity]]</f>
        <v>3175</v>
      </c>
      <c r="AG2683">
        <f>IF(MIS[[#This Row],[OrderSide]]="SELL",MIS[[#This Row],[VALUE]]-MIS[[#This Row],[LIVE_VALUE]],MIS[[#This Row],[LIVE_VALUE]]-MIS[[#This Row],[VALUE]])</f>
        <v>-546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172.9</v>
      </c>
      <c r="AE2684">
        <f>MIS[[#This Row],[OrderAverageTradedPrice]]*MIS[[#This Row],[OrderQuantity]]</f>
        <v>16358</v>
      </c>
      <c r="AF2684">
        <f>MIS[[#This Row],[LTP]]*MIS[[#This Row],[OrderQuantity]]</f>
        <v>13832</v>
      </c>
      <c r="AG2684">
        <f>IF(MIS[[#This Row],[OrderSide]]="SELL",MIS[[#This Row],[VALUE]]-MIS[[#This Row],[LIVE_VALUE]],MIS[[#This Row],[LIVE_VALUE]]-MIS[[#This Row],[VALUE]])</f>
        <v>-2526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SENSEX2552081300PE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143.44999999999999</v>
      </c>
      <c r="AE2685">
        <f>MIS[[#This Row],[OrderAverageTradedPrice]]*MIS[[#This Row],[OrderQuantity]]</f>
        <v>6778</v>
      </c>
      <c r="AF2685">
        <f>MIS[[#This Row],[LTP]]*MIS[[#This Row],[OrderQuantity]]</f>
        <v>5738</v>
      </c>
      <c r="AG2685">
        <f>IF(MIS[[#This Row],[OrderSide]]="SELL",MIS[[#This Row],[VALUE]]-MIS[[#This Row],[LIVE_VALUE]],MIS[[#This Row],[LIVE_VALUE]]-MIS[[#This Row],[VALUE]])</f>
        <v>-1040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172.9</v>
      </c>
      <c r="AE2686">
        <f>MIS[[#This Row],[OrderAverageTradedPrice]]*MIS[[#This Row],[OrderQuantity]]</f>
        <v>8164</v>
      </c>
      <c r="AF2686">
        <f>MIS[[#This Row],[LTP]]*MIS[[#This Row],[OrderQuantity]]</f>
        <v>6916</v>
      </c>
      <c r="AG2686">
        <f>IF(MIS[[#This Row],[OrderSide]]="SELL",MIS[[#This Row],[VALUE]]-MIS[[#This Row],[LIVE_VALUE]],MIS[[#This Row],[LIVE_VALUE]]-MIS[[#This Row],[VALUE]])</f>
        <v>-1248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SENSEX2552081300PE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143.44999999999999</v>
      </c>
      <c r="AE2687">
        <f>MIS[[#This Row],[OrderAverageTradedPrice]]*MIS[[#This Row],[OrderQuantity]]</f>
        <v>3397</v>
      </c>
      <c r="AF2687">
        <f>MIS[[#This Row],[LTP]]*MIS[[#This Row],[OrderQuantity]]</f>
        <v>2869</v>
      </c>
      <c r="AG2687">
        <f>IF(MIS[[#This Row],[OrderSide]]="SELL",MIS[[#This Row],[VALUE]]-MIS[[#This Row],[LIVE_VALUE]],MIS[[#This Row],[LIVE_VALUE]]-MIS[[#This Row],[VALUE]])</f>
        <v>-528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SENSEX2552081100PE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158.75</v>
      </c>
      <c r="AE2688">
        <f>MIS[[#This Row],[OrderAverageTradedPrice]]*MIS[[#This Row],[OrderQuantity]]</f>
        <v>11185.99999999998</v>
      </c>
      <c r="AF2688">
        <f>MIS[[#This Row],[LTP]]*MIS[[#This Row],[OrderQuantity]]</f>
        <v>9525</v>
      </c>
      <c r="AG2688">
        <f>IF(MIS[[#This Row],[OrderSide]]="SELL",MIS[[#This Row],[VALUE]]-MIS[[#This Row],[LIVE_VALUE]],MIS[[#This Row],[LIVE_VALUE]]-MIS[[#This Row],[VALUE]])</f>
        <v>-1660.99999999998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SENSEX2552081200PE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158.75</v>
      </c>
      <c r="AE2689">
        <f>MIS[[#This Row],[OrderAverageTradedPrice]]*MIS[[#This Row],[OrderQuantity]]</f>
        <v>29722</v>
      </c>
      <c r="AF2689">
        <f>MIS[[#This Row],[LTP]]*MIS[[#This Row],[OrderQuantity]]</f>
        <v>25400</v>
      </c>
      <c r="AG2689">
        <f>IF(MIS[[#This Row],[OrderSide]]="SELL",MIS[[#This Row],[VALUE]]-MIS[[#This Row],[LIVE_VALUE]],MIS[[#This Row],[LIVE_VALUE]]-MIS[[#This Row],[VALUE]])</f>
        <v>-4322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158.75</v>
      </c>
      <c r="AE2690">
        <f>MIS[[#This Row],[OrderAverageTradedPrice]]*MIS[[#This Row],[OrderQuantity]]</f>
        <v>7446</v>
      </c>
      <c r="AF2690">
        <f>MIS[[#This Row],[LTP]]*MIS[[#This Row],[OrderQuantity]]</f>
        <v>6350</v>
      </c>
      <c r="AG2690">
        <f>IF(MIS[[#This Row],[OrderSide]]="SELL",MIS[[#This Row],[VALUE]]-MIS[[#This Row],[LIVE_VALUE]],MIS[[#This Row],[LIVE_VALUE]]-MIS[[#This Row],[VALUE]])</f>
        <v>-1096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SENSEX2552081200PE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172.9</v>
      </c>
      <c r="AE2691">
        <f>MIS[[#This Row],[OrderAverageTradedPrice]]*MIS[[#This Row],[OrderQuantity]]</f>
        <v>8138</v>
      </c>
      <c r="AF2691">
        <f>MIS[[#This Row],[LTP]]*MIS[[#This Row],[OrderQuantity]]</f>
        <v>6916</v>
      </c>
      <c r="AG2691">
        <f>IF(MIS[[#This Row],[OrderSide]]="SELL",MIS[[#This Row],[VALUE]]-MIS[[#This Row],[LIVE_VALUE]],MIS[[#This Row],[LIVE_VALUE]]-MIS[[#This Row],[VALUE]])</f>
        <v>-1222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SENSEX2552081300PE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134.80000000000001</v>
      </c>
      <c r="AE2692">
        <f>MIS[[#This Row],[OrderAverageTradedPrice]]*MIS[[#This Row],[OrderQuantity]]</f>
        <v>2936</v>
      </c>
      <c r="AF2692">
        <f>MIS[[#This Row],[LTP]]*MIS[[#This Row],[OrderQuantity]]</f>
        <v>2696</v>
      </c>
      <c r="AG2692">
        <f>IF(MIS[[#This Row],[OrderSide]]="SELL",MIS[[#This Row],[VALUE]]-MIS[[#This Row],[LIVE_VALUE]],MIS[[#This Row],[LIVE_VALUE]]-MIS[[#This Row],[VALUE]])</f>
        <v>-240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SENSEX2552083400CE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143.44999999999999</v>
      </c>
      <c r="AE2693">
        <f>MIS[[#This Row],[OrderAverageTradedPrice]]*MIS[[#This Row],[OrderQuantity]]</f>
        <v>23795.99999999992</v>
      </c>
      <c r="AF2693">
        <f>MIS[[#This Row],[LTP]]*MIS[[#This Row],[OrderQuantity]]</f>
        <v>20083</v>
      </c>
      <c r="AG2693">
        <f>IF(MIS[[#This Row],[OrderSide]]="SELL",MIS[[#This Row],[VALUE]]-MIS[[#This Row],[LIVE_VALUE]],MIS[[#This Row],[LIVE_VALUE]]-MIS[[#This Row],[VALUE]])</f>
        <v>-3712.99999999992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SENSEX2552081100PE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158.75</v>
      </c>
      <c r="AE2694">
        <f>MIS[[#This Row],[OrderAverageTradedPrice]]*MIS[[#This Row],[OrderQuantity]]</f>
        <v>26120.999999999938</v>
      </c>
      <c r="AF2694">
        <f>MIS[[#This Row],[LTP]]*MIS[[#This Row],[OrderQuantity]]</f>
        <v>22225</v>
      </c>
      <c r="AG2694">
        <f>IF(MIS[[#This Row],[OrderSide]]="SELL",MIS[[#This Row],[VALUE]]-MIS[[#This Row],[LIVE_VALUE]],MIS[[#This Row],[LIVE_VALUE]]-MIS[[#This Row],[VALUE]])</f>
        <v>-3895.9999999999382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134.80000000000001</v>
      </c>
      <c r="AE2695">
        <f>MIS[[#This Row],[OrderAverageTradedPrice]]*MIS[[#This Row],[OrderQuantity]]</f>
        <v>2916</v>
      </c>
      <c r="AF2695">
        <f>MIS[[#This Row],[LTP]]*MIS[[#This Row],[OrderQuantity]]</f>
        <v>2696</v>
      </c>
      <c r="AG2695">
        <f>IF(MIS[[#This Row],[OrderSide]]="SELL",MIS[[#This Row],[VALUE]]-MIS[[#This Row],[LIVE_VALUE]],MIS[[#This Row],[LIVE_VALUE]]-MIS[[#This Row],[VALUE]])</f>
        <v>-220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SENSEX2552083400CE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120.1</v>
      </c>
      <c r="AE2696">
        <f>MIS[[#This Row],[OrderAverageTradedPrice]]*MIS[[#This Row],[OrderQuantity]]</f>
        <v>2571</v>
      </c>
      <c r="AF2696">
        <f>MIS[[#This Row],[LTP]]*MIS[[#This Row],[OrderQuantity]]</f>
        <v>2402</v>
      </c>
      <c r="AG2696">
        <f>IF(MIS[[#This Row],[OrderSide]]="SELL",MIS[[#This Row],[VALUE]]-MIS[[#This Row],[LIVE_VALUE]],MIS[[#This Row],[LIVE_VALUE]]-MIS[[#This Row],[VALUE]])</f>
        <v>-169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158.75</v>
      </c>
      <c r="AE2697">
        <f>MIS[[#This Row],[OrderAverageTradedPrice]]*MIS[[#This Row],[OrderQuantity]]</f>
        <v>7469</v>
      </c>
      <c r="AF2697">
        <f>MIS[[#This Row],[LTP]]*MIS[[#This Row],[OrderQuantity]]</f>
        <v>6350</v>
      </c>
      <c r="AG2697">
        <f>IF(MIS[[#This Row],[OrderSide]]="SELL",MIS[[#This Row],[VALUE]]-MIS[[#This Row],[LIVE_VALUE]],MIS[[#This Row],[LIVE_VALUE]]-MIS[[#This Row],[VALUE]])</f>
        <v>-1119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SENSEX2552081200PE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158.75</v>
      </c>
      <c r="AE2698">
        <f>MIS[[#This Row],[OrderAverageTradedPrice]]*MIS[[#This Row],[OrderQuantity]]</f>
        <v>3735</v>
      </c>
      <c r="AF2698">
        <f>MIS[[#This Row],[LTP]]*MIS[[#This Row],[OrderQuantity]]</f>
        <v>3175</v>
      </c>
      <c r="AG2698">
        <f>IF(MIS[[#This Row],[OrderSide]]="SELL",MIS[[#This Row],[VALUE]]-MIS[[#This Row],[LIVE_VALUE]],MIS[[#This Row],[LIVE_VALUE]]-MIS[[#This Row],[VALUE]])</f>
        <v>-560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SENSEX2552081200PE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143.44999999999999</v>
      </c>
      <c r="AE2699">
        <f>MIS[[#This Row],[OrderAverageTradedPrice]]*MIS[[#This Row],[OrderQuantity]]</f>
        <v>20394.99999999996</v>
      </c>
      <c r="AF2699">
        <f>MIS[[#This Row],[LTP]]*MIS[[#This Row],[OrderQuantity]]</f>
        <v>17214</v>
      </c>
      <c r="AG2699">
        <f>IF(MIS[[#This Row],[OrderSide]]="SELL",MIS[[#This Row],[VALUE]]-MIS[[#This Row],[LIVE_VALUE]],MIS[[#This Row],[LIVE_VALUE]]-MIS[[#This Row],[VALUE]])</f>
        <v>-3180.99999999996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120.1</v>
      </c>
      <c r="AE2700">
        <f>MIS[[#This Row],[OrderAverageTradedPrice]]*MIS[[#This Row],[OrderQuantity]]</f>
        <v>2581</v>
      </c>
      <c r="AF2700">
        <f>MIS[[#This Row],[LTP]]*MIS[[#This Row],[OrderQuantity]]</f>
        <v>2402</v>
      </c>
      <c r="AG2700">
        <f>IF(MIS[[#This Row],[OrderSide]]="SELL",MIS[[#This Row],[VALUE]]-MIS[[#This Row],[LIVE_VALUE]],MIS[[#This Row],[LIVE_VALUE]]-MIS[[#This Row],[VALUE]])</f>
        <v>-179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143.44999999999999</v>
      </c>
      <c r="AE2701">
        <f>MIS[[#This Row],[OrderAverageTradedPrice]]*MIS[[#This Row],[OrderQuantity]]</f>
        <v>3400</v>
      </c>
      <c r="AF2701">
        <f>MIS[[#This Row],[LTP]]*MIS[[#This Row],[OrderQuantity]]</f>
        <v>2869</v>
      </c>
      <c r="AG2701">
        <f>IF(MIS[[#This Row],[OrderSide]]="SELL",MIS[[#This Row],[VALUE]]-MIS[[#This Row],[LIVE_VALUE]],MIS[[#This Row],[LIVE_VALUE]]-MIS[[#This Row],[VALUE]])</f>
        <v>-531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SENSEX2552081100PE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158.75</v>
      </c>
      <c r="AE2702">
        <f>MIS[[#This Row],[OrderAverageTradedPrice]]*MIS[[#This Row],[OrderQuantity]]</f>
        <v>3735</v>
      </c>
      <c r="AF2702">
        <f>MIS[[#This Row],[LTP]]*MIS[[#This Row],[OrderQuantity]]</f>
        <v>3175</v>
      </c>
      <c r="AG2702">
        <f>IF(MIS[[#This Row],[OrderSide]]="SELL",MIS[[#This Row],[VALUE]]-MIS[[#This Row],[LIVE_VALUE]],MIS[[#This Row],[LIVE_VALUE]]-MIS[[#This Row],[VALUE]])</f>
        <v>-560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SENSEX2552081200PE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143.44999999999999</v>
      </c>
      <c r="AE2703">
        <f>MIS[[#This Row],[OrderAverageTradedPrice]]*MIS[[#This Row],[OrderQuantity]]</f>
        <v>6800</v>
      </c>
      <c r="AF2703">
        <f>MIS[[#This Row],[LTP]]*MIS[[#This Row],[OrderQuantity]]</f>
        <v>5738</v>
      </c>
      <c r="AG2703">
        <f>IF(MIS[[#This Row],[OrderSide]]="SELL",MIS[[#This Row],[VALUE]]-MIS[[#This Row],[LIVE_VALUE]],MIS[[#This Row],[LIVE_VALUE]]-MIS[[#This Row],[VALUE]])</f>
        <v>-1062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SENSEX2552081100PE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158.75</v>
      </c>
      <c r="AE2704">
        <f>MIS[[#This Row],[OrderAverageTradedPrice]]*MIS[[#This Row],[OrderQuantity]]</f>
        <v>7462</v>
      </c>
      <c r="AF2704">
        <f>MIS[[#This Row],[LTP]]*MIS[[#This Row],[OrderQuantity]]</f>
        <v>6350</v>
      </c>
      <c r="AG2704">
        <f>IF(MIS[[#This Row],[OrderSide]]="SELL",MIS[[#This Row],[VALUE]]-MIS[[#This Row],[LIVE_VALUE]],MIS[[#This Row],[LIVE_VALUE]]-MIS[[#This Row],[VALUE]])</f>
        <v>-1112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120.1</v>
      </c>
      <c r="AE2705">
        <f>MIS[[#This Row],[OrderAverageTradedPrice]]*MIS[[#This Row],[OrderQuantity]]</f>
        <v>2559</v>
      </c>
      <c r="AF2705">
        <f>MIS[[#This Row],[LTP]]*MIS[[#This Row],[OrderQuantity]]</f>
        <v>2402</v>
      </c>
      <c r="AG2705">
        <f>IF(MIS[[#This Row],[OrderSide]]="SELL",MIS[[#This Row],[VALUE]]-MIS[[#This Row],[LIVE_VALUE]],MIS[[#This Row],[LIVE_VALUE]]-MIS[[#This Row],[VALUE]])</f>
        <v>-157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SENSEX2552083500CE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172.9</v>
      </c>
      <c r="AE2706">
        <f>MIS[[#This Row],[OrderAverageTradedPrice]]*MIS[[#This Row],[OrderQuantity]]</f>
        <v>4089</v>
      </c>
      <c r="AF2706">
        <f>MIS[[#This Row],[LTP]]*MIS[[#This Row],[OrderQuantity]]</f>
        <v>3458</v>
      </c>
      <c r="AG2706">
        <f>IF(MIS[[#This Row],[OrderSide]]="SELL",MIS[[#This Row],[VALUE]]-MIS[[#This Row],[LIVE_VALUE]],MIS[[#This Row],[LIVE_VALUE]]-MIS[[#This Row],[VALUE]])</f>
        <v>-631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SENSEX2552081300PE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172.9</v>
      </c>
      <c r="AE2707">
        <f>MIS[[#This Row],[OrderAverageTradedPrice]]*MIS[[#This Row],[OrderQuantity]]</f>
        <v>4086</v>
      </c>
      <c r="AF2707">
        <f>MIS[[#This Row],[LTP]]*MIS[[#This Row],[OrderQuantity]]</f>
        <v>3458</v>
      </c>
      <c r="AG2707">
        <f>IF(MIS[[#This Row],[OrderSide]]="SELL",MIS[[#This Row],[VALUE]]-MIS[[#This Row],[LIVE_VALUE]],MIS[[#This Row],[LIVE_VALUE]]-MIS[[#This Row],[VALUE]])</f>
        <v>-628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143.44999999999999</v>
      </c>
      <c r="AE2708">
        <f>MIS[[#This Row],[OrderAverageTradedPrice]]*MIS[[#This Row],[OrderQuantity]]</f>
        <v>13592</v>
      </c>
      <c r="AF2708">
        <f>MIS[[#This Row],[LTP]]*MIS[[#This Row],[OrderQuantity]]</f>
        <v>11476</v>
      </c>
      <c r="AG2708">
        <f>IF(MIS[[#This Row],[OrderSide]]="SELL",MIS[[#This Row],[VALUE]]-MIS[[#This Row],[LIVE_VALUE]],MIS[[#This Row],[LIVE_VALUE]]-MIS[[#This Row],[VALUE]])</f>
        <v>-2116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158.75</v>
      </c>
      <c r="AE2709">
        <f>MIS[[#This Row],[OrderAverageTradedPrice]]*MIS[[#This Row],[OrderQuantity]]</f>
        <v>14941</v>
      </c>
      <c r="AF2709">
        <f>MIS[[#This Row],[LTP]]*MIS[[#This Row],[OrderQuantity]]</f>
        <v>12700</v>
      </c>
      <c r="AG2709">
        <f>IF(MIS[[#This Row],[OrderSide]]="SELL",MIS[[#This Row],[VALUE]]-MIS[[#This Row],[LIVE_VALUE]],MIS[[#This Row],[LIVE_VALUE]]-MIS[[#This Row],[VALUE]])</f>
        <v>-2241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SENSEX2552081200PE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158.75</v>
      </c>
      <c r="AE2710">
        <f>MIS[[#This Row],[OrderAverageTradedPrice]]*MIS[[#This Row],[OrderQuantity]]</f>
        <v>3720</v>
      </c>
      <c r="AF2710">
        <f>MIS[[#This Row],[LTP]]*MIS[[#This Row],[OrderQuantity]]</f>
        <v>3175</v>
      </c>
      <c r="AG2710">
        <f>IF(MIS[[#This Row],[OrderSide]]="SELL",MIS[[#This Row],[VALUE]]-MIS[[#This Row],[LIVE_VALUE]],MIS[[#This Row],[LIVE_VALUE]]-MIS[[#This Row],[VALUE]])</f>
        <v>-545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172.9</v>
      </c>
      <c r="AE2711">
        <f>MIS[[#This Row],[OrderAverageTradedPrice]]*MIS[[#This Row],[OrderQuantity]]</f>
        <v>4066</v>
      </c>
      <c r="AF2711">
        <f>MIS[[#This Row],[LTP]]*MIS[[#This Row],[OrderQuantity]]</f>
        <v>3458</v>
      </c>
      <c r="AG2711">
        <f>IF(MIS[[#This Row],[OrderSide]]="SELL",MIS[[#This Row],[VALUE]]-MIS[[#This Row],[LIVE_VALUE]],MIS[[#This Row],[LIVE_VALUE]]-MIS[[#This Row],[VALUE]])</f>
        <v>-608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SENSEX2552081300PE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143.44999999999999</v>
      </c>
      <c r="AE2712">
        <f>MIS[[#This Row],[OrderAverageTradedPrice]]*MIS[[#This Row],[OrderQuantity]]</f>
        <v>6794</v>
      </c>
      <c r="AF2712">
        <f>MIS[[#This Row],[LTP]]*MIS[[#This Row],[OrderQuantity]]</f>
        <v>5738</v>
      </c>
      <c r="AG2712">
        <f>IF(MIS[[#This Row],[OrderSide]]="SELL",MIS[[#This Row],[VALUE]]-MIS[[#This Row],[LIVE_VALUE]],MIS[[#This Row],[LIVE_VALUE]]-MIS[[#This Row],[VALUE]])</f>
        <v>-1056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SENSEX2552081100PE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158.75</v>
      </c>
      <c r="AE2713">
        <f>MIS[[#This Row],[OrderAverageTradedPrice]]*MIS[[#This Row],[OrderQuantity]]</f>
        <v>7458</v>
      </c>
      <c r="AF2713">
        <f>MIS[[#This Row],[LTP]]*MIS[[#This Row],[OrderQuantity]]</f>
        <v>6350</v>
      </c>
      <c r="AG2713">
        <f>IF(MIS[[#This Row],[OrderSide]]="SELL",MIS[[#This Row],[VALUE]]-MIS[[#This Row],[LIVE_VALUE]],MIS[[#This Row],[LIVE_VALUE]]-MIS[[#This Row],[VALUE]])</f>
        <v>-1108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SENSEX2552081200PE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120.1</v>
      </c>
      <c r="AE2714">
        <f>MIS[[#This Row],[OrderAverageTradedPrice]]*MIS[[#This Row],[OrderQuantity]]</f>
        <v>5162</v>
      </c>
      <c r="AF2714">
        <f>MIS[[#This Row],[LTP]]*MIS[[#This Row],[OrderQuantity]]</f>
        <v>4804</v>
      </c>
      <c r="AG2714">
        <f>IF(MIS[[#This Row],[OrderSide]]="SELL",MIS[[#This Row],[VALUE]]-MIS[[#This Row],[LIVE_VALUE]],MIS[[#This Row],[LIVE_VALUE]]-MIS[[#This Row],[VALUE]])</f>
        <v>-358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SENSEX2552083500CE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120.1</v>
      </c>
      <c r="AE2715">
        <f>MIS[[#This Row],[OrderAverageTradedPrice]]*MIS[[#This Row],[OrderQuantity]]</f>
        <v>10272</v>
      </c>
      <c r="AF2715">
        <f>MIS[[#This Row],[LTP]]*MIS[[#This Row],[OrderQuantity]]</f>
        <v>9608</v>
      </c>
      <c r="AG2715">
        <f>IF(MIS[[#This Row],[OrderSide]]="SELL",MIS[[#This Row],[VALUE]]-MIS[[#This Row],[LIVE_VALUE]],MIS[[#This Row],[LIVE_VALUE]]-MIS[[#This Row],[VALUE]])</f>
        <v>-664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SENSEX2552083500CE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172.9</v>
      </c>
      <c r="AE2716">
        <f>MIS[[#This Row],[OrderAverageTradedPrice]]*MIS[[#This Row],[OrderQuantity]]</f>
        <v>16393</v>
      </c>
      <c r="AF2716">
        <f>MIS[[#This Row],[LTP]]*MIS[[#This Row],[OrderQuantity]]</f>
        <v>13832</v>
      </c>
      <c r="AG2716">
        <f>IF(MIS[[#This Row],[OrderSide]]="SELL",MIS[[#This Row],[VALUE]]-MIS[[#This Row],[LIVE_VALUE]],MIS[[#This Row],[LIVE_VALUE]]-MIS[[#This Row],[VALUE]])</f>
        <v>-2561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143.44999999999999</v>
      </c>
      <c r="AE2717">
        <f>MIS[[#This Row],[OrderAverageTradedPrice]]*MIS[[#This Row],[OrderQuantity]]</f>
        <v>13671</v>
      </c>
      <c r="AF2717">
        <f>MIS[[#This Row],[LTP]]*MIS[[#This Row],[OrderQuantity]]</f>
        <v>11476</v>
      </c>
      <c r="AG2717">
        <f>IF(MIS[[#This Row],[OrderSide]]="SELL",MIS[[#This Row],[VALUE]]-MIS[[#This Row],[LIVE_VALUE]],MIS[[#This Row],[LIVE_VALUE]]-MIS[[#This Row],[VALUE]])</f>
        <v>-2195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SENSEX2552081100PE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120.1</v>
      </c>
      <c r="AE2718">
        <f>MIS[[#This Row],[OrderAverageTradedPrice]]*MIS[[#This Row],[OrderQuantity]]</f>
        <v>2582</v>
      </c>
      <c r="AF2718">
        <f>MIS[[#This Row],[LTP]]*MIS[[#This Row],[OrderQuantity]]</f>
        <v>2402</v>
      </c>
      <c r="AG2718">
        <f>IF(MIS[[#This Row],[OrderSide]]="SELL",MIS[[#This Row],[VALUE]]-MIS[[#This Row],[LIVE_VALUE]],MIS[[#This Row],[LIVE_VALUE]]-MIS[[#This Row],[VALUE]])</f>
        <v>-180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134.80000000000001</v>
      </c>
      <c r="AE2719">
        <f>MIS[[#This Row],[OrderAverageTradedPrice]]*MIS[[#This Row],[OrderQuantity]]</f>
        <v>2951</v>
      </c>
      <c r="AF2719">
        <f>MIS[[#This Row],[LTP]]*MIS[[#This Row],[OrderQuantity]]</f>
        <v>2696</v>
      </c>
      <c r="AG2719">
        <f>IF(MIS[[#This Row],[OrderSide]]="SELL",MIS[[#This Row],[VALUE]]-MIS[[#This Row],[LIVE_VALUE]],MIS[[#This Row],[LIVE_VALUE]]-MIS[[#This Row],[VALUE]])</f>
        <v>-255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SENSEX2552083400CE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134.80000000000001</v>
      </c>
      <c r="AE2720">
        <f>MIS[[#This Row],[OrderAverageTradedPrice]]*MIS[[#This Row],[OrderQuantity]]</f>
        <v>11707</v>
      </c>
      <c r="AF2720">
        <f>MIS[[#This Row],[LTP]]*MIS[[#This Row],[OrderQuantity]]</f>
        <v>10784</v>
      </c>
      <c r="AG2720">
        <f>IF(MIS[[#This Row],[OrderSide]]="SELL",MIS[[#This Row],[VALUE]]-MIS[[#This Row],[LIVE_VALUE]],MIS[[#This Row],[LIVE_VALUE]]-MIS[[#This Row],[VALUE]])</f>
        <v>-923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SENSEX2552083400CE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120.1</v>
      </c>
      <c r="AE2721">
        <f>MIS[[#This Row],[OrderAverageTradedPrice]]*MIS[[#This Row],[OrderQuantity]]</f>
        <v>10306</v>
      </c>
      <c r="AF2721">
        <f>MIS[[#This Row],[LTP]]*MIS[[#This Row],[OrderQuantity]]</f>
        <v>9608</v>
      </c>
      <c r="AG2721">
        <f>IF(MIS[[#This Row],[OrderSide]]="SELL",MIS[[#This Row],[VALUE]]-MIS[[#This Row],[LIVE_VALUE]],MIS[[#This Row],[LIVE_VALUE]]-MIS[[#This Row],[VALUE]])</f>
        <v>-698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SENSEX2552083500CE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158.75</v>
      </c>
      <c r="AE2722">
        <f>MIS[[#This Row],[OrderAverageTradedPrice]]*MIS[[#This Row],[OrderQuantity]]</f>
        <v>11136</v>
      </c>
      <c r="AF2722">
        <f>MIS[[#This Row],[LTP]]*MIS[[#This Row],[OrderQuantity]]</f>
        <v>9525</v>
      </c>
      <c r="AG2722">
        <f>IF(MIS[[#This Row],[OrderSide]]="SELL",MIS[[#This Row],[VALUE]]-MIS[[#This Row],[LIVE_VALUE]],MIS[[#This Row],[LIVE_VALUE]]-MIS[[#This Row],[VALUE]])</f>
        <v>-1611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154.15</v>
      </c>
      <c r="AE2723">
        <f>MIS[[#This Row],[OrderAverageTradedPrice]]*MIS[[#This Row],[OrderQuantity]]</f>
        <v>16494</v>
      </c>
      <c r="AF2723">
        <f>MIS[[#This Row],[LTP]]*MIS[[#This Row],[OrderQuantity]]</f>
        <v>15415</v>
      </c>
      <c r="AG2723">
        <f>IF(MIS[[#This Row],[OrderSide]]="SELL",MIS[[#This Row],[VALUE]]-MIS[[#This Row],[LIVE_VALUE]],MIS[[#This Row],[LIVE_VALUE]]-MIS[[#This Row],[VALUE]])</f>
        <v>-1079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SENSEX2552083300CE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158.75</v>
      </c>
      <c r="AE2724">
        <f>MIS[[#This Row],[OrderAverageTradedPrice]]*MIS[[#This Row],[OrderQuantity]]</f>
        <v>37143</v>
      </c>
      <c r="AF2724">
        <f>MIS[[#This Row],[LTP]]*MIS[[#This Row],[OrderQuantity]]</f>
        <v>31750</v>
      </c>
      <c r="AG2724">
        <f>IF(MIS[[#This Row],[OrderSide]]="SELL",MIS[[#This Row],[VALUE]]-MIS[[#This Row],[LIVE_VALUE]],MIS[[#This Row],[LIVE_VALUE]]-MIS[[#This Row],[VALUE]])</f>
        <v>-5393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SENSEX2552081200PE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143.44999999999999</v>
      </c>
      <c r="AE2725">
        <f>MIS[[#This Row],[OrderAverageTradedPrice]]*MIS[[#This Row],[OrderQuantity]]</f>
        <v>6822</v>
      </c>
      <c r="AF2725">
        <f>MIS[[#This Row],[LTP]]*MIS[[#This Row],[OrderQuantity]]</f>
        <v>5738</v>
      </c>
      <c r="AG2725">
        <f>IF(MIS[[#This Row],[OrderSide]]="SELL",MIS[[#This Row],[VALUE]]-MIS[[#This Row],[LIVE_VALUE]],MIS[[#This Row],[LIVE_VALUE]]-MIS[[#This Row],[VALUE]])</f>
        <v>-1084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SENSEX2552081100PE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172.9</v>
      </c>
      <c r="AE2726">
        <f>MIS[[#This Row],[OrderAverageTradedPrice]]*MIS[[#This Row],[OrderQuantity]]</f>
        <v>8200</v>
      </c>
      <c r="AF2726">
        <f>MIS[[#This Row],[LTP]]*MIS[[#This Row],[OrderQuantity]]</f>
        <v>6916</v>
      </c>
      <c r="AG2726">
        <f>IF(MIS[[#This Row],[OrderSide]]="SELL",MIS[[#This Row],[VALUE]]-MIS[[#This Row],[LIVE_VALUE]],MIS[[#This Row],[LIVE_VALUE]]-MIS[[#This Row],[VALUE]])</f>
        <v>-1284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SENSEX2552081300PE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143.44999999999999</v>
      </c>
      <c r="AE2727">
        <f>MIS[[#This Row],[OrderAverageTradedPrice]]*MIS[[#This Row],[OrderQuantity]]</f>
        <v>6815</v>
      </c>
      <c r="AF2727">
        <f>MIS[[#This Row],[LTP]]*MIS[[#This Row],[OrderQuantity]]</f>
        <v>5738</v>
      </c>
      <c r="AG2727">
        <f>IF(MIS[[#This Row],[OrderSide]]="SELL",MIS[[#This Row],[VALUE]]-MIS[[#This Row],[LIVE_VALUE]],MIS[[#This Row],[LIVE_VALUE]]-MIS[[#This Row],[VALUE]])</f>
        <v>-1077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158.75</v>
      </c>
      <c r="AE2728">
        <f>MIS[[#This Row],[OrderAverageTradedPrice]]*MIS[[#This Row],[OrderQuantity]]</f>
        <v>33661.999999999978</v>
      </c>
      <c r="AF2728">
        <f>MIS[[#This Row],[LTP]]*MIS[[#This Row],[OrderQuantity]]</f>
        <v>28575</v>
      </c>
      <c r="AG2728">
        <f>IF(MIS[[#This Row],[OrderSide]]="SELL",MIS[[#This Row],[VALUE]]-MIS[[#This Row],[LIVE_VALUE]],MIS[[#This Row],[LIVE_VALUE]]-MIS[[#This Row],[VALUE]])</f>
        <v>-5086.9999999999782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SENSEX2552081200PE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143.44999999999999</v>
      </c>
      <c r="AE2729">
        <f>MIS[[#This Row],[OrderAverageTradedPrice]]*MIS[[#This Row],[OrderQuantity]]</f>
        <v>13612</v>
      </c>
      <c r="AF2729">
        <f>MIS[[#This Row],[LTP]]*MIS[[#This Row],[OrderQuantity]]</f>
        <v>11476</v>
      </c>
      <c r="AG2729">
        <f>IF(MIS[[#This Row],[OrderSide]]="SELL",MIS[[#This Row],[VALUE]]-MIS[[#This Row],[LIVE_VALUE]],MIS[[#This Row],[LIVE_VALUE]]-MIS[[#This Row],[VALUE]])</f>
        <v>-2136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SENSEX2552081100PE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158.75</v>
      </c>
      <c r="AE2730">
        <f>MIS[[#This Row],[OrderAverageTradedPrice]]*MIS[[#This Row],[OrderQuantity]]</f>
        <v>14986</v>
      </c>
      <c r="AF2730">
        <f>MIS[[#This Row],[LTP]]*MIS[[#This Row],[OrderQuantity]]</f>
        <v>12700</v>
      </c>
      <c r="AG2730">
        <f>IF(MIS[[#This Row],[OrderSide]]="SELL",MIS[[#This Row],[VALUE]]-MIS[[#This Row],[LIVE_VALUE]],MIS[[#This Row],[LIVE_VALUE]]-MIS[[#This Row],[VALUE]])</f>
        <v>-2286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SENSEX2552081200PE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172.9</v>
      </c>
      <c r="AE2731">
        <f>MIS[[#This Row],[OrderAverageTradedPrice]]*MIS[[#This Row],[OrderQuantity]]</f>
        <v>8189</v>
      </c>
      <c r="AF2731">
        <f>MIS[[#This Row],[LTP]]*MIS[[#This Row],[OrderQuantity]]</f>
        <v>6916</v>
      </c>
      <c r="AG2731">
        <f>IF(MIS[[#This Row],[OrderSide]]="SELL",MIS[[#This Row],[VALUE]]-MIS[[#This Row],[LIVE_VALUE]],MIS[[#This Row],[LIVE_VALUE]]-MIS[[#This Row],[VALUE]])</f>
        <v>-1273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SENSEX2552081300PE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143.44999999999999</v>
      </c>
      <c r="AE2732">
        <f>MIS[[#This Row],[OrderAverageTradedPrice]]*MIS[[#This Row],[OrderQuantity]]</f>
        <v>6812</v>
      </c>
      <c r="AF2732">
        <f>MIS[[#This Row],[LTP]]*MIS[[#This Row],[OrderQuantity]]</f>
        <v>5738</v>
      </c>
      <c r="AG2732">
        <f>IF(MIS[[#This Row],[OrderSide]]="SELL",MIS[[#This Row],[VALUE]]-MIS[[#This Row],[LIVE_VALUE]],MIS[[#This Row],[LIVE_VALUE]]-MIS[[#This Row],[VALUE]])</f>
        <v>-1074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143.44999999999999</v>
      </c>
      <c r="AE2733">
        <f>MIS[[#This Row],[OrderAverageTradedPrice]]*MIS[[#This Row],[OrderQuantity]]</f>
        <v>6816</v>
      </c>
      <c r="AF2733">
        <f>MIS[[#This Row],[LTP]]*MIS[[#This Row],[OrderQuantity]]</f>
        <v>5738</v>
      </c>
      <c r="AG2733">
        <f>IF(MIS[[#This Row],[OrderSide]]="SELL",MIS[[#This Row],[VALUE]]-MIS[[#This Row],[LIVE_VALUE]],MIS[[#This Row],[LIVE_VALUE]]-MIS[[#This Row],[VALUE]])</f>
        <v>-1078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SENSEX2552081100PE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172.9</v>
      </c>
      <c r="AE2734">
        <f>MIS[[#This Row],[OrderAverageTradedPrice]]*MIS[[#This Row],[OrderQuantity]]</f>
        <v>8200</v>
      </c>
      <c r="AF2734">
        <f>MIS[[#This Row],[LTP]]*MIS[[#This Row],[OrderQuantity]]</f>
        <v>6916</v>
      </c>
      <c r="AG2734">
        <f>IF(MIS[[#This Row],[OrderSide]]="SELL",MIS[[#This Row],[VALUE]]-MIS[[#This Row],[LIVE_VALUE]],MIS[[#This Row],[LIVE_VALUE]]-MIS[[#This Row],[VALUE]])</f>
        <v>-1284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SENSEX2552081300PE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172.9</v>
      </c>
      <c r="AE2735">
        <f>MIS[[#This Row],[OrderAverageTradedPrice]]*MIS[[#This Row],[OrderQuantity]]</f>
        <v>4097</v>
      </c>
      <c r="AF2735">
        <f>MIS[[#This Row],[LTP]]*MIS[[#This Row],[OrderQuantity]]</f>
        <v>3458</v>
      </c>
      <c r="AG2735">
        <f>IF(MIS[[#This Row],[OrderSide]]="SELL",MIS[[#This Row],[VALUE]]-MIS[[#This Row],[LIVE_VALUE]],MIS[[#This Row],[LIVE_VALUE]]-MIS[[#This Row],[VALUE]])</f>
        <v>-639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SENSEX2552081300PE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143.44999999999999</v>
      </c>
      <c r="AE2736">
        <f>MIS[[#This Row],[OrderAverageTradedPrice]]*MIS[[#This Row],[OrderQuantity]]</f>
        <v>3408</v>
      </c>
      <c r="AF2736">
        <f>MIS[[#This Row],[LTP]]*MIS[[#This Row],[OrderQuantity]]</f>
        <v>2869</v>
      </c>
      <c r="AG2736">
        <f>IF(MIS[[#This Row],[OrderSide]]="SELL",MIS[[#This Row],[VALUE]]-MIS[[#This Row],[LIVE_VALUE]],MIS[[#This Row],[LIVE_VALUE]]-MIS[[#This Row],[VALUE]])</f>
        <v>-539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SENSEX2552081100PE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158.75</v>
      </c>
      <c r="AE2737">
        <f>MIS[[#This Row],[OrderAverageTradedPrice]]*MIS[[#This Row],[OrderQuantity]]</f>
        <v>7482</v>
      </c>
      <c r="AF2737">
        <f>MIS[[#This Row],[LTP]]*MIS[[#This Row],[OrderQuantity]]</f>
        <v>6350</v>
      </c>
      <c r="AG2737">
        <f>IF(MIS[[#This Row],[OrderSide]]="SELL",MIS[[#This Row],[VALUE]]-MIS[[#This Row],[LIVE_VALUE]],MIS[[#This Row],[LIVE_VALUE]]-MIS[[#This Row],[VALUE]])</f>
        <v>-1132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172.9</v>
      </c>
      <c r="AE2738">
        <f>MIS[[#This Row],[OrderAverageTradedPrice]]*MIS[[#This Row],[OrderQuantity]]</f>
        <v>8192</v>
      </c>
      <c r="AF2738">
        <f>MIS[[#This Row],[LTP]]*MIS[[#This Row],[OrderQuantity]]</f>
        <v>6916</v>
      </c>
      <c r="AG2738">
        <f>IF(MIS[[#This Row],[OrderSide]]="SELL",MIS[[#This Row],[VALUE]]-MIS[[#This Row],[LIVE_VALUE]],MIS[[#This Row],[LIVE_VALUE]]-MIS[[#This Row],[VALUE]])</f>
        <v>-1276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172.9</v>
      </c>
      <c r="AE2739">
        <f>MIS[[#This Row],[OrderAverageTradedPrice]]*MIS[[#This Row],[OrderQuantity]]</f>
        <v>4099</v>
      </c>
      <c r="AF2739">
        <f>MIS[[#This Row],[LTP]]*MIS[[#This Row],[OrderQuantity]]</f>
        <v>3458</v>
      </c>
      <c r="AG2739">
        <f>IF(MIS[[#This Row],[OrderSide]]="SELL",MIS[[#This Row],[VALUE]]-MIS[[#This Row],[LIVE_VALUE]],MIS[[#This Row],[LIVE_VALUE]]-MIS[[#This Row],[VALUE]])</f>
        <v>-641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SENSEX2552081300PE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143.44999999999999</v>
      </c>
      <c r="AE2740">
        <f>MIS[[#This Row],[OrderAverageTradedPrice]]*MIS[[#This Row],[OrderQuantity]]</f>
        <v>3409</v>
      </c>
      <c r="AF2740">
        <f>MIS[[#This Row],[LTP]]*MIS[[#This Row],[OrderQuantity]]</f>
        <v>2869</v>
      </c>
      <c r="AG2740">
        <f>IF(MIS[[#This Row],[OrderSide]]="SELL",MIS[[#This Row],[VALUE]]-MIS[[#This Row],[LIVE_VALUE]],MIS[[#This Row],[LIVE_VALUE]]-MIS[[#This Row],[VALUE]])</f>
        <v>-540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158.75</v>
      </c>
      <c r="AE2741">
        <f>MIS[[#This Row],[OrderAverageTradedPrice]]*MIS[[#This Row],[OrderQuantity]]</f>
        <v>14980</v>
      </c>
      <c r="AF2741">
        <f>MIS[[#This Row],[LTP]]*MIS[[#This Row],[OrderQuantity]]</f>
        <v>12700</v>
      </c>
      <c r="AG2741">
        <f>IF(MIS[[#This Row],[OrderSide]]="SELL",MIS[[#This Row],[VALUE]]-MIS[[#This Row],[LIVE_VALUE]],MIS[[#This Row],[LIVE_VALUE]]-MIS[[#This Row],[VALUE]])</f>
        <v>-2280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143.44999999999999</v>
      </c>
      <c r="AE2742">
        <f>MIS[[#This Row],[OrderAverageTradedPrice]]*MIS[[#This Row],[OrderQuantity]]</f>
        <v>3408</v>
      </c>
      <c r="AF2742">
        <f>MIS[[#This Row],[LTP]]*MIS[[#This Row],[OrderQuantity]]</f>
        <v>2869</v>
      </c>
      <c r="AG2742">
        <f>IF(MIS[[#This Row],[OrderSide]]="SELL",MIS[[#This Row],[VALUE]]-MIS[[#This Row],[LIVE_VALUE]],MIS[[#This Row],[LIVE_VALUE]]-MIS[[#This Row],[VALUE]])</f>
        <v>-539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158.75</v>
      </c>
      <c r="AE2743">
        <f>MIS[[#This Row],[OrderAverageTradedPrice]]*MIS[[#This Row],[OrderQuantity]]</f>
        <v>3750</v>
      </c>
      <c r="AF2743">
        <f>MIS[[#This Row],[LTP]]*MIS[[#This Row],[OrderQuantity]]</f>
        <v>3175</v>
      </c>
      <c r="AG2743">
        <f>IF(MIS[[#This Row],[OrderSide]]="SELL",MIS[[#This Row],[VALUE]]-MIS[[#This Row],[LIVE_VALUE]],MIS[[#This Row],[LIVE_VALUE]]-MIS[[#This Row],[VALUE]])</f>
        <v>-575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158.75</v>
      </c>
      <c r="AE2744">
        <f>MIS[[#This Row],[OrderAverageTradedPrice]]*MIS[[#This Row],[OrderQuantity]]</f>
        <v>11230.99999999998</v>
      </c>
      <c r="AF2744">
        <f>MIS[[#This Row],[LTP]]*MIS[[#This Row],[OrderQuantity]]</f>
        <v>9525</v>
      </c>
      <c r="AG2744">
        <f>IF(MIS[[#This Row],[OrderSide]]="SELL",MIS[[#This Row],[VALUE]]-MIS[[#This Row],[LIVE_VALUE]],MIS[[#This Row],[LIVE_VALUE]]-MIS[[#This Row],[VALUE]])</f>
        <v>-1705.99999999998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143.44999999999999</v>
      </c>
      <c r="AE2745">
        <f>MIS[[#This Row],[OrderAverageTradedPrice]]*MIS[[#This Row],[OrderQuantity]]</f>
        <v>13652</v>
      </c>
      <c r="AF2745">
        <f>MIS[[#This Row],[LTP]]*MIS[[#This Row],[OrderQuantity]]</f>
        <v>11476</v>
      </c>
      <c r="AG2745">
        <f>IF(MIS[[#This Row],[OrderSide]]="SELL",MIS[[#This Row],[VALUE]]-MIS[[#This Row],[LIVE_VALUE]],MIS[[#This Row],[LIVE_VALUE]]-MIS[[#This Row],[VALUE]])</f>
        <v>-2176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SENSEX2552081100PE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172.9</v>
      </c>
      <c r="AE2746">
        <f>MIS[[#This Row],[OrderAverageTradedPrice]]*MIS[[#This Row],[OrderQuantity]]</f>
        <v>8216</v>
      </c>
      <c r="AF2746">
        <f>MIS[[#This Row],[LTP]]*MIS[[#This Row],[OrderQuantity]]</f>
        <v>6916</v>
      </c>
      <c r="AG2746">
        <f>IF(MIS[[#This Row],[OrderSide]]="SELL",MIS[[#This Row],[VALUE]]-MIS[[#This Row],[LIVE_VALUE]],MIS[[#This Row],[LIVE_VALUE]]-MIS[[#This Row],[VALUE]])</f>
        <v>-1300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SENSEX2552081300PE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158.75</v>
      </c>
      <c r="AE2747">
        <f>MIS[[#This Row],[OrderAverageTradedPrice]]*MIS[[#This Row],[OrderQuantity]]</f>
        <v>3737</v>
      </c>
      <c r="AF2747">
        <f>MIS[[#This Row],[LTP]]*MIS[[#This Row],[OrderQuantity]]</f>
        <v>3175</v>
      </c>
      <c r="AG2747">
        <f>IF(MIS[[#This Row],[OrderSide]]="SELL",MIS[[#This Row],[VALUE]]-MIS[[#This Row],[LIVE_VALUE]],MIS[[#This Row],[LIVE_VALUE]]-MIS[[#This Row],[VALUE]])</f>
        <v>-562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SENSEX2552081200PE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172.9</v>
      </c>
      <c r="AE2748">
        <f>MIS[[#This Row],[OrderAverageTradedPrice]]*MIS[[#This Row],[OrderQuantity]]</f>
        <v>4102</v>
      </c>
      <c r="AF2748">
        <f>MIS[[#This Row],[LTP]]*MIS[[#This Row],[OrderQuantity]]</f>
        <v>3458</v>
      </c>
      <c r="AG2748">
        <f>IF(MIS[[#This Row],[OrderSide]]="SELL",MIS[[#This Row],[VALUE]]-MIS[[#This Row],[LIVE_VALUE]],MIS[[#This Row],[LIVE_VALUE]]-MIS[[#This Row],[VALUE]])</f>
        <v>-644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SENSEX2552081300PE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143.44999999999999</v>
      </c>
      <c r="AE2749">
        <f>MIS[[#This Row],[OrderAverageTradedPrice]]*MIS[[#This Row],[OrderQuantity]]</f>
        <v>3414</v>
      </c>
      <c r="AF2749">
        <f>MIS[[#This Row],[LTP]]*MIS[[#This Row],[OrderQuantity]]</f>
        <v>2869</v>
      </c>
      <c r="AG2749">
        <f>IF(MIS[[#This Row],[OrderSide]]="SELL",MIS[[#This Row],[VALUE]]-MIS[[#This Row],[LIVE_VALUE]],MIS[[#This Row],[LIVE_VALUE]]-MIS[[#This Row],[VALUE]])</f>
        <v>-545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SENSEX2552081100PE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143.44999999999999</v>
      </c>
      <c r="AE2750">
        <f>MIS[[#This Row],[OrderAverageTradedPrice]]*MIS[[#This Row],[OrderQuantity]]</f>
        <v>17040</v>
      </c>
      <c r="AF2750">
        <f>MIS[[#This Row],[LTP]]*MIS[[#This Row],[OrderQuantity]]</f>
        <v>14344.999999999998</v>
      </c>
      <c r="AG2750">
        <f>IF(MIS[[#This Row],[OrderSide]]="SELL",MIS[[#This Row],[VALUE]]-MIS[[#This Row],[LIVE_VALUE]],MIS[[#This Row],[LIVE_VALUE]]-MIS[[#This Row],[VALUE]])</f>
        <v>-2695.0000000000018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172.9</v>
      </c>
      <c r="AE2751">
        <f>MIS[[#This Row],[OrderAverageTradedPrice]]*MIS[[#This Row],[OrderQuantity]]</f>
        <v>4105</v>
      </c>
      <c r="AF2751">
        <f>MIS[[#This Row],[LTP]]*MIS[[#This Row],[OrderQuantity]]</f>
        <v>3458</v>
      </c>
      <c r="AG2751">
        <f>IF(MIS[[#This Row],[OrderSide]]="SELL",MIS[[#This Row],[VALUE]]-MIS[[#This Row],[LIVE_VALUE]],MIS[[#This Row],[LIVE_VALUE]]-MIS[[#This Row],[VALUE]])</f>
        <v>-647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SENSEX2552081300PE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143.44999999999999</v>
      </c>
      <c r="AE2752">
        <f>MIS[[#This Row],[OrderAverageTradedPrice]]*MIS[[#This Row],[OrderQuantity]]</f>
        <v>3409</v>
      </c>
      <c r="AF2752">
        <f>MIS[[#This Row],[LTP]]*MIS[[#This Row],[OrderQuantity]]</f>
        <v>2869</v>
      </c>
      <c r="AG2752">
        <f>IF(MIS[[#This Row],[OrderSide]]="SELL",MIS[[#This Row],[VALUE]]-MIS[[#This Row],[LIVE_VALUE]],MIS[[#This Row],[LIVE_VALUE]]-MIS[[#This Row],[VALUE]])</f>
        <v>-540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SENSEX2552081100PE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143.44999999999999</v>
      </c>
      <c r="AE2753">
        <f>MIS[[#This Row],[OrderAverageTradedPrice]]*MIS[[#This Row],[OrderQuantity]]</f>
        <v>3412</v>
      </c>
      <c r="AF2753">
        <f>MIS[[#This Row],[LTP]]*MIS[[#This Row],[OrderQuantity]]</f>
        <v>2869</v>
      </c>
      <c r="AG2753">
        <f>IF(MIS[[#This Row],[OrderSide]]="SELL",MIS[[#This Row],[VALUE]]-MIS[[#This Row],[LIVE_VALUE]],MIS[[#This Row],[LIVE_VALUE]]-MIS[[#This Row],[VALUE]])</f>
        <v>-543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158.75</v>
      </c>
      <c r="AE2754">
        <f>MIS[[#This Row],[OrderAverageTradedPrice]]*MIS[[#This Row],[OrderQuantity]]</f>
        <v>7500</v>
      </c>
      <c r="AF2754">
        <f>MIS[[#This Row],[LTP]]*MIS[[#This Row],[OrderQuantity]]</f>
        <v>6350</v>
      </c>
      <c r="AG2754">
        <f>IF(MIS[[#This Row],[OrderSide]]="SELL",MIS[[#This Row],[VALUE]]-MIS[[#This Row],[LIVE_VALUE]],MIS[[#This Row],[LIVE_VALUE]]-MIS[[#This Row],[VALUE]])</f>
        <v>-1150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158.75</v>
      </c>
      <c r="AE2755">
        <f>MIS[[#This Row],[OrderAverageTradedPrice]]*MIS[[#This Row],[OrderQuantity]]</f>
        <v>14962</v>
      </c>
      <c r="AF2755">
        <f>MIS[[#This Row],[LTP]]*MIS[[#This Row],[OrderQuantity]]</f>
        <v>12700</v>
      </c>
      <c r="AG2755">
        <f>IF(MIS[[#This Row],[OrderSide]]="SELL",MIS[[#This Row],[VALUE]]-MIS[[#This Row],[LIVE_VALUE]],MIS[[#This Row],[LIVE_VALUE]]-MIS[[#This Row],[VALUE]])</f>
        <v>-2262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172.9</v>
      </c>
      <c r="AE2756">
        <f>MIS[[#This Row],[OrderAverageTradedPrice]]*MIS[[#This Row],[OrderQuantity]]</f>
        <v>4107</v>
      </c>
      <c r="AF2756">
        <f>MIS[[#This Row],[LTP]]*MIS[[#This Row],[OrderQuantity]]</f>
        <v>3458</v>
      </c>
      <c r="AG2756">
        <f>IF(MIS[[#This Row],[OrderSide]]="SELL",MIS[[#This Row],[VALUE]]-MIS[[#This Row],[LIVE_VALUE]],MIS[[#This Row],[LIVE_VALUE]]-MIS[[#This Row],[VALUE]])</f>
        <v>-649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143.44999999999999</v>
      </c>
      <c r="AE2757">
        <f>MIS[[#This Row],[OrderAverageTradedPrice]]*MIS[[#This Row],[OrderQuantity]]</f>
        <v>13640</v>
      </c>
      <c r="AF2757">
        <f>MIS[[#This Row],[LTP]]*MIS[[#This Row],[OrderQuantity]]</f>
        <v>11476</v>
      </c>
      <c r="AG2757">
        <f>IF(MIS[[#This Row],[OrderSide]]="SELL",MIS[[#This Row],[VALUE]]-MIS[[#This Row],[LIVE_VALUE]],MIS[[#This Row],[LIVE_VALUE]]-MIS[[#This Row],[VALUE]])</f>
        <v>-2164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SENSEX2552081100PE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158.75</v>
      </c>
      <c r="AE2758">
        <f>MIS[[#This Row],[OrderAverageTradedPrice]]*MIS[[#This Row],[OrderQuantity]]</f>
        <v>14998</v>
      </c>
      <c r="AF2758">
        <f>MIS[[#This Row],[LTP]]*MIS[[#This Row],[OrderQuantity]]</f>
        <v>12700</v>
      </c>
      <c r="AG2758">
        <f>IF(MIS[[#This Row],[OrderSide]]="SELL",MIS[[#This Row],[VALUE]]-MIS[[#This Row],[LIVE_VALUE]],MIS[[#This Row],[LIVE_VALUE]]-MIS[[#This Row],[VALUE]])</f>
        <v>-2298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SENSEX2552081200PE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158.75</v>
      </c>
      <c r="AE2759">
        <f>MIS[[#This Row],[OrderAverageTradedPrice]]*MIS[[#This Row],[OrderQuantity]]</f>
        <v>7472</v>
      </c>
      <c r="AF2759">
        <f>MIS[[#This Row],[LTP]]*MIS[[#This Row],[OrderQuantity]]</f>
        <v>6350</v>
      </c>
      <c r="AG2759">
        <f>IF(MIS[[#This Row],[OrderSide]]="SELL",MIS[[#This Row],[VALUE]]-MIS[[#This Row],[LIVE_VALUE]],MIS[[#This Row],[LIVE_VALUE]]-MIS[[#This Row],[VALUE]])</f>
        <v>-1122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143.44999999999999</v>
      </c>
      <c r="AE2760">
        <f>MIS[[#This Row],[OrderAverageTradedPrice]]*MIS[[#This Row],[OrderQuantity]]</f>
        <v>6820</v>
      </c>
      <c r="AF2760">
        <f>MIS[[#This Row],[LTP]]*MIS[[#This Row],[OrderQuantity]]</f>
        <v>5738</v>
      </c>
      <c r="AG2760">
        <f>IF(MIS[[#This Row],[OrderSide]]="SELL",MIS[[#This Row],[VALUE]]-MIS[[#This Row],[LIVE_VALUE]],MIS[[#This Row],[LIVE_VALUE]]-MIS[[#This Row],[VALUE]])</f>
        <v>-1082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SENSEX2552081100PE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158.75</v>
      </c>
      <c r="AE2761">
        <f>MIS[[#This Row],[OrderAverageTradedPrice]]*MIS[[#This Row],[OrderQuantity]]</f>
        <v>3736</v>
      </c>
      <c r="AF2761">
        <f>MIS[[#This Row],[LTP]]*MIS[[#This Row],[OrderQuantity]]</f>
        <v>3175</v>
      </c>
      <c r="AG2761">
        <f>IF(MIS[[#This Row],[OrderSide]]="SELL",MIS[[#This Row],[VALUE]]-MIS[[#This Row],[LIVE_VALUE]],MIS[[#This Row],[LIVE_VALUE]]-MIS[[#This Row],[VALUE]])</f>
        <v>-561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SENSEX2552081200PE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143.44999999999999</v>
      </c>
      <c r="AE2762">
        <f>MIS[[#This Row],[OrderAverageTradedPrice]]*MIS[[#This Row],[OrderQuantity]]</f>
        <v>6800</v>
      </c>
      <c r="AF2762">
        <f>MIS[[#This Row],[LTP]]*MIS[[#This Row],[OrderQuantity]]</f>
        <v>5738</v>
      </c>
      <c r="AG2762">
        <f>IF(MIS[[#This Row],[OrderSide]]="SELL",MIS[[#This Row],[VALUE]]-MIS[[#This Row],[LIVE_VALUE]],MIS[[#This Row],[LIVE_VALUE]]-MIS[[#This Row],[VALUE]])</f>
        <v>-1062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SENSEX2552081100PE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158.75</v>
      </c>
      <c r="AE2763">
        <f>MIS[[#This Row],[OrderAverageTradedPrice]]*MIS[[#This Row],[OrderQuantity]]</f>
        <v>7486</v>
      </c>
      <c r="AF2763">
        <f>MIS[[#This Row],[LTP]]*MIS[[#This Row],[OrderQuantity]]</f>
        <v>6350</v>
      </c>
      <c r="AG2763">
        <f>IF(MIS[[#This Row],[OrderSide]]="SELL",MIS[[#This Row],[VALUE]]-MIS[[#This Row],[LIVE_VALUE]],MIS[[#This Row],[LIVE_VALUE]]-MIS[[#This Row],[VALUE]])</f>
        <v>-1136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SENSEX2552081200PE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120.1</v>
      </c>
      <c r="AE2764">
        <f>MIS[[#This Row],[OrderAverageTradedPrice]]*MIS[[#This Row],[OrderQuantity]]</f>
        <v>2556</v>
      </c>
      <c r="AF2764">
        <f>MIS[[#This Row],[LTP]]*MIS[[#This Row],[OrderQuantity]]</f>
        <v>2402</v>
      </c>
      <c r="AG2764">
        <f>IF(MIS[[#This Row],[OrderSide]]="SELL",MIS[[#This Row],[VALUE]]-MIS[[#This Row],[LIVE_VALUE]],MIS[[#This Row],[LIVE_VALUE]]-MIS[[#This Row],[VALUE]])</f>
        <v>-154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SENSEX2552083500CE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172.9</v>
      </c>
      <c r="AE2765">
        <f>MIS[[#This Row],[OrderAverageTradedPrice]]*MIS[[#This Row],[OrderQuantity]]</f>
        <v>4110</v>
      </c>
      <c r="AF2765">
        <f>MIS[[#This Row],[LTP]]*MIS[[#This Row],[OrderQuantity]]</f>
        <v>3458</v>
      </c>
      <c r="AG2765">
        <f>IF(MIS[[#This Row],[OrderSide]]="SELL",MIS[[#This Row],[VALUE]]-MIS[[#This Row],[LIVE_VALUE]],MIS[[#This Row],[LIVE_VALUE]]-MIS[[#This Row],[VALUE]])</f>
        <v>-652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SENSEX2552081300PE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158.75</v>
      </c>
      <c r="AE2766">
        <f>MIS[[#This Row],[OrderAverageTradedPrice]]*MIS[[#This Row],[OrderQuantity]]</f>
        <v>22468.99999999992</v>
      </c>
      <c r="AF2766">
        <f>MIS[[#This Row],[LTP]]*MIS[[#This Row],[OrderQuantity]]</f>
        <v>19050</v>
      </c>
      <c r="AG2766">
        <f>IF(MIS[[#This Row],[OrderSide]]="SELL",MIS[[#This Row],[VALUE]]-MIS[[#This Row],[LIVE_VALUE]],MIS[[#This Row],[LIVE_VALUE]]-MIS[[#This Row],[VALUE]])</f>
        <v>-3418.99999999992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172.9</v>
      </c>
      <c r="AE2767">
        <f>MIS[[#This Row],[OrderAverageTradedPrice]]*MIS[[#This Row],[OrderQuantity]]</f>
        <v>4102</v>
      </c>
      <c r="AF2767">
        <f>MIS[[#This Row],[LTP]]*MIS[[#This Row],[OrderQuantity]]</f>
        <v>3458</v>
      </c>
      <c r="AG2767">
        <f>IF(MIS[[#This Row],[OrderSide]]="SELL",MIS[[#This Row],[VALUE]]-MIS[[#This Row],[LIVE_VALUE]],MIS[[#This Row],[LIVE_VALUE]]-MIS[[#This Row],[VALUE]])</f>
        <v>-644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143.44999999999999</v>
      </c>
      <c r="AE2768">
        <f>MIS[[#This Row],[OrderAverageTradedPrice]]*MIS[[#This Row],[OrderQuantity]]</f>
        <v>3417</v>
      </c>
      <c r="AF2768">
        <f>MIS[[#This Row],[LTP]]*MIS[[#This Row],[OrderQuantity]]</f>
        <v>2869</v>
      </c>
      <c r="AG2768">
        <f>IF(MIS[[#This Row],[OrderSide]]="SELL",MIS[[#This Row],[VALUE]]-MIS[[#This Row],[LIVE_VALUE]],MIS[[#This Row],[LIVE_VALUE]]-MIS[[#This Row],[VALUE]])</f>
        <v>-548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SENSEX2552081100PE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143.44999999999999</v>
      </c>
      <c r="AE2769">
        <f>MIS[[#This Row],[OrderAverageTradedPrice]]*MIS[[#This Row],[OrderQuantity]]</f>
        <v>3412</v>
      </c>
      <c r="AF2769">
        <f>MIS[[#This Row],[LTP]]*MIS[[#This Row],[OrderQuantity]]</f>
        <v>2869</v>
      </c>
      <c r="AG2769">
        <f>IF(MIS[[#This Row],[OrderSide]]="SELL",MIS[[#This Row],[VALUE]]-MIS[[#This Row],[LIVE_VALUE]],MIS[[#This Row],[LIVE_VALUE]]-MIS[[#This Row],[VALUE]])</f>
        <v>-543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SENSEX2552081100PE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158.75</v>
      </c>
      <c r="AE2770">
        <f>MIS[[#This Row],[OrderAverageTradedPrice]]*MIS[[#This Row],[OrderQuantity]]</f>
        <v>3747</v>
      </c>
      <c r="AF2770">
        <f>MIS[[#This Row],[LTP]]*MIS[[#This Row],[OrderQuantity]]</f>
        <v>3175</v>
      </c>
      <c r="AG2770">
        <f>IF(MIS[[#This Row],[OrderSide]]="SELL",MIS[[#This Row],[VALUE]]-MIS[[#This Row],[LIVE_VALUE]],MIS[[#This Row],[LIVE_VALUE]]-MIS[[#This Row],[VALUE]])</f>
        <v>-572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SENSEX2552081200PE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143.44999999999999</v>
      </c>
      <c r="AE2771">
        <f>MIS[[#This Row],[OrderAverageTradedPrice]]*MIS[[#This Row],[OrderQuantity]]</f>
        <v>3402</v>
      </c>
      <c r="AF2771">
        <f>MIS[[#This Row],[LTP]]*MIS[[#This Row],[OrderQuantity]]</f>
        <v>2869</v>
      </c>
      <c r="AG2771">
        <f>IF(MIS[[#This Row],[OrderSide]]="SELL",MIS[[#This Row],[VALUE]]-MIS[[#This Row],[LIVE_VALUE]],MIS[[#This Row],[LIVE_VALUE]]-MIS[[#This Row],[VALUE]])</f>
        <v>-533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SENSEX2552081100PE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158.75</v>
      </c>
      <c r="AE2772">
        <f>MIS[[#This Row],[OrderAverageTradedPrice]]*MIS[[#This Row],[OrderQuantity]]</f>
        <v>3744</v>
      </c>
      <c r="AF2772">
        <f>MIS[[#This Row],[LTP]]*MIS[[#This Row],[OrderQuantity]]</f>
        <v>3175</v>
      </c>
      <c r="AG2772">
        <f>IF(MIS[[#This Row],[OrderSide]]="SELL",MIS[[#This Row],[VALUE]]-MIS[[#This Row],[LIVE_VALUE]],MIS[[#This Row],[LIVE_VALUE]]-MIS[[#This Row],[VALUE]])</f>
        <v>-569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158.75</v>
      </c>
      <c r="AE2773">
        <f>MIS[[#This Row],[OrderAverageTradedPrice]]*MIS[[#This Row],[OrderQuantity]]</f>
        <v>7477</v>
      </c>
      <c r="AF2773">
        <f>MIS[[#This Row],[LTP]]*MIS[[#This Row],[OrderQuantity]]</f>
        <v>6350</v>
      </c>
      <c r="AG2773">
        <f>IF(MIS[[#This Row],[OrderSide]]="SELL",MIS[[#This Row],[VALUE]]-MIS[[#This Row],[LIVE_VALUE]],MIS[[#This Row],[LIVE_VALUE]]-MIS[[#This Row],[VALUE]])</f>
        <v>-1127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SENSEX2552081200PE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172.9</v>
      </c>
      <c r="AE2774">
        <f>MIS[[#This Row],[OrderAverageTradedPrice]]*MIS[[#This Row],[OrderQuantity]]</f>
        <v>8202</v>
      </c>
      <c r="AF2774">
        <f>MIS[[#This Row],[LTP]]*MIS[[#This Row],[OrderQuantity]]</f>
        <v>6916</v>
      </c>
      <c r="AG2774">
        <f>IF(MIS[[#This Row],[OrderSide]]="SELL",MIS[[#This Row],[VALUE]]-MIS[[#This Row],[LIVE_VALUE]],MIS[[#This Row],[LIVE_VALUE]]-MIS[[#This Row],[VALUE]])</f>
        <v>-1286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SENSEX2552081300PE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172.9</v>
      </c>
      <c r="AE2775">
        <f>MIS[[#This Row],[OrderAverageTradedPrice]]*MIS[[#This Row],[OrderQuantity]]</f>
        <v>16423</v>
      </c>
      <c r="AF2775">
        <f>MIS[[#This Row],[LTP]]*MIS[[#This Row],[OrderQuantity]]</f>
        <v>13832</v>
      </c>
      <c r="AG2775">
        <f>IF(MIS[[#This Row],[OrderSide]]="SELL",MIS[[#This Row],[VALUE]]-MIS[[#This Row],[LIVE_VALUE]],MIS[[#This Row],[LIVE_VALUE]]-MIS[[#This Row],[VALUE]])</f>
        <v>-2591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SENSEX2552081300PE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143.44999999999999</v>
      </c>
      <c r="AE2776">
        <f>MIS[[#This Row],[OrderAverageTradedPrice]]*MIS[[#This Row],[OrderQuantity]]</f>
        <v>13674</v>
      </c>
      <c r="AF2776">
        <f>MIS[[#This Row],[LTP]]*MIS[[#This Row],[OrderQuantity]]</f>
        <v>11476</v>
      </c>
      <c r="AG2776">
        <f>IF(MIS[[#This Row],[OrderSide]]="SELL",MIS[[#This Row],[VALUE]]-MIS[[#This Row],[LIVE_VALUE]],MIS[[#This Row],[LIVE_VALUE]]-MIS[[#This Row],[VALUE]])</f>
        <v>-2198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SENSEX2552081100PE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158.75</v>
      </c>
      <c r="AE2777">
        <f>MIS[[#This Row],[OrderAverageTradedPrice]]*MIS[[#This Row],[OrderQuantity]]</f>
        <v>14998</v>
      </c>
      <c r="AF2777">
        <f>MIS[[#This Row],[LTP]]*MIS[[#This Row],[OrderQuantity]]</f>
        <v>12700</v>
      </c>
      <c r="AG2777">
        <f>IF(MIS[[#This Row],[OrderSide]]="SELL",MIS[[#This Row],[VALUE]]-MIS[[#This Row],[LIVE_VALUE]],MIS[[#This Row],[LIVE_VALUE]]-MIS[[#This Row],[VALUE]])</f>
        <v>-2298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172.9</v>
      </c>
      <c r="AE2778">
        <f>MIS[[#This Row],[OrderAverageTradedPrice]]*MIS[[#This Row],[OrderQuantity]]</f>
        <v>4099</v>
      </c>
      <c r="AF2778">
        <f>MIS[[#This Row],[LTP]]*MIS[[#This Row],[OrderQuantity]]</f>
        <v>3458</v>
      </c>
      <c r="AG2778">
        <f>IF(MIS[[#This Row],[OrderSide]]="SELL",MIS[[#This Row],[VALUE]]-MIS[[#This Row],[LIVE_VALUE]],MIS[[#This Row],[LIVE_VALUE]]-MIS[[#This Row],[VALUE]])</f>
        <v>-641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120.1</v>
      </c>
      <c r="AE2779">
        <f>MIS[[#This Row],[OrderAverageTradedPrice]]*MIS[[#This Row],[OrderQuantity]]</f>
        <v>2553</v>
      </c>
      <c r="AF2779">
        <f>MIS[[#This Row],[LTP]]*MIS[[#This Row],[OrderQuantity]]</f>
        <v>2402</v>
      </c>
      <c r="AG2779">
        <f>IF(MIS[[#This Row],[OrderSide]]="SELL",MIS[[#This Row],[VALUE]]-MIS[[#This Row],[LIVE_VALUE]],MIS[[#This Row],[LIVE_VALUE]]-MIS[[#This Row],[VALUE]])</f>
        <v>-151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SENSEX2552083500CE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172.9</v>
      </c>
      <c r="AE2780">
        <f>MIS[[#This Row],[OrderAverageTradedPrice]]*MIS[[#This Row],[OrderQuantity]]</f>
        <v>4105</v>
      </c>
      <c r="AF2780">
        <f>MIS[[#This Row],[LTP]]*MIS[[#This Row],[OrderQuantity]]</f>
        <v>3458</v>
      </c>
      <c r="AG2780">
        <f>IF(MIS[[#This Row],[OrderSide]]="SELL",MIS[[#This Row],[VALUE]]-MIS[[#This Row],[LIVE_VALUE]],MIS[[#This Row],[LIVE_VALUE]]-MIS[[#This Row],[VALUE]])</f>
        <v>-647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SENSEX2552081300PE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172.9</v>
      </c>
      <c r="AE2781">
        <f>MIS[[#This Row],[OrderAverageTradedPrice]]*MIS[[#This Row],[OrderQuantity]]</f>
        <v>16407</v>
      </c>
      <c r="AF2781">
        <f>MIS[[#This Row],[LTP]]*MIS[[#This Row],[OrderQuantity]]</f>
        <v>13832</v>
      </c>
      <c r="AG2781">
        <f>IF(MIS[[#This Row],[OrderSide]]="SELL",MIS[[#This Row],[VALUE]]-MIS[[#This Row],[LIVE_VALUE]],MIS[[#This Row],[LIVE_VALUE]]-MIS[[#This Row],[VALUE]])</f>
        <v>-2575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134.80000000000001</v>
      </c>
      <c r="AE2782">
        <f>MIS[[#This Row],[OrderAverageTradedPrice]]*MIS[[#This Row],[OrderQuantity]]</f>
        <v>14568</v>
      </c>
      <c r="AF2782">
        <f>MIS[[#This Row],[LTP]]*MIS[[#This Row],[OrderQuantity]]</f>
        <v>13480.000000000002</v>
      </c>
      <c r="AG2782">
        <f>IF(MIS[[#This Row],[OrderSide]]="SELL",MIS[[#This Row],[VALUE]]-MIS[[#This Row],[LIVE_VALUE]],MIS[[#This Row],[LIVE_VALUE]]-MIS[[#This Row],[VALUE]])</f>
        <v>-1087.9999999999982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SENSEX2552083400CE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120.1</v>
      </c>
      <c r="AE2783">
        <f>MIS[[#This Row],[OrderAverageTradedPrice]]*MIS[[#This Row],[OrderQuantity]]</f>
        <v>12808.000000000002</v>
      </c>
      <c r="AF2783">
        <f>MIS[[#This Row],[LTP]]*MIS[[#This Row],[OrderQuantity]]</f>
        <v>12010</v>
      </c>
      <c r="AG2783">
        <f>IF(MIS[[#This Row],[OrderSide]]="SELL",MIS[[#This Row],[VALUE]]-MIS[[#This Row],[LIVE_VALUE]],MIS[[#This Row],[LIVE_VALUE]]-MIS[[#This Row],[VALUE]])</f>
        <v>-798.00000000000182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SENSEX2552083500CE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154.15</v>
      </c>
      <c r="AE2784">
        <f>MIS[[#This Row],[OrderAverageTradedPrice]]*MIS[[#This Row],[OrderQuantity]]</f>
        <v>76114.999999999622</v>
      </c>
      <c r="AF2784">
        <f>MIS[[#This Row],[LTP]]*MIS[[#This Row],[OrderQuantity]]</f>
        <v>70909</v>
      </c>
      <c r="AG2784">
        <f>IF(MIS[[#This Row],[OrderSide]]="SELL",MIS[[#This Row],[VALUE]]-MIS[[#This Row],[LIVE_VALUE]],MIS[[#This Row],[LIVE_VALUE]]-MIS[[#This Row],[VALUE]])</f>
        <v>-5205.9999999996217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SENSEX2552083300CE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134.80000000000001</v>
      </c>
      <c r="AE2785">
        <f>MIS[[#This Row],[OrderAverageTradedPrice]]*MIS[[#This Row],[OrderQuantity]]</f>
        <v>67060.999999999694</v>
      </c>
      <c r="AF2785">
        <f>MIS[[#This Row],[LTP]]*MIS[[#This Row],[OrderQuantity]]</f>
        <v>62008.000000000007</v>
      </c>
      <c r="AG2785">
        <f>IF(MIS[[#This Row],[OrderSide]]="SELL",MIS[[#This Row],[VALUE]]-MIS[[#This Row],[LIVE_VALUE]],MIS[[#This Row],[LIVE_VALUE]]-MIS[[#This Row],[VALUE]])</f>
        <v>-5052.9999999996871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154.15</v>
      </c>
      <c r="AE2786">
        <f>MIS[[#This Row],[OrderAverageTradedPrice]]*MIS[[#This Row],[OrderQuantity]]</f>
        <v>69620.999999999694</v>
      </c>
      <c r="AF2786">
        <f>MIS[[#This Row],[LTP]]*MIS[[#This Row],[OrderQuantity]]</f>
        <v>64743</v>
      </c>
      <c r="AG2786">
        <f>IF(MIS[[#This Row],[OrderSide]]="SELL",MIS[[#This Row],[VALUE]]-MIS[[#This Row],[LIVE_VALUE]],MIS[[#This Row],[LIVE_VALUE]]-MIS[[#This Row],[VALUE]])</f>
        <v>-4877.9999999996944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SENSEX2552083300CE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154.15</v>
      </c>
      <c r="AE2787">
        <f>MIS[[#This Row],[OrderAverageTradedPrice]]*MIS[[#This Row],[OrderQuantity]]</f>
        <v>59715</v>
      </c>
      <c r="AF2787">
        <f>MIS[[#This Row],[LTP]]*MIS[[#This Row],[OrderQuantity]]</f>
        <v>55494</v>
      </c>
      <c r="AG2787">
        <f>IF(MIS[[#This Row],[OrderSide]]="SELL",MIS[[#This Row],[VALUE]]-MIS[[#This Row],[LIVE_VALUE]],MIS[[#This Row],[LIVE_VALUE]]-MIS[[#This Row],[VALUE]])</f>
        <v>-4221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SENSEX2552083300CE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134.80000000000001</v>
      </c>
      <c r="AE2788">
        <f>MIS[[#This Row],[OrderAverageTradedPrice]]*MIS[[#This Row],[OrderQuantity]]</f>
        <v>52544.999999999884</v>
      </c>
      <c r="AF2788">
        <f>MIS[[#This Row],[LTP]]*MIS[[#This Row],[OrderQuantity]]</f>
        <v>48528.000000000007</v>
      </c>
      <c r="AG2788">
        <f>IF(MIS[[#This Row],[OrderSide]]="SELL",MIS[[#This Row],[VALUE]]-MIS[[#This Row],[LIVE_VALUE]],MIS[[#This Row],[LIVE_VALUE]]-MIS[[#This Row],[VALUE]])</f>
        <v>-4016.9999999998763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SENSEX2552083400CE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120.1</v>
      </c>
      <c r="AE2789">
        <f>MIS[[#This Row],[OrderAverageTradedPrice]]*MIS[[#This Row],[OrderQuantity]]</f>
        <v>46176.99999999984</v>
      </c>
      <c r="AF2789">
        <f>MIS[[#This Row],[LTP]]*MIS[[#This Row],[OrderQuantity]]</f>
        <v>43236</v>
      </c>
      <c r="AG2789">
        <f>IF(MIS[[#This Row],[OrderSide]]="SELL",MIS[[#This Row],[VALUE]]-MIS[[#This Row],[LIVE_VALUE]],MIS[[#This Row],[LIVE_VALUE]]-MIS[[#This Row],[VALUE]])</f>
        <v>-2940.9999999998399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SENSEX2552083500CE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154.15</v>
      </c>
      <c r="AE2790">
        <f>MIS[[#This Row],[OrderAverageTradedPrice]]*MIS[[#This Row],[OrderQuantity]]</f>
        <v>13234</v>
      </c>
      <c r="AF2790">
        <f>MIS[[#This Row],[LTP]]*MIS[[#This Row],[OrderQuantity]]</f>
        <v>12332</v>
      </c>
      <c r="AG2790">
        <f>IF(MIS[[#This Row],[OrderSide]]="SELL",MIS[[#This Row],[VALUE]]-MIS[[#This Row],[LIVE_VALUE]],MIS[[#This Row],[LIVE_VALUE]]-MIS[[#This Row],[VALUE]])</f>
        <v>-902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SENSEX2552083300CE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134.80000000000001</v>
      </c>
      <c r="AE2791">
        <f>MIS[[#This Row],[OrderAverageTradedPrice]]*MIS[[#This Row],[OrderQuantity]]</f>
        <v>11642</v>
      </c>
      <c r="AF2791">
        <f>MIS[[#This Row],[LTP]]*MIS[[#This Row],[OrderQuantity]]</f>
        <v>10784</v>
      </c>
      <c r="AG2791">
        <f>IF(MIS[[#This Row],[OrderSide]]="SELL",MIS[[#This Row],[VALUE]]-MIS[[#This Row],[LIVE_VALUE]],MIS[[#This Row],[LIVE_VALUE]]-MIS[[#This Row],[VALUE]])</f>
        <v>-858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SENSEX2552083400CE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120.1</v>
      </c>
      <c r="AE2792">
        <f>MIS[[#This Row],[OrderAverageTradedPrice]]*MIS[[#This Row],[OrderQuantity]]</f>
        <v>10250</v>
      </c>
      <c r="AF2792">
        <f>MIS[[#This Row],[LTP]]*MIS[[#This Row],[OrderQuantity]]</f>
        <v>9608</v>
      </c>
      <c r="AG2792">
        <f>IF(MIS[[#This Row],[OrderSide]]="SELL",MIS[[#This Row],[VALUE]]-MIS[[#This Row],[LIVE_VALUE]],MIS[[#This Row],[LIVE_VALUE]]-MIS[[#This Row],[VALUE]])</f>
        <v>-642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SENSEX2552083500CE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154.15</v>
      </c>
      <c r="AE2793">
        <f>MIS[[#This Row],[OrderAverageTradedPrice]]*MIS[[#This Row],[OrderQuantity]]</f>
        <v>13265</v>
      </c>
      <c r="AF2793">
        <f>MIS[[#This Row],[LTP]]*MIS[[#This Row],[OrderQuantity]]</f>
        <v>12332</v>
      </c>
      <c r="AG2793">
        <f>IF(MIS[[#This Row],[OrderSide]]="SELL",MIS[[#This Row],[VALUE]]-MIS[[#This Row],[LIVE_VALUE]],MIS[[#This Row],[LIVE_VALUE]]-MIS[[#This Row],[VALUE]])</f>
        <v>-933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SENSEX2552083300CE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158.75</v>
      </c>
      <c r="AE2794">
        <f>MIS[[#This Row],[OrderAverageTradedPrice]]*MIS[[#This Row],[OrderQuantity]]</f>
        <v>7499</v>
      </c>
      <c r="AF2794">
        <f>MIS[[#This Row],[LTP]]*MIS[[#This Row],[OrderQuantity]]</f>
        <v>6350</v>
      </c>
      <c r="AG2794">
        <f>IF(MIS[[#This Row],[OrderSide]]="SELL",MIS[[#This Row],[VALUE]]-MIS[[#This Row],[LIVE_VALUE]],MIS[[#This Row],[LIVE_VALUE]]-MIS[[#This Row],[VALUE]])</f>
        <v>-1149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SENSEX2552081200PE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158.75</v>
      </c>
      <c r="AE2795">
        <f>MIS[[#This Row],[OrderAverageTradedPrice]]*MIS[[#This Row],[OrderQuantity]]</f>
        <v>7500</v>
      </c>
      <c r="AF2795">
        <f>MIS[[#This Row],[LTP]]*MIS[[#This Row],[OrderQuantity]]</f>
        <v>6350</v>
      </c>
      <c r="AG2795">
        <f>IF(MIS[[#This Row],[OrderSide]]="SELL",MIS[[#This Row],[VALUE]]-MIS[[#This Row],[LIVE_VALUE]],MIS[[#This Row],[LIVE_VALUE]]-MIS[[#This Row],[VALUE]])</f>
        <v>-1150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SENSEX2552081200PE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158.75</v>
      </c>
      <c r="AE2796">
        <f>MIS[[#This Row],[OrderAverageTradedPrice]]*MIS[[#This Row],[OrderQuantity]]</f>
        <v>7503</v>
      </c>
      <c r="AF2796">
        <f>MIS[[#This Row],[LTP]]*MIS[[#This Row],[OrderQuantity]]</f>
        <v>6350</v>
      </c>
      <c r="AG2796">
        <f>IF(MIS[[#This Row],[OrderSide]]="SELL",MIS[[#This Row],[VALUE]]-MIS[[#This Row],[LIVE_VALUE]],MIS[[#This Row],[LIVE_VALUE]]-MIS[[#This Row],[VALUE]])</f>
        <v>-1153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SENSEX2552081200PE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158.75</v>
      </c>
      <c r="AE2797">
        <f>MIS[[#This Row],[OrderAverageTradedPrice]]*MIS[[#This Row],[OrderQuantity]]</f>
        <v>7488</v>
      </c>
      <c r="AF2797">
        <f>MIS[[#This Row],[LTP]]*MIS[[#This Row],[OrderQuantity]]</f>
        <v>6350</v>
      </c>
      <c r="AG2797">
        <f>IF(MIS[[#This Row],[OrderSide]]="SELL",MIS[[#This Row],[VALUE]]-MIS[[#This Row],[LIVE_VALUE]],MIS[[#This Row],[LIVE_VALUE]]-MIS[[#This Row],[VALUE]])</f>
        <v>-1138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143.44999999999999</v>
      </c>
      <c r="AE2798">
        <f>MIS[[#This Row],[OrderAverageTradedPrice]]*MIS[[#This Row],[OrderQuantity]]</f>
        <v>6832</v>
      </c>
      <c r="AF2798">
        <f>MIS[[#This Row],[LTP]]*MIS[[#This Row],[OrderQuantity]]</f>
        <v>5738</v>
      </c>
      <c r="AG2798">
        <f>IF(MIS[[#This Row],[OrderSide]]="SELL",MIS[[#This Row],[VALUE]]-MIS[[#This Row],[LIVE_VALUE]],MIS[[#This Row],[LIVE_VALUE]]-MIS[[#This Row],[VALUE]])</f>
        <v>-1094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158.75</v>
      </c>
      <c r="AE2799">
        <f>MIS[[#This Row],[OrderAverageTradedPrice]]*MIS[[#This Row],[OrderQuantity]]</f>
        <v>3758</v>
      </c>
      <c r="AF2799">
        <f>MIS[[#This Row],[LTP]]*MIS[[#This Row],[OrderQuantity]]</f>
        <v>3175</v>
      </c>
      <c r="AG2799">
        <f>IF(MIS[[#This Row],[OrderSide]]="SELL",MIS[[#This Row],[VALUE]]-MIS[[#This Row],[LIVE_VALUE]],MIS[[#This Row],[LIVE_VALUE]]-MIS[[#This Row],[VALUE]])</f>
        <v>-583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143.44999999999999</v>
      </c>
      <c r="AE2800">
        <f>MIS[[#This Row],[OrderAverageTradedPrice]]*MIS[[#This Row],[OrderQuantity]]</f>
        <v>6817</v>
      </c>
      <c r="AF2800">
        <f>MIS[[#This Row],[LTP]]*MIS[[#This Row],[OrderQuantity]]</f>
        <v>5738</v>
      </c>
      <c r="AG2800">
        <f>IF(MIS[[#This Row],[OrderSide]]="SELL",MIS[[#This Row],[VALUE]]-MIS[[#This Row],[LIVE_VALUE]],MIS[[#This Row],[LIVE_VALUE]]-MIS[[#This Row],[VALUE]])</f>
        <v>-1079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SENSEX2552081100PE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158.75</v>
      </c>
      <c r="AE2801">
        <f>MIS[[#This Row],[OrderAverageTradedPrice]]*MIS[[#This Row],[OrderQuantity]]</f>
        <v>7518</v>
      </c>
      <c r="AF2801">
        <f>MIS[[#This Row],[LTP]]*MIS[[#This Row],[OrderQuantity]]</f>
        <v>6350</v>
      </c>
      <c r="AG2801">
        <f>IF(MIS[[#This Row],[OrderSide]]="SELL",MIS[[#This Row],[VALUE]]-MIS[[#This Row],[LIVE_VALUE]],MIS[[#This Row],[LIVE_VALUE]]-MIS[[#This Row],[VALUE]])</f>
        <v>-1168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158.75</v>
      </c>
      <c r="AE2802">
        <f>MIS[[#This Row],[OrderAverageTradedPrice]]*MIS[[#This Row],[OrderQuantity]]</f>
        <v>3747</v>
      </c>
      <c r="AF2802">
        <f>MIS[[#This Row],[LTP]]*MIS[[#This Row],[OrderQuantity]]</f>
        <v>3175</v>
      </c>
      <c r="AG2802">
        <f>IF(MIS[[#This Row],[OrderSide]]="SELL",MIS[[#This Row],[VALUE]]-MIS[[#This Row],[LIVE_VALUE]],MIS[[#This Row],[LIVE_VALUE]]-MIS[[#This Row],[VALUE]])</f>
        <v>-572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SENSEX2552081200PE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158.75</v>
      </c>
      <c r="AE2803">
        <f>MIS[[#This Row],[OrderAverageTradedPrice]]*MIS[[#This Row],[OrderQuantity]]</f>
        <v>3744</v>
      </c>
      <c r="AF2803">
        <f>MIS[[#This Row],[LTP]]*MIS[[#This Row],[OrderQuantity]]</f>
        <v>3175</v>
      </c>
      <c r="AG2803">
        <f>IF(MIS[[#This Row],[OrderSide]]="SELL",MIS[[#This Row],[VALUE]]-MIS[[#This Row],[LIVE_VALUE]],MIS[[#This Row],[LIVE_VALUE]]-MIS[[#This Row],[VALUE]])</f>
        <v>-569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SENSEX2552081200PE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158.75</v>
      </c>
      <c r="AE2804">
        <f>MIS[[#This Row],[OrderAverageTradedPrice]]*MIS[[#This Row],[OrderQuantity]]</f>
        <v>14989</v>
      </c>
      <c r="AF2804">
        <f>MIS[[#This Row],[LTP]]*MIS[[#This Row],[OrderQuantity]]</f>
        <v>12700</v>
      </c>
      <c r="AG2804">
        <f>IF(MIS[[#This Row],[OrderSide]]="SELL",MIS[[#This Row],[VALUE]]-MIS[[#This Row],[LIVE_VALUE]],MIS[[#This Row],[LIVE_VALUE]]-MIS[[#This Row],[VALUE]])</f>
        <v>-2289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SENSEX2552081200PE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143.44999999999999</v>
      </c>
      <c r="AE2805">
        <f>MIS[[#This Row],[OrderAverageTradedPrice]]*MIS[[#This Row],[OrderQuantity]]</f>
        <v>6828</v>
      </c>
      <c r="AF2805">
        <f>MIS[[#This Row],[LTP]]*MIS[[#This Row],[OrderQuantity]]</f>
        <v>5738</v>
      </c>
      <c r="AG2805">
        <f>IF(MIS[[#This Row],[OrderSide]]="SELL",MIS[[#This Row],[VALUE]]-MIS[[#This Row],[LIVE_VALUE]],MIS[[#This Row],[LIVE_VALUE]]-MIS[[#This Row],[VALUE]])</f>
        <v>-1090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143.44999999999999</v>
      </c>
      <c r="AE2806">
        <f>MIS[[#This Row],[OrderAverageTradedPrice]]*MIS[[#This Row],[OrderQuantity]]</f>
        <v>3415</v>
      </c>
      <c r="AF2806">
        <f>MIS[[#This Row],[LTP]]*MIS[[#This Row],[OrderQuantity]]</f>
        <v>2869</v>
      </c>
      <c r="AG2806">
        <f>IF(MIS[[#This Row],[OrderSide]]="SELL",MIS[[#This Row],[VALUE]]-MIS[[#This Row],[LIVE_VALUE]],MIS[[#This Row],[LIVE_VALUE]]-MIS[[#This Row],[VALUE]])</f>
        <v>-546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SENSEX2552081100PE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158.75</v>
      </c>
      <c r="AE2807">
        <f>MIS[[#This Row],[OrderAverageTradedPrice]]*MIS[[#This Row],[OrderQuantity]]</f>
        <v>3750</v>
      </c>
      <c r="AF2807">
        <f>MIS[[#This Row],[LTP]]*MIS[[#This Row],[OrderQuantity]]</f>
        <v>3175</v>
      </c>
      <c r="AG2807">
        <f>IF(MIS[[#This Row],[OrderSide]]="SELL",MIS[[#This Row],[VALUE]]-MIS[[#This Row],[LIVE_VALUE]],MIS[[#This Row],[LIVE_VALUE]]-MIS[[#This Row],[VALUE]])</f>
        <v>-575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SENSEX2552081200PE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158.75</v>
      </c>
      <c r="AE2808">
        <f>MIS[[#This Row],[OrderAverageTradedPrice]]*MIS[[#This Row],[OrderQuantity]]</f>
        <v>18749</v>
      </c>
      <c r="AF2808">
        <f>MIS[[#This Row],[LTP]]*MIS[[#This Row],[OrderQuantity]]</f>
        <v>15875</v>
      </c>
      <c r="AG2808">
        <f>IF(MIS[[#This Row],[OrderSide]]="SELL",MIS[[#This Row],[VALUE]]-MIS[[#This Row],[LIVE_VALUE]],MIS[[#This Row],[LIVE_VALUE]]-MIS[[#This Row],[VALUE]])</f>
        <v>-2874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SENSEX2552081200PE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158.75</v>
      </c>
      <c r="AE2809">
        <f>MIS[[#This Row],[OrderAverageTradedPrice]]*MIS[[#This Row],[OrderQuantity]]</f>
        <v>3750</v>
      </c>
      <c r="AF2809">
        <f>MIS[[#This Row],[LTP]]*MIS[[#This Row],[OrderQuantity]]</f>
        <v>3175</v>
      </c>
      <c r="AG2809">
        <f>IF(MIS[[#This Row],[OrderSide]]="SELL",MIS[[#This Row],[VALUE]]-MIS[[#This Row],[LIVE_VALUE]],MIS[[#This Row],[LIVE_VALUE]]-MIS[[#This Row],[VALUE]])</f>
        <v>-575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158.75</v>
      </c>
      <c r="AE2810">
        <f>MIS[[#This Row],[OrderAverageTradedPrice]]*MIS[[#This Row],[OrderQuantity]]</f>
        <v>3748</v>
      </c>
      <c r="AF2810">
        <f>MIS[[#This Row],[LTP]]*MIS[[#This Row],[OrderQuantity]]</f>
        <v>3175</v>
      </c>
      <c r="AG2810">
        <f>IF(MIS[[#This Row],[OrderSide]]="SELL",MIS[[#This Row],[VALUE]]-MIS[[#This Row],[LIVE_VALUE]],MIS[[#This Row],[LIVE_VALUE]]-MIS[[#This Row],[VALUE]])</f>
        <v>-573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SENSEX2552081200PE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143.44999999999999</v>
      </c>
      <c r="AE2811">
        <f>MIS[[#This Row],[OrderAverageTradedPrice]]*MIS[[#This Row],[OrderQuantity]]</f>
        <v>3418</v>
      </c>
      <c r="AF2811">
        <f>MIS[[#This Row],[LTP]]*MIS[[#This Row],[OrderQuantity]]</f>
        <v>2869</v>
      </c>
      <c r="AG2811">
        <f>IF(MIS[[#This Row],[OrderSide]]="SELL",MIS[[#This Row],[VALUE]]-MIS[[#This Row],[LIVE_VALUE]],MIS[[#This Row],[LIVE_VALUE]]-MIS[[#This Row],[VALUE]])</f>
        <v>-549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SENSEX2552081100PE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158.75</v>
      </c>
      <c r="AE2812">
        <f>MIS[[#This Row],[OrderAverageTradedPrice]]*MIS[[#This Row],[OrderQuantity]]</f>
        <v>7501</v>
      </c>
      <c r="AF2812">
        <f>MIS[[#This Row],[LTP]]*MIS[[#This Row],[OrderQuantity]]</f>
        <v>6350</v>
      </c>
      <c r="AG2812">
        <f>IF(MIS[[#This Row],[OrderSide]]="SELL",MIS[[#This Row],[VALUE]]-MIS[[#This Row],[LIVE_VALUE]],MIS[[#This Row],[LIVE_VALUE]]-MIS[[#This Row],[VALUE]])</f>
        <v>-1151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SENSEX2552081200PE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172.9</v>
      </c>
      <c r="AE2813">
        <f>MIS[[#This Row],[OrderAverageTradedPrice]]*MIS[[#This Row],[OrderQuantity]]</f>
        <v>4103</v>
      </c>
      <c r="AF2813">
        <f>MIS[[#This Row],[LTP]]*MIS[[#This Row],[OrderQuantity]]</f>
        <v>3458</v>
      </c>
      <c r="AG2813">
        <f>IF(MIS[[#This Row],[OrderSide]]="SELL",MIS[[#This Row],[VALUE]]-MIS[[#This Row],[LIVE_VALUE]],MIS[[#This Row],[LIVE_VALUE]]-MIS[[#This Row],[VALUE]])</f>
        <v>-645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SENSEX2552081300PE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143.44999999999999</v>
      </c>
      <c r="AE2814">
        <f>MIS[[#This Row],[OrderAverageTradedPrice]]*MIS[[#This Row],[OrderQuantity]]</f>
        <v>3425</v>
      </c>
      <c r="AF2814">
        <f>MIS[[#This Row],[LTP]]*MIS[[#This Row],[OrderQuantity]]</f>
        <v>2869</v>
      </c>
      <c r="AG2814">
        <f>IF(MIS[[#This Row],[OrderSide]]="SELL",MIS[[#This Row],[VALUE]]-MIS[[#This Row],[LIVE_VALUE]],MIS[[#This Row],[LIVE_VALUE]]-MIS[[#This Row],[VALUE]])</f>
        <v>-556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SENSEX2552081100PE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143.44999999999999</v>
      </c>
      <c r="AE2815">
        <f>MIS[[#This Row],[OrderAverageTradedPrice]]*MIS[[#This Row],[OrderQuantity]]</f>
        <v>3417</v>
      </c>
      <c r="AF2815">
        <f>MIS[[#This Row],[LTP]]*MIS[[#This Row],[OrderQuantity]]</f>
        <v>2869</v>
      </c>
      <c r="AG2815">
        <f>IF(MIS[[#This Row],[OrderSide]]="SELL",MIS[[#This Row],[VALUE]]-MIS[[#This Row],[LIVE_VALUE]],MIS[[#This Row],[LIVE_VALUE]]-MIS[[#This Row],[VALUE]])</f>
        <v>-548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SENSEX2552081100PE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143.44999999999999</v>
      </c>
      <c r="AE2816">
        <f>MIS[[#This Row],[OrderAverageTradedPrice]]*MIS[[#This Row],[OrderQuantity]]</f>
        <v>3410</v>
      </c>
      <c r="AF2816">
        <f>MIS[[#This Row],[LTP]]*MIS[[#This Row],[OrderQuantity]]</f>
        <v>2869</v>
      </c>
      <c r="AG2816">
        <f>IF(MIS[[#This Row],[OrderSide]]="SELL",MIS[[#This Row],[VALUE]]-MIS[[#This Row],[LIVE_VALUE]],MIS[[#This Row],[LIVE_VALUE]]-MIS[[#This Row],[VALUE]])</f>
        <v>-541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SENSEX2552081100PE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158.75</v>
      </c>
      <c r="AE2817">
        <f>MIS[[#This Row],[OrderAverageTradedPrice]]*MIS[[#This Row],[OrderQuantity]]</f>
        <v>3747</v>
      </c>
      <c r="AF2817">
        <f>MIS[[#This Row],[LTP]]*MIS[[#This Row],[OrderQuantity]]</f>
        <v>3175</v>
      </c>
      <c r="AG2817">
        <f>IF(MIS[[#This Row],[OrderSide]]="SELL",MIS[[#This Row],[VALUE]]-MIS[[#This Row],[LIVE_VALUE]],MIS[[#This Row],[LIVE_VALUE]]-MIS[[#This Row],[VALUE]])</f>
        <v>-572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158.75</v>
      </c>
      <c r="AE2818">
        <f>MIS[[#This Row],[OrderAverageTradedPrice]]*MIS[[#This Row],[OrderQuantity]]</f>
        <v>3751</v>
      </c>
      <c r="AF2818">
        <f>MIS[[#This Row],[LTP]]*MIS[[#This Row],[OrderQuantity]]</f>
        <v>3175</v>
      </c>
      <c r="AG2818">
        <f>IF(MIS[[#This Row],[OrderSide]]="SELL",MIS[[#This Row],[VALUE]]-MIS[[#This Row],[LIVE_VALUE]],MIS[[#This Row],[LIVE_VALUE]]-MIS[[#This Row],[VALUE]])</f>
        <v>-576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SENSEX2552081200PE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143.44999999999999</v>
      </c>
      <c r="AE2819">
        <f>MIS[[#This Row],[OrderAverageTradedPrice]]*MIS[[#This Row],[OrderQuantity]]</f>
        <v>6819</v>
      </c>
      <c r="AF2819">
        <f>MIS[[#This Row],[LTP]]*MIS[[#This Row],[OrderQuantity]]</f>
        <v>5738</v>
      </c>
      <c r="AG2819">
        <f>IF(MIS[[#This Row],[OrderSide]]="SELL",MIS[[#This Row],[VALUE]]-MIS[[#This Row],[LIVE_VALUE]],MIS[[#This Row],[LIVE_VALUE]]-MIS[[#This Row],[VALUE]])</f>
        <v>-1081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SENSEX2552081100PE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158.75</v>
      </c>
      <c r="AE2820">
        <f>MIS[[#This Row],[OrderAverageTradedPrice]]*MIS[[#This Row],[OrderQuantity]]</f>
        <v>15000</v>
      </c>
      <c r="AF2820">
        <f>MIS[[#This Row],[LTP]]*MIS[[#This Row],[OrderQuantity]]</f>
        <v>12700</v>
      </c>
      <c r="AG2820">
        <f>IF(MIS[[#This Row],[OrderSide]]="SELL",MIS[[#This Row],[VALUE]]-MIS[[#This Row],[LIVE_VALUE]],MIS[[#This Row],[LIVE_VALUE]]-MIS[[#This Row],[VALUE]])</f>
        <v>-2300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SENSEX2552081200PE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143.44999999999999</v>
      </c>
      <c r="AE2821">
        <f>MIS[[#This Row],[OrderAverageTradedPrice]]*MIS[[#This Row],[OrderQuantity]]</f>
        <v>3409</v>
      </c>
      <c r="AF2821">
        <f>MIS[[#This Row],[LTP]]*MIS[[#This Row],[OrderQuantity]]</f>
        <v>2869</v>
      </c>
      <c r="AG2821">
        <f>IF(MIS[[#This Row],[OrderSide]]="SELL",MIS[[#This Row],[VALUE]]-MIS[[#This Row],[LIVE_VALUE]],MIS[[#This Row],[LIVE_VALUE]]-MIS[[#This Row],[VALUE]])</f>
        <v>-540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SENSEX2552081100PE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143.44999999999999</v>
      </c>
      <c r="AE2822">
        <f>MIS[[#This Row],[OrderAverageTradedPrice]]*MIS[[#This Row],[OrderQuantity]]</f>
        <v>3414</v>
      </c>
      <c r="AF2822">
        <f>MIS[[#This Row],[LTP]]*MIS[[#This Row],[OrderQuantity]]</f>
        <v>2869</v>
      </c>
      <c r="AG2822">
        <f>IF(MIS[[#This Row],[OrderSide]]="SELL",MIS[[#This Row],[VALUE]]-MIS[[#This Row],[LIVE_VALUE]],MIS[[#This Row],[LIVE_VALUE]]-MIS[[#This Row],[VALUE]])</f>
        <v>-545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143.44999999999999</v>
      </c>
      <c r="AE2823">
        <f>MIS[[#This Row],[OrderAverageTradedPrice]]*MIS[[#This Row],[OrderQuantity]]</f>
        <v>13671</v>
      </c>
      <c r="AF2823">
        <f>MIS[[#This Row],[LTP]]*MIS[[#This Row],[OrderQuantity]]</f>
        <v>11476</v>
      </c>
      <c r="AG2823">
        <f>IF(MIS[[#This Row],[OrderSide]]="SELL",MIS[[#This Row],[VALUE]]-MIS[[#This Row],[LIVE_VALUE]],MIS[[#This Row],[LIVE_VALUE]]-MIS[[#This Row],[VALUE]])</f>
        <v>-2195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SENSEX2552081100PE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172.9</v>
      </c>
      <c r="AE2824">
        <f>MIS[[#This Row],[OrderAverageTradedPrice]]*MIS[[#This Row],[OrderQuantity]]</f>
        <v>20550</v>
      </c>
      <c r="AF2824">
        <f>MIS[[#This Row],[LTP]]*MIS[[#This Row],[OrderQuantity]]</f>
        <v>17290</v>
      </c>
      <c r="AG2824">
        <f>IF(MIS[[#This Row],[OrderSide]]="SELL",MIS[[#This Row],[VALUE]]-MIS[[#This Row],[LIVE_VALUE]],MIS[[#This Row],[LIVE_VALUE]]-MIS[[#This Row],[VALUE]])</f>
        <v>-3260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SENSEX2552081300PE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143.44999999999999</v>
      </c>
      <c r="AE2825">
        <f>MIS[[#This Row],[OrderAverageTradedPrice]]*MIS[[#This Row],[OrderQuantity]]</f>
        <v>17143</v>
      </c>
      <c r="AF2825">
        <f>MIS[[#This Row],[LTP]]*MIS[[#This Row],[OrderQuantity]]</f>
        <v>14344.999999999998</v>
      </c>
      <c r="AG2825">
        <f>IF(MIS[[#This Row],[OrderSide]]="SELL",MIS[[#This Row],[VALUE]]-MIS[[#This Row],[LIVE_VALUE]],MIS[[#This Row],[LIVE_VALUE]]-MIS[[#This Row],[VALUE]])</f>
        <v>-2798.0000000000018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SENSEX2552081100PE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120.1</v>
      </c>
      <c r="AE2826">
        <f>MIS[[#This Row],[OrderAverageTradedPrice]]*MIS[[#This Row],[OrderQuantity]]</f>
        <v>58779.99999999992</v>
      </c>
      <c r="AF2826">
        <f>MIS[[#This Row],[LTP]]*MIS[[#This Row],[OrderQuantity]]</f>
        <v>55246</v>
      </c>
      <c r="AG2826">
        <f>IF(MIS[[#This Row],[OrderSide]]="SELL",MIS[[#This Row],[VALUE]]-MIS[[#This Row],[LIVE_VALUE]],MIS[[#This Row],[LIVE_VALUE]]-MIS[[#This Row],[VALUE]])</f>
        <v>-3533.99999999992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172.9</v>
      </c>
      <c r="AE2827">
        <f>MIS[[#This Row],[OrderAverageTradedPrice]]*MIS[[#This Row],[OrderQuantity]]</f>
        <v>94861.999999999636</v>
      </c>
      <c r="AF2827">
        <f>MIS[[#This Row],[LTP]]*MIS[[#This Row],[OrderQuantity]]</f>
        <v>79534</v>
      </c>
      <c r="AG2827">
        <f>IF(MIS[[#This Row],[OrderSide]]="SELL",MIS[[#This Row],[VALUE]]-MIS[[#This Row],[LIVE_VALUE]],MIS[[#This Row],[LIVE_VALUE]]-MIS[[#This Row],[VALUE]])</f>
        <v>-15327.999999999636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SENSEX2552081300PE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134.80000000000001</v>
      </c>
      <c r="AE2828">
        <f>MIS[[#This Row],[OrderAverageTradedPrice]]*MIS[[#This Row],[OrderQuantity]]</f>
        <v>61101.99999999984</v>
      </c>
      <c r="AF2828">
        <f>MIS[[#This Row],[LTP]]*MIS[[#This Row],[OrderQuantity]]</f>
        <v>56616.000000000007</v>
      </c>
      <c r="AG2828">
        <f>IF(MIS[[#This Row],[OrderSide]]="SELL",MIS[[#This Row],[VALUE]]-MIS[[#This Row],[LIVE_VALUE]],MIS[[#This Row],[LIVE_VALUE]]-MIS[[#This Row],[VALUE]])</f>
        <v>-4485.9999999998327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SENSEX2552083400CE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172.9</v>
      </c>
      <c r="AE2829">
        <f>MIS[[#This Row],[OrderAverageTradedPrice]]*MIS[[#This Row],[OrderQuantity]]</f>
        <v>74027.999999999884</v>
      </c>
      <c r="AF2829">
        <f>MIS[[#This Row],[LTP]]*MIS[[#This Row],[OrderQuantity]]</f>
        <v>62244</v>
      </c>
      <c r="AG2829">
        <f>IF(MIS[[#This Row],[OrderSide]]="SELL",MIS[[#This Row],[VALUE]]-MIS[[#This Row],[LIVE_VALUE]],MIS[[#This Row],[LIVE_VALUE]]-MIS[[#This Row],[VALUE]])</f>
        <v>-11783.999999999884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SENSEX2552081300PE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172.9</v>
      </c>
      <c r="AE2830">
        <f>MIS[[#This Row],[OrderAverageTradedPrice]]*MIS[[#This Row],[OrderQuantity]]</f>
        <v>16412</v>
      </c>
      <c r="AF2830">
        <f>MIS[[#This Row],[LTP]]*MIS[[#This Row],[OrderQuantity]]</f>
        <v>13832</v>
      </c>
      <c r="AG2830">
        <f>IF(MIS[[#This Row],[OrderSide]]="SELL",MIS[[#This Row],[VALUE]]-MIS[[#This Row],[LIVE_VALUE]],MIS[[#This Row],[LIVE_VALUE]]-MIS[[#This Row],[VALUE]])</f>
        <v>-2580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SENSEX2552081300PE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154.15</v>
      </c>
      <c r="AE2831">
        <f>MIS[[#This Row],[OrderAverageTradedPrice]]*MIS[[#This Row],[OrderQuantity]]</f>
        <v>19833</v>
      </c>
      <c r="AF2831">
        <f>MIS[[#This Row],[LTP]]*MIS[[#This Row],[OrderQuantity]]</f>
        <v>18498</v>
      </c>
      <c r="AG2831">
        <f>IF(MIS[[#This Row],[OrderSide]]="SELL",MIS[[#This Row],[VALUE]]-MIS[[#This Row],[LIVE_VALUE]],MIS[[#This Row],[LIVE_VALUE]]-MIS[[#This Row],[VALUE]])</f>
        <v>-1335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SENSEX2552083300CE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134.80000000000001</v>
      </c>
      <c r="AE2832">
        <f>MIS[[#This Row],[OrderAverageTradedPrice]]*MIS[[#This Row],[OrderQuantity]]</f>
        <v>17466.99999999996</v>
      </c>
      <c r="AF2832">
        <f>MIS[[#This Row],[LTP]]*MIS[[#This Row],[OrderQuantity]]</f>
        <v>16176.000000000002</v>
      </c>
      <c r="AG2832">
        <f>IF(MIS[[#This Row],[OrderSide]]="SELL",MIS[[#This Row],[VALUE]]-MIS[[#This Row],[LIVE_VALUE]],MIS[[#This Row],[LIVE_VALUE]]-MIS[[#This Row],[VALUE]])</f>
        <v>-1290.9999999999582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SENSEX2552083400CE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154.15</v>
      </c>
      <c r="AE2833">
        <f>MIS[[#This Row],[OrderAverageTradedPrice]]*MIS[[#This Row],[OrderQuantity]]</f>
        <v>16575</v>
      </c>
      <c r="AF2833">
        <f>MIS[[#This Row],[LTP]]*MIS[[#This Row],[OrderQuantity]]</f>
        <v>15415</v>
      </c>
      <c r="AG2833">
        <f>IF(MIS[[#This Row],[OrderSide]]="SELL",MIS[[#This Row],[VALUE]]-MIS[[#This Row],[LIVE_VALUE]],MIS[[#This Row],[LIVE_VALUE]]-MIS[[#This Row],[VALUE]])</f>
        <v>-1160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134.80000000000001</v>
      </c>
      <c r="AE2834">
        <f>MIS[[#This Row],[OrderAverageTradedPrice]]*MIS[[#This Row],[OrderQuantity]]</f>
        <v>14553</v>
      </c>
      <c r="AF2834">
        <f>MIS[[#This Row],[LTP]]*MIS[[#This Row],[OrderQuantity]]</f>
        <v>13480.000000000002</v>
      </c>
      <c r="AG2834">
        <f>IF(MIS[[#This Row],[OrderSide]]="SELL",MIS[[#This Row],[VALUE]]-MIS[[#This Row],[LIVE_VALUE]],MIS[[#This Row],[LIVE_VALUE]]-MIS[[#This Row],[VALUE]])</f>
        <v>-1072.9999999999982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SENSEX2552083400CE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120.1</v>
      </c>
      <c r="AE2835">
        <f>MIS[[#This Row],[OrderAverageTradedPrice]]*MIS[[#This Row],[OrderQuantity]]</f>
        <v>12790</v>
      </c>
      <c r="AF2835">
        <f>MIS[[#This Row],[LTP]]*MIS[[#This Row],[OrderQuantity]]</f>
        <v>12010</v>
      </c>
      <c r="AG2835">
        <f>IF(MIS[[#This Row],[OrderSide]]="SELL",MIS[[#This Row],[VALUE]]-MIS[[#This Row],[LIVE_VALUE]],MIS[[#This Row],[LIVE_VALUE]]-MIS[[#This Row],[VALUE]])</f>
        <v>-780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SENSEX2552083500CE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134.80000000000001</v>
      </c>
      <c r="AE2836">
        <f>MIS[[#This Row],[OrderAverageTradedPrice]]*MIS[[#This Row],[OrderQuantity]]</f>
        <v>11670</v>
      </c>
      <c r="AF2836">
        <f>MIS[[#This Row],[LTP]]*MIS[[#This Row],[OrderQuantity]]</f>
        <v>10784</v>
      </c>
      <c r="AG2836">
        <f>IF(MIS[[#This Row],[OrderSide]]="SELL",MIS[[#This Row],[VALUE]]-MIS[[#This Row],[LIVE_VALUE]],MIS[[#This Row],[LIVE_VALUE]]-MIS[[#This Row],[VALUE]])</f>
        <v>-886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SENSEX2552083400CE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120.1</v>
      </c>
      <c r="AE2837">
        <f>MIS[[#This Row],[OrderAverageTradedPrice]]*MIS[[#This Row],[OrderQuantity]]</f>
        <v>10218</v>
      </c>
      <c r="AF2837">
        <f>MIS[[#This Row],[LTP]]*MIS[[#This Row],[OrderQuantity]]</f>
        <v>9608</v>
      </c>
      <c r="AG2837">
        <f>IF(MIS[[#This Row],[OrderSide]]="SELL",MIS[[#This Row],[VALUE]]-MIS[[#This Row],[LIVE_VALUE]],MIS[[#This Row],[LIVE_VALUE]]-MIS[[#This Row],[VALUE]])</f>
        <v>-610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SENSEX2552083500CE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172.9</v>
      </c>
      <c r="AE2838">
        <f>MIS[[#This Row],[OrderAverageTradedPrice]]*MIS[[#This Row],[OrderQuantity]]</f>
        <v>16430</v>
      </c>
      <c r="AF2838">
        <f>MIS[[#This Row],[LTP]]*MIS[[#This Row],[OrderQuantity]]</f>
        <v>13832</v>
      </c>
      <c r="AG2838">
        <f>IF(MIS[[#This Row],[OrderSide]]="SELL",MIS[[#This Row],[VALUE]]-MIS[[#This Row],[LIVE_VALUE]],MIS[[#This Row],[LIVE_VALUE]]-MIS[[#This Row],[VALUE]])</f>
        <v>-2598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SENSEX2552081300PE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143.44999999999999</v>
      </c>
      <c r="AE2839">
        <f>MIS[[#This Row],[OrderAverageTradedPrice]]*MIS[[#This Row],[OrderQuantity]]</f>
        <v>13706</v>
      </c>
      <c r="AF2839">
        <f>MIS[[#This Row],[LTP]]*MIS[[#This Row],[OrderQuantity]]</f>
        <v>11476</v>
      </c>
      <c r="AG2839">
        <f>IF(MIS[[#This Row],[OrderSide]]="SELL",MIS[[#This Row],[VALUE]]-MIS[[#This Row],[LIVE_VALUE]],MIS[[#This Row],[LIVE_VALUE]]-MIS[[#This Row],[VALUE]])</f>
        <v>-2230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SENSEX2552081100PE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154.15</v>
      </c>
      <c r="AE2840">
        <f>MIS[[#This Row],[OrderAverageTradedPrice]]*MIS[[#This Row],[OrderQuantity]]</f>
        <v>23161.999999999982</v>
      </c>
      <c r="AF2840">
        <f>MIS[[#This Row],[LTP]]*MIS[[#This Row],[OrderQuantity]]</f>
        <v>21581</v>
      </c>
      <c r="AG2840">
        <f>IF(MIS[[#This Row],[OrderSide]]="SELL",MIS[[#This Row],[VALUE]]-MIS[[#This Row],[LIVE_VALUE]],MIS[[#This Row],[LIVE_VALUE]]-MIS[[#This Row],[VALUE]])</f>
        <v>-1580.9999999999818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SENSEX2552083300CE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134.80000000000001</v>
      </c>
      <c r="AE2841">
        <f>MIS[[#This Row],[OrderAverageTradedPrice]]*MIS[[#This Row],[OrderQuantity]]</f>
        <v>20378.999999999902</v>
      </c>
      <c r="AF2841">
        <f>MIS[[#This Row],[LTP]]*MIS[[#This Row],[OrderQuantity]]</f>
        <v>18872</v>
      </c>
      <c r="AG2841">
        <f>IF(MIS[[#This Row],[OrderSide]]="SELL",MIS[[#This Row],[VALUE]]-MIS[[#This Row],[LIVE_VALUE]],MIS[[#This Row],[LIVE_VALUE]]-MIS[[#This Row],[VALUE]])</f>
        <v>-1506.9999999999018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SENSEX2552083400CE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120.1</v>
      </c>
      <c r="AE2842">
        <f>MIS[[#This Row],[OrderAverageTradedPrice]]*MIS[[#This Row],[OrderQuantity]]</f>
        <v>17885</v>
      </c>
      <c r="AF2842">
        <f>MIS[[#This Row],[LTP]]*MIS[[#This Row],[OrderQuantity]]</f>
        <v>16814</v>
      </c>
      <c r="AG2842">
        <f>IF(MIS[[#This Row],[OrderSide]]="SELL",MIS[[#This Row],[VALUE]]-MIS[[#This Row],[LIVE_VALUE]],MIS[[#This Row],[LIVE_VALUE]]-MIS[[#This Row],[VALUE]])</f>
        <v>-1071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SENSEX2552083500CE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158.75</v>
      </c>
      <c r="AE2843">
        <f>MIS[[#This Row],[OrderAverageTradedPrice]]*MIS[[#This Row],[OrderQuantity]]</f>
        <v>7522</v>
      </c>
      <c r="AF2843">
        <f>MIS[[#This Row],[LTP]]*MIS[[#This Row],[OrderQuantity]]</f>
        <v>6350</v>
      </c>
      <c r="AG2843">
        <f>IF(MIS[[#This Row],[OrderSide]]="SELL",MIS[[#This Row],[VALUE]]-MIS[[#This Row],[LIVE_VALUE]],MIS[[#This Row],[LIVE_VALUE]]-MIS[[#This Row],[VALUE]])</f>
        <v>-1172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SENSEX2552081200PE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158.75</v>
      </c>
      <c r="AE2844">
        <f>MIS[[#This Row],[OrderAverageTradedPrice]]*MIS[[#This Row],[OrderQuantity]]</f>
        <v>7528</v>
      </c>
      <c r="AF2844">
        <f>MIS[[#This Row],[LTP]]*MIS[[#This Row],[OrderQuantity]]</f>
        <v>6350</v>
      </c>
      <c r="AG2844">
        <f>IF(MIS[[#This Row],[OrderSide]]="SELL",MIS[[#This Row],[VALUE]]-MIS[[#This Row],[LIVE_VALUE]],MIS[[#This Row],[LIVE_VALUE]]-MIS[[#This Row],[VALUE]])</f>
        <v>-1178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158.75</v>
      </c>
      <c r="AE2845">
        <f>MIS[[#This Row],[OrderAverageTradedPrice]]*MIS[[#This Row],[OrderQuantity]]</f>
        <v>3761</v>
      </c>
      <c r="AF2845">
        <f>MIS[[#This Row],[LTP]]*MIS[[#This Row],[OrderQuantity]]</f>
        <v>3175</v>
      </c>
      <c r="AG2845">
        <f>IF(MIS[[#This Row],[OrderSide]]="SELL",MIS[[#This Row],[VALUE]]-MIS[[#This Row],[LIVE_VALUE]],MIS[[#This Row],[LIVE_VALUE]]-MIS[[#This Row],[VALUE]])</f>
        <v>-586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158.75</v>
      </c>
      <c r="AE2846">
        <f>MIS[[#This Row],[OrderAverageTradedPrice]]*MIS[[#This Row],[OrderQuantity]]</f>
        <v>3762</v>
      </c>
      <c r="AF2846">
        <f>MIS[[#This Row],[LTP]]*MIS[[#This Row],[OrderQuantity]]</f>
        <v>3175</v>
      </c>
      <c r="AG2846">
        <f>IF(MIS[[#This Row],[OrderSide]]="SELL",MIS[[#This Row],[VALUE]]-MIS[[#This Row],[LIVE_VALUE]],MIS[[#This Row],[LIVE_VALUE]]-MIS[[#This Row],[VALUE]])</f>
        <v>-587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SENSEX2552081200PE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158.75</v>
      </c>
      <c r="AE2847">
        <f>MIS[[#This Row],[OrderAverageTradedPrice]]*MIS[[#This Row],[OrderQuantity]]</f>
        <v>3766</v>
      </c>
      <c r="AF2847">
        <f>MIS[[#This Row],[LTP]]*MIS[[#This Row],[OrderQuantity]]</f>
        <v>3175</v>
      </c>
      <c r="AG2847">
        <f>IF(MIS[[#This Row],[OrderSide]]="SELL",MIS[[#This Row],[VALUE]]-MIS[[#This Row],[LIVE_VALUE]],MIS[[#This Row],[LIVE_VALUE]]-MIS[[#This Row],[VALUE]])</f>
        <v>-591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SENSEX2552081200PE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158.75</v>
      </c>
      <c r="AE2848">
        <f>MIS[[#This Row],[OrderAverageTradedPrice]]*MIS[[#This Row],[OrderQuantity]]</f>
        <v>3764</v>
      </c>
      <c r="AF2848">
        <f>MIS[[#This Row],[LTP]]*MIS[[#This Row],[OrderQuantity]]</f>
        <v>3175</v>
      </c>
      <c r="AG2848">
        <f>IF(MIS[[#This Row],[OrderSide]]="SELL",MIS[[#This Row],[VALUE]]-MIS[[#This Row],[LIVE_VALUE]],MIS[[#This Row],[LIVE_VALUE]]-MIS[[#This Row],[VALUE]])</f>
        <v>-589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158.75</v>
      </c>
      <c r="AE2849">
        <f>MIS[[#This Row],[OrderAverageTradedPrice]]*MIS[[#This Row],[OrderQuantity]]</f>
        <v>7522</v>
      </c>
      <c r="AF2849">
        <f>MIS[[#This Row],[LTP]]*MIS[[#This Row],[OrderQuantity]]</f>
        <v>6350</v>
      </c>
      <c r="AG2849">
        <f>IF(MIS[[#This Row],[OrderSide]]="SELL",MIS[[#This Row],[VALUE]]-MIS[[#This Row],[LIVE_VALUE]],MIS[[#This Row],[LIVE_VALUE]]-MIS[[#This Row],[VALUE]])</f>
        <v>-1172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SENSEX2552081200PE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158.75</v>
      </c>
      <c r="AE2850">
        <f>MIS[[#This Row],[OrderAverageTradedPrice]]*MIS[[#This Row],[OrderQuantity]]</f>
        <v>3761</v>
      </c>
      <c r="AF2850">
        <f>MIS[[#This Row],[LTP]]*MIS[[#This Row],[OrderQuantity]]</f>
        <v>3175</v>
      </c>
      <c r="AG2850">
        <f>IF(MIS[[#This Row],[OrderSide]]="SELL",MIS[[#This Row],[VALUE]]-MIS[[#This Row],[LIVE_VALUE]],MIS[[#This Row],[LIVE_VALUE]]-MIS[[#This Row],[VALUE]])</f>
        <v>-586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SENSEX2552081200PE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158.75</v>
      </c>
      <c r="AE2851">
        <f>MIS[[#This Row],[OrderAverageTradedPrice]]*MIS[[#This Row],[OrderQuantity]]</f>
        <v>3764</v>
      </c>
      <c r="AF2851">
        <f>MIS[[#This Row],[LTP]]*MIS[[#This Row],[OrderQuantity]]</f>
        <v>3175</v>
      </c>
      <c r="AG2851">
        <f>IF(MIS[[#This Row],[OrderSide]]="SELL",MIS[[#This Row],[VALUE]]-MIS[[#This Row],[LIVE_VALUE]],MIS[[#This Row],[LIVE_VALUE]]-MIS[[#This Row],[VALUE]])</f>
        <v>-589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SENSEX2552081200PE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158.75</v>
      </c>
      <c r="AE2852">
        <f>MIS[[#This Row],[OrderAverageTradedPrice]]*MIS[[#This Row],[OrderQuantity]]</f>
        <v>15072</v>
      </c>
      <c r="AF2852">
        <f>MIS[[#This Row],[LTP]]*MIS[[#This Row],[OrderQuantity]]</f>
        <v>12700</v>
      </c>
      <c r="AG2852">
        <f>IF(MIS[[#This Row],[OrderSide]]="SELL",MIS[[#This Row],[VALUE]]-MIS[[#This Row],[LIVE_VALUE]],MIS[[#This Row],[LIVE_VALUE]]-MIS[[#This Row],[VALUE]])</f>
        <v>-2372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SENSEX2552081200PE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158.75</v>
      </c>
      <c r="AE2853">
        <f>MIS[[#This Row],[OrderAverageTradedPrice]]*MIS[[#This Row],[OrderQuantity]]</f>
        <v>18900</v>
      </c>
      <c r="AF2853">
        <f>MIS[[#This Row],[LTP]]*MIS[[#This Row],[OrderQuantity]]</f>
        <v>15875</v>
      </c>
      <c r="AG2853">
        <f>IF(MIS[[#This Row],[OrderSide]]="SELL",MIS[[#This Row],[VALUE]]-MIS[[#This Row],[LIVE_VALUE]],MIS[[#This Row],[LIVE_VALUE]]-MIS[[#This Row],[VALUE]])</f>
        <v>-3025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SENSEX2552081200PE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143.44999999999999</v>
      </c>
      <c r="AE2854">
        <f>MIS[[#This Row],[OrderAverageTradedPrice]]*MIS[[#This Row],[OrderQuantity]]</f>
        <v>78927.999999999913</v>
      </c>
      <c r="AF2854">
        <f>MIS[[#This Row],[LTP]]*MIS[[#This Row],[OrderQuantity]]</f>
        <v>65987</v>
      </c>
      <c r="AG2854">
        <f>IF(MIS[[#This Row],[OrderSide]]="SELL",MIS[[#This Row],[VALUE]]-MIS[[#This Row],[LIVE_VALUE]],MIS[[#This Row],[LIVE_VALUE]]-MIS[[#This Row],[VALUE]])</f>
        <v>-12940.999999999913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SENSEX2552081100PE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158.75</v>
      </c>
      <c r="AE2855">
        <f>MIS[[#This Row],[OrderAverageTradedPrice]]*MIS[[#This Row],[OrderQuantity]]</f>
        <v>86634.999999999942</v>
      </c>
      <c r="AF2855">
        <f>MIS[[#This Row],[LTP]]*MIS[[#This Row],[OrderQuantity]]</f>
        <v>73025</v>
      </c>
      <c r="AG2855">
        <f>IF(MIS[[#This Row],[OrderSide]]="SELL",MIS[[#This Row],[VALUE]]-MIS[[#This Row],[LIVE_VALUE]],MIS[[#This Row],[LIVE_VALUE]]-MIS[[#This Row],[VALUE]])</f>
        <v>-13609.999999999942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SENSEX2552081200PE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120.1</v>
      </c>
      <c r="AE2856">
        <f>MIS[[#This Row],[OrderAverageTradedPrice]]*MIS[[#This Row],[OrderQuantity]]</f>
        <v>53703.999999999724</v>
      </c>
      <c r="AF2856">
        <f>MIS[[#This Row],[LTP]]*MIS[[#This Row],[OrderQuantity]]</f>
        <v>50442</v>
      </c>
      <c r="AG2856">
        <f>IF(MIS[[#This Row],[OrderSide]]="SELL",MIS[[#This Row],[VALUE]]-MIS[[#This Row],[LIVE_VALUE]],MIS[[#This Row],[LIVE_VALUE]]-MIS[[#This Row],[VALUE]])</f>
        <v>-3261.9999999997235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SENSEX2552083500CE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172.9</v>
      </c>
      <c r="AE2857">
        <f>MIS[[#This Row],[OrderAverageTradedPrice]]*MIS[[#This Row],[OrderQuantity]]</f>
        <v>86035.999999999971</v>
      </c>
      <c r="AF2857">
        <f>MIS[[#This Row],[LTP]]*MIS[[#This Row],[OrderQuantity]]</f>
        <v>72618</v>
      </c>
      <c r="AG2857">
        <f>IF(MIS[[#This Row],[OrderSide]]="SELL",MIS[[#This Row],[VALUE]]-MIS[[#This Row],[LIVE_VALUE]],MIS[[#This Row],[LIVE_VALUE]]-MIS[[#This Row],[VALUE]])</f>
        <v>-13417.999999999971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SENSEX2552081300PE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154.15</v>
      </c>
      <c r="AE2858">
        <f>MIS[[#This Row],[OrderAverageTradedPrice]]*MIS[[#This Row],[OrderQuantity]]</f>
        <v>10071</v>
      </c>
      <c r="AF2858">
        <f>MIS[[#This Row],[LTP]]*MIS[[#This Row],[OrderQuantity]]</f>
        <v>9249</v>
      </c>
      <c r="AG2858">
        <f>IF(MIS[[#This Row],[OrderSide]]="SELL",MIS[[#This Row],[VALUE]]-MIS[[#This Row],[LIVE_VALUE]],MIS[[#This Row],[LIVE_VALUE]]-MIS[[#This Row],[VALUE]])</f>
        <v>-822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SENSEX2552083300CE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143.44999999999999</v>
      </c>
      <c r="AE2859">
        <f>MIS[[#This Row],[OrderAverageTradedPrice]]*MIS[[#This Row],[OrderQuantity]]</f>
        <v>61845.99999999984</v>
      </c>
      <c r="AF2859">
        <f>MIS[[#This Row],[LTP]]*MIS[[#This Row],[OrderQuantity]]</f>
        <v>51641.999999999993</v>
      </c>
      <c r="AG2859">
        <f>IF(MIS[[#This Row],[OrderSide]]="SELL",MIS[[#This Row],[VALUE]]-MIS[[#This Row],[LIVE_VALUE]],MIS[[#This Row],[LIVE_VALUE]]-MIS[[#This Row],[VALUE]])</f>
        <v>-10203.999999999847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SENSEX2552081100PE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143.44999999999999</v>
      </c>
      <c r="AE2860">
        <f>MIS[[#This Row],[OrderAverageTradedPrice]]*MIS[[#This Row],[OrderQuantity]]</f>
        <v>13701</v>
      </c>
      <c r="AF2860">
        <f>MIS[[#This Row],[LTP]]*MIS[[#This Row],[OrderQuantity]]</f>
        <v>11476</v>
      </c>
      <c r="AG2860">
        <f>IF(MIS[[#This Row],[OrderSide]]="SELL",MIS[[#This Row],[VALUE]]-MIS[[#This Row],[LIVE_VALUE]],MIS[[#This Row],[LIVE_VALUE]]-MIS[[#This Row],[VALUE]])</f>
        <v>-2225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SENSEX2552081100PE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158.75</v>
      </c>
      <c r="AE2861">
        <f>MIS[[#This Row],[OrderAverageTradedPrice]]*MIS[[#This Row],[OrderQuantity]]</f>
        <v>15070</v>
      </c>
      <c r="AF2861">
        <f>MIS[[#This Row],[LTP]]*MIS[[#This Row],[OrderQuantity]]</f>
        <v>12700</v>
      </c>
      <c r="AG2861">
        <f>IF(MIS[[#This Row],[OrderSide]]="SELL",MIS[[#This Row],[VALUE]]-MIS[[#This Row],[LIVE_VALUE]],MIS[[#This Row],[LIVE_VALUE]]-MIS[[#This Row],[VALUE]])</f>
        <v>-2370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154.15</v>
      </c>
      <c r="AE2862">
        <f>MIS[[#This Row],[OrderAverageTradedPrice]]*MIS[[#This Row],[OrderQuantity]]</f>
        <v>13405</v>
      </c>
      <c r="AF2862">
        <f>MIS[[#This Row],[LTP]]*MIS[[#This Row],[OrderQuantity]]</f>
        <v>12332</v>
      </c>
      <c r="AG2862">
        <f>IF(MIS[[#This Row],[OrderSide]]="SELL",MIS[[#This Row],[VALUE]]-MIS[[#This Row],[LIVE_VALUE]],MIS[[#This Row],[LIVE_VALUE]]-MIS[[#This Row],[VALUE]])</f>
        <v>-1073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SENSEX2552083300CE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154.15</v>
      </c>
      <c r="AE2863">
        <f>MIS[[#This Row],[OrderAverageTradedPrice]]*MIS[[#This Row],[OrderQuantity]]</f>
        <v>3354</v>
      </c>
      <c r="AF2863">
        <f>MIS[[#This Row],[LTP]]*MIS[[#This Row],[OrderQuantity]]</f>
        <v>3083</v>
      </c>
      <c r="AG2863">
        <f>IF(MIS[[#This Row],[OrderSide]]="SELL",MIS[[#This Row],[VALUE]]-MIS[[#This Row],[LIVE_VALUE]],MIS[[#This Row],[LIVE_VALUE]]-MIS[[#This Row],[VALUE]])</f>
        <v>-271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SENSEX2552083300CE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120.1</v>
      </c>
      <c r="AE2864">
        <f>MIS[[#This Row],[OrderAverageTradedPrice]]*MIS[[#This Row],[OrderQuantity]]</f>
        <v>15525</v>
      </c>
      <c r="AF2864">
        <f>MIS[[#This Row],[LTP]]*MIS[[#This Row],[OrderQuantity]]</f>
        <v>14412</v>
      </c>
      <c r="AG2864">
        <f>IF(MIS[[#This Row],[OrderSide]]="SELL",MIS[[#This Row],[VALUE]]-MIS[[#This Row],[LIVE_VALUE]],MIS[[#This Row],[LIVE_VALUE]]-MIS[[#This Row],[VALUE]])</f>
        <v>-1113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172.9</v>
      </c>
      <c r="AE2865">
        <f>MIS[[#This Row],[OrderAverageTradedPrice]]*MIS[[#This Row],[OrderQuantity]]</f>
        <v>24531.99999999996</v>
      </c>
      <c r="AF2865">
        <f>MIS[[#This Row],[LTP]]*MIS[[#This Row],[OrderQuantity]]</f>
        <v>20748</v>
      </c>
      <c r="AG2865">
        <f>IF(MIS[[#This Row],[OrderSide]]="SELL",MIS[[#This Row],[VALUE]]-MIS[[#This Row],[LIVE_VALUE]],MIS[[#This Row],[LIVE_VALUE]]-MIS[[#This Row],[VALUE]])</f>
        <v>-3783.99999999996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SENSEX2552081300PE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172.9</v>
      </c>
      <c r="AE2866">
        <f>MIS[[#This Row],[OrderAverageTradedPrice]]*MIS[[#This Row],[OrderQuantity]]</f>
        <v>20688</v>
      </c>
      <c r="AF2866">
        <f>MIS[[#This Row],[LTP]]*MIS[[#This Row],[OrderQuantity]]</f>
        <v>17290</v>
      </c>
      <c r="AG2866">
        <f>IF(MIS[[#This Row],[OrderSide]]="SELL",MIS[[#This Row],[VALUE]]-MIS[[#This Row],[LIVE_VALUE]],MIS[[#This Row],[LIVE_VALUE]]-MIS[[#This Row],[VALUE]])</f>
        <v>-3398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SENSEX2552081300PE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143.44999999999999</v>
      </c>
      <c r="AE2867">
        <f>MIS[[#This Row],[OrderAverageTradedPrice]]*MIS[[#This Row],[OrderQuantity]]</f>
        <v>17146</v>
      </c>
      <c r="AF2867">
        <f>MIS[[#This Row],[LTP]]*MIS[[#This Row],[OrderQuantity]]</f>
        <v>14344.999999999998</v>
      </c>
      <c r="AG2867">
        <f>IF(MIS[[#This Row],[OrderSide]]="SELL",MIS[[#This Row],[VALUE]]-MIS[[#This Row],[LIVE_VALUE]],MIS[[#This Row],[LIVE_VALUE]]-MIS[[#This Row],[VALUE]])</f>
        <v>-2801.0000000000018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SENSEX2552081100PE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158.75</v>
      </c>
      <c r="AE2868">
        <f>MIS[[#This Row],[OrderAverageTradedPrice]]*MIS[[#This Row],[OrderQuantity]]</f>
        <v>18635</v>
      </c>
      <c r="AF2868">
        <f>MIS[[#This Row],[LTP]]*MIS[[#This Row],[OrderQuantity]]</f>
        <v>15875</v>
      </c>
      <c r="AG2868">
        <f>IF(MIS[[#This Row],[OrderSide]]="SELL",MIS[[#This Row],[VALUE]]-MIS[[#This Row],[LIVE_VALUE]],MIS[[#This Row],[LIVE_VALUE]]-MIS[[#This Row],[VALUE]])</f>
        <v>-2760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158.75</v>
      </c>
      <c r="AE2869">
        <f>MIS[[#This Row],[OrderAverageTradedPrice]]*MIS[[#This Row],[OrderQuantity]]</f>
        <v>15037</v>
      </c>
      <c r="AF2869">
        <f>MIS[[#This Row],[LTP]]*MIS[[#This Row],[OrderQuantity]]</f>
        <v>12700</v>
      </c>
      <c r="AG2869">
        <f>IF(MIS[[#This Row],[OrderSide]]="SELL",MIS[[#This Row],[VALUE]]-MIS[[#This Row],[LIVE_VALUE]],MIS[[#This Row],[LIVE_VALUE]]-MIS[[#This Row],[VALUE]])</f>
        <v>-2337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SENSEX2552081200PE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172.9</v>
      </c>
      <c r="AE2870">
        <f>MIS[[#This Row],[OrderAverageTradedPrice]]*MIS[[#This Row],[OrderQuantity]]</f>
        <v>28865.99999999996</v>
      </c>
      <c r="AF2870">
        <f>MIS[[#This Row],[LTP]]*MIS[[#This Row],[OrderQuantity]]</f>
        <v>24206</v>
      </c>
      <c r="AG2870">
        <f>IF(MIS[[#This Row],[OrderSide]]="SELL",MIS[[#This Row],[VALUE]]-MIS[[#This Row],[LIVE_VALUE]],MIS[[#This Row],[LIVE_VALUE]]-MIS[[#This Row],[VALUE]])</f>
        <v>-4659.99999999996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SENSEX2552081300PE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143.44999999999999</v>
      </c>
      <c r="AE2871">
        <f>MIS[[#This Row],[OrderAverageTradedPrice]]*MIS[[#This Row],[OrderQuantity]]</f>
        <v>24020.999999999938</v>
      </c>
      <c r="AF2871">
        <f>MIS[[#This Row],[LTP]]*MIS[[#This Row],[OrderQuantity]]</f>
        <v>20083</v>
      </c>
      <c r="AG2871">
        <f>IF(MIS[[#This Row],[OrderSide]]="SELL",MIS[[#This Row],[VALUE]]-MIS[[#This Row],[LIVE_VALUE]],MIS[[#This Row],[LIVE_VALUE]]-MIS[[#This Row],[VALUE]])</f>
        <v>-3937.9999999999382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SENSEX2552081100PE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158.75</v>
      </c>
      <c r="AE2872">
        <f>MIS[[#This Row],[OrderAverageTradedPrice]]*MIS[[#This Row],[OrderQuantity]]</f>
        <v>26105.99999999992</v>
      </c>
      <c r="AF2872">
        <f>MIS[[#This Row],[LTP]]*MIS[[#This Row],[OrderQuantity]]</f>
        <v>22225</v>
      </c>
      <c r="AG2872">
        <f>IF(MIS[[#This Row],[OrderSide]]="SELL",MIS[[#This Row],[VALUE]]-MIS[[#This Row],[LIVE_VALUE]],MIS[[#This Row],[LIVE_VALUE]]-MIS[[#This Row],[VALUE]])</f>
        <v>-3880.99999999992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SENSEX2552081200PE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154.15</v>
      </c>
      <c r="AE2873">
        <f>MIS[[#This Row],[OrderAverageTradedPrice]]*MIS[[#This Row],[OrderQuantity]]</f>
        <v>20085</v>
      </c>
      <c r="AF2873">
        <f>MIS[[#This Row],[LTP]]*MIS[[#This Row],[OrderQuantity]]</f>
        <v>18498</v>
      </c>
      <c r="AG2873">
        <f>IF(MIS[[#This Row],[OrderSide]]="SELL",MIS[[#This Row],[VALUE]]-MIS[[#This Row],[LIVE_VALUE]],MIS[[#This Row],[LIVE_VALUE]]-MIS[[#This Row],[VALUE]])</f>
        <v>-1587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SENSEX2552083300CE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154.15</v>
      </c>
      <c r="AE2874">
        <f>MIS[[#This Row],[OrderAverageTradedPrice]]*MIS[[#This Row],[OrderQuantity]]</f>
        <v>3359</v>
      </c>
      <c r="AF2874">
        <f>MIS[[#This Row],[LTP]]*MIS[[#This Row],[OrderQuantity]]</f>
        <v>3083</v>
      </c>
      <c r="AG2874">
        <f>IF(MIS[[#This Row],[OrderSide]]="SELL",MIS[[#This Row],[VALUE]]-MIS[[#This Row],[LIVE_VALUE]],MIS[[#This Row],[LIVE_VALUE]]-MIS[[#This Row],[VALUE]])</f>
        <v>-276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SENSEX2552083300CE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134.80000000000001</v>
      </c>
      <c r="AE2875">
        <f>MIS[[#This Row],[OrderAverageTradedPrice]]*MIS[[#This Row],[OrderQuantity]]</f>
        <v>2940</v>
      </c>
      <c r="AF2875">
        <f>MIS[[#This Row],[LTP]]*MIS[[#This Row],[OrderQuantity]]</f>
        <v>2696</v>
      </c>
      <c r="AG2875">
        <f>IF(MIS[[#This Row],[OrderSide]]="SELL",MIS[[#This Row],[VALUE]]-MIS[[#This Row],[LIVE_VALUE]],MIS[[#This Row],[LIVE_VALUE]]-MIS[[#This Row],[VALUE]])</f>
        <v>-244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SENSEX2552083400CE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120.1</v>
      </c>
      <c r="AE2876">
        <f>MIS[[#This Row],[OrderAverageTradedPrice]]*MIS[[#This Row],[OrderQuantity]]</f>
        <v>2558</v>
      </c>
      <c r="AF2876">
        <f>MIS[[#This Row],[LTP]]*MIS[[#This Row],[OrderQuantity]]</f>
        <v>2402</v>
      </c>
      <c r="AG2876">
        <f>IF(MIS[[#This Row],[OrderSide]]="SELL",MIS[[#This Row],[VALUE]]-MIS[[#This Row],[LIVE_VALUE]],MIS[[#This Row],[LIVE_VALUE]]-MIS[[#This Row],[VALUE]])</f>
        <v>-156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154.15</v>
      </c>
      <c r="AE2877">
        <f>MIS[[#This Row],[OrderAverageTradedPrice]]*MIS[[#This Row],[OrderQuantity]]</f>
        <v>16836</v>
      </c>
      <c r="AF2877">
        <f>MIS[[#This Row],[LTP]]*MIS[[#This Row],[OrderQuantity]]</f>
        <v>15415</v>
      </c>
      <c r="AG2877">
        <f>IF(MIS[[#This Row],[OrderSide]]="SELL",MIS[[#This Row],[VALUE]]-MIS[[#This Row],[LIVE_VALUE]],MIS[[#This Row],[LIVE_VALUE]]-MIS[[#This Row],[VALUE]])</f>
        <v>-1421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SENSEX2552083300CE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134.80000000000001</v>
      </c>
      <c r="AE2878">
        <f>MIS[[#This Row],[OrderAverageTradedPrice]]*MIS[[#This Row],[OrderQuantity]]</f>
        <v>14733.000000000002</v>
      </c>
      <c r="AF2878">
        <f>MIS[[#This Row],[LTP]]*MIS[[#This Row],[OrderQuantity]]</f>
        <v>13480.000000000002</v>
      </c>
      <c r="AG2878">
        <f>IF(MIS[[#This Row],[OrderSide]]="SELL",MIS[[#This Row],[VALUE]]-MIS[[#This Row],[LIVE_VALUE]],MIS[[#This Row],[LIVE_VALUE]]-MIS[[#This Row],[VALUE]])</f>
        <v>-1253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SENSEX2552083400CE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120.1</v>
      </c>
      <c r="AE2879">
        <f>MIS[[#This Row],[OrderAverageTradedPrice]]*MIS[[#This Row],[OrderQuantity]]</f>
        <v>12808.000000000002</v>
      </c>
      <c r="AF2879">
        <f>MIS[[#This Row],[LTP]]*MIS[[#This Row],[OrderQuantity]]</f>
        <v>12010</v>
      </c>
      <c r="AG2879">
        <f>IF(MIS[[#This Row],[OrderSide]]="SELL",MIS[[#This Row],[VALUE]]-MIS[[#This Row],[LIVE_VALUE]],MIS[[#This Row],[LIVE_VALUE]]-MIS[[#This Row],[VALUE]])</f>
        <v>-798.00000000000182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SENSEX2552083500CE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143.44999999999999</v>
      </c>
      <c r="AE2880">
        <f>MIS[[#This Row],[OrderAverageTradedPrice]]*MIS[[#This Row],[OrderQuantity]]</f>
        <v>71551.99999999968</v>
      </c>
      <c r="AF2880">
        <f>MIS[[#This Row],[LTP]]*MIS[[#This Row],[OrderQuantity]]</f>
        <v>60248.999999999993</v>
      </c>
      <c r="AG2880">
        <f>IF(MIS[[#This Row],[OrderSide]]="SELL",MIS[[#This Row],[VALUE]]-MIS[[#This Row],[LIVE_VALUE]],MIS[[#This Row],[LIVE_VALUE]]-MIS[[#This Row],[VALUE]])</f>
        <v>-11302.999999999687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SENSEX2552081100PE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158.75</v>
      </c>
      <c r="AE2881">
        <f>MIS[[#This Row],[OrderAverageTradedPrice]]*MIS[[#This Row],[OrderQuantity]]</f>
        <v>78500.999999999636</v>
      </c>
      <c r="AF2881">
        <f>MIS[[#This Row],[LTP]]*MIS[[#This Row],[OrderQuantity]]</f>
        <v>66675</v>
      </c>
      <c r="AG2881">
        <f>IF(MIS[[#This Row],[OrderSide]]="SELL",MIS[[#This Row],[VALUE]]-MIS[[#This Row],[LIVE_VALUE]],MIS[[#This Row],[LIVE_VALUE]]-MIS[[#This Row],[VALUE]])</f>
        <v>-11825.999999999636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134.80000000000001</v>
      </c>
      <c r="AE2882">
        <f>MIS[[#This Row],[OrderAverageTradedPrice]]*MIS[[#This Row],[OrderQuantity]]</f>
        <v>8868.99999999996</v>
      </c>
      <c r="AF2882">
        <f>MIS[[#This Row],[LTP]]*MIS[[#This Row],[OrderQuantity]]</f>
        <v>8088.0000000000009</v>
      </c>
      <c r="AG2882">
        <f>IF(MIS[[#This Row],[OrderSide]]="SELL",MIS[[#This Row],[VALUE]]-MIS[[#This Row],[LIVE_VALUE]],MIS[[#This Row],[LIVE_VALUE]]-MIS[[#This Row],[VALUE]])</f>
        <v>-780.99999999995907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SENSEX2552083400CE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120.1</v>
      </c>
      <c r="AE2883">
        <f>MIS[[#This Row],[OrderAverageTradedPrice]]*MIS[[#This Row],[OrderQuantity]]</f>
        <v>7736.9999999999991</v>
      </c>
      <c r="AF2883">
        <f>MIS[[#This Row],[LTP]]*MIS[[#This Row],[OrderQuantity]]</f>
        <v>7206</v>
      </c>
      <c r="AG2883">
        <f>IF(MIS[[#This Row],[OrderSide]]="SELL",MIS[[#This Row],[VALUE]]-MIS[[#This Row],[LIVE_VALUE]],MIS[[#This Row],[LIVE_VALUE]]-MIS[[#This Row],[VALUE]])</f>
        <v>-530.99999999999909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SENSEX2552083500CE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172.9</v>
      </c>
      <c r="AE2884">
        <f>MIS[[#This Row],[OrderAverageTradedPrice]]*MIS[[#This Row],[OrderQuantity]]</f>
        <v>12271.99999999998</v>
      </c>
      <c r="AF2884">
        <f>MIS[[#This Row],[LTP]]*MIS[[#This Row],[OrderQuantity]]</f>
        <v>10374</v>
      </c>
      <c r="AG2884">
        <f>IF(MIS[[#This Row],[OrderSide]]="SELL",MIS[[#This Row],[VALUE]]-MIS[[#This Row],[LIVE_VALUE]],MIS[[#This Row],[LIVE_VALUE]]-MIS[[#This Row],[VALUE]])</f>
        <v>-1897.99999999998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SENSEX2552081300PE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158.75</v>
      </c>
      <c r="AE2885">
        <f>MIS[[#This Row],[OrderAverageTradedPrice]]*MIS[[#This Row],[OrderQuantity]]</f>
        <v>67228.999999999927</v>
      </c>
      <c r="AF2885">
        <f>MIS[[#This Row],[LTP]]*MIS[[#This Row],[OrderQuantity]]</f>
        <v>57150</v>
      </c>
      <c r="AG2885">
        <f>IF(MIS[[#This Row],[OrderSide]]="SELL",MIS[[#This Row],[VALUE]]-MIS[[#This Row],[LIVE_VALUE]],MIS[[#This Row],[LIVE_VALUE]]-MIS[[#This Row],[VALUE]])</f>
        <v>-10078.999999999927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SENSEX2552081200PE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134.80000000000001</v>
      </c>
      <c r="AE2886">
        <f>MIS[[#This Row],[OrderAverageTradedPrice]]*MIS[[#This Row],[OrderQuantity]]</f>
        <v>11806</v>
      </c>
      <c r="AF2886">
        <f>MIS[[#This Row],[LTP]]*MIS[[#This Row],[OrderQuantity]]</f>
        <v>10784</v>
      </c>
      <c r="AG2886">
        <f>IF(MIS[[#This Row],[OrderSide]]="SELL",MIS[[#This Row],[VALUE]]-MIS[[#This Row],[LIVE_VALUE]],MIS[[#This Row],[LIVE_VALUE]]-MIS[[#This Row],[VALUE]])</f>
        <v>-1022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SENSEX2552083400CE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120.1</v>
      </c>
      <c r="AE2887">
        <f>MIS[[#This Row],[OrderAverageTradedPrice]]*MIS[[#This Row],[OrderQuantity]]</f>
        <v>10400</v>
      </c>
      <c r="AF2887">
        <f>MIS[[#This Row],[LTP]]*MIS[[#This Row],[OrderQuantity]]</f>
        <v>9608</v>
      </c>
      <c r="AG2887">
        <f>IF(MIS[[#This Row],[OrderSide]]="SELL",MIS[[#This Row],[VALUE]]-MIS[[#This Row],[LIVE_VALUE]],MIS[[#This Row],[LIVE_VALUE]]-MIS[[#This Row],[VALUE]])</f>
        <v>-792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SENSEX2552083500CE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172.9</v>
      </c>
      <c r="AE2888">
        <f>MIS[[#This Row],[OrderAverageTradedPrice]]*MIS[[#This Row],[OrderQuantity]]</f>
        <v>16384</v>
      </c>
      <c r="AF2888">
        <f>MIS[[#This Row],[LTP]]*MIS[[#This Row],[OrderQuantity]]</f>
        <v>13832</v>
      </c>
      <c r="AG2888">
        <f>IF(MIS[[#This Row],[OrderSide]]="SELL",MIS[[#This Row],[VALUE]]-MIS[[#This Row],[LIVE_VALUE]],MIS[[#This Row],[LIVE_VALUE]]-MIS[[#This Row],[VALUE]])</f>
        <v>-2552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SENSEX2552081300PE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143.44999999999999</v>
      </c>
      <c r="AE2889">
        <f>MIS[[#This Row],[OrderAverageTradedPrice]]*MIS[[#This Row],[OrderQuantity]]</f>
        <v>13608</v>
      </c>
      <c r="AF2889">
        <f>MIS[[#This Row],[LTP]]*MIS[[#This Row],[OrderQuantity]]</f>
        <v>11476</v>
      </c>
      <c r="AG2889">
        <f>IF(MIS[[#This Row],[OrderSide]]="SELL",MIS[[#This Row],[VALUE]]-MIS[[#This Row],[LIVE_VALUE]],MIS[[#This Row],[LIVE_VALUE]]-MIS[[#This Row],[VALUE]])</f>
        <v>-2132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SENSEX2552081100PE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134.80000000000001</v>
      </c>
      <c r="AE2890">
        <f>MIS[[#This Row],[OrderAverageTradedPrice]]*MIS[[#This Row],[OrderQuantity]]</f>
        <v>2952</v>
      </c>
      <c r="AF2890">
        <f>MIS[[#This Row],[LTP]]*MIS[[#This Row],[OrderQuantity]]</f>
        <v>2696</v>
      </c>
      <c r="AG2890">
        <f>IF(MIS[[#This Row],[OrderSide]]="SELL",MIS[[#This Row],[VALUE]]-MIS[[#This Row],[LIVE_VALUE]],MIS[[#This Row],[LIVE_VALUE]]-MIS[[#This Row],[VALUE]])</f>
        <v>-256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120.1</v>
      </c>
      <c r="AE2891">
        <f>MIS[[#This Row],[OrderAverageTradedPrice]]*MIS[[#This Row],[OrderQuantity]]</f>
        <v>2600</v>
      </c>
      <c r="AF2891">
        <f>MIS[[#This Row],[LTP]]*MIS[[#This Row],[OrderQuantity]]</f>
        <v>2402</v>
      </c>
      <c r="AG2891">
        <f>IF(MIS[[#This Row],[OrderSide]]="SELL",MIS[[#This Row],[VALUE]]-MIS[[#This Row],[LIVE_VALUE]],MIS[[#This Row],[LIVE_VALUE]]-MIS[[#This Row],[VALUE]])</f>
        <v>-198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SENSEX2552083500CE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172.9</v>
      </c>
      <c r="AE2892">
        <f>MIS[[#This Row],[OrderAverageTradedPrice]]*MIS[[#This Row],[OrderQuantity]]</f>
        <v>4097</v>
      </c>
      <c r="AF2892">
        <f>MIS[[#This Row],[LTP]]*MIS[[#This Row],[OrderQuantity]]</f>
        <v>3458</v>
      </c>
      <c r="AG2892">
        <f>IF(MIS[[#This Row],[OrderSide]]="SELL",MIS[[#This Row],[VALUE]]-MIS[[#This Row],[LIVE_VALUE]],MIS[[#This Row],[LIVE_VALUE]]-MIS[[#This Row],[VALUE]])</f>
        <v>-639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SENSEX2552081300PE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143.44999999999999</v>
      </c>
      <c r="AE2893">
        <f>MIS[[#This Row],[OrderAverageTradedPrice]]*MIS[[#This Row],[OrderQuantity]]</f>
        <v>3399</v>
      </c>
      <c r="AF2893">
        <f>MIS[[#This Row],[LTP]]*MIS[[#This Row],[OrderQuantity]]</f>
        <v>2869</v>
      </c>
      <c r="AG2893">
        <f>IF(MIS[[#This Row],[OrderSide]]="SELL",MIS[[#This Row],[VALUE]]-MIS[[#This Row],[LIVE_VALUE]],MIS[[#This Row],[LIVE_VALUE]]-MIS[[#This Row],[VALUE]])</f>
        <v>-530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154.15</v>
      </c>
      <c r="AE2894">
        <f>MIS[[#This Row],[OrderAverageTradedPrice]]*MIS[[#This Row],[OrderQuantity]]</f>
        <v>3366</v>
      </c>
      <c r="AF2894">
        <f>MIS[[#This Row],[LTP]]*MIS[[#This Row],[OrderQuantity]]</f>
        <v>3083</v>
      </c>
      <c r="AG2894">
        <f>IF(MIS[[#This Row],[OrderSide]]="SELL",MIS[[#This Row],[VALUE]]-MIS[[#This Row],[LIVE_VALUE]],MIS[[#This Row],[LIVE_VALUE]]-MIS[[#This Row],[VALUE]])</f>
        <v>-283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SENSEX2552083300CE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134.80000000000001</v>
      </c>
      <c r="AE2895">
        <f>MIS[[#This Row],[OrderAverageTradedPrice]]*MIS[[#This Row],[OrderQuantity]]</f>
        <v>2941</v>
      </c>
      <c r="AF2895">
        <f>MIS[[#This Row],[LTP]]*MIS[[#This Row],[OrderQuantity]]</f>
        <v>2696</v>
      </c>
      <c r="AG2895">
        <f>IF(MIS[[#This Row],[OrderSide]]="SELL",MIS[[#This Row],[VALUE]]-MIS[[#This Row],[LIVE_VALUE]],MIS[[#This Row],[LIVE_VALUE]]-MIS[[#This Row],[VALUE]])</f>
        <v>-245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SENSEX2552083400CE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120.1</v>
      </c>
      <c r="AE2896">
        <f>MIS[[#This Row],[OrderAverageTradedPrice]]*MIS[[#This Row],[OrderQuantity]]</f>
        <v>2558</v>
      </c>
      <c r="AF2896">
        <f>MIS[[#This Row],[LTP]]*MIS[[#This Row],[OrderQuantity]]</f>
        <v>2402</v>
      </c>
      <c r="AG2896">
        <f>IF(MIS[[#This Row],[OrderSide]]="SELL",MIS[[#This Row],[VALUE]]-MIS[[#This Row],[LIVE_VALUE]],MIS[[#This Row],[LIVE_VALUE]]-MIS[[#This Row],[VALUE]])</f>
        <v>-156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SENSEX2552083500CE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143.44999999999999</v>
      </c>
      <c r="AE2897">
        <f>MIS[[#This Row],[OrderAverageTradedPrice]]*MIS[[#This Row],[OrderQuantity]]</f>
        <v>20434.99999999992</v>
      </c>
      <c r="AF2897">
        <f>MIS[[#This Row],[LTP]]*MIS[[#This Row],[OrderQuantity]]</f>
        <v>17214</v>
      </c>
      <c r="AG2897">
        <f>IF(MIS[[#This Row],[OrderSide]]="SELL",MIS[[#This Row],[VALUE]]-MIS[[#This Row],[LIVE_VALUE]],MIS[[#This Row],[LIVE_VALUE]]-MIS[[#This Row],[VALUE]])</f>
        <v>-3220.99999999992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158.75</v>
      </c>
      <c r="AE2898">
        <f>MIS[[#This Row],[OrderAverageTradedPrice]]*MIS[[#This Row],[OrderQuantity]]</f>
        <v>22413.99999999996</v>
      </c>
      <c r="AF2898">
        <f>MIS[[#This Row],[LTP]]*MIS[[#This Row],[OrderQuantity]]</f>
        <v>19050</v>
      </c>
      <c r="AG2898">
        <f>IF(MIS[[#This Row],[OrderSide]]="SELL",MIS[[#This Row],[VALUE]]-MIS[[#This Row],[LIVE_VALUE]],MIS[[#This Row],[LIVE_VALUE]]-MIS[[#This Row],[VALUE]])</f>
        <v>-3363.99999999996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154.15</v>
      </c>
      <c r="AE2899">
        <f>MIS[[#This Row],[OrderAverageTradedPrice]]*MIS[[#This Row],[OrderQuantity]]</f>
        <v>3360</v>
      </c>
      <c r="AF2899">
        <f>MIS[[#This Row],[LTP]]*MIS[[#This Row],[OrderQuantity]]</f>
        <v>3083</v>
      </c>
      <c r="AG2899">
        <f>IF(MIS[[#This Row],[OrderSide]]="SELL",MIS[[#This Row],[VALUE]]-MIS[[#This Row],[LIVE_VALUE]],MIS[[#This Row],[LIVE_VALUE]]-MIS[[#This Row],[VALUE]])</f>
        <v>-277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SENSEX2552083300CE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134.80000000000001</v>
      </c>
      <c r="AE2900">
        <f>MIS[[#This Row],[OrderAverageTradedPrice]]*MIS[[#This Row],[OrderQuantity]]</f>
        <v>2957</v>
      </c>
      <c r="AF2900">
        <f>MIS[[#This Row],[LTP]]*MIS[[#This Row],[OrderQuantity]]</f>
        <v>2696</v>
      </c>
      <c r="AG2900">
        <f>IF(MIS[[#This Row],[OrderSide]]="SELL",MIS[[#This Row],[VALUE]]-MIS[[#This Row],[LIVE_VALUE]],MIS[[#This Row],[LIVE_VALUE]]-MIS[[#This Row],[VALUE]])</f>
        <v>-261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SENSEX2552083400CE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120.1</v>
      </c>
      <c r="AE2901">
        <f>MIS[[#This Row],[OrderAverageTradedPrice]]*MIS[[#This Row],[OrderQuantity]]</f>
        <v>2581</v>
      </c>
      <c r="AF2901">
        <f>MIS[[#This Row],[LTP]]*MIS[[#This Row],[OrderQuantity]]</f>
        <v>2402</v>
      </c>
      <c r="AG2901">
        <f>IF(MIS[[#This Row],[OrderSide]]="SELL",MIS[[#This Row],[VALUE]]-MIS[[#This Row],[LIVE_VALUE]],MIS[[#This Row],[LIVE_VALUE]]-MIS[[#This Row],[VALUE]])</f>
        <v>-179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SENSEX2552083500CE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172.9</v>
      </c>
      <c r="AE2902">
        <f>MIS[[#This Row],[OrderAverageTradedPrice]]*MIS[[#This Row],[OrderQuantity]]</f>
        <v>4092</v>
      </c>
      <c r="AF2902">
        <f>MIS[[#This Row],[LTP]]*MIS[[#This Row],[OrderQuantity]]</f>
        <v>3458</v>
      </c>
      <c r="AG2902">
        <f>IF(MIS[[#This Row],[OrderSide]]="SELL",MIS[[#This Row],[VALUE]]-MIS[[#This Row],[LIVE_VALUE]],MIS[[#This Row],[LIVE_VALUE]]-MIS[[#This Row],[VALUE]])</f>
        <v>-634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SENSEX2552081300PE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154.15</v>
      </c>
      <c r="AE2903">
        <f>MIS[[#This Row],[OrderAverageTradedPrice]]*MIS[[#This Row],[OrderQuantity]]</f>
        <v>3341</v>
      </c>
      <c r="AF2903">
        <f>MIS[[#This Row],[LTP]]*MIS[[#This Row],[OrderQuantity]]</f>
        <v>3083</v>
      </c>
      <c r="AG2903">
        <f>IF(MIS[[#This Row],[OrderSide]]="SELL",MIS[[#This Row],[VALUE]]-MIS[[#This Row],[LIVE_VALUE]],MIS[[#This Row],[LIVE_VALUE]]-MIS[[#This Row],[VALUE]])</f>
        <v>-258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SENSEX2552083300CE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134.80000000000001</v>
      </c>
      <c r="AE2904">
        <f>MIS[[#This Row],[OrderAverageTradedPrice]]*MIS[[#This Row],[OrderQuantity]]</f>
        <v>2914</v>
      </c>
      <c r="AF2904">
        <f>MIS[[#This Row],[LTP]]*MIS[[#This Row],[OrderQuantity]]</f>
        <v>2696</v>
      </c>
      <c r="AG2904">
        <f>IF(MIS[[#This Row],[OrderSide]]="SELL",MIS[[#This Row],[VALUE]]-MIS[[#This Row],[LIVE_VALUE]],MIS[[#This Row],[LIVE_VALUE]]-MIS[[#This Row],[VALUE]])</f>
        <v>-218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SENSEX2552083400CE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134.80000000000001</v>
      </c>
      <c r="AE2905">
        <f>MIS[[#This Row],[OrderAverageTradedPrice]]*MIS[[#This Row],[OrderQuantity]]</f>
        <v>17728.99999999992</v>
      </c>
      <c r="AF2905">
        <f>MIS[[#This Row],[LTP]]*MIS[[#This Row],[OrderQuantity]]</f>
        <v>16176.000000000002</v>
      </c>
      <c r="AG2905">
        <f>IF(MIS[[#This Row],[OrderSide]]="SELL",MIS[[#This Row],[VALUE]]-MIS[[#This Row],[LIVE_VALUE]],MIS[[#This Row],[LIVE_VALUE]]-MIS[[#This Row],[VALUE]])</f>
        <v>-1552.9999999999181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SENSEX2552083400CE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120.1</v>
      </c>
      <c r="AE2906">
        <f>MIS[[#This Row],[OrderAverageTradedPrice]]*MIS[[#This Row],[OrderQuantity]]</f>
        <v>15582</v>
      </c>
      <c r="AF2906">
        <f>MIS[[#This Row],[LTP]]*MIS[[#This Row],[OrderQuantity]]</f>
        <v>14412</v>
      </c>
      <c r="AG2906">
        <f>IF(MIS[[#This Row],[OrderSide]]="SELL",MIS[[#This Row],[VALUE]]-MIS[[#This Row],[LIVE_VALUE]],MIS[[#This Row],[LIVE_VALUE]]-MIS[[#This Row],[VALUE]])</f>
        <v>-1170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172.9</v>
      </c>
      <c r="AE2907">
        <f>MIS[[#This Row],[OrderAverageTradedPrice]]*MIS[[#This Row],[OrderQuantity]]</f>
        <v>24567.99999999996</v>
      </c>
      <c r="AF2907">
        <f>MIS[[#This Row],[LTP]]*MIS[[#This Row],[OrderQuantity]]</f>
        <v>20748</v>
      </c>
      <c r="AG2907">
        <f>IF(MIS[[#This Row],[OrderSide]]="SELL",MIS[[#This Row],[VALUE]]-MIS[[#This Row],[LIVE_VALUE]],MIS[[#This Row],[LIVE_VALUE]]-MIS[[#This Row],[VALUE]])</f>
        <v>-3819.99999999996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143.44999999999999</v>
      </c>
      <c r="AE2908">
        <f>MIS[[#This Row],[OrderAverageTradedPrice]]*MIS[[#This Row],[OrderQuantity]]</f>
        <v>20404.99999999992</v>
      </c>
      <c r="AF2908">
        <f>MIS[[#This Row],[LTP]]*MIS[[#This Row],[OrderQuantity]]</f>
        <v>17214</v>
      </c>
      <c r="AG2908">
        <f>IF(MIS[[#This Row],[OrderSide]]="SELL",MIS[[#This Row],[VALUE]]-MIS[[#This Row],[LIVE_VALUE]],MIS[[#This Row],[LIVE_VALUE]]-MIS[[#This Row],[VALUE]])</f>
        <v>-3190.99999999992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154.15</v>
      </c>
      <c r="AE2909">
        <f>MIS[[#This Row],[OrderAverageTradedPrice]]*MIS[[#This Row],[OrderQuantity]]</f>
        <v>13234</v>
      </c>
      <c r="AF2909">
        <f>MIS[[#This Row],[LTP]]*MIS[[#This Row],[OrderQuantity]]</f>
        <v>12332</v>
      </c>
      <c r="AG2909">
        <f>IF(MIS[[#This Row],[OrderSide]]="SELL",MIS[[#This Row],[VALUE]]-MIS[[#This Row],[LIVE_VALUE]],MIS[[#This Row],[LIVE_VALUE]]-MIS[[#This Row],[VALUE]])</f>
        <v>-902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SENSEX2552083300CE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172.9</v>
      </c>
      <c r="AE2910">
        <f>MIS[[#This Row],[OrderAverageTradedPrice]]*MIS[[#This Row],[OrderQuantity]]</f>
        <v>4084</v>
      </c>
      <c r="AF2910">
        <f>MIS[[#This Row],[LTP]]*MIS[[#This Row],[OrderQuantity]]</f>
        <v>3458</v>
      </c>
      <c r="AG2910">
        <f>IF(MIS[[#This Row],[OrderSide]]="SELL",MIS[[#This Row],[VALUE]]-MIS[[#This Row],[LIVE_VALUE]],MIS[[#This Row],[LIVE_VALUE]]-MIS[[#This Row],[VALUE]])</f>
        <v>-626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SENSEX2552081300PE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143.44999999999999</v>
      </c>
      <c r="AE2911">
        <f>MIS[[#This Row],[OrderAverageTradedPrice]]*MIS[[#This Row],[OrderQuantity]]</f>
        <v>3400</v>
      </c>
      <c r="AF2911">
        <f>MIS[[#This Row],[LTP]]*MIS[[#This Row],[OrderQuantity]]</f>
        <v>2869</v>
      </c>
      <c r="AG2911">
        <f>IF(MIS[[#This Row],[OrderSide]]="SELL",MIS[[#This Row],[VALUE]]-MIS[[#This Row],[LIVE_VALUE]],MIS[[#This Row],[LIVE_VALUE]]-MIS[[#This Row],[VALUE]])</f>
        <v>-531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SENSEX2552081100PE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158.75</v>
      </c>
      <c r="AE2912">
        <f>MIS[[#This Row],[OrderAverageTradedPrice]]*MIS[[#This Row],[OrderQuantity]]</f>
        <v>3735</v>
      </c>
      <c r="AF2912">
        <f>MIS[[#This Row],[LTP]]*MIS[[#This Row],[OrderQuantity]]</f>
        <v>3175</v>
      </c>
      <c r="AG2912">
        <f>IF(MIS[[#This Row],[OrderSide]]="SELL",MIS[[#This Row],[VALUE]]-MIS[[#This Row],[LIVE_VALUE]],MIS[[#This Row],[LIVE_VALUE]]-MIS[[#This Row],[VALUE]])</f>
        <v>-560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SENSEX2552081200PE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154.15</v>
      </c>
      <c r="AE2913">
        <f>MIS[[#This Row],[OrderAverageTradedPrice]]*MIS[[#This Row],[OrderQuantity]]</f>
        <v>3299</v>
      </c>
      <c r="AF2913">
        <f>MIS[[#This Row],[LTP]]*MIS[[#This Row],[OrderQuantity]]</f>
        <v>3083</v>
      </c>
      <c r="AG2913">
        <f>IF(MIS[[#This Row],[OrderSide]]="SELL",MIS[[#This Row],[VALUE]]-MIS[[#This Row],[LIVE_VALUE]],MIS[[#This Row],[LIVE_VALUE]]-MIS[[#This Row],[VALUE]])</f>
        <v>-216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SENSEX2552083300CE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134.80000000000001</v>
      </c>
      <c r="AE2914">
        <f>MIS[[#This Row],[OrderAverageTradedPrice]]*MIS[[#This Row],[OrderQuantity]]</f>
        <v>2901</v>
      </c>
      <c r="AF2914">
        <f>MIS[[#This Row],[LTP]]*MIS[[#This Row],[OrderQuantity]]</f>
        <v>2696</v>
      </c>
      <c r="AG2914">
        <f>IF(MIS[[#This Row],[OrderSide]]="SELL",MIS[[#This Row],[VALUE]]-MIS[[#This Row],[LIVE_VALUE]],MIS[[#This Row],[LIVE_VALUE]]-MIS[[#This Row],[VALUE]])</f>
        <v>-205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154.15</v>
      </c>
      <c r="AE2915">
        <f>MIS[[#This Row],[OrderAverageTradedPrice]]*MIS[[#This Row],[OrderQuantity]]</f>
        <v>3299</v>
      </c>
      <c r="AF2915">
        <f>MIS[[#This Row],[LTP]]*MIS[[#This Row],[OrderQuantity]]</f>
        <v>3083</v>
      </c>
      <c r="AG2915">
        <f>IF(MIS[[#This Row],[OrderSide]]="SELL",MIS[[#This Row],[VALUE]]-MIS[[#This Row],[LIVE_VALUE]],MIS[[#This Row],[LIVE_VALUE]]-MIS[[#This Row],[VALUE]])</f>
        <v>-216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SENSEX2552083300CE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154.15</v>
      </c>
      <c r="AE2916">
        <f>MIS[[#This Row],[OrderAverageTradedPrice]]*MIS[[#This Row],[OrderQuantity]]</f>
        <v>16508</v>
      </c>
      <c r="AF2916">
        <f>MIS[[#This Row],[LTP]]*MIS[[#This Row],[OrderQuantity]]</f>
        <v>15415</v>
      </c>
      <c r="AG2916">
        <f>IF(MIS[[#This Row],[OrderSide]]="SELL",MIS[[#This Row],[VALUE]]-MIS[[#This Row],[LIVE_VALUE]],MIS[[#This Row],[LIVE_VALUE]]-MIS[[#This Row],[VALUE]])</f>
        <v>-1093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SENSEX2552083300CE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134.80000000000001</v>
      </c>
      <c r="AE2917">
        <f>MIS[[#This Row],[OrderAverageTradedPrice]]*MIS[[#This Row],[OrderQuantity]]</f>
        <v>14506</v>
      </c>
      <c r="AF2917">
        <f>MIS[[#This Row],[LTP]]*MIS[[#This Row],[OrderQuantity]]</f>
        <v>13480.000000000002</v>
      </c>
      <c r="AG2917">
        <f>IF(MIS[[#This Row],[OrderSide]]="SELL",MIS[[#This Row],[VALUE]]-MIS[[#This Row],[LIVE_VALUE]],MIS[[#This Row],[LIVE_VALUE]]-MIS[[#This Row],[VALUE]])</f>
        <v>-1025.9999999999982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SENSEX2552083400CE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172.9</v>
      </c>
      <c r="AE2918">
        <f>MIS[[#This Row],[OrderAverageTradedPrice]]*MIS[[#This Row],[OrderQuantity]]</f>
        <v>20441</v>
      </c>
      <c r="AF2918">
        <f>MIS[[#This Row],[LTP]]*MIS[[#This Row],[OrderQuantity]]</f>
        <v>17290</v>
      </c>
      <c r="AG2918">
        <f>IF(MIS[[#This Row],[OrderSide]]="SELL",MIS[[#This Row],[VALUE]]-MIS[[#This Row],[LIVE_VALUE]],MIS[[#This Row],[LIVE_VALUE]]-MIS[[#This Row],[VALUE]])</f>
        <v>-3151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SENSEX2552081300PE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143.44999999999999</v>
      </c>
      <c r="AE2919">
        <f>MIS[[#This Row],[OrderAverageTradedPrice]]*MIS[[#This Row],[OrderQuantity]]</f>
        <v>16989</v>
      </c>
      <c r="AF2919">
        <f>MIS[[#This Row],[LTP]]*MIS[[#This Row],[OrderQuantity]]</f>
        <v>14344.999999999998</v>
      </c>
      <c r="AG2919">
        <f>IF(MIS[[#This Row],[OrderSide]]="SELL",MIS[[#This Row],[VALUE]]-MIS[[#This Row],[LIVE_VALUE]],MIS[[#This Row],[LIVE_VALUE]]-MIS[[#This Row],[VALUE]])</f>
        <v>-2644.0000000000018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SENSEX2552081100PE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158.75</v>
      </c>
      <c r="AE2920">
        <f>MIS[[#This Row],[OrderAverageTradedPrice]]*MIS[[#This Row],[OrderQuantity]]</f>
        <v>18662</v>
      </c>
      <c r="AF2920">
        <f>MIS[[#This Row],[LTP]]*MIS[[#This Row],[OrderQuantity]]</f>
        <v>15875</v>
      </c>
      <c r="AG2920">
        <f>IF(MIS[[#This Row],[OrderSide]]="SELL",MIS[[#This Row],[VALUE]]-MIS[[#This Row],[LIVE_VALUE]],MIS[[#This Row],[LIVE_VALUE]]-MIS[[#This Row],[VALUE]])</f>
        <v>-2787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SENSEX2552081200PE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143.44999999999999</v>
      </c>
      <c r="AE2921">
        <f>MIS[[#This Row],[OrderAverageTradedPrice]]*MIS[[#This Row],[OrderQuantity]]</f>
        <v>10197</v>
      </c>
      <c r="AF2921">
        <f>MIS[[#This Row],[LTP]]*MIS[[#This Row],[OrderQuantity]]</f>
        <v>8607</v>
      </c>
      <c r="AG2921">
        <f>IF(MIS[[#This Row],[OrderSide]]="SELL",MIS[[#This Row],[VALUE]]-MIS[[#This Row],[LIVE_VALUE]],MIS[[#This Row],[LIVE_VALUE]]-MIS[[#This Row],[VALUE]])</f>
        <v>-1590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SENSEX2552081100PE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158.75</v>
      </c>
      <c r="AE2922">
        <f>MIS[[#This Row],[OrderAverageTradedPrice]]*MIS[[#This Row],[OrderQuantity]]</f>
        <v>11184</v>
      </c>
      <c r="AF2922">
        <f>MIS[[#This Row],[LTP]]*MIS[[#This Row],[OrderQuantity]]</f>
        <v>9525</v>
      </c>
      <c r="AG2922">
        <f>IF(MIS[[#This Row],[OrderSide]]="SELL",MIS[[#This Row],[VALUE]]-MIS[[#This Row],[LIVE_VALUE]],MIS[[#This Row],[LIVE_VALUE]]-MIS[[#This Row],[VALUE]])</f>
        <v>-1659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SENSEX2552081200PE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158.75</v>
      </c>
      <c r="AE2923">
        <f>MIS[[#This Row],[OrderAverageTradedPrice]]*MIS[[#This Row],[OrderQuantity]]</f>
        <v>14901</v>
      </c>
      <c r="AF2923">
        <f>MIS[[#This Row],[LTP]]*MIS[[#This Row],[OrderQuantity]]</f>
        <v>12700</v>
      </c>
      <c r="AG2923">
        <f>IF(MIS[[#This Row],[OrderSide]]="SELL",MIS[[#This Row],[VALUE]]-MIS[[#This Row],[LIVE_VALUE]],MIS[[#This Row],[LIVE_VALUE]]-MIS[[#This Row],[VALUE]])</f>
        <v>-2201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SENSEX2552081200PE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158.75</v>
      </c>
      <c r="AE2924">
        <f>MIS[[#This Row],[OrderAverageTradedPrice]]*MIS[[#This Row],[OrderQuantity]]</f>
        <v>3726</v>
      </c>
      <c r="AF2924">
        <f>MIS[[#This Row],[LTP]]*MIS[[#This Row],[OrderQuantity]]</f>
        <v>3175</v>
      </c>
      <c r="AG2924">
        <f>IF(MIS[[#This Row],[OrderSide]]="SELL",MIS[[#This Row],[VALUE]]-MIS[[#This Row],[LIVE_VALUE]],MIS[[#This Row],[LIVE_VALUE]]-MIS[[#This Row],[VALUE]])</f>
        <v>-551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SENSEX2552081200PE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172.9</v>
      </c>
      <c r="AE2925">
        <f>MIS[[#This Row],[OrderAverageTradedPrice]]*MIS[[#This Row],[OrderQuantity]]</f>
        <v>4082</v>
      </c>
      <c r="AF2925">
        <f>MIS[[#This Row],[LTP]]*MIS[[#This Row],[OrderQuantity]]</f>
        <v>3458</v>
      </c>
      <c r="AG2925">
        <f>IF(MIS[[#This Row],[OrderSide]]="SELL",MIS[[#This Row],[VALUE]]-MIS[[#This Row],[LIVE_VALUE]],MIS[[#This Row],[LIVE_VALUE]]-MIS[[#This Row],[VALUE]])</f>
        <v>-624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SENSEX2552081300PE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143.44999999999999</v>
      </c>
      <c r="AE2926">
        <f>MIS[[#This Row],[OrderAverageTradedPrice]]*MIS[[#This Row],[OrderQuantity]]</f>
        <v>3399</v>
      </c>
      <c r="AF2926">
        <f>MIS[[#This Row],[LTP]]*MIS[[#This Row],[OrderQuantity]]</f>
        <v>2869</v>
      </c>
      <c r="AG2926">
        <f>IF(MIS[[#This Row],[OrderSide]]="SELL",MIS[[#This Row],[VALUE]]-MIS[[#This Row],[LIVE_VALUE]],MIS[[#This Row],[LIVE_VALUE]]-MIS[[#This Row],[VALUE]])</f>
        <v>-530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SENSEX2552081100PE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158.75</v>
      </c>
      <c r="AE2927">
        <f>MIS[[#This Row],[OrderAverageTradedPrice]]*MIS[[#This Row],[OrderQuantity]]</f>
        <v>3734</v>
      </c>
      <c r="AF2927">
        <f>MIS[[#This Row],[LTP]]*MIS[[#This Row],[OrderQuantity]]</f>
        <v>3175</v>
      </c>
      <c r="AG2927">
        <f>IF(MIS[[#This Row],[OrderSide]]="SELL",MIS[[#This Row],[VALUE]]-MIS[[#This Row],[LIVE_VALUE]],MIS[[#This Row],[LIVE_VALUE]]-MIS[[#This Row],[VALUE]])</f>
        <v>-559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SENSEX2552081200PE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143.44999999999999</v>
      </c>
      <c r="AE2928">
        <f>MIS[[#This Row],[OrderAverageTradedPrice]]*MIS[[#This Row],[OrderQuantity]]</f>
        <v>3387</v>
      </c>
      <c r="AF2928">
        <f>MIS[[#This Row],[LTP]]*MIS[[#This Row],[OrderQuantity]]</f>
        <v>2869</v>
      </c>
      <c r="AG2928">
        <f>IF(MIS[[#This Row],[OrderSide]]="SELL",MIS[[#This Row],[VALUE]]-MIS[[#This Row],[LIVE_VALUE]],MIS[[#This Row],[LIVE_VALUE]]-MIS[[#This Row],[VALUE]])</f>
        <v>-518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158.75</v>
      </c>
      <c r="AE2929">
        <f>MIS[[#This Row],[OrderAverageTradedPrice]]*MIS[[#This Row],[OrderQuantity]]</f>
        <v>3738</v>
      </c>
      <c r="AF2929">
        <f>MIS[[#This Row],[LTP]]*MIS[[#This Row],[OrderQuantity]]</f>
        <v>3175</v>
      </c>
      <c r="AG2929">
        <f>IF(MIS[[#This Row],[OrderSide]]="SELL",MIS[[#This Row],[VALUE]]-MIS[[#This Row],[LIVE_VALUE]],MIS[[#This Row],[LIVE_VALUE]]-MIS[[#This Row],[VALUE]])</f>
        <v>-563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120.1</v>
      </c>
      <c r="AE2930">
        <f>MIS[[#This Row],[OrderAverageTradedPrice]]*MIS[[#This Row],[OrderQuantity]]</f>
        <v>2560</v>
      </c>
      <c r="AF2930">
        <f>MIS[[#This Row],[LTP]]*MIS[[#This Row],[OrderQuantity]]</f>
        <v>2402</v>
      </c>
      <c r="AG2930">
        <f>IF(MIS[[#This Row],[OrderSide]]="SELL",MIS[[#This Row],[VALUE]]-MIS[[#This Row],[LIVE_VALUE]],MIS[[#This Row],[LIVE_VALUE]]-MIS[[#This Row],[VALUE]])</f>
        <v>-158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SENSEX2552083500CE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172.9</v>
      </c>
      <c r="AE2931">
        <f>MIS[[#This Row],[OrderAverageTradedPrice]]*MIS[[#This Row],[OrderQuantity]]</f>
        <v>4092</v>
      </c>
      <c r="AF2931">
        <f>MIS[[#This Row],[LTP]]*MIS[[#This Row],[OrderQuantity]]</f>
        <v>3458</v>
      </c>
      <c r="AG2931">
        <f>IF(MIS[[#This Row],[OrderSide]]="SELL",MIS[[#This Row],[VALUE]]-MIS[[#This Row],[LIVE_VALUE]],MIS[[#This Row],[LIVE_VALUE]]-MIS[[#This Row],[VALUE]])</f>
        <v>-634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SENSEX2552081300PE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143.44999999999999</v>
      </c>
      <c r="AE2932">
        <f>MIS[[#This Row],[OrderAverageTradedPrice]]*MIS[[#This Row],[OrderQuantity]]</f>
        <v>3399</v>
      </c>
      <c r="AF2932">
        <f>MIS[[#This Row],[LTP]]*MIS[[#This Row],[OrderQuantity]]</f>
        <v>2869</v>
      </c>
      <c r="AG2932">
        <f>IF(MIS[[#This Row],[OrderSide]]="SELL",MIS[[#This Row],[VALUE]]-MIS[[#This Row],[LIVE_VALUE]],MIS[[#This Row],[LIVE_VALUE]]-MIS[[#This Row],[VALUE]])</f>
        <v>-530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SENSEX2552081100PE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158.75</v>
      </c>
      <c r="AE2933">
        <f>MIS[[#This Row],[OrderAverageTradedPrice]]*MIS[[#This Row],[OrderQuantity]]</f>
        <v>3722</v>
      </c>
      <c r="AF2933">
        <f>MIS[[#This Row],[LTP]]*MIS[[#This Row],[OrderQuantity]]</f>
        <v>3175</v>
      </c>
      <c r="AG2933">
        <f>IF(MIS[[#This Row],[OrderSide]]="SELL",MIS[[#This Row],[VALUE]]-MIS[[#This Row],[LIVE_VALUE]],MIS[[#This Row],[LIVE_VALUE]]-MIS[[#This Row],[VALUE]])</f>
        <v>-547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SENSEX2552081200PE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158.75</v>
      </c>
      <c r="AE2934">
        <f>MIS[[#This Row],[OrderAverageTradedPrice]]*MIS[[#This Row],[OrderQuantity]]</f>
        <v>22353.99999999996</v>
      </c>
      <c r="AF2934">
        <f>MIS[[#This Row],[LTP]]*MIS[[#This Row],[OrderQuantity]]</f>
        <v>19050</v>
      </c>
      <c r="AG2934">
        <f>IF(MIS[[#This Row],[OrderSide]]="SELL",MIS[[#This Row],[VALUE]]-MIS[[#This Row],[LIVE_VALUE]],MIS[[#This Row],[LIVE_VALUE]]-MIS[[#This Row],[VALUE]])</f>
        <v>-3303.99999999996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154.15</v>
      </c>
      <c r="AE2935">
        <f>MIS[[#This Row],[OrderAverageTradedPrice]]*MIS[[#This Row],[OrderQuantity]]</f>
        <v>36450.999999999862</v>
      </c>
      <c r="AF2935">
        <f>MIS[[#This Row],[LTP]]*MIS[[#This Row],[OrderQuantity]]</f>
        <v>33913</v>
      </c>
      <c r="AG2935">
        <f>IF(MIS[[#This Row],[OrderSide]]="SELL",MIS[[#This Row],[VALUE]]-MIS[[#This Row],[LIVE_VALUE]],MIS[[#This Row],[LIVE_VALUE]]-MIS[[#This Row],[VALUE]])</f>
        <v>-2537.9999999998618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SENSEX2552083300CE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134.80000000000001</v>
      </c>
      <c r="AE2936">
        <f>MIS[[#This Row],[OrderAverageTradedPrice]]*MIS[[#This Row],[OrderQuantity]]</f>
        <v>31941.999999999982</v>
      </c>
      <c r="AF2936">
        <f>MIS[[#This Row],[LTP]]*MIS[[#This Row],[OrderQuantity]]</f>
        <v>29656.000000000004</v>
      </c>
      <c r="AG2936">
        <f>IF(MIS[[#This Row],[OrderSide]]="SELL",MIS[[#This Row],[VALUE]]-MIS[[#This Row],[LIVE_VALUE]],MIS[[#This Row],[LIVE_VALUE]]-MIS[[#This Row],[VALUE]])</f>
        <v>-2285.9999999999782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SENSEX2552083400CE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120.1</v>
      </c>
      <c r="AE2937">
        <f>MIS[[#This Row],[OrderAverageTradedPrice]]*MIS[[#This Row],[OrderQuantity]]</f>
        <v>27996.9999999998</v>
      </c>
      <c r="AF2937">
        <f>MIS[[#This Row],[LTP]]*MIS[[#This Row],[OrderQuantity]]</f>
        <v>26422</v>
      </c>
      <c r="AG2937">
        <f>IF(MIS[[#This Row],[OrderSide]]="SELL",MIS[[#This Row],[VALUE]]-MIS[[#This Row],[LIVE_VALUE]],MIS[[#This Row],[LIVE_VALUE]]-MIS[[#This Row],[VALUE]])</f>
        <v>-1574.9999999997999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SENSEX2552083500CE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134.80000000000001</v>
      </c>
      <c r="AE2938">
        <f>MIS[[#This Row],[OrderAverageTradedPrice]]*MIS[[#This Row],[OrderQuantity]]</f>
        <v>11647</v>
      </c>
      <c r="AF2938">
        <f>MIS[[#This Row],[LTP]]*MIS[[#This Row],[OrderQuantity]]</f>
        <v>10784</v>
      </c>
      <c r="AG2938">
        <f>IF(MIS[[#This Row],[OrderSide]]="SELL",MIS[[#This Row],[VALUE]]-MIS[[#This Row],[LIVE_VALUE]],MIS[[#This Row],[LIVE_VALUE]]-MIS[[#This Row],[VALUE]])</f>
        <v>-863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SENSEX2552083400CE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120.1</v>
      </c>
      <c r="AE2939">
        <f>MIS[[#This Row],[OrderAverageTradedPrice]]*MIS[[#This Row],[OrderQuantity]]</f>
        <v>10160</v>
      </c>
      <c r="AF2939">
        <f>MIS[[#This Row],[LTP]]*MIS[[#This Row],[OrderQuantity]]</f>
        <v>9608</v>
      </c>
      <c r="AG2939">
        <f>IF(MIS[[#This Row],[OrderSide]]="SELL",MIS[[#This Row],[VALUE]]-MIS[[#This Row],[LIVE_VALUE]],MIS[[#This Row],[LIVE_VALUE]]-MIS[[#This Row],[VALUE]])</f>
        <v>-552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SENSEX2552083500CE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172.9</v>
      </c>
      <c r="AE2940">
        <f>MIS[[#This Row],[OrderAverageTradedPrice]]*MIS[[#This Row],[OrderQuantity]]</f>
        <v>16436</v>
      </c>
      <c r="AF2940">
        <f>MIS[[#This Row],[LTP]]*MIS[[#This Row],[OrderQuantity]]</f>
        <v>13832</v>
      </c>
      <c r="AG2940">
        <f>IF(MIS[[#This Row],[OrderSide]]="SELL",MIS[[#This Row],[VALUE]]-MIS[[#This Row],[LIVE_VALUE]],MIS[[#This Row],[LIVE_VALUE]]-MIS[[#This Row],[VALUE]])</f>
        <v>-2604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SENSEX2552081300PE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143.44999999999999</v>
      </c>
      <c r="AE2941">
        <f>MIS[[#This Row],[OrderAverageTradedPrice]]*MIS[[#This Row],[OrderQuantity]]</f>
        <v>13677</v>
      </c>
      <c r="AF2941">
        <f>MIS[[#This Row],[LTP]]*MIS[[#This Row],[OrderQuantity]]</f>
        <v>11476</v>
      </c>
      <c r="AG2941">
        <f>IF(MIS[[#This Row],[OrderSide]]="SELL",MIS[[#This Row],[VALUE]]-MIS[[#This Row],[LIVE_VALUE]],MIS[[#This Row],[LIVE_VALUE]]-MIS[[#This Row],[VALUE]])</f>
        <v>-2201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SENSEX2552081100PE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154.15</v>
      </c>
      <c r="AE2942">
        <f>MIS[[#This Row],[OrderAverageTradedPrice]]*MIS[[#This Row],[OrderQuantity]]</f>
        <v>6615</v>
      </c>
      <c r="AF2942">
        <f>MIS[[#This Row],[LTP]]*MIS[[#This Row],[OrderQuantity]]</f>
        <v>6166</v>
      </c>
      <c r="AG2942">
        <f>IF(MIS[[#This Row],[OrderSide]]="SELL",MIS[[#This Row],[VALUE]]-MIS[[#This Row],[LIVE_VALUE]],MIS[[#This Row],[LIVE_VALUE]]-MIS[[#This Row],[VALUE]])</f>
        <v>-449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SENSEX2552083300CE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134.80000000000001</v>
      </c>
      <c r="AE2943">
        <f>MIS[[#This Row],[OrderAverageTradedPrice]]*MIS[[#This Row],[OrderQuantity]]</f>
        <v>5788</v>
      </c>
      <c r="AF2943">
        <f>MIS[[#This Row],[LTP]]*MIS[[#This Row],[OrderQuantity]]</f>
        <v>5392</v>
      </c>
      <c r="AG2943">
        <f>IF(MIS[[#This Row],[OrderSide]]="SELL",MIS[[#This Row],[VALUE]]-MIS[[#This Row],[LIVE_VALUE]],MIS[[#This Row],[LIVE_VALUE]]-MIS[[#This Row],[VALUE]])</f>
        <v>-396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SENSEX2552083400CE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120.1</v>
      </c>
      <c r="AE2944">
        <f>MIS[[#This Row],[OrderAverageTradedPrice]]*MIS[[#This Row],[OrderQuantity]]</f>
        <v>5075</v>
      </c>
      <c r="AF2944">
        <f>MIS[[#This Row],[LTP]]*MIS[[#This Row],[OrderQuantity]]</f>
        <v>4804</v>
      </c>
      <c r="AG2944">
        <f>IF(MIS[[#This Row],[OrderSide]]="SELL",MIS[[#This Row],[VALUE]]-MIS[[#This Row],[LIVE_VALUE]],MIS[[#This Row],[LIVE_VALUE]]-MIS[[#This Row],[VALUE]])</f>
        <v>-271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SENSEX2552083500CE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154.15</v>
      </c>
      <c r="AE2945">
        <f>MIS[[#This Row],[OrderAverageTradedPrice]]*MIS[[#This Row],[OrderQuantity]]</f>
        <v>6595</v>
      </c>
      <c r="AF2945">
        <f>MIS[[#This Row],[LTP]]*MIS[[#This Row],[OrderQuantity]]</f>
        <v>6166</v>
      </c>
      <c r="AG2945">
        <f>IF(MIS[[#This Row],[OrderSide]]="SELL",MIS[[#This Row],[VALUE]]-MIS[[#This Row],[LIVE_VALUE]],MIS[[#This Row],[LIVE_VALUE]]-MIS[[#This Row],[VALUE]])</f>
        <v>-429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SENSEX2552083300CE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134.80000000000001</v>
      </c>
      <c r="AE2946">
        <f>MIS[[#This Row],[OrderAverageTradedPrice]]*MIS[[#This Row],[OrderQuantity]]</f>
        <v>5795</v>
      </c>
      <c r="AF2946">
        <f>MIS[[#This Row],[LTP]]*MIS[[#This Row],[OrderQuantity]]</f>
        <v>5392</v>
      </c>
      <c r="AG2946">
        <f>IF(MIS[[#This Row],[OrderSide]]="SELL",MIS[[#This Row],[VALUE]]-MIS[[#This Row],[LIVE_VALUE]],MIS[[#This Row],[LIVE_VALUE]]-MIS[[#This Row],[VALUE]])</f>
        <v>-403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SENSEX2552083400CE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120.1</v>
      </c>
      <c r="AE2947">
        <f>MIS[[#This Row],[OrderAverageTradedPrice]]*MIS[[#This Row],[OrderQuantity]]</f>
        <v>5075</v>
      </c>
      <c r="AF2947">
        <f>MIS[[#This Row],[LTP]]*MIS[[#This Row],[OrderQuantity]]</f>
        <v>4804</v>
      </c>
      <c r="AG2947">
        <f>IF(MIS[[#This Row],[OrderSide]]="SELL",MIS[[#This Row],[VALUE]]-MIS[[#This Row],[LIVE_VALUE]],MIS[[#This Row],[LIVE_VALUE]]-MIS[[#This Row],[VALUE]])</f>
        <v>-271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SENSEX2552083500CE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154.15</v>
      </c>
      <c r="AE2948">
        <f>MIS[[#This Row],[OrderAverageTradedPrice]]*MIS[[#This Row],[OrderQuantity]]</f>
        <v>6573</v>
      </c>
      <c r="AF2948">
        <f>MIS[[#This Row],[LTP]]*MIS[[#This Row],[OrderQuantity]]</f>
        <v>6166</v>
      </c>
      <c r="AG2948">
        <f>IF(MIS[[#This Row],[OrderSide]]="SELL",MIS[[#This Row],[VALUE]]-MIS[[#This Row],[LIVE_VALUE]],MIS[[#This Row],[LIVE_VALUE]]-MIS[[#This Row],[VALUE]])</f>
        <v>-407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SENSEX2552083300CE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134.80000000000001</v>
      </c>
      <c r="AE2949">
        <f>MIS[[#This Row],[OrderAverageTradedPrice]]*MIS[[#This Row],[OrderQuantity]]</f>
        <v>5782</v>
      </c>
      <c r="AF2949">
        <f>MIS[[#This Row],[LTP]]*MIS[[#This Row],[OrderQuantity]]</f>
        <v>5392</v>
      </c>
      <c r="AG2949">
        <f>IF(MIS[[#This Row],[OrderSide]]="SELL",MIS[[#This Row],[VALUE]]-MIS[[#This Row],[LIVE_VALUE]],MIS[[#This Row],[LIVE_VALUE]]-MIS[[#This Row],[VALUE]])</f>
        <v>-390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SENSEX2552083400CE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120.1</v>
      </c>
      <c r="AE2950">
        <f>MIS[[#This Row],[OrderAverageTradedPrice]]*MIS[[#This Row],[OrderQuantity]]</f>
        <v>2554</v>
      </c>
      <c r="AF2950">
        <f>MIS[[#This Row],[LTP]]*MIS[[#This Row],[OrderQuantity]]</f>
        <v>2402</v>
      </c>
      <c r="AG2950">
        <f>IF(MIS[[#This Row],[OrderSide]]="SELL",MIS[[#This Row],[VALUE]]-MIS[[#This Row],[LIVE_VALUE]],MIS[[#This Row],[LIVE_VALUE]]-MIS[[#This Row],[VALUE]])</f>
        <v>-152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SENSEX2552083500CE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172.9</v>
      </c>
      <c r="AE2951">
        <f>MIS[[#This Row],[OrderAverageTradedPrice]]*MIS[[#This Row],[OrderQuantity]]</f>
        <v>4091</v>
      </c>
      <c r="AF2951">
        <f>MIS[[#This Row],[LTP]]*MIS[[#This Row],[OrderQuantity]]</f>
        <v>3458</v>
      </c>
      <c r="AG2951">
        <f>IF(MIS[[#This Row],[OrderSide]]="SELL",MIS[[#This Row],[VALUE]]-MIS[[#This Row],[LIVE_VALUE]],MIS[[#This Row],[LIVE_VALUE]]-MIS[[#This Row],[VALUE]])</f>
        <v>-633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SENSEX2552081300PE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143.44999999999999</v>
      </c>
      <c r="AE2952">
        <f>MIS[[#This Row],[OrderAverageTradedPrice]]*MIS[[#This Row],[OrderQuantity]]</f>
        <v>3415</v>
      </c>
      <c r="AF2952">
        <f>MIS[[#This Row],[LTP]]*MIS[[#This Row],[OrderQuantity]]</f>
        <v>2869</v>
      </c>
      <c r="AG2952">
        <f>IF(MIS[[#This Row],[OrderSide]]="SELL",MIS[[#This Row],[VALUE]]-MIS[[#This Row],[LIVE_VALUE]],MIS[[#This Row],[LIVE_VALUE]]-MIS[[#This Row],[VALUE]])</f>
        <v>-546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SENSEX2552081100PE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158.75</v>
      </c>
      <c r="AE2953">
        <f>MIS[[#This Row],[OrderAverageTradedPrice]]*MIS[[#This Row],[OrderQuantity]]</f>
        <v>3746</v>
      </c>
      <c r="AF2953">
        <f>MIS[[#This Row],[LTP]]*MIS[[#This Row],[OrderQuantity]]</f>
        <v>3175</v>
      </c>
      <c r="AG2953">
        <f>IF(MIS[[#This Row],[OrderSide]]="SELL",MIS[[#This Row],[VALUE]]-MIS[[#This Row],[LIVE_VALUE]],MIS[[#This Row],[LIVE_VALUE]]-MIS[[#This Row],[VALUE]])</f>
        <v>-571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134.80000000000001</v>
      </c>
      <c r="AE2954">
        <f>MIS[[#This Row],[OrderAverageTradedPrice]]*MIS[[#This Row],[OrderQuantity]]</f>
        <v>2896</v>
      </c>
      <c r="AF2954">
        <f>MIS[[#This Row],[LTP]]*MIS[[#This Row],[OrderQuantity]]</f>
        <v>2696</v>
      </c>
      <c r="AG2954">
        <f>IF(MIS[[#This Row],[OrderSide]]="SELL",MIS[[#This Row],[VALUE]]-MIS[[#This Row],[LIVE_VALUE]],MIS[[#This Row],[LIVE_VALUE]]-MIS[[#This Row],[VALUE]])</f>
        <v>-200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120.1</v>
      </c>
      <c r="AE2955">
        <f>MIS[[#This Row],[OrderAverageTradedPrice]]*MIS[[#This Row],[OrderQuantity]]</f>
        <v>2541</v>
      </c>
      <c r="AF2955">
        <f>MIS[[#This Row],[LTP]]*MIS[[#This Row],[OrderQuantity]]</f>
        <v>2402</v>
      </c>
      <c r="AG2955">
        <f>IF(MIS[[#This Row],[OrderSide]]="SELL",MIS[[#This Row],[VALUE]]-MIS[[#This Row],[LIVE_VALUE]],MIS[[#This Row],[LIVE_VALUE]]-MIS[[#This Row],[VALUE]])</f>
        <v>-139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172.9</v>
      </c>
      <c r="AE2956">
        <f>MIS[[#This Row],[OrderAverageTradedPrice]]*MIS[[#This Row],[OrderQuantity]]</f>
        <v>4108</v>
      </c>
      <c r="AF2956">
        <f>MIS[[#This Row],[LTP]]*MIS[[#This Row],[OrderQuantity]]</f>
        <v>3458</v>
      </c>
      <c r="AG2956">
        <f>IF(MIS[[#This Row],[OrderSide]]="SELL",MIS[[#This Row],[VALUE]]-MIS[[#This Row],[LIVE_VALUE]],MIS[[#This Row],[LIVE_VALUE]]-MIS[[#This Row],[VALUE]])</f>
        <v>-650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120.1</v>
      </c>
      <c r="AE2957">
        <f>MIS[[#This Row],[OrderAverageTradedPrice]]*MIS[[#This Row],[OrderQuantity]]</f>
        <v>12779</v>
      </c>
      <c r="AF2957">
        <f>MIS[[#This Row],[LTP]]*MIS[[#This Row],[OrderQuantity]]</f>
        <v>12010</v>
      </c>
      <c r="AG2957">
        <f>IF(MIS[[#This Row],[OrderSide]]="SELL",MIS[[#This Row],[VALUE]]-MIS[[#This Row],[LIVE_VALUE]],MIS[[#This Row],[LIVE_VALUE]]-MIS[[#This Row],[VALUE]])</f>
        <v>-769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SENSEX2552083500CE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172.9</v>
      </c>
      <c r="AE2958">
        <f>MIS[[#This Row],[OrderAverageTradedPrice]]*MIS[[#This Row],[OrderQuantity]]</f>
        <v>20472</v>
      </c>
      <c r="AF2958">
        <f>MIS[[#This Row],[LTP]]*MIS[[#This Row],[OrderQuantity]]</f>
        <v>17290</v>
      </c>
      <c r="AG2958">
        <f>IF(MIS[[#This Row],[OrderSide]]="SELL",MIS[[#This Row],[VALUE]]-MIS[[#This Row],[LIVE_VALUE]],MIS[[#This Row],[LIVE_VALUE]]-MIS[[#This Row],[VALUE]])</f>
        <v>-3182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143.44999999999999</v>
      </c>
      <c r="AE2959">
        <f>MIS[[#This Row],[OrderAverageTradedPrice]]*MIS[[#This Row],[OrderQuantity]]</f>
        <v>17085</v>
      </c>
      <c r="AF2959">
        <f>MIS[[#This Row],[LTP]]*MIS[[#This Row],[OrderQuantity]]</f>
        <v>14344.999999999998</v>
      </c>
      <c r="AG2959">
        <f>IF(MIS[[#This Row],[OrderSide]]="SELL",MIS[[#This Row],[VALUE]]-MIS[[#This Row],[LIVE_VALUE]],MIS[[#This Row],[LIVE_VALUE]]-MIS[[#This Row],[VALUE]])</f>
        <v>-2740.0000000000018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158.75</v>
      </c>
      <c r="AE2960">
        <f>MIS[[#This Row],[OrderAverageTradedPrice]]*MIS[[#This Row],[OrderQuantity]]</f>
        <v>18735</v>
      </c>
      <c r="AF2960">
        <f>MIS[[#This Row],[LTP]]*MIS[[#This Row],[OrderQuantity]]</f>
        <v>15875</v>
      </c>
      <c r="AG2960">
        <f>IF(MIS[[#This Row],[OrderSide]]="SELL",MIS[[#This Row],[VALUE]]-MIS[[#This Row],[LIVE_VALUE]],MIS[[#This Row],[LIVE_VALUE]]-MIS[[#This Row],[VALUE]])</f>
        <v>-2860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SENSEX2552081200PE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172.9</v>
      </c>
      <c r="AE2961">
        <f>MIS[[#This Row],[OrderAverageTradedPrice]]*MIS[[#This Row],[OrderQuantity]]</f>
        <v>44872.999999999818</v>
      </c>
      <c r="AF2961">
        <f>MIS[[#This Row],[LTP]]*MIS[[#This Row],[OrderQuantity]]</f>
        <v>38038</v>
      </c>
      <c r="AG2961">
        <f>IF(MIS[[#This Row],[OrderSide]]="SELL",MIS[[#This Row],[VALUE]]-MIS[[#This Row],[LIVE_VALUE]],MIS[[#This Row],[LIVE_VALUE]]-MIS[[#This Row],[VALUE]])</f>
        <v>-6834.9999999998181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SENSEX2552081300PE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143.44999999999999</v>
      </c>
      <c r="AE2962">
        <f>MIS[[#This Row],[OrderAverageTradedPrice]]*MIS[[#This Row],[OrderQuantity]]</f>
        <v>37579.999999999818</v>
      </c>
      <c r="AF2962">
        <f>MIS[[#This Row],[LTP]]*MIS[[#This Row],[OrderQuantity]]</f>
        <v>31558.999999999996</v>
      </c>
      <c r="AG2962">
        <f>IF(MIS[[#This Row],[OrderSide]]="SELL",MIS[[#This Row],[VALUE]]-MIS[[#This Row],[LIVE_VALUE]],MIS[[#This Row],[LIVE_VALUE]]-MIS[[#This Row],[VALUE]])</f>
        <v>-6020.9999999998217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158.75</v>
      </c>
      <c r="AE2963">
        <f>MIS[[#This Row],[OrderAverageTradedPrice]]*MIS[[#This Row],[OrderQuantity]]</f>
        <v>15005</v>
      </c>
      <c r="AF2963">
        <f>MIS[[#This Row],[LTP]]*MIS[[#This Row],[OrderQuantity]]</f>
        <v>12700</v>
      </c>
      <c r="AG2963">
        <f>IF(MIS[[#This Row],[OrderSide]]="SELL",MIS[[#This Row],[VALUE]]-MIS[[#This Row],[LIVE_VALUE]],MIS[[#This Row],[LIVE_VALUE]]-MIS[[#This Row],[VALUE]])</f>
        <v>-2305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154.15</v>
      </c>
      <c r="AE2964">
        <f>MIS[[#This Row],[OrderAverageTradedPrice]]*MIS[[#This Row],[OrderQuantity]]</f>
        <v>19728</v>
      </c>
      <c r="AF2964">
        <f>MIS[[#This Row],[LTP]]*MIS[[#This Row],[OrderQuantity]]</f>
        <v>18498</v>
      </c>
      <c r="AG2964">
        <f>IF(MIS[[#This Row],[OrderSide]]="SELL",MIS[[#This Row],[VALUE]]-MIS[[#This Row],[LIVE_VALUE]],MIS[[#This Row],[LIVE_VALUE]]-MIS[[#This Row],[VALUE]])</f>
        <v>-1230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SENSEX2552083300CE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172.9</v>
      </c>
      <c r="AE2965">
        <f>MIS[[#This Row],[OrderAverageTradedPrice]]*MIS[[#This Row],[OrderQuantity]]</f>
        <v>8208</v>
      </c>
      <c r="AF2965">
        <f>MIS[[#This Row],[LTP]]*MIS[[#This Row],[OrderQuantity]]</f>
        <v>6916</v>
      </c>
      <c r="AG2965">
        <f>IF(MIS[[#This Row],[OrderSide]]="SELL",MIS[[#This Row],[VALUE]]-MIS[[#This Row],[LIVE_VALUE]],MIS[[#This Row],[LIVE_VALUE]]-MIS[[#This Row],[VALUE]])</f>
        <v>-1292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SENSEX2552081300PE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143.44999999999999</v>
      </c>
      <c r="AE2966">
        <f>MIS[[#This Row],[OrderAverageTradedPrice]]*MIS[[#This Row],[OrderQuantity]]</f>
        <v>6800</v>
      </c>
      <c r="AF2966">
        <f>MIS[[#This Row],[LTP]]*MIS[[#This Row],[OrderQuantity]]</f>
        <v>5738</v>
      </c>
      <c r="AG2966">
        <f>IF(MIS[[#This Row],[OrderSide]]="SELL",MIS[[#This Row],[VALUE]]-MIS[[#This Row],[LIVE_VALUE]],MIS[[#This Row],[LIVE_VALUE]]-MIS[[#This Row],[VALUE]])</f>
        <v>-1062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158.75</v>
      </c>
      <c r="AE2967">
        <f>MIS[[#This Row],[OrderAverageTradedPrice]]*MIS[[#This Row],[OrderQuantity]]</f>
        <v>7457</v>
      </c>
      <c r="AF2967">
        <f>MIS[[#This Row],[LTP]]*MIS[[#This Row],[OrderQuantity]]</f>
        <v>6350</v>
      </c>
      <c r="AG2967">
        <f>IF(MIS[[#This Row],[OrderSide]]="SELL",MIS[[#This Row],[VALUE]]-MIS[[#This Row],[LIVE_VALUE]],MIS[[#This Row],[LIVE_VALUE]]-MIS[[#This Row],[VALUE]])</f>
        <v>-1107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SENSEX2552081200PE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154.15</v>
      </c>
      <c r="AE2968">
        <f>MIS[[#This Row],[OrderAverageTradedPrice]]*MIS[[#This Row],[OrderQuantity]]</f>
        <v>42770</v>
      </c>
      <c r="AF2968">
        <f>MIS[[#This Row],[LTP]]*MIS[[#This Row],[OrderQuantity]]</f>
        <v>40079</v>
      </c>
      <c r="AG2968">
        <f>IF(MIS[[#This Row],[OrderSide]]="SELL",MIS[[#This Row],[VALUE]]-MIS[[#This Row],[LIVE_VALUE]],MIS[[#This Row],[LIVE_VALUE]]-MIS[[#This Row],[VALUE]])</f>
        <v>-2691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SENSEX2552083300CE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134.80000000000001</v>
      </c>
      <c r="AE2969">
        <f>MIS[[#This Row],[OrderAverageTradedPrice]]*MIS[[#This Row],[OrderQuantity]]</f>
        <v>37566.999999999862</v>
      </c>
      <c r="AF2969">
        <f>MIS[[#This Row],[LTP]]*MIS[[#This Row],[OrderQuantity]]</f>
        <v>35048</v>
      </c>
      <c r="AG2969">
        <f>IF(MIS[[#This Row],[OrderSide]]="SELL",MIS[[#This Row],[VALUE]]-MIS[[#This Row],[LIVE_VALUE]],MIS[[#This Row],[LIVE_VALUE]]-MIS[[#This Row],[VALUE]])</f>
        <v>-2518.9999999998618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SENSEX2552083400CE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172.9</v>
      </c>
      <c r="AE2970">
        <f>MIS[[#This Row],[OrderAverageTradedPrice]]*MIS[[#This Row],[OrderQuantity]]</f>
        <v>8213</v>
      </c>
      <c r="AF2970">
        <f>MIS[[#This Row],[LTP]]*MIS[[#This Row],[OrderQuantity]]</f>
        <v>6916</v>
      </c>
      <c r="AG2970">
        <f>IF(MIS[[#This Row],[OrderSide]]="SELL",MIS[[#This Row],[VALUE]]-MIS[[#This Row],[LIVE_VALUE]],MIS[[#This Row],[LIVE_VALUE]]-MIS[[#This Row],[VALUE]])</f>
        <v>-1297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SENSEX2552081300PE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143.44999999999999</v>
      </c>
      <c r="AE2971">
        <f>MIS[[#This Row],[OrderAverageTradedPrice]]*MIS[[#This Row],[OrderQuantity]]</f>
        <v>6836</v>
      </c>
      <c r="AF2971">
        <f>MIS[[#This Row],[LTP]]*MIS[[#This Row],[OrderQuantity]]</f>
        <v>5738</v>
      </c>
      <c r="AG2971">
        <f>IF(MIS[[#This Row],[OrderSide]]="SELL",MIS[[#This Row],[VALUE]]-MIS[[#This Row],[LIVE_VALUE]],MIS[[#This Row],[LIVE_VALUE]]-MIS[[#This Row],[VALUE]])</f>
        <v>-1098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1" t="str">
        <f>MIS[[#This Row],[TRADING SYMBOL]]</f>
        <v>SENSEX2552081100PE</v>
      </c>
      <c r="AJ2971" t="str">
        <f>IF(RIGHT(MIS[[#This Row],[Main/Hedge]],4)="MAIN","MAIN","HEDGE")</f>
        <v>MAIN</v>
      </c>
      <c r="AK2971" t="str" cm="1">
        <f t="array" ref="AK2971">_xlfn._xlws.FILTER(Table4[Column1],ISNUMBER(SEARCH(Table4[Column1],MIS[[#This Row],[OrderUniqueIdentifier]])),"")</f>
        <v>MS</v>
      </c>
    </row>
    <row r="2972" spans="1:37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158.75</v>
      </c>
      <c r="AE2972">
        <f>MIS[[#This Row],[OrderAverageTradedPrice]]*MIS[[#This Row],[OrderQuantity]]</f>
        <v>7446</v>
      </c>
      <c r="AF2972">
        <f>MIS[[#This Row],[LTP]]*MIS[[#This Row],[OrderQuantity]]</f>
        <v>6350</v>
      </c>
      <c r="AG2972">
        <f>IF(MIS[[#This Row],[OrderSide]]="SELL",MIS[[#This Row],[VALUE]]-MIS[[#This Row],[LIVE_VALUE]],MIS[[#This Row],[LIVE_VALUE]]-MIS[[#This Row],[VALUE]])</f>
        <v>-1096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2" t="str">
        <f>MIS[[#This Row],[TRADING SYMBOL]]</f>
        <v>SENSEX2552081200PE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MS</v>
      </c>
    </row>
    <row r="2973" spans="1:37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120.1</v>
      </c>
      <c r="AE2973">
        <f>MIS[[#This Row],[OrderAverageTradedPrice]]*MIS[[#This Row],[OrderQuantity]]</f>
        <v>5080</v>
      </c>
      <c r="AF2973">
        <f>MIS[[#This Row],[LTP]]*MIS[[#This Row],[OrderQuantity]]</f>
        <v>4804</v>
      </c>
      <c r="AG2973">
        <f>IF(MIS[[#This Row],[OrderSide]]="SELL",MIS[[#This Row],[VALUE]]-MIS[[#This Row],[LIVE_VALUE]],MIS[[#This Row],[LIVE_VALUE]]-MIS[[#This Row],[VALUE]])</f>
        <v>-276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3" t="str">
        <f>MIS[[#This Row],[TRADING SYMBOL]]</f>
        <v>SENSEX2552083500CE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MS</v>
      </c>
    </row>
    <row r="2974" spans="1:37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172.9</v>
      </c>
      <c r="AE2974">
        <f>MIS[[#This Row],[OrderAverageTradedPrice]]*MIS[[#This Row],[OrderQuantity]]</f>
        <v>8162</v>
      </c>
      <c r="AF2974">
        <f>MIS[[#This Row],[LTP]]*MIS[[#This Row],[OrderQuantity]]</f>
        <v>6916</v>
      </c>
      <c r="AG2974">
        <f>IF(MIS[[#This Row],[OrderSide]]="SELL",MIS[[#This Row],[VALUE]]-MIS[[#This Row],[LIVE_VALUE]],MIS[[#This Row],[LIVE_VALUE]]-MIS[[#This Row],[VALUE]])</f>
        <v>-1246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SENSEX2552081300PE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</row>
    <row r="2975" spans="1:37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143.44999999999999</v>
      </c>
      <c r="AE2975">
        <f>MIS[[#This Row],[OrderAverageTradedPrice]]*MIS[[#This Row],[OrderQuantity]]</f>
        <v>3395</v>
      </c>
      <c r="AF2975">
        <f>MIS[[#This Row],[LTP]]*MIS[[#This Row],[OrderQuantity]]</f>
        <v>2869</v>
      </c>
      <c r="AG2975">
        <f>IF(MIS[[#This Row],[OrderSide]]="SELL",MIS[[#This Row],[VALUE]]-MIS[[#This Row],[LIVE_VALUE]],MIS[[#This Row],[LIVE_VALUE]]-MIS[[#This Row],[VALUE]])</f>
        <v>-526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SENSEX2552081100PE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</row>
    <row r="2976" spans="1:37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154.15</v>
      </c>
      <c r="AE2976">
        <f>MIS[[#This Row],[OrderAverageTradedPrice]]*MIS[[#This Row],[OrderQuantity]]</f>
        <v>59240.999999999876</v>
      </c>
      <c r="AF2976">
        <f>MIS[[#This Row],[LTP]]*MIS[[#This Row],[OrderQuantity]]</f>
        <v>55494</v>
      </c>
      <c r="AG2976">
        <f>IF(MIS[[#This Row],[OrderSide]]="SELL",MIS[[#This Row],[VALUE]]-MIS[[#This Row],[LIVE_VALUE]],MIS[[#This Row],[LIVE_VALUE]]-MIS[[#This Row],[VALUE]])</f>
        <v>-3746.9999999998763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6" t="str">
        <f>MIS[[#This Row],[TRADING SYMBOL]]</f>
        <v>SENSEX2552083300CE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MS</v>
      </c>
    </row>
    <row r="2977" spans="1:37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158.75</v>
      </c>
      <c r="AE2977">
        <f>MIS[[#This Row],[OrderAverageTradedPrice]]*MIS[[#This Row],[OrderQuantity]]</f>
        <v>41186.99999999992</v>
      </c>
      <c r="AF2977">
        <f>MIS[[#This Row],[LTP]]*MIS[[#This Row],[OrderQuantity]]</f>
        <v>34925</v>
      </c>
      <c r="AG2977">
        <f>IF(MIS[[#This Row],[OrderSide]]="SELL",MIS[[#This Row],[VALUE]]-MIS[[#This Row],[LIVE_VALUE]],MIS[[#This Row],[LIVE_VALUE]]-MIS[[#This Row],[VALUE]])</f>
        <v>-6261.99999999992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7" t="str">
        <f>MIS[[#This Row],[TRADING SYMBOL]]</f>
        <v>SENSEX2552081200PE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MS</v>
      </c>
    </row>
    <row r="2978" spans="1:37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134.80000000000001</v>
      </c>
      <c r="AE2978">
        <f>MIS[[#This Row],[OrderAverageTradedPrice]]*MIS[[#This Row],[OrderQuantity]]</f>
        <v>17220.99999999996</v>
      </c>
      <c r="AF2978">
        <f>MIS[[#This Row],[LTP]]*MIS[[#This Row],[OrderQuantity]]</f>
        <v>16176.000000000002</v>
      </c>
      <c r="AG2978">
        <f>IF(MIS[[#This Row],[OrderSide]]="SELL",MIS[[#This Row],[VALUE]]-MIS[[#This Row],[LIVE_VALUE]],MIS[[#This Row],[LIVE_VALUE]]-MIS[[#This Row],[VALUE]])</f>
        <v>-1044.9999999999582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SENSEX2552083400CE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</row>
    <row r="2979" spans="1:37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120.1</v>
      </c>
      <c r="AE2979">
        <f>MIS[[#This Row],[OrderAverageTradedPrice]]*MIS[[#This Row],[OrderQuantity]]</f>
        <v>15259.99999999992</v>
      </c>
      <c r="AF2979">
        <f>MIS[[#This Row],[LTP]]*MIS[[#This Row],[OrderQuantity]]</f>
        <v>14412</v>
      </c>
      <c r="AG2979">
        <f>IF(MIS[[#This Row],[OrderSide]]="SELL",MIS[[#This Row],[VALUE]]-MIS[[#This Row],[LIVE_VALUE]],MIS[[#This Row],[LIVE_VALUE]]-MIS[[#This Row],[VALUE]])</f>
        <v>-847.99999999991996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SENSEX2552083500CE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</row>
    <row r="2980" spans="1:37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172.9</v>
      </c>
      <c r="AE2980">
        <f>MIS[[#This Row],[OrderAverageTradedPrice]]*MIS[[#This Row],[OrderQuantity]]</f>
        <v>24459.99999999996</v>
      </c>
      <c r="AF2980">
        <f>MIS[[#This Row],[LTP]]*MIS[[#This Row],[OrderQuantity]]</f>
        <v>20748</v>
      </c>
      <c r="AG2980">
        <f>IF(MIS[[#This Row],[OrderSide]]="SELL",MIS[[#This Row],[VALUE]]-MIS[[#This Row],[LIVE_VALUE]],MIS[[#This Row],[LIVE_VALUE]]-MIS[[#This Row],[VALUE]])</f>
        <v>-3711.99999999996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0" t="str">
        <f>MIS[[#This Row],[TRADING SYMBOL]]</f>
        <v>SENSEX2552081300PE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MS</v>
      </c>
    </row>
    <row r="2981" spans="1:37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143.44999999999999</v>
      </c>
      <c r="AE2981">
        <f>MIS[[#This Row],[OrderAverageTradedPrice]]*MIS[[#This Row],[OrderQuantity]]</f>
        <v>20340</v>
      </c>
      <c r="AF2981">
        <f>MIS[[#This Row],[LTP]]*MIS[[#This Row],[OrderQuantity]]</f>
        <v>17214</v>
      </c>
      <c r="AG2981">
        <f>IF(MIS[[#This Row],[OrderSide]]="SELL",MIS[[#This Row],[VALUE]]-MIS[[#This Row],[LIVE_VALUE]],MIS[[#This Row],[LIVE_VALUE]]-MIS[[#This Row],[VALUE]])</f>
        <v>-3126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1" t="str">
        <f>MIS[[#This Row],[TRADING SYMBOL]]</f>
        <v>SENSEX2552081100PE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MS</v>
      </c>
    </row>
    <row r="2982" spans="1:37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120.1</v>
      </c>
      <c r="AE2982">
        <f>MIS[[#This Row],[OrderAverageTradedPrice]]*MIS[[#This Row],[OrderQuantity]]</f>
        <v>32907.999999999804</v>
      </c>
      <c r="AF2982">
        <f>MIS[[#This Row],[LTP]]*MIS[[#This Row],[OrderQuantity]]</f>
        <v>31226</v>
      </c>
      <c r="AG2982">
        <f>IF(MIS[[#This Row],[OrderSide]]="SELL",MIS[[#This Row],[VALUE]]-MIS[[#This Row],[LIVE_VALUE]],MIS[[#This Row],[LIVE_VALUE]]-MIS[[#This Row],[VALUE]])</f>
        <v>-1681.9999999998035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2" t="str">
        <f>MIS[[#This Row],[TRADING SYMBOL]]</f>
        <v>SENSEX2552083500CE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MS</v>
      </c>
    </row>
    <row r="2983" spans="1:37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172.9</v>
      </c>
      <c r="AE2983">
        <f>MIS[[#This Row],[OrderAverageTradedPrice]]*MIS[[#This Row],[OrderQuantity]]</f>
        <v>53274</v>
      </c>
      <c r="AF2983">
        <f>MIS[[#This Row],[LTP]]*MIS[[#This Row],[OrderQuantity]]</f>
        <v>44954</v>
      </c>
      <c r="AG2983">
        <f>IF(MIS[[#This Row],[OrderSide]]="SELL",MIS[[#This Row],[VALUE]]-MIS[[#This Row],[LIVE_VALUE]],MIS[[#This Row],[LIVE_VALUE]]-MIS[[#This Row],[VALUE]])</f>
        <v>-8320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3" t="str">
        <f>MIS[[#This Row],[TRADING SYMBOL]]</f>
        <v>SENSEX2552081300PE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MS</v>
      </c>
    </row>
    <row r="2984" spans="1:37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143.44999999999999</v>
      </c>
      <c r="AE2984">
        <f>MIS[[#This Row],[OrderAverageTradedPrice]]*MIS[[#This Row],[OrderQuantity]]</f>
        <v>43910.999999999862</v>
      </c>
      <c r="AF2984">
        <f>MIS[[#This Row],[LTP]]*MIS[[#This Row],[OrderQuantity]]</f>
        <v>37297</v>
      </c>
      <c r="AG2984">
        <f>IF(MIS[[#This Row],[OrderSide]]="SELL",MIS[[#This Row],[VALUE]]-MIS[[#This Row],[LIVE_VALUE]],MIS[[#This Row],[LIVE_VALUE]]-MIS[[#This Row],[VALUE]])</f>
        <v>-6613.9999999998618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4" t="str">
        <f>MIS[[#This Row],[TRADING SYMBOL]]</f>
        <v>SENSEX2552081100PE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MS</v>
      </c>
    </row>
    <row r="2985" spans="1:37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158.75</v>
      </c>
      <c r="AE2985">
        <f>MIS[[#This Row],[OrderAverageTradedPrice]]*MIS[[#This Row],[OrderQuantity]]</f>
        <v>48371.999999999782</v>
      </c>
      <c r="AF2985">
        <f>MIS[[#This Row],[LTP]]*MIS[[#This Row],[OrderQuantity]]</f>
        <v>41275</v>
      </c>
      <c r="AG2985">
        <f>IF(MIS[[#This Row],[OrderSide]]="SELL",MIS[[#This Row],[VALUE]]-MIS[[#This Row],[LIVE_VALUE]],MIS[[#This Row],[LIVE_VALUE]]-MIS[[#This Row],[VALUE]])</f>
        <v>-7096.9999999997817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5" t="str">
        <f>MIS[[#This Row],[TRADING SYMBOL]]</f>
        <v>SENSEX2552081200PE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MS</v>
      </c>
    </row>
    <row r="2986" spans="1:37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143.44999999999999</v>
      </c>
      <c r="AE2986">
        <f>MIS[[#This Row],[OrderAverageTradedPrice]]*MIS[[#This Row],[OrderQuantity]]</f>
        <v>6815</v>
      </c>
      <c r="AF2986">
        <f>MIS[[#This Row],[LTP]]*MIS[[#This Row],[OrderQuantity]]</f>
        <v>5738</v>
      </c>
      <c r="AG2986">
        <f>IF(MIS[[#This Row],[OrderSide]]="SELL",MIS[[#This Row],[VALUE]]-MIS[[#This Row],[LIVE_VALUE]],MIS[[#This Row],[LIVE_VALUE]]-MIS[[#This Row],[VALUE]])</f>
        <v>-1077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SENSEX2552081100PE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</row>
    <row r="2987" spans="1:37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158.75</v>
      </c>
      <c r="AE2987">
        <f>MIS[[#This Row],[OrderAverageTradedPrice]]*MIS[[#This Row],[OrderQuantity]]</f>
        <v>7463</v>
      </c>
      <c r="AF2987">
        <f>MIS[[#This Row],[LTP]]*MIS[[#This Row],[OrderQuantity]]</f>
        <v>6350</v>
      </c>
      <c r="AG2987">
        <f>IF(MIS[[#This Row],[OrderSide]]="SELL",MIS[[#This Row],[VALUE]]-MIS[[#This Row],[LIVE_VALUE]],MIS[[#This Row],[LIVE_VALUE]]-MIS[[#This Row],[VALUE]])</f>
        <v>-1113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SENSEX2552081200PE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</row>
    <row r="2988" spans="1:37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158.75</v>
      </c>
      <c r="AE2988">
        <f>MIS[[#This Row],[OrderAverageTradedPrice]]*MIS[[#This Row],[OrderQuantity]]</f>
        <v>3733</v>
      </c>
      <c r="AF2988">
        <f>MIS[[#This Row],[LTP]]*MIS[[#This Row],[OrderQuantity]]</f>
        <v>3175</v>
      </c>
      <c r="AG2988">
        <f>IF(MIS[[#This Row],[OrderSide]]="SELL",MIS[[#This Row],[VALUE]]-MIS[[#This Row],[LIVE_VALUE]],MIS[[#This Row],[LIVE_VALUE]]-MIS[[#This Row],[VALUE]])</f>
        <v>-558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SENSEX2552081200PE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</row>
    <row r="2989" spans="1:37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134.80000000000001</v>
      </c>
      <c r="AE2989">
        <f>MIS[[#This Row],[OrderAverageTradedPrice]]*MIS[[#This Row],[OrderQuantity]]</f>
        <v>52018.99999999992</v>
      </c>
      <c r="AF2989">
        <f>MIS[[#This Row],[LTP]]*MIS[[#This Row],[OrderQuantity]]</f>
        <v>48528.000000000007</v>
      </c>
      <c r="AG2989">
        <f>IF(MIS[[#This Row],[OrderSide]]="SELL",MIS[[#This Row],[VALUE]]-MIS[[#This Row],[LIVE_VALUE]],MIS[[#This Row],[LIVE_VALUE]]-MIS[[#This Row],[VALUE]])</f>
        <v>-3490.9999999999127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9" t="str">
        <f>MIS[[#This Row],[TRADING SYMBOL]]</f>
        <v>SENSEX2552083400CE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MS</v>
      </c>
    </row>
    <row r="2990" spans="1:37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120.1</v>
      </c>
      <c r="AE2990">
        <f>MIS[[#This Row],[OrderAverageTradedPrice]]*MIS[[#This Row],[OrderQuantity]]</f>
        <v>45565.99999999992</v>
      </c>
      <c r="AF2990">
        <f>MIS[[#This Row],[LTP]]*MIS[[#This Row],[OrderQuantity]]</f>
        <v>43236</v>
      </c>
      <c r="AG2990">
        <f>IF(MIS[[#This Row],[OrderSide]]="SELL",MIS[[#This Row],[VALUE]]-MIS[[#This Row],[LIVE_VALUE]],MIS[[#This Row],[LIVE_VALUE]]-MIS[[#This Row],[VALUE]])</f>
        <v>-2329.99999999992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0" t="str">
        <f>MIS[[#This Row],[TRADING SYMBOL]]</f>
        <v>SENSEX2552083500CE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MS</v>
      </c>
    </row>
    <row r="2991" spans="1:37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172.9</v>
      </c>
      <c r="AE2991">
        <f>MIS[[#This Row],[OrderAverageTradedPrice]]*MIS[[#This Row],[OrderQuantity]]</f>
        <v>73492.999999999927</v>
      </c>
      <c r="AF2991">
        <f>MIS[[#This Row],[LTP]]*MIS[[#This Row],[OrderQuantity]]</f>
        <v>62244</v>
      </c>
      <c r="AG2991">
        <f>IF(MIS[[#This Row],[OrderSide]]="SELL",MIS[[#This Row],[VALUE]]-MIS[[#This Row],[LIVE_VALUE]],MIS[[#This Row],[LIVE_VALUE]]-MIS[[#This Row],[VALUE]])</f>
        <v>-11248.999999999927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1" t="str">
        <f>MIS[[#This Row],[TRADING SYMBOL]]</f>
        <v>SENSEX2552081300PE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MS</v>
      </c>
    </row>
    <row r="2992" spans="1:37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143.44999999999999</v>
      </c>
      <c r="AE2992">
        <f>MIS[[#This Row],[OrderAverageTradedPrice]]*MIS[[#This Row],[OrderQuantity]]</f>
        <v>61058.999999999884</v>
      </c>
      <c r="AF2992">
        <f>MIS[[#This Row],[LTP]]*MIS[[#This Row],[OrderQuantity]]</f>
        <v>51641.999999999993</v>
      </c>
      <c r="AG2992">
        <f>IF(MIS[[#This Row],[OrderSide]]="SELL",MIS[[#This Row],[VALUE]]-MIS[[#This Row],[LIVE_VALUE]],MIS[[#This Row],[LIVE_VALUE]]-MIS[[#This Row],[VALUE]])</f>
        <v>-9416.9999999998909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</row>
    <row r="2993" spans="1:37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158.75</v>
      </c>
      <c r="AE2993">
        <f>MIS[[#This Row],[OrderAverageTradedPrice]]*MIS[[#This Row],[OrderQuantity]]</f>
        <v>22308.99999999996</v>
      </c>
      <c r="AF2993">
        <f>MIS[[#This Row],[LTP]]*MIS[[#This Row],[OrderQuantity]]</f>
        <v>19050</v>
      </c>
      <c r="AG2993">
        <f>IF(MIS[[#This Row],[OrderSide]]="SELL",MIS[[#This Row],[VALUE]]-MIS[[#This Row],[LIVE_VALUE]],MIS[[#This Row],[LIVE_VALUE]]-MIS[[#This Row],[VALUE]])</f>
        <v>-3258.99999999996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SENSEX2552081200PE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</row>
    <row r="2994" spans="1:37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158.75</v>
      </c>
      <c r="AE2994">
        <f>MIS[[#This Row],[OrderAverageTradedPrice]]*MIS[[#This Row],[OrderQuantity]]</f>
        <v>66926.999999999884</v>
      </c>
      <c r="AF2994">
        <f>MIS[[#This Row],[LTP]]*MIS[[#This Row],[OrderQuantity]]</f>
        <v>57150</v>
      </c>
      <c r="AG2994">
        <f>IF(MIS[[#This Row],[OrderSide]]="SELL",MIS[[#This Row],[VALUE]]-MIS[[#This Row],[LIVE_VALUE]],MIS[[#This Row],[LIVE_VALUE]]-MIS[[#This Row],[VALUE]])</f>
        <v>-9776.9999999998836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SENSEX2552081200PE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</row>
    <row r="2995" spans="1:37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39.799999999999997</v>
      </c>
      <c r="AE2995">
        <f>MIS[[#This Row],[OrderAverageTradedPrice]]*MIS[[#This Row],[OrderQuantity]]</f>
        <v>9663.75</v>
      </c>
      <c r="AF2995">
        <f>MIS[[#This Row],[LTP]]*MIS[[#This Row],[OrderQuantity]]</f>
        <v>8955</v>
      </c>
      <c r="AG2995">
        <f>IF(MIS[[#This Row],[OrderSide]]="SELL",MIS[[#This Row],[VALUE]]-MIS[[#This Row],[LIVE_VALUE]],MIS[[#This Row],[LIVE_VALUE]]-MIS[[#This Row],[VALUE]])</f>
        <v>-708.75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84.55</v>
      </c>
      <c r="AE2996">
        <f>MIS[[#This Row],[OrderAverageTradedPrice]]*MIS[[#This Row],[OrderQuantity]]</f>
        <v>6913</v>
      </c>
      <c r="AF2996">
        <f>MIS[[#This Row],[LTP]]*MIS[[#This Row],[OrderQuantity]]</f>
        <v>6764</v>
      </c>
      <c r="AG2996">
        <f>IF(MIS[[#This Row],[OrderSide]]="SELL",MIS[[#This Row],[VALUE]]-MIS[[#This Row],[LIVE_VALUE]],MIS[[#This Row],[LIVE_VALUE]]-MIS[[#This Row],[VALUE]])</f>
        <v>-149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SENSEX2552083800CE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3.95</v>
      </c>
      <c r="AE2997">
        <f>MIS[[#This Row],[OrderAverageTradedPrice]]*MIS[[#This Row],[OrderQuantity]]</f>
        <v>1620</v>
      </c>
      <c r="AF2997">
        <f>MIS[[#This Row],[LTP]]*MIS[[#This Row],[OrderQuantity]]</f>
        <v>1777.5</v>
      </c>
      <c r="AG2997">
        <f>IF(MIS[[#This Row],[OrderSide]]="SELL",MIS[[#This Row],[VALUE]]-MIS[[#This Row],[LIVE_VALUE]],MIS[[#This Row],[LIVE_VALUE]]-MIS[[#This Row],[VALUE]])</f>
        <v>157.5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NIFTY2552226300CE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23.75</v>
      </c>
      <c r="AE2998">
        <f>MIS[[#This Row],[OrderAverageTradedPrice]]*MIS[[#This Row],[OrderQuantity]]</f>
        <v>3346.9999999999923</v>
      </c>
      <c r="AF2998">
        <f>MIS[[#This Row],[LTP]]*MIS[[#This Row],[OrderQuantity]]</f>
        <v>3325</v>
      </c>
      <c r="AG2998">
        <f>IF(MIS[[#This Row],[OrderSide]]="SELL",MIS[[#This Row],[VALUE]]-MIS[[#This Row],[LIVE_VALUE]],MIS[[#This Row],[LIVE_VALUE]]-MIS[[#This Row],[VALUE]])</f>
        <v>-21.999999999992269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SENSEX2552084800CE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10</v>
      </c>
      <c r="AE2999">
        <f>MIS[[#This Row],[OrderAverageTradedPrice]]*MIS[[#This Row],[OrderQuantity]]</f>
        <v>4882.5</v>
      </c>
      <c r="AF2999">
        <f>MIS[[#This Row],[LTP]]*MIS[[#This Row],[OrderQuantity]]</f>
        <v>4500</v>
      </c>
      <c r="AG2999">
        <f>IF(MIS[[#This Row],[OrderSide]]="SELL",MIS[[#This Row],[VALUE]]-MIS[[#This Row],[LIVE_VALUE]],MIS[[#This Row],[LIVE_VALUE]]-MIS[[#This Row],[VALUE]])</f>
        <v>-382.5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9" t="str">
        <f>MIS[[#This Row],[TRADING SYMBOL]]</f>
        <v>NIFTY2552223700PE</v>
      </c>
      <c r="AJ2999" t="str">
        <f>IF(RIGHT(MIS[[#This Row],[Main/Hedge]],4)="MAIN","MAIN","HEDGE")</f>
        <v>HEDGE</v>
      </c>
      <c r="AK2999" t="str" cm="1">
        <f t="array" ref="AK2999">_xlfn._xlws.FILTER(Table4[Column1],ISNUMBER(SEARCH(Table4[Column1],MIS[[#This Row],[OrderUniqueIdentifier]])),"")</f>
        <v>NOTREND</v>
      </c>
    </row>
    <row r="3000" spans="1:37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109.85</v>
      </c>
      <c r="AE3000">
        <f>MIS[[#This Row],[OrderAverageTradedPrice]]*MIS[[#This Row],[OrderQuantity]]</f>
        <v>9128</v>
      </c>
      <c r="AF3000">
        <f>MIS[[#This Row],[LTP]]*MIS[[#This Row],[OrderQuantity]]</f>
        <v>8788</v>
      </c>
      <c r="AG3000">
        <f>IF(MIS[[#This Row],[OrderSide]]="SELL",MIS[[#This Row],[VALUE]]-MIS[[#This Row],[LIVE_VALUE]],MIS[[#This Row],[LIVE_VALUE]]-MIS[[#This Row],[VALUE]])</f>
        <v>-340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SENSEX2552080800PE</v>
      </c>
      <c r="AJ3000" t="str">
        <f>IF(RIGHT(MIS[[#This Row],[Main/Hedge]],4)="MAIN","MAIN","HEDGE")</f>
        <v>HEDGE</v>
      </c>
      <c r="AK3000" t="str" cm="1">
        <f t="array" ref="AK3000">_xlfn._xlws.FILTER(Table4[Column1],ISNUMBER(SEARCH(Table4[Column1],MIS[[#This Row],[OrderUniqueIdentifier]])),"")</f>
        <v>NOTREND</v>
      </c>
    </row>
    <row r="3001" spans="1:37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47.4</v>
      </c>
      <c r="AE3001">
        <f>MIS[[#This Row],[OrderAverageTradedPrice]]*MIS[[#This Row],[OrderQuantity]]</f>
        <v>6909</v>
      </c>
      <c r="AF3001">
        <f>MIS[[#This Row],[LTP]]*MIS[[#This Row],[OrderQuantity]]</f>
        <v>6636</v>
      </c>
      <c r="AG3001">
        <f>IF(MIS[[#This Row],[OrderSide]]="SELL",MIS[[#This Row],[VALUE]]-MIS[[#This Row],[LIVE_VALUE]],MIS[[#This Row],[LIVE_VALUE]]-MIS[[#This Row],[VALUE]])</f>
        <v>-273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SENSEX2552079800PE</v>
      </c>
      <c r="AJ3001" t="str">
        <f>IF(RIGHT(MIS[[#This Row],[Main/Hedge]],4)="MAIN","MAIN","HEDGE")</f>
        <v>HEDGE</v>
      </c>
      <c r="AK3001" t="str" cm="1">
        <f t="array" ref="AK3001">_xlfn._xlws.FILTER(Table4[Column1],ISNUMBER(SEARCH(Table4[Column1],MIS[[#This Row],[OrderUniqueIdentifier]])),"")</f>
        <v>NOTREND</v>
      </c>
    </row>
    <row r="3002" spans="1:37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84.55</v>
      </c>
      <c r="AE3002">
        <f>MIS[[#This Row],[OrderAverageTradedPrice]]*MIS[[#This Row],[OrderQuantity]]</f>
        <v>17618</v>
      </c>
      <c r="AF3002">
        <f>MIS[[#This Row],[LTP]]*MIS[[#This Row],[OrderQuantity]]</f>
        <v>16910</v>
      </c>
      <c r="AG3002">
        <f>IF(MIS[[#This Row],[OrderSide]]="SELL",MIS[[#This Row],[VALUE]]-MIS[[#This Row],[LIVE_VALUE]],MIS[[#This Row],[LIVE_VALUE]]-MIS[[#This Row],[VALUE]])</f>
        <v>-708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2" t="str">
        <f>MIS[[#This Row],[TRADING SYMBOL]]</f>
        <v>SENSEX2552083800CE</v>
      </c>
      <c r="AJ3002" t="str">
        <f>IF(RIGHT(MIS[[#This Row],[Main/Hedge]],4)="MAIN","MAIN","HEDGE")</f>
        <v>HEDGE</v>
      </c>
      <c r="AK3002" t="str" cm="1">
        <f t="array" ref="AK3002">_xlfn._xlws.FILTER(Table4[Column1],ISNUMBER(SEARCH(Table4[Column1],MIS[[#This Row],[OrderUniqueIdentifier]])),"")</f>
        <v>NOTREND</v>
      </c>
    </row>
    <row r="3003" spans="1:37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3.95</v>
      </c>
      <c r="AE3003">
        <f>MIS[[#This Row],[OrderAverageTradedPrice]]*MIS[[#This Row],[OrderQuantity]]</f>
        <v>266.25</v>
      </c>
      <c r="AF3003">
        <f>MIS[[#This Row],[LTP]]*MIS[[#This Row],[OrderQuantity]]</f>
        <v>296.25</v>
      </c>
      <c r="AG3003">
        <f>IF(MIS[[#This Row],[OrderSide]]="SELL",MIS[[#This Row],[VALUE]]-MIS[[#This Row],[LIVE_VALUE]],MIS[[#This Row],[LIVE_VALUE]]-MIS[[#This Row],[VALUE]])</f>
        <v>30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3" t="str">
        <f>MIS[[#This Row],[TRADING SYMBOL]]</f>
        <v>NIFTY2552226300CE</v>
      </c>
      <c r="AJ3003" t="str">
        <f>IF(RIGHT(MIS[[#This Row],[Main/Hedge]],4)="MAIN","MAIN","HEDGE")</f>
        <v>HEDGE</v>
      </c>
      <c r="AK3003" t="str" cm="1">
        <f t="array" ref="AK3003">_xlfn._xlws.FILTER(Table4[Column1],ISNUMBER(SEARCH(Table4[Column1],MIS[[#This Row],[OrderUniqueIdentifier]])),"")</f>
        <v>NOTREND</v>
      </c>
    </row>
    <row r="3004" spans="1:37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109.85</v>
      </c>
      <c r="AE3004">
        <f>MIS[[#This Row],[OrderAverageTradedPrice]]*MIS[[#This Row],[OrderQuantity]]</f>
        <v>23066</v>
      </c>
      <c r="AF3004">
        <f>MIS[[#This Row],[LTP]]*MIS[[#This Row],[OrderQuantity]]</f>
        <v>21970</v>
      </c>
      <c r="AG3004">
        <f>IF(MIS[[#This Row],[OrderSide]]="SELL",MIS[[#This Row],[VALUE]]-MIS[[#This Row],[LIVE_VALUE]],MIS[[#This Row],[LIVE_VALUE]]-MIS[[#This Row],[VALUE]])</f>
        <v>-1096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4" t="str">
        <f>MIS[[#This Row],[TRADING SYMBOL]]</f>
        <v>SENSEX2552080800PE</v>
      </c>
      <c r="AJ3004" t="str">
        <f>IF(RIGHT(MIS[[#This Row],[Main/Hedge]],4)="MAIN","MAIN","HEDGE")</f>
        <v>HEDGE</v>
      </c>
      <c r="AK3004" t="str" cm="1">
        <f t="array" ref="AK3004">_xlfn._xlws.FILTER(Table4[Column1],ISNUMBER(SEARCH(Table4[Column1],MIS[[#This Row],[OrderUniqueIdentifier]])),"")</f>
        <v>NOTREND</v>
      </c>
    </row>
    <row r="3005" spans="1:37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10</v>
      </c>
      <c r="AE3005">
        <f>MIS[[#This Row],[OrderAverageTradedPrice]]*MIS[[#This Row],[OrderQuantity]]</f>
        <v>810</v>
      </c>
      <c r="AF3005">
        <f>MIS[[#This Row],[LTP]]*MIS[[#This Row],[OrderQuantity]]</f>
        <v>750</v>
      </c>
      <c r="AG3005">
        <f>IF(MIS[[#This Row],[OrderSide]]="SELL",MIS[[#This Row],[VALUE]]-MIS[[#This Row],[LIVE_VALUE]],MIS[[#This Row],[LIVE_VALUE]]-MIS[[#This Row],[VALUE]])</f>
        <v>-60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5" t="str">
        <f>MIS[[#This Row],[TRADING SYMBOL]]</f>
        <v>NIFTY2552223700PE</v>
      </c>
      <c r="AJ3005" t="str">
        <f>IF(RIGHT(MIS[[#This Row],[Main/Hedge]],4)="MAIN","MAIN","HEDGE")</f>
        <v>HEDGE</v>
      </c>
      <c r="AK3005" t="str" cm="1">
        <f t="array" ref="AK3005">_xlfn._xlws.FILTER(Table4[Column1],ISNUMBER(SEARCH(Table4[Column1],MIS[[#This Row],[OrderUniqueIdentifier]])),"")</f>
        <v>NOTREND</v>
      </c>
    </row>
    <row r="3006" spans="1:37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23.75</v>
      </c>
      <c r="AE3006">
        <f>MIS[[#This Row],[OrderAverageTradedPrice]]*MIS[[#This Row],[OrderQuantity]]</f>
        <v>972</v>
      </c>
      <c r="AF3006">
        <f>MIS[[#This Row],[LTP]]*MIS[[#This Row],[OrderQuantity]]</f>
        <v>950</v>
      </c>
      <c r="AG3006">
        <f>IF(MIS[[#This Row],[OrderSide]]="SELL",MIS[[#This Row],[VALUE]]-MIS[[#This Row],[LIVE_VALUE]],MIS[[#This Row],[LIVE_VALUE]]-MIS[[#This Row],[VALUE]])</f>
        <v>-22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6" t="str">
        <f>MIS[[#This Row],[TRADING SYMBOL]]</f>
        <v>SENSEX2552084800CE</v>
      </c>
      <c r="AJ3006" t="str">
        <f>IF(RIGHT(MIS[[#This Row],[Main/Hedge]],4)="MAIN","MAIN","HEDGE")</f>
        <v>HEDGE</v>
      </c>
      <c r="AK3006" t="str" cm="1">
        <f t="array" ref="AK3006">_xlfn._xlws.FILTER(Table4[Column1],ISNUMBER(SEARCH(Table4[Column1],MIS[[#This Row],[OrderUniqueIdentifier]])),"")</f>
        <v>NOTREND</v>
      </c>
    </row>
    <row r="3007" spans="1:37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84.55</v>
      </c>
      <c r="AE3007">
        <f>MIS[[#This Row],[OrderAverageTradedPrice]]*MIS[[#This Row],[OrderQuantity]]</f>
        <v>8848</v>
      </c>
      <c r="AF3007">
        <f>MIS[[#This Row],[LTP]]*MIS[[#This Row],[OrderQuantity]]</f>
        <v>8455</v>
      </c>
      <c r="AG3007">
        <f>IF(MIS[[#This Row],[OrderSide]]="SELL",MIS[[#This Row],[VALUE]]-MIS[[#This Row],[LIVE_VALUE]],MIS[[#This Row],[LIVE_VALUE]]-MIS[[#This Row],[VALUE]])</f>
        <v>-393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7" t="str">
        <f>MIS[[#This Row],[TRADING SYMBOL]]</f>
        <v>SENSEX2552083800CE</v>
      </c>
      <c r="AJ3007" t="str">
        <f>IF(RIGHT(MIS[[#This Row],[Main/Hedge]],4)="MAIN","MAIN","HEDGE")</f>
        <v>HEDGE</v>
      </c>
      <c r="AK3007" t="str" cm="1">
        <f t="array" ref="AK3007">_xlfn._xlws.FILTER(Table4[Column1],ISNUMBER(SEARCH(Table4[Column1],MIS[[#This Row],[OrderUniqueIdentifier]])),"")</f>
        <v>NOTREND</v>
      </c>
    </row>
    <row r="3008" spans="1:37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84.55</v>
      </c>
      <c r="AE3008">
        <f>MIS[[#This Row],[OrderAverageTradedPrice]]*MIS[[#This Row],[OrderQuantity]]</f>
        <v>42463.999999999964</v>
      </c>
      <c r="AF3008">
        <f>MIS[[#This Row],[LTP]]*MIS[[#This Row],[OrderQuantity]]</f>
        <v>40584</v>
      </c>
      <c r="AG3008">
        <f>IF(MIS[[#This Row],[OrderSide]]="SELL",MIS[[#This Row],[VALUE]]-MIS[[#This Row],[LIVE_VALUE]],MIS[[#This Row],[LIVE_VALUE]]-MIS[[#This Row],[VALUE]])</f>
        <v>-1879.9999999999636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8" t="str">
        <f>MIS[[#This Row],[TRADING SYMBOL]]</f>
        <v>SENSEX2552083800CE</v>
      </c>
      <c r="AJ3008" t="str">
        <f>IF(RIGHT(MIS[[#This Row],[Main/Hedge]],4)="MAIN","MAIN","HEDGE")</f>
        <v>HEDGE</v>
      </c>
      <c r="AK3008" t="str" cm="1">
        <f t="array" ref="AK3008">_xlfn._xlws.FILTER(Table4[Column1],ISNUMBER(SEARCH(Table4[Column1],MIS[[#This Row],[OrderUniqueIdentifier]])),"")</f>
        <v>NOTREND</v>
      </c>
    </row>
    <row r="3009" spans="1:37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47.4</v>
      </c>
      <c r="AE3009">
        <f>MIS[[#This Row],[OrderAverageTradedPrice]]*MIS[[#This Row],[OrderQuantity]]</f>
        <v>1960</v>
      </c>
      <c r="AF3009">
        <f>MIS[[#This Row],[LTP]]*MIS[[#This Row],[OrderQuantity]]</f>
        <v>1896</v>
      </c>
      <c r="AG3009">
        <f>IF(MIS[[#This Row],[OrderSide]]="SELL",MIS[[#This Row],[VALUE]]-MIS[[#This Row],[LIVE_VALUE]],MIS[[#This Row],[LIVE_VALUE]]-MIS[[#This Row],[VALUE]])</f>
        <v>-64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9" t="str">
        <f>MIS[[#This Row],[TRADING SYMBOL]]</f>
        <v>SENSEX2552079800PE</v>
      </c>
      <c r="AJ3009" t="str">
        <f>IF(RIGHT(MIS[[#This Row],[Main/Hedge]],4)="MAIN","MAIN","HEDGE")</f>
        <v>HEDGE</v>
      </c>
      <c r="AK3009" t="str" cm="1">
        <f t="array" ref="AK3009">_xlfn._xlws.FILTER(Table4[Column1],ISNUMBER(SEARCH(Table4[Column1],MIS[[#This Row],[OrderUniqueIdentifier]])),"")</f>
        <v>NOTREND</v>
      </c>
    </row>
    <row r="3010" spans="1:37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109.85</v>
      </c>
      <c r="AE3010">
        <f>MIS[[#This Row],[OrderAverageTradedPrice]]*MIS[[#This Row],[OrderQuantity]]</f>
        <v>11512</v>
      </c>
      <c r="AF3010">
        <f>MIS[[#This Row],[LTP]]*MIS[[#This Row],[OrderQuantity]]</f>
        <v>10985</v>
      </c>
      <c r="AG3010">
        <f>IF(MIS[[#This Row],[OrderSide]]="SELL",MIS[[#This Row],[VALUE]]-MIS[[#This Row],[LIVE_VALUE]],MIS[[#This Row],[LIVE_VALUE]]-MIS[[#This Row],[VALUE]])</f>
        <v>-527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0" t="str">
        <f>MIS[[#This Row],[TRADING SYMBOL]]</f>
        <v>SENSEX2552080800PE</v>
      </c>
      <c r="AJ3010" t="str">
        <f>IF(RIGHT(MIS[[#This Row],[Main/Hedge]],4)="MAIN","MAIN","HEDGE")</f>
        <v>HEDGE</v>
      </c>
      <c r="AK3010" t="str" cm="1">
        <f t="array" ref="AK3010">_xlfn._xlws.FILTER(Table4[Column1],ISNUMBER(SEARCH(Table4[Column1],MIS[[#This Row],[OrderUniqueIdentifier]])),"")</f>
        <v>NOTREND</v>
      </c>
    </row>
    <row r="3011" spans="1:37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109.85</v>
      </c>
      <c r="AE3011">
        <f>MIS[[#This Row],[OrderAverageTradedPrice]]*MIS[[#This Row],[OrderQuantity]]</f>
        <v>55038</v>
      </c>
      <c r="AF3011">
        <f>MIS[[#This Row],[LTP]]*MIS[[#This Row],[OrderQuantity]]</f>
        <v>52728</v>
      </c>
      <c r="AG3011">
        <f>IF(MIS[[#This Row],[OrderSide]]="SELL",MIS[[#This Row],[VALUE]]-MIS[[#This Row],[LIVE_VALUE]],MIS[[#This Row],[LIVE_VALUE]]-MIS[[#This Row],[VALUE]])</f>
        <v>-2310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SENSEX2552080800PE</v>
      </c>
      <c r="AJ3011" t="str">
        <f>IF(RIGHT(MIS[[#This Row],[Main/Hedge]],4)="MAIN","MAIN","HEDGE")</f>
        <v>HEDGE</v>
      </c>
      <c r="AK3011" t="str" cm="1">
        <f t="array" ref="AK3011">_xlfn._xlws.FILTER(Table4[Column1],ISNUMBER(SEARCH(Table4[Column1],MIS[[#This Row],[OrderUniqueIdentifier]])),"")</f>
        <v>NOTREND</v>
      </c>
    </row>
    <row r="3012" spans="1:37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3.95</v>
      </c>
      <c r="AE3012">
        <f>MIS[[#This Row],[OrderAverageTradedPrice]]*MIS[[#This Row],[OrderQuantity]]</f>
        <v>266.25</v>
      </c>
      <c r="AF3012">
        <f>MIS[[#This Row],[LTP]]*MIS[[#This Row],[OrderQuantity]]</f>
        <v>296.25</v>
      </c>
      <c r="AG3012">
        <f>IF(MIS[[#This Row],[OrderSide]]="SELL",MIS[[#This Row],[VALUE]]-MIS[[#This Row],[LIVE_VALUE]],MIS[[#This Row],[LIVE_VALUE]]-MIS[[#This Row],[VALUE]])</f>
        <v>30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NIFTY2552226300CE</v>
      </c>
      <c r="AJ3012" t="str">
        <f>IF(RIGHT(MIS[[#This Row],[Main/Hedge]],4)="MAIN","MAIN","HEDGE")</f>
        <v>HEDGE</v>
      </c>
      <c r="AK3012" t="str" cm="1">
        <f t="array" ref="AK3012">_xlfn._xlws.FILTER(Table4[Column1],ISNUMBER(SEARCH(Table4[Column1],MIS[[#This Row],[OrderUniqueIdentifier]])),"")</f>
        <v>NOTREND</v>
      </c>
    </row>
    <row r="3013" spans="1:37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23.75</v>
      </c>
      <c r="AE3013">
        <f>MIS[[#This Row],[OrderAverageTradedPrice]]*MIS[[#This Row],[OrderQuantity]]</f>
        <v>485</v>
      </c>
      <c r="AF3013">
        <f>MIS[[#This Row],[LTP]]*MIS[[#This Row],[OrderQuantity]]</f>
        <v>475</v>
      </c>
      <c r="AG3013">
        <f>IF(MIS[[#This Row],[OrderSide]]="SELL",MIS[[#This Row],[VALUE]]-MIS[[#This Row],[LIVE_VALUE]],MIS[[#This Row],[LIVE_VALUE]]-MIS[[#This Row],[VALUE]])</f>
        <v>-10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3" t="str">
        <f>MIS[[#This Row],[TRADING SYMBOL]]</f>
        <v>SENSEX2552084800CE</v>
      </c>
      <c r="AJ3013" t="str">
        <f>IF(RIGHT(MIS[[#This Row],[Main/Hedge]],4)="MAIN","MAIN","HEDGE")</f>
        <v>HEDGE</v>
      </c>
      <c r="AK3013" t="str" cm="1">
        <f t="array" ref="AK3013">_xlfn._xlws.FILTER(Table4[Column1],ISNUMBER(SEARCH(Table4[Column1],MIS[[#This Row],[OrderUniqueIdentifier]])),"")</f>
        <v>NOTREND</v>
      </c>
    </row>
    <row r="3014" spans="1:37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84.55</v>
      </c>
      <c r="AE3014">
        <f>MIS[[#This Row],[OrderAverageTradedPrice]]*MIS[[#This Row],[OrderQuantity]]</f>
        <v>8874</v>
      </c>
      <c r="AF3014">
        <f>MIS[[#This Row],[LTP]]*MIS[[#This Row],[OrderQuantity]]</f>
        <v>8455</v>
      </c>
      <c r="AG3014">
        <f>IF(MIS[[#This Row],[OrderSide]]="SELL",MIS[[#This Row],[VALUE]]-MIS[[#This Row],[LIVE_VALUE]],MIS[[#This Row],[LIVE_VALUE]]-MIS[[#This Row],[VALUE]])</f>
        <v>-419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4" t="str">
        <f>MIS[[#This Row],[TRADING SYMBOL]]</f>
        <v>SENSEX2552083800CE</v>
      </c>
      <c r="AJ3014" t="str">
        <f>IF(RIGHT(MIS[[#This Row],[Main/Hedge]],4)="MAIN","MAIN","HEDGE")</f>
        <v>HEDGE</v>
      </c>
      <c r="AK3014" t="str" cm="1">
        <f t="array" ref="AK3014">_xlfn._xlws.FILTER(Table4[Column1],ISNUMBER(SEARCH(Table4[Column1],MIS[[#This Row],[OrderUniqueIdentifier]])),"")</f>
        <v>NOTREND</v>
      </c>
    </row>
    <row r="3015" spans="1:37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10</v>
      </c>
      <c r="AE3015">
        <f>MIS[[#This Row],[OrderAverageTradedPrice]]*MIS[[#This Row],[OrderQuantity]]</f>
        <v>813.75</v>
      </c>
      <c r="AF3015">
        <f>MIS[[#This Row],[LTP]]*MIS[[#This Row],[OrderQuantity]]</f>
        <v>750</v>
      </c>
      <c r="AG3015">
        <f>IF(MIS[[#This Row],[OrderSide]]="SELL",MIS[[#This Row],[VALUE]]-MIS[[#This Row],[LIVE_VALUE]],MIS[[#This Row],[LIVE_VALUE]]-MIS[[#This Row],[VALUE]])</f>
        <v>-63.75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NIFTY2552223700PE</v>
      </c>
      <c r="AJ3015" t="str">
        <f>IF(RIGHT(MIS[[#This Row],[Main/Hedge]],4)="MAIN","MAIN","HEDGE")</f>
        <v>HEDGE</v>
      </c>
      <c r="AK3015" t="str" cm="1">
        <f t="array" ref="AK3015">_xlfn._xlws.FILTER(Table4[Column1],ISNUMBER(SEARCH(Table4[Column1],MIS[[#This Row],[OrderUniqueIdentifier]])),"")</f>
        <v>NOTREND</v>
      </c>
    </row>
    <row r="3016" spans="1:37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47.4</v>
      </c>
      <c r="AE3016">
        <f>MIS[[#This Row],[OrderAverageTradedPrice]]*MIS[[#This Row],[OrderQuantity]]</f>
        <v>981</v>
      </c>
      <c r="AF3016">
        <f>MIS[[#This Row],[LTP]]*MIS[[#This Row],[OrderQuantity]]</f>
        <v>948</v>
      </c>
      <c r="AG3016">
        <f>IF(MIS[[#This Row],[OrderSide]]="SELL",MIS[[#This Row],[VALUE]]-MIS[[#This Row],[LIVE_VALUE]],MIS[[#This Row],[LIVE_VALUE]]-MIS[[#This Row],[VALUE]])</f>
        <v>-33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SENSEX2552079800PE</v>
      </c>
      <c r="AJ3016" t="str">
        <f>IF(RIGHT(MIS[[#This Row],[Main/Hedge]],4)="MAIN","MAIN","HEDGE")</f>
        <v>HEDGE</v>
      </c>
      <c r="AK3016" t="str" cm="1">
        <f t="array" ref="AK3016">_xlfn._xlws.FILTER(Table4[Column1],ISNUMBER(SEARCH(Table4[Column1],MIS[[#This Row],[OrderUniqueIdentifier]])),"")</f>
        <v>NOTREND</v>
      </c>
    </row>
    <row r="3017" spans="1:37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109.85</v>
      </c>
      <c r="AE3017">
        <f>MIS[[#This Row],[OrderAverageTradedPrice]]*MIS[[#This Row],[OrderQuantity]]</f>
        <v>11540</v>
      </c>
      <c r="AF3017">
        <f>MIS[[#This Row],[LTP]]*MIS[[#This Row],[OrderQuantity]]</f>
        <v>10985</v>
      </c>
      <c r="AG3017">
        <f>IF(MIS[[#This Row],[OrderSide]]="SELL",MIS[[#This Row],[VALUE]]-MIS[[#This Row],[LIVE_VALUE]],MIS[[#This Row],[LIVE_VALUE]]-MIS[[#This Row],[VALUE]])</f>
        <v>-555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SENSEX2552080800PE</v>
      </c>
      <c r="AJ3017" t="str">
        <f>IF(RIGHT(MIS[[#This Row],[Main/Hedge]],4)="MAIN","MAIN","HEDGE")</f>
        <v>HEDGE</v>
      </c>
      <c r="AK3017" t="str" cm="1">
        <f t="array" ref="AK3017">_xlfn._xlws.FILTER(Table4[Column1],ISNUMBER(SEARCH(Table4[Column1],MIS[[#This Row],[OrderUniqueIdentifier]])),"")</f>
        <v>NOTREND</v>
      </c>
    </row>
    <row r="3018" spans="1:37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46.05</v>
      </c>
      <c r="AE3018">
        <f>MIS[[#This Row],[OrderAverageTradedPrice]]*MIS[[#This Row],[OrderQuantity]]</f>
        <v>10597.5</v>
      </c>
      <c r="AF3018">
        <f>MIS[[#This Row],[LTP]]*MIS[[#This Row],[OrderQuantity]]</f>
        <v>10361.25</v>
      </c>
      <c r="AG3018">
        <f>IF(MIS[[#This Row],[OrderSide]]="SELL",MIS[[#This Row],[VALUE]]-MIS[[#This Row],[LIVE_VALUE]],MIS[[#This Row],[LIVE_VALUE]]-MIS[[#This Row],[VALUE]])</f>
        <v>-236.25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NIFTY2552224500PE</v>
      </c>
      <c r="AJ3018" t="str">
        <f>IF(RIGHT(MIS[[#This Row],[Main/Hedge]],4)="MAIN","MAIN","HEDGE")</f>
        <v>HEDGE</v>
      </c>
      <c r="AK3018" t="str" cm="1">
        <f t="array" ref="AK3018">_xlfn._xlws.FILTER(Table4[Column1],ISNUMBER(SEARCH(Table4[Column1],MIS[[#This Row],[OrderUniqueIdentifier]])),"")</f>
        <v>NOTREND</v>
      </c>
    </row>
    <row r="3019" spans="1:37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39.799999999999997</v>
      </c>
      <c r="AE3019">
        <f>MIS[[#This Row],[OrderAverageTradedPrice]]*MIS[[#This Row],[OrderQuantity]]</f>
        <v>23940</v>
      </c>
      <c r="AF3019">
        <f>MIS[[#This Row],[LTP]]*MIS[[#This Row],[OrderQuantity]]</f>
        <v>20895</v>
      </c>
      <c r="AG3019">
        <f>IF(MIS[[#This Row],[OrderSide]]="SELL",MIS[[#This Row],[VALUE]]-MIS[[#This Row],[LIVE_VALUE]],MIS[[#This Row],[LIVE_VALUE]]-MIS[[#This Row],[VALUE]])</f>
        <v>-3045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NIFTY2552225500CE</v>
      </c>
      <c r="AJ3019" t="str">
        <f>IF(RIGHT(MIS[[#This Row],[Main/Hedge]],4)="MAIN","MAIN","HEDGE")</f>
        <v>HEDGE</v>
      </c>
      <c r="AK3019" t="str" cm="1">
        <f t="array" ref="AK3019">_xlfn._xlws.FILTER(Table4[Column1],ISNUMBER(SEARCH(Table4[Column1],MIS[[#This Row],[OrderUniqueIdentifier]])),"")</f>
        <v>NOTREND</v>
      </c>
    </row>
    <row r="3020" spans="1:37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46.05</v>
      </c>
      <c r="AE3020">
        <f>MIS[[#This Row],[OrderAverageTradedPrice]]*MIS[[#This Row],[OrderQuantity]]</f>
        <v>22522.5</v>
      </c>
      <c r="AF3020">
        <f>MIS[[#This Row],[LTP]]*MIS[[#This Row],[OrderQuantity]]</f>
        <v>24176.25</v>
      </c>
      <c r="AG3020">
        <f>IF(MIS[[#This Row],[OrderSide]]="SELL",MIS[[#This Row],[VALUE]]-MIS[[#This Row],[LIVE_VALUE]],MIS[[#This Row],[LIVE_VALUE]]-MIS[[#This Row],[VALUE]])</f>
        <v>1653.75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0" t="str">
        <f>MIS[[#This Row],[TRADING SYMBOL]]</f>
        <v>NIFTY2552224500PE</v>
      </c>
      <c r="AJ3020" t="str">
        <f>IF(RIGHT(MIS[[#This Row],[Main/Hedge]],4)="MAIN","MAIN","HEDGE")</f>
        <v>HEDGE</v>
      </c>
      <c r="AK3020" t="str" cm="1">
        <f t="array" ref="AK3020">_xlfn._xlws.FILTER(Table4[Column1],ISNUMBER(SEARCH(Table4[Column1],MIS[[#This Row],[OrderUniqueIdentifier]])),"")</f>
        <v>NOTREND</v>
      </c>
    </row>
    <row r="3021" spans="1:37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39.799999999999997</v>
      </c>
      <c r="AE3021">
        <f>MIS[[#This Row],[OrderAverageTradedPrice]]*MIS[[#This Row],[OrderQuantity]]</f>
        <v>13875</v>
      </c>
      <c r="AF3021">
        <f>MIS[[#This Row],[LTP]]*MIS[[#This Row],[OrderQuantity]]</f>
        <v>11940</v>
      </c>
      <c r="AG3021">
        <f>IF(MIS[[#This Row],[OrderSide]]="SELL",MIS[[#This Row],[VALUE]]-MIS[[#This Row],[LIVE_VALUE]],MIS[[#This Row],[LIVE_VALUE]]-MIS[[#This Row],[VALUE]])</f>
        <v>-1935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1" t="str">
        <f>MIS[[#This Row],[TRADING SYMBOL]]</f>
        <v>NIFTY2552225500CE</v>
      </c>
      <c r="AJ3021" t="str">
        <f>IF(RIGHT(MIS[[#This Row],[Main/Hedge]],4)="MAIN","MAIN","HEDGE")</f>
        <v>HEDGE</v>
      </c>
      <c r="AK3021" t="str" cm="1">
        <f t="array" ref="AK3021">_xlfn._xlws.FILTER(Table4[Column1],ISNUMBER(SEARCH(Table4[Column1],MIS[[#This Row],[OrderUniqueIdentifier]])),"")</f>
        <v>NOTREND</v>
      </c>
    </row>
    <row r="3022" spans="1:37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39.799999999999997</v>
      </c>
      <c r="AE3022">
        <f>MIS[[#This Row],[OrderAverageTradedPrice]]*MIS[[#This Row],[OrderQuantity]]</f>
        <v>62482.499999999956</v>
      </c>
      <c r="AF3022">
        <f>MIS[[#This Row],[LTP]]*MIS[[#This Row],[OrderQuantity]]</f>
        <v>53729.999999999993</v>
      </c>
      <c r="AG3022">
        <f>IF(MIS[[#This Row],[OrderSide]]="SELL",MIS[[#This Row],[VALUE]]-MIS[[#This Row],[LIVE_VALUE]],MIS[[#This Row],[LIVE_VALUE]]-MIS[[#This Row],[VALUE]])</f>
        <v>-8752.4999999999636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NIFTY2552225500CE</v>
      </c>
      <c r="AJ3022" t="str">
        <f>IF(RIGHT(MIS[[#This Row],[Main/Hedge]],4)="MAIN","MAIN","HEDGE")</f>
        <v>HEDGE</v>
      </c>
      <c r="AK3022" t="str" cm="1">
        <f t="array" ref="AK3022">_xlfn._xlws.FILTER(Table4[Column1],ISNUMBER(SEARCH(Table4[Column1],MIS[[#This Row],[OrderUniqueIdentifier]])),"")</f>
        <v>NOTREND</v>
      </c>
    </row>
    <row r="3023" spans="1:37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46.05</v>
      </c>
      <c r="AE3023">
        <f>MIS[[#This Row],[OrderAverageTradedPrice]]*MIS[[#This Row],[OrderQuantity]]</f>
        <v>12840</v>
      </c>
      <c r="AF3023">
        <f>MIS[[#This Row],[LTP]]*MIS[[#This Row],[OrderQuantity]]</f>
        <v>13815</v>
      </c>
      <c r="AG3023">
        <f>IF(MIS[[#This Row],[OrderSide]]="SELL",MIS[[#This Row],[VALUE]]-MIS[[#This Row],[LIVE_VALUE]],MIS[[#This Row],[LIVE_VALUE]]-MIS[[#This Row],[VALUE]])</f>
        <v>975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3" t="str">
        <f>MIS[[#This Row],[TRADING SYMBOL]]</f>
        <v>NIFTY2552224500PE</v>
      </c>
      <c r="AJ3023" t="str">
        <f>IF(RIGHT(MIS[[#This Row],[Main/Hedge]],4)="MAIN","MAIN","HEDGE")</f>
        <v>HEDGE</v>
      </c>
      <c r="AK3023" t="str" cm="1">
        <f t="array" ref="AK3023">_xlfn._xlws.FILTER(Table4[Column1],ISNUMBER(SEARCH(Table4[Column1],MIS[[#This Row],[OrderUniqueIdentifier]])),"")</f>
        <v>NOTREND</v>
      </c>
    </row>
    <row r="3024" spans="1:37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46.05</v>
      </c>
      <c r="AE3024">
        <f>MIS[[#This Row],[OrderAverageTradedPrice]]*MIS[[#This Row],[OrderQuantity]]</f>
        <v>58147.499999999971</v>
      </c>
      <c r="AF3024">
        <f>MIS[[#This Row],[LTP]]*MIS[[#This Row],[OrderQuantity]]</f>
        <v>62167.499999999993</v>
      </c>
      <c r="AG3024">
        <f>IF(MIS[[#This Row],[OrderSide]]="SELL",MIS[[#This Row],[VALUE]]-MIS[[#This Row],[LIVE_VALUE]],MIS[[#This Row],[LIVE_VALUE]]-MIS[[#This Row],[VALUE]])</f>
        <v>4020.0000000000218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NIFTY2552224500PE</v>
      </c>
      <c r="AJ3024" t="str">
        <f>IF(RIGHT(MIS[[#This Row],[Main/Hedge]],4)="MAIN","MAIN","HEDGE")</f>
        <v>HEDGE</v>
      </c>
      <c r="AK3024" t="str" cm="1">
        <f t="array" ref="AK3024">_xlfn._xlws.FILTER(Table4[Column1],ISNUMBER(SEARCH(Table4[Column1],MIS[[#This Row],[OrderUniqueIdentifier]])),"")</f>
        <v>NOTREND</v>
      </c>
    </row>
    <row r="3025" spans="1:37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39.799999999999997</v>
      </c>
      <c r="AE3025">
        <f>MIS[[#This Row],[OrderAverageTradedPrice]]*MIS[[#This Row],[OrderQuantity]]</f>
        <v>13830</v>
      </c>
      <c r="AF3025">
        <f>MIS[[#This Row],[LTP]]*MIS[[#This Row],[OrderQuantity]]</f>
        <v>11940</v>
      </c>
      <c r="AG3025">
        <f>IF(MIS[[#This Row],[OrderSide]]="SELL",MIS[[#This Row],[VALUE]]-MIS[[#This Row],[LIVE_VALUE]],MIS[[#This Row],[LIVE_VALUE]]-MIS[[#This Row],[VALUE]])</f>
        <v>-1890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NIFTY2552225500CE</v>
      </c>
      <c r="AJ3025" t="str">
        <f>IF(RIGHT(MIS[[#This Row],[Main/Hedge]],4)="MAIN","MAIN","HEDGE")</f>
        <v>HEDGE</v>
      </c>
      <c r="AK3025" t="str" cm="1">
        <f t="array" ref="AK3025">_xlfn._xlws.FILTER(Table4[Column1],ISNUMBER(SEARCH(Table4[Column1],MIS[[#This Row],[OrderUniqueIdentifier]])),"")</f>
        <v>NOTREND</v>
      </c>
    </row>
    <row r="3026" spans="1:37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46.05</v>
      </c>
      <c r="AE3026">
        <f>MIS[[#This Row],[OrderAverageTradedPrice]]*MIS[[#This Row],[OrderQuantity]]</f>
        <v>13080</v>
      </c>
      <c r="AF3026">
        <f>MIS[[#This Row],[LTP]]*MIS[[#This Row],[OrderQuantity]]</f>
        <v>13815</v>
      </c>
      <c r="AG3026">
        <f>IF(MIS[[#This Row],[OrderSide]]="SELL",MIS[[#This Row],[VALUE]]-MIS[[#This Row],[LIVE_VALUE]],MIS[[#This Row],[LIVE_VALUE]]-MIS[[#This Row],[VALUE]])</f>
        <v>735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6" t="str">
        <f>MIS[[#This Row],[TRADING SYMBOL]]</f>
        <v>NIFTY2552224500PE</v>
      </c>
      <c r="AJ3026" t="str">
        <f>IF(RIGHT(MIS[[#This Row],[Main/Hedge]],4)="MAIN","MAIN","HEDGE")</f>
        <v>HEDGE</v>
      </c>
      <c r="AK3026" t="str" cm="1">
        <f t="array" ref="AK3026">_xlfn._xlws.FILTER(Table4[Column1],ISNUMBER(SEARCH(Table4[Column1],MIS[[#This Row],[OrderUniqueIdentifier]])),"")</f>
        <v>NOTREND</v>
      </c>
    </row>
    <row r="3027" spans="1:37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162.4</v>
      </c>
      <c r="AE3027">
        <f>MIS[[#This Row],[OrderAverageTradedPrice]]*MIS[[#This Row],[OrderQuantity]]</f>
        <v>45000</v>
      </c>
      <c r="AF3027">
        <f>MIS[[#This Row],[LTP]]*MIS[[#This Row],[OrderQuantity]]</f>
        <v>36540</v>
      </c>
      <c r="AG3027">
        <f>IF(MIS[[#This Row],[OrderSide]]="SELL",MIS[[#This Row],[VALUE]]-MIS[[#This Row],[LIVE_VALUE]],MIS[[#This Row],[LIVE_VALUE]]-MIS[[#This Row],[VALUE]])</f>
        <v>-8460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162.4</v>
      </c>
      <c r="AE3028">
        <f>MIS[[#This Row],[OrderAverageTradedPrice]]*MIS[[#This Row],[OrderQuantity]]</f>
        <v>44249.999999999847</v>
      </c>
      <c r="AF3028">
        <f>MIS[[#This Row],[LTP]]*MIS[[#This Row],[OrderQuantity]]</f>
        <v>36540</v>
      </c>
      <c r="AG3028">
        <f>IF(MIS[[#This Row],[OrderSide]]="SELL",MIS[[#This Row],[VALUE]]-MIS[[#This Row],[LIVE_VALUE]],MIS[[#This Row],[LIVE_VALUE]]-MIS[[#This Row],[VALUE]])</f>
        <v>-7709.9999999998472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162.4</v>
      </c>
      <c r="AE3029">
        <f>MIS[[#This Row],[OrderAverageTradedPrice]]*MIS[[#This Row],[OrderQuantity]]</f>
        <v>133492.49999999953</v>
      </c>
      <c r="AF3029">
        <f>MIS[[#This Row],[LTP]]*MIS[[#This Row],[OrderQuantity]]</f>
        <v>109620</v>
      </c>
      <c r="AG3029">
        <f>IF(MIS[[#This Row],[OrderSide]]="SELL",MIS[[#This Row],[VALUE]]-MIS[[#This Row],[LIVE_VALUE]],MIS[[#This Row],[LIVE_VALUE]]-MIS[[#This Row],[VALUE]])</f>
        <v>-23872.499999999534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162.4</v>
      </c>
      <c r="AE3030">
        <f>MIS[[#This Row],[OrderAverageTradedPrice]]*MIS[[#This Row],[OrderQuantity]]</f>
        <v>209189.99999999956</v>
      </c>
      <c r="AF3030">
        <f>MIS[[#This Row],[LTP]]*MIS[[#This Row],[OrderQuantity]]</f>
        <v>170520</v>
      </c>
      <c r="AG3030">
        <f>IF(MIS[[#This Row],[OrderSide]]="SELL",MIS[[#This Row],[VALUE]]-MIS[[#This Row],[LIVE_VALUE]],MIS[[#This Row],[LIVE_VALUE]]-MIS[[#This Row],[VALUE]])</f>
        <v>-38669.999999999563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162.4</v>
      </c>
      <c r="AE3031">
        <f>MIS[[#This Row],[OrderAverageTradedPrice]]*MIS[[#This Row],[OrderQuantity]]</f>
        <v>89966.25</v>
      </c>
      <c r="AF3031">
        <f>MIS[[#This Row],[LTP]]*MIS[[#This Row],[OrderQuantity]]</f>
        <v>73080</v>
      </c>
      <c r="AG3031">
        <f>IF(MIS[[#This Row],[OrderSide]]="SELL",MIS[[#This Row],[VALUE]]-MIS[[#This Row],[LIVE_VALUE]],MIS[[#This Row],[LIVE_VALUE]]-MIS[[#This Row],[VALUE]])</f>
        <v>-16886.25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162.4</v>
      </c>
      <c r="AE3032">
        <f>MIS[[#This Row],[OrderAverageTradedPrice]]*MIS[[#This Row],[OrderQuantity]]</f>
        <v>44448.75</v>
      </c>
      <c r="AF3032">
        <f>MIS[[#This Row],[LTP]]*MIS[[#This Row],[OrderQuantity]]</f>
        <v>36540</v>
      </c>
      <c r="AG3032">
        <f>IF(MIS[[#This Row],[OrderSide]]="SELL",MIS[[#This Row],[VALUE]]-MIS[[#This Row],[LIVE_VALUE]],MIS[[#This Row],[LIVE_VALUE]]-MIS[[#This Row],[VALUE]])</f>
        <v>-7908.75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2" t="str">
        <f>MIS[[#This Row],[TRADING SYMBOL]]</f>
        <v>NIFTY2552225050CE</v>
      </c>
      <c r="AJ3032" t="str">
        <f>IF(RIGHT(MIS[[#This Row],[Main/Hedge]],4)="MAIN","MAIN","HEDGE")</f>
        <v>MAIN</v>
      </c>
      <c r="AK3032" t="str" cm="1">
        <f t="array" ref="AK3032">_xlfn._xlws.FILTER(Table4[Column1],ISNUMBER(SEARCH(Table4[Column1],MIS[[#This Row],[OrderUniqueIdentifier]])),"")</f>
        <v>VWAP</v>
      </c>
    </row>
    <row r="3033" spans="1:37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162.4</v>
      </c>
      <c r="AE3033">
        <f>MIS[[#This Row],[OrderAverageTradedPrice]]*MIS[[#This Row],[OrderQuantity]]</f>
        <v>30000</v>
      </c>
      <c r="AF3033">
        <f>MIS[[#This Row],[LTP]]*MIS[[#This Row],[OrderQuantity]]</f>
        <v>24360</v>
      </c>
      <c r="AG3033">
        <f>IF(MIS[[#This Row],[OrderSide]]="SELL",MIS[[#This Row],[VALUE]]-MIS[[#This Row],[LIVE_VALUE]],MIS[[#This Row],[LIVE_VALUE]]-MIS[[#This Row],[VALUE]])</f>
        <v>-5640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162.4</v>
      </c>
      <c r="AE3034">
        <f>MIS[[#This Row],[OrderAverageTradedPrice]]*MIS[[#This Row],[OrderQuantity]]</f>
        <v>45000</v>
      </c>
      <c r="AF3034">
        <f>MIS[[#This Row],[LTP]]*MIS[[#This Row],[OrderQuantity]]</f>
        <v>36540</v>
      </c>
      <c r="AG3034">
        <f>IF(MIS[[#This Row],[OrderSide]]="SELL",MIS[[#This Row],[VALUE]]-MIS[[#This Row],[LIVE_VALUE]],MIS[[#This Row],[LIVE_VALUE]]-MIS[[#This Row],[VALUE]])</f>
        <v>-8460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162.4</v>
      </c>
      <c r="AE3035">
        <f>MIS[[#This Row],[OrderAverageTradedPrice]]*MIS[[#This Row],[OrderQuantity]]</f>
        <v>15000</v>
      </c>
      <c r="AF3035">
        <f>MIS[[#This Row],[LTP]]*MIS[[#This Row],[OrderQuantity]]</f>
        <v>12180</v>
      </c>
      <c r="AG3035">
        <f>IF(MIS[[#This Row],[OrderSide]]="SELL",MIS[[#This Row],[VALUE]]-MIS[[#This Row],[LIVE_VALUE]],MIS[[#This Row],[LIVE_VALUE]]-MIS[[#This Row],[VALUE]])</f>
        <v>-2820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162.4</v>
      </c>
      <c r="AE3036">
        <f>MIS[[#This Row],[OrderAverageTradedPrice]]*MIS[[#This Row],[OrderQuantity]]</f>
        <v>59985</v>
      </c>
      <c r="AF3036">
        <f>MIS[[#This Row],[LTP]]*MIS[[#This Row],[OrderQuantity]]</f>
        <v>48720</v>
      </c>
      <c r="AG3036">
        <f>IF(MIS[[#This Row],[OrderSide]]="SELL",MIS[[#This Row],[VALUE]]-MIS[[#This Row],[LIVE_VALUE]],MIS[[#This Row],[LIVE_VALUE]]-MIS[[#This Row],[VALUE]])</f>
        <v>-11265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162.4</v>
      </c>
      <c r="AE3037">
        <f>MIS[[#This Row],[OrderAverageTradedPrice]]*MIS[[#This Row],[OrderQuantity]]</f>
        <v>29546.25</v>
      </c>
      <c r="AF3037">
        <f>MIS[[#This Row],[LTP]]*MIS[[#This Row],[OrderQuantity]]</f>
        <v>24360</v>
      </c>
      <c r="AG3037">
        <f>IF(MIS[[#This Row],[OrderSide]]="SELL",MIS[[#This Row],[VALUE]]-MIS[[#This Row],[LIVE_VALUE]],MIS[[#This Row],[LIVE_VALUE]]-MIS[[#This Row],[VALUE]])</f>
        <v>-5186.25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162.4</v>
      </c>
      <c r="AE3038">
        <f>MIS[[#This Row],[OrderAverageTradedPrice]]*MIS[[#This Row],[OrderQuantity]]</f>
        <v>14850</v>
      </c>
      <c r="AF3038">
        <f>MIS[[#This Row],[LTP]]*MIS[[#This Row],[OrderQuantity]]</f>
        <v>12180</v>
      </c>
      <c r="AG3038">
        <f>IF(MIS[[#This Row],[OrderSide]]="SELL",MIS[[#This Row],[VALUE]]-MIS[[#This Row],[LIVE_VALUE]],MIS[[#This Row],[LIVE_VALUE]]-MIS[[#This Row],[VALUE]])</f>
        <v>-2670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162.4</v>
      </c>
      <c r="AE3039">
        <f>MIS[[#This Row],[OrderAverageTradedPrice]]*MIS[[#This Row],[OrderQuantity]]</f>
        <v>44204.999999999847</v>
      </c>
      <c r="AF3039">
        <f>MIS[[#This Row],[LTP]]*MIS[[#This Row],[OrderQuantity]]</f>
        <v>36540</v>
      </c>
      <c r="AG3039">
        <f>IF(MIS[[#This Row],[OrderSide]]="SELL",MIS[[#This Row],[VALUE]]-MIS[[#This Row],[LIVE_VALUE]],MIS[[#This Row],[LIVE_VALUE]]-MIS[[#This Row],[VALUE]])</f>
        <v>-7664.9999999998472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162.4</v>
      </c>
      <c r="AE3040">
        <f>MIS[[#This Row],[OrderAverageTradedPrice]]*MIS[[#This Row],[OrderQuantity]]</f>
        <v>59130</v>
      </c>
      <c r="AF3040">
        <f>MIS[[#This Row],[LTP]]*MIS[[#This Row],[OrderQuantity]]</f>
        <v>48720</v>
      </c>
      <c r="AG3040">
        <f>IF(MIS[[#This Row],[OrderSide]]="SELL",MIS[[#This Row],[VALUE]]-MIS[[#This Row],[LIVE_VALUE]],MIS[[#This Row],[LIVE_VALUE]]-MIS[[#This Row],[VALUE]])</f>
        <v>-10410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162.4</v>
      </c>
      <c r="AE3041">
        <f>MIS[[#This Row],[OrderAverageTradedPrice]]*MIS[[#This Row],[OrderQuantity]]</f>
        <v>15000</v>
      </c>
      <c r="AF3041">
        <f>MIS[[#This Row],[LTP]]*MIS[[#This Row],[OrderQuantity]]</f>
        <v>12180</v>
      </c>
      <c r="AG3041">
        <f>IF(MIS[[#This Row],[OrderSide]]="SELL",MIS[[#This Row],[VALUE]]-MIS[[#This Row],[LIVE_VALUE]],MIS[[#This Row],[LIVE_VALUE]]-MIS[[#This Row],[VALUE]])</f>
        <v>-2820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162.4</v>
      </c>
      <c r="AE3042">
        <f>MIS[[#This Row],[OrderAverageTradedPrice]]*MIS[[#This Row],[OrderQuantity]]</f>
        <v>89550</v>
      </c>
      <c r="AF3042">
        <f>MIS[[#This Row],[LTP]]*MIS[[#This Row],[OrderQuantity]]</f>
        <v>73080</v>
      </c>
      <c r="AG3042">
        <f>IF(MIS[[#This Row],[OrderSide]]="SELL",MIS[[#This Row],[VALUE]]-MIS[[#This Row],[LIVE_VALUE]],MIS[[#This Row],[LIVE_VALUE]]-MIS[[#This Row],[VALUE]])</f>
        <v>-16470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162.4</v>
      </c>
      <c r="AE3043">
        <f>MIS[[#This Row],[OrderAverageTradedPrice]]*MIS[[#This Row],[OrderQuantity]]</f>
        <v>208162.5</v>
      </c>
      <c r="AF3043">
        <f>MIS[[#This Row],[LTP]]*MIS[[#This Row],[OrderQuantity]]</f>
        <v>170520</v>
      </c>
      <c r="AG3043">
        <f>IF(MIS[[#This Row],[OrderSide]]="SELL",MIS[[#This Row],[VALUE]]-MIS[[#This Row],[LIVE_VALUE]],MIS[[#This Row],[LIVE_VALUE]]-MIS[[#This Row],[VALUE]])</f>
        <v>-37642.5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162.4</v>
      </c>
      <c r="AE3044">
        <f>MIS[[#This Row],[OrderAverageTradedPrice]]*MIS[[#This Row],[OrderQuantity]]</f>
        <v>29726.25</v>
      </c>
      <c r="AF3044">
        <f>MIS[[#This Row],[LTP]]*MIS[[#This Row],[OrderQuantity]]</f>
        <v>24360</v>
      </c>
      <c r="AG3044">
        <f>IF(MIS[[#This Row],[OrderSide]]="SELL",MIS[[#This Row],[VALUE]]-MIS[[#This Row],[LIVE_VALUE]],MIS[[#This Row],[LIVE_VALUE]]-MIS[[#This Row],[VALUE]])</f>
        <v>-5366.25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162.4</v>
      </c>
      <c r="AE3045">
        <f>MIS[[#This Row],[OrderAverageTradedPrice]]*MIS[[#This Row],[OrderQuantity]]</f>
        <v>14850</v>
      </c>
      <c r="AF3045">
        <f>MIS[[#This Row],[LTP]]*MIS[[#This Row],[OrderQuantity]]</f>
        <v>12180</v>
      </c>
      <c r="AG3045">
        <f>IF(MIS[[#This Row],[OrderSide]]="SELL",MIS[[#This Row],[VALUE]]-MIS[[#This Row],[LIVE_VALUE]],MIS[[#This Row],[LIVE_VALUE]]-MIS[[#This Row],[VALUE]])</f>
        <v>-2670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162.4</v>
      </c>
      <c r="AE3046">
        <f>MIS[[#This Row],[OrderAverageTradedPrice]]*MIS[[#This Row],[OrderQuantity]]</f>
        <v>354629.99999999878</v>
      </c>
      <c r="AF3046">
        <f>MIS[[#This Row],[LTP]]*MIS[[#This Row],[OrderQuantity]]</f>
        <v>292320</v>
      </c>
      <c r="AG3046">
        <f>IF(MIS[[#This Row],[OrderSide]]="SELL",MIS[[#This Row],[VALUE]]-MIS[[#This Row],[LIVE_VALUE]],MIS[[#This Row],[LIVE_VALUE]]-MIS[[#This Row],[VALUE]])</f>
        <v>-62309.999999998778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162.4</v>
      </c>
      <c r="AE3047">
        <f>MIS[[#This Row],[OrderAverageTradedPrice]]*MIS[[#This Row],[OrderQuantity]]</f>
        <v>29700</v>
      </c>
      <c r="AF3047">
        <f>MIS[[#This Row],[LTP]]*MIS[[#This Row],[OrderQuantity]]</f>
        <v>24360</v>
      </c>
      <c r="AG3047">
        <f>IF(MIS[[#This Row],[OrderSide]]="SELL",MIS[[#This Row],[VALUE]]-MIS[[#This Row],[LIVE_VALUE]],MIS[[#This Row],[LIVE_VALUE]]-MIS[[#This Row],[VALUE]])</f>
        <v>-5340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162.4</v>
      </c>
      <c r="AE3048">
        <f>MIS[[#This Row],[OrderAverageTradedPrice]]*MIS[[#This Row],[OrderQuantity]]</f>
        <v>14733.75</v>
      </c>
      <c r="AF3048">
        <f>MIS[[#This Row],[LTP]]*MIS[[#This Row],[OrderQuantity]]</f>
        <v>12180</v>
      </c>
      <c r="AG3048">
        <f>IF(MIS[[#This Row],[OrderSide]]="SELL",MIS[[#This Row],[VALUE]]-MIS[[#This Row],[LIVE_VALUE]],MIS[[#This Row],[LIVE_VALUE]]-MIS[[#This Row],[VALUE]])</f>
        <v>-2553.75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162.4</v>
      </c>
      <c r="AE3049">
        <f>MIS[[#This Row],[OrderAverageTradedPrice]]*MIS[[#This Row],[OrderQuantity]]</f>
        <v>132926.24999999948</v>
      </c>
      <c r="AF3049">
        <f>MIS[[#This Row],[LTP]]*MIS[[#This Row],[OrderQuantity]]</f>
        <v>109620</v>
      </c>
      <c r="AG3049">
        <f>IF(MIS[[#This Row],[OrderSide]]="SELL",MIS[[#This Row],[VALUE]]-MIS[[#This Row],[LIVE_VALUE]],MIS[[#This Row],[LIVE_VALUE]]-MIS[[#This Row],[VALUE]])</f>
        <v>-23306.249999999476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162.4</v>
      </c>
      <c r="AE3050">
        <f>MIS[[#This Row],[OrderAverageTradedPrice]]*MIS[[#This Row],[OrderQuantity]]</f>
        <v>29992.5</v>
      </c>
      <c r="AF3050">
        <f>MIS[[#This Row],[LTP]]*MIS[[#This Row],[OrderQuantity]]</f>
        <v>24360</v>
      </c>
      <c r="AG3050">
        <f>IF(MIS[[#This Row],[OrderSide]]="SELL",MIS[[#This Row],[VALUE]]-MIS[[#This Row],[LIVE_VALUE]],MIS[[#This Row],[LIVE_VALUE]]-MIS[[#This Row],[VALUE]])</f>
        <v>-5632.5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162.4</v>
      </c>
      <c r="AE3051">
        <f>MIS[[#This Row],[OrderAverageTradedPrice]]*MIS[[#This Row],[OrderQuantity]]</f>
        <v>59400</v>
      </c>
      <c r="AF3051">
        <f>MIS[[#This Row],[LTP]]*MIS[[#This Row],[OrderQuantity]]</f>
        <v>48720</v>
      </c>
      <c r="AG3051">
        <f>IF(MIS[[#This Row],[OrderSide]]="SELL",MIS[[#This Row],[VALUE]]-MIS[[#This Row],[LIVE_VALUE]],MIS[[#This Row],[LIVE_VALUE]]-MIS[[#This Row],[VALUE]])</f>
        <v>-10680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162.4</v>
      </c>
      <c r="AE3052">
        <f>MIS[[#This Row],[OrderAverageTradedPrice]]*MIS[[#This Row],[OrderQuantity]]</f>
        <v>162243.74999999924</v>
      </c>
      <c r="AF3052">
        <f>MIS[[#This Row],[LTP]]*MIS[[#This Row],[OrderQuantity]]</f>
        <v>133980</v>
      </c>
      <c r="AG3052">
        <f>IF(MIS[[#This Row],[OrderSide]]="SELL",MIS[[#This Row],[VALUE]]-MIS[[#This Row],[LIVE_VALUE]],MIS[[#This Row],[LIVE_VALUE]]-MIS[[#This Row],[VALUE]])</f>
        <v>-28263.749999999243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162.4</v>
      </c>
      <c r="AE3053">
        <f>MIS[[#This Row],[OrderAverageTradedPrice]]*MIS[[#This Row],[OrderQuantity]]</f>
        <v>105000</v>
      </c>
      <c r="AF3053">
        <f>MIS[[#This Row],[LTP]]*MIS[[#This Row],[OrderQuantity]]</f>
        <v>85260</v>
      </c>
      <c r="AG3053">
        <f>IF(MIS[[#This Row],[OrderSide]]="SELL",MIS[[#This Row],[VALUE]]-MIS[[#This Row],[LIVE_VALUE]],MIS[[#This Row],[LIVE_VALUE]]-MIS[[#This Row],[VALUE]])</f>
        <v>-19740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162.4</v>
      </c>
      <c r="AE3054">
        <f>MIS[[#This Row],[OrderAverageTradedPrice]]*MIS[[#This Row],[OrderQuantity]]</f>
        <v>29850</v>
      </c>
      <c r="AF3054">
        <f>MIS[[#This Row],[LTP]]*MIS[[#This Row],[OrderQuantity]]</f>
        <v>24360</v>
      </c>
      <c r="AG3054">
        <f>IF(MIS[[#This Row],[OrderSide]]="SELL",MIS[[#This Row],[VALUE]]-MIS[[#This Row],[LIVE_VALUE]],MIS[[#This Row],[LIVE_VALUE]]-MIS[[#This Row],[VALUE]])</f>
        <v>-5490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162.4</v>
      </c>
      <c r="AE3055">
        <f>MIS[[#This Row],[OrderAverageTradedPrice]]*MIS[[#This Row],[OrderQuantity]]</f>
        <v>118800</v>
      </c>
      <c r="AF3055">
        <f>MIS[[#This Row],[LTP]]*MIS[[#This Row],[OrderQuantity]]</f>
        <v>97440</v>
      </c>
      <c r="AG3055">
        <f>IF(MIS[[#This Row],[OrderSide]]="SELL",MIS[[#This Row],[VALUE]]-MIS[[#This Row],[LIVE_VALUE]],MIS[[#This Row],[LIVE_VALUE]]-MIS[[#This Row],[VALUE]])</f>
        <v>-21360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162.4</v>
      </c>
      <c r="AE3056">
        <f>MIS[[#This Row],[OrderAverageTradedPrice]]*MIS[[#This Row],[OrderQuantity]]</f>
        <v>29550</v>
      </c>
      <c r="AF3056">
        <f>MIS[[#This Row],[LTP]]*MIS[[#This Row],[OrderQuantity]]</f>
        <v>24360</v>
      </c>
      <c r="AG3056">
        <f>IF(MIS[[#This Row],[OrderSide]]="SELL",MIS[[#This Row],[VALUE]]-MIS[[#This Row],[LIVE_VALUE]],MIS[[#This Row],[LIVE_VALUE]]-MIS[[#This Row],[VALUE]])</f>
        <v>-5190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162.4</v>
      </c>
      <c r="AE3057">
        <f>MIS[[#This Row],[OrderAverageTradedPrice]]*MIS[[#This Row],[OrderQuantity]]</f>
        <v>14925</v>
      </c>
      <c r="AF3057">
        <f>MIS[[#This Row],[LTP]]*MIS[[#This Row],[OrderQuantity]]</f>
        <v>12180</v>
      </c>
      <c r="AG3057">
        <f>IF(MIS[[#This Row],[OrderSide]]="SELL",MIS[[#This Row],[VALUE]]-MIS[[#This Row],[LIVE_VALUE]],MIS[[#This Row],[LIVE_VALUE]]-MIS[[#This Row],[VALUE]])</f>
        <v>-2745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162.4</v>
      </c>
      <c r="AE3058">
        <f>MIS[[#This Row],[OrderAverageTradedPrice]]*MIS[[#This Row],[OrderQuantity]]</f>
        <v>29850</v>
      </c>
      <c r="AF3058">
        <f>MIS[[#This Row],[LTP]]*MIS[[#This Row],[OrderQuantity]]</f>
        <v>24360</v>
      </c>
      <c r="AG3058">
        <f>IF(MIS[[#This Row],[OrderSide]]="SELL",MIS[[#This Row],[VALUE]]-MIS[[#This Row],[LIVE_VALUE]],MIS[[#This Row],[LIVE_VALUE]]-MIS[[#This Row],[VALUE]])</f>
        <v>-5490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162.4</v>
      </c>
      <c r="AE3059">
        <f>MIS[[#This Row],[OrderAverageTradedPrice]]*MIS[[#This Row],[OrderQuantity]]</f>
        <v>14850</v>
      </c>
      <c r="AF3059">
        <f>MIS[[#This Row],[LTP]]*MIS[[#This Row],[OrderQuantity]]</f>
        <v>12180</v>
      </c>
      <c r="AG3059">
        <f>IF(MIS[[#This Row],[OrderSide]]="SELL",MIS[[#This Row],[VALUE]]-MIS[[#This Row],[LIVE_VALUE]],MIS[[#This Row],[LIVE_VALUE]]-MIS[[#This Row],[VALUE]])</f>
        <v>-2670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10.8</v>
      </c>
      <c r="AE3060">
        <f>MIS[[#This Row],[OrderAverageTradedPrice]]*MIS[[#This Row],[OrderQuantity]]</f>
        <v>836.25</v>
      </c>
      <c r="AF3060">
        <f>MIS[[#This Row],[LTP]]*MIS[[#This Row],[OrderQuantity]]</f>
        <v>810</v>
      </c>
      <c r="AG3060">
        <f>IF(MIS[[#This Row],[OrderSide]]="SELL",MIS[[#This Row],[VALUE]]-MIS[[#This Row],[LIVE_VALUE]],MIS[[#This Row],[LIVE_VALUE]]-MIS[[#This Row],[VALUE]])</f>
        <v>-26.25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60" t="str">
        <f>MIS[[#This Row],[TRADING SYMBOL]]</f>
        <v>NIFTY2552223750PE</v>
      </c>
      <c r="AJ3060" t="str">
        <f>IF(RIGHT(MIS[[#This Row],[Main/Hedge]],4)="MAIN","MAIN","HEDGE")</f>
        <v>HEDGE</v>
      </c>
      <c r="AK3060" t="str" cm="1">
        <f t="array" ref="AK3060">_xlfn._xlws.FILTER(Table4[Column1],ISNUMBER(SEARCH(Table4[Column1],MIS[[#This Row],[OrderUniqueIdentifier]])),"")</f>
        <v>LONGSHORT</v>
      </c>
    </row>
    <row r="3061" spans="1:37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162.4</v>
      </c>
      <c r="AE3061">
        <f>MIS[[#This Row],[OrderAverageTradedPrice]]*MIS[[#This Row],[OrderQuantity]]</f>
        <v>29550</v>
      </c>
      <c r="AF3061">
        <f>MIS[[#This Row],[LTP]]*MIS[[#This Row],[OrderQuantity]]</f>
        <v>24360</v>
      </c>
      <c r="AG3061">
        <f>IF(MIS[[#This Row],[OrderSide]]="SELL",MIS[[#This Row],[VALUE]]-MIS[[#This Row],[LIVE_VALUE]],MIS[[#This Row],[LIVE_VALUE]]-MIS[[#This Row],[VALUE]])</f>
        <v>-5190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162.4</v>
      </c>
      <c r="AE3062">
        <f>MIS[[#This Row],[OrderAverageTradedPrice]]*MIS[[#This Row],[OrderQuantity]]</f>
        <v>30000</v>
      </c>
      <c r="AF3062">
        <f>MIS[[#This Row],[LTP]]*MIS[[#This Row],[OrderQuantity]]</f>
        <v>24360</v>
      </c>
      <c r="AG3062">
        <f>IF(MIS[[#This Row],[OrderSide]]="SELL",MIS[[#This Row],[VALUE]]-MIS[[#This Row],[LIVE_VALUE]],MIS[[#This Row],[LIVE_VALUE]]-MIS[[#This Row],[VALUE]])</f>
        <v>-5640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162.4</v>
      </c>
      <c r="AE3063">
        <f>MIS[[#This Row],[OrderAverageTradedPrice]]*MIS[[#This Row],[OrderQuantity]]</f>
        <v>103402.49999999955</v>
      </c>
      <c r="AF3063">
        <f>MIS[[#This Row],[LTP]]*MIS[[#This Row],[OrderQuantity]]</f>
        <v>85260</v>
      </c>
      <c r="AG3063">
        <f>IF(MIS[[#This Row],[OrderSide]]="SELL",MIS[[#This Row],[VALUE]]-MIS[[#This Row],[LIVE_VALUE]],MIS[[#This Row],[LIVE_VALUE]]-MIS[[#This Row],[VALUE]])</f>
        <v>-18142.499999999549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162.4</v>
      </c>
      <c r="AE3064">
        <f>MIS[[#This Row],[OrderAverageTradedPrice]]*MIS[[#This Row],[OrderQuantity]]</f>
        <v>14925</v>
      </c>
      <c r="AF3064">
        <f>MIS[[#This Row],[LTP]]*MIS[[#This Row],[OrderQuantity]]</f>
        <v>12180</v>
      </c>
      <c r="AG3064">
        <f>IF(MIS[[#This Row],[OrderSide]]="SELL",MIS[[#This Row],[VALUE]]-MIS[[#This Row],[LIVE_VALUE]],MIS[[#This Row],[LIVE_VALUE]]-MIS[[#This Row],[VALUE]])</f>
        <v>-2745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162.4</v>
      </c>
      <c r="AE3065">
        <f>MIS[[#This Row],[OrderAverageTradedPrice]]*MIS[[#This Row],[OrderQuantity]]</f>
        <v>207900</v>
      </c>
      <c r="AF3065">
        <f>MIS[[#This Row],[LTP]]*MIS[[#This Row],[OrderQuantity]]</f>
        <v>170520</v>
      </c>
      <c r="AG3065">
        <f>IF(MIS[[#This Row],[OrderSide]]="SELL",MIS[[#This Row],[VALUE]]-MIS[[#This Row],[LIVE_VALUE]],MIS[[#This Row],[LIVE_VALUE]]-MIS[[#This Row],[VALUE]])</f>
        <v>-37380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162.4</v>
      </c>
      <c r="AE3066">
        <f>MIS[[#This Row],[OrderAverageTradedPrice]]*MIS[[#This Row],[OrderQuantity]]</f>
        <v>15000</v>
      </c>
      <c r="AF3066">
        <f>MIS[[#This Row],[LTP]]*MIS[[#This Row],[OrderQuantity]]</f>
        <v>12180</v>
      </c>
      <c r="AG3066">
        <f>IF(MIS[[#This Row],[OrderSide]]="SELL",MIS[[#This Row],[VALUE]]-MIS[[#This Row],[LIVE_VALUE]],MIS[[#This Row],[LIVE_VALUE]]-MIS[[#This Row],[VALUE]])</f>
        <v>-2820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162.4</v>
      </c>
      <c r="AE3067">
        <f>MIS[[#This Row],[OrderAverageTradedPrice]]*MIS[[#This Row],[OrderQuantity]]</f>
        <v>30000</v>
      </c>
      <c r="AF3067">
        <f>MIS[[#This Row],[LTP]]*MIS[[#This Row],[OrderQuantity]]</f>
        <v>24360</v>
      </c>
      <c r="AG3067">
        <f>IF(MIS[[#This Row],[OrderSide]]="SELL",MIS[[#This Row],[VALUE]]-MIS[[#This Row],[LIVE_VALUE]],MIS[[#This Row],[LIVE_VALUE]]-MIS[[#This Row],[VALUE]])</f>
        <v>-5640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162.4</v>
      </c>
      <c r="AE3068">
        <f>MIS[[#This Row],[OrderAverageTradedPrice]]*MIS[[#This Row],[OrderQuantity]]</f>
        <v>29587.5</v>
      </c>
      <c r="AF3068">
        <f>MIS[[#This Row],[LTP]]*MIS[[#This Row],[OrderQuantity]]</f>
        <v>24360</v>
      </c>
      <c r="AG3068">
        <f>IF(MIS[[#This Row],[OrderSide]]="SELL",MIS[[#This Row],[VALUE]]-MIS[[#This Row],[LIVE_VALUE]],MIS[[#This Row],[LIVE_VALUE]]-MIS[[#This Row],[VALUE]])</f>
        <v>-5227.5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162.4</v>
      </c>
      <c r="AE3069">
        <f>MIS[[#This Row],[OrderAverageTradedPrice]]*MIS[[#This Row],[OrderQuantity]]</f>
        <v>44775</v>
      </c>
      <c r="AF3069">
        <f>MIS[[#This Row],[LTP]]*MIS[[#This Row],[OrderQuantity]]</f>
        <v>36540</v>
      </c>
      <c r="AG3069">
        <f>IF(MIS[[#This Row],[OrderSide]]="SELL",MIS[[#This Row],[VALUE]]-MIS[[#This Row],[LIVE_VALUE]],MIS[[#This Row],[LIVE_VALUE]]-MIS[[#This Row],[VALUE]])</f>
        <v>-8235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162.4</v>
      </c>
      <c r="AE3070">
        <f>MIS[[#This Row],[OrderAverageTradedPrice]]*MIS[[#This Row],[OrderQuantity]]</f>
        <v>29550</v>
      </c>
      <c r="AF3070">
        <f>MIS[[#This Row],[LTP]]*MIS[[#This Row],[OrderQuantity]]</f>
        <v>24360</v>
      </c>
      <c r="AG3070">
        <f>IF(MIS[[#This Row],[OrderSide]]="SELL",MIS[[#This Row],[VALUE]]-MIS[[#This Row],[LIVE_VALUE]],MIS[[#This Row],[LIVE_VALUE]]-MIS[[#This Row],[VALUE]])</f>
        <v>-5190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162.4</v>
      </c>
      <c r="AE3071">
        <f>MIS[[#This Row],[OrderAverageTradedPrice]]*MIS[[#This Row],[OrderQuantity]]</f>
        <v>29790</v>
      </c>
      <c r="AF3071">
        <f>MIS[[#This Row],[LTP]]*MIS[[#This Row],[OrderQuantity]]</f>
        <v>24360</v>
      </c>
      <c r="AG3071">
        <f>IF(MIS[[#This Row],[OrderSide]]="SELL",MIS[[#This Row],[VALUE]]-MIS[[#This Row],[LIVE_VALUE]],MIS[[#This Row],[LIVE_VALUE]]-MIS[[#This Row],[VALUE]])</f>
        <v>-5430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162.4</v>
      </c>
      <c r="AE3072">
        <f>MIS[[#This Row],[OrderAverageTradedPrice]]*MIS[[#This Row],[OrderQuantity]]</f>
        <v>14996.25</v>
      </c>
      <c r="AF3072">
        <f>MIS[[#This Row],[LTP]]*MIS[[#This Row],[OrderQuantity]]</f>
        <v>12180</v>
      </c>
      <c r="AG3072">
        <f>IF(MIS[[#This Row],[OrderSide]]="SELL",MIS[[#This Row],[VALUE]]-MIS[[#This Row],[LIVE_VALUE]],MIS[[#This Row],[LIVE_VALUE]]-MIS[[#This Row],[VALUE]])</f>
        <v>-2816.25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162.4</v>
      </c>
      <c r="AE3073">
        <f>MIS[[#This Row],[OrderAverageTradedPrice]]*MIS[[#This Row],[OrderQuantity]]</f>
        <v>29700</v>
      </c>
      <c r="AF3073">
        <f>MIS[[#This Row],[LTP]]*MIS[[#This Row],[OrderQuantity]]</f>
        <v>24360</v>
      </c>
      <c r="AG3073">
        <f>IF(MIS[[#This Row],[OrderSide]]="SELL",MIS[[#This Row],[VALUE]]-MIS[[#This Row],[LIVE_VALUE]],MIS[[#This Row],[LIVE_VALUE]]-MIS[[#This Row],[VALUE]])</f>
        <v>-5340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162.4</v>
      </c>
      <c r="AE3074">
        <f>MIS[[#This Row],[OrderAverageTradedPrice]]*MIS[[#This Row],[OrderQuantity]]</f>
        <v>103950</v>
      </c>
      <c r="AF3074">
        <f>MIS[[#This Row],[LTP]]*MIS[[#This Row],[OrderQuantity]]</f>
        <v>85260</v>
      </c>
      <c r="AG3074">
        <f>IF(MIS[[#This Row],[OrderSide]]="SELL",MIS[[#This Row],[VALUE]]-MIS[[#This Row],[LIVE_VALUE]],MIS[[#This Row],[LIVE_VALUE]]-MIS[[#This Row],[VALUE]])</f>
        <v>-18690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162.4</v>
      </c>
      <c r="AE3075">
        <f>MIS[[#This Row],[OrderAverageTradedPrice]]*MIS[[#This Row],[OrderQuantity]]</f>
        <v>89527.5</v>
      </c>
      <c r="AF3075">
        <f>MIS[[#This Row],[LTP]]*MIS[[#This Row],[OrderQuantity]]</f>
        <v>73080</v>
      </c>
      <c r="AG3075">
        <f>IF(MIS[[#This Row],[OrderSide]]="SELL",MIS[[#This Row],[VALUE]]-MIS[[#This Row],[LIVE_VALUE]],MIS[[#This Row],[LIVE_VALUE]]-MIS[[#This Row],[VALUE]])</f>
        <v>-16447.5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162.4</v>
      </c>
      <c r="AE3076">
        <f>MIS[[#This Row],[OrderAverageTradedPrice]]*MIS[[#This Row],[OrderQuantity]]</f>
        <v>89100</v>
      </c>
      <c r="AF3076">
        <f>MIS[[#This Row],[LTP]]*MIS[[#This Row],[OrderQuantity]]</f>
        <v>73080</v>
      </c>
      <c r="AG3076">
        <f>IF(MIS[[#This Row],[OrderSide]]="SELL",MIS[[#This Row],[VALUE]]-MIS[[#This Row],[LIVE_VALUE]],MIS[[#This Row],[LIVE_VALUE]]-MIS[[#This Row],[VALUE]])</f>
        <v>-16020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162.4</v>
      </c>
      <c r="AE3077">
        <f>MIS[[#This Row],[OrderAverageTradedPrice]]*MIS[[#This Row],[OrderQuantity]]</f>
        <v>14902.5</v>
      </c>
      <c r="AF3077">
        <f>MIS[[#This Row],[LTP]]*MIS[[#This Row],[OrderQuantity]]</f>
        <v>12180</v>
      </c>
      <c r="AG3077">
        <f>IF(MIS[[#This Row],[OrderSide]]="SELL",MIS[[#This Row],[VALUE]]-MIS[[#This Row],[LIVE_VALUE]],MIS[[#This Row],[LIVE_VALUE]]-MIS[[#This Row],[VALUE]])</f>
        <v>-2722.5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162.4</v>
      </c>
      <c r="AE3078">
        <f>MIS[[#This Row],[OrderAverageTradedPrice]]*MIS[[#This Row],[OrderQuantity]]</f>
        <v>30000</v>
      </c>
      <c r="AF3078">
        <f>MIS[[#This Row],[LTP]]*MIS[[#This Row],[OrderQuantity]]</f>
        <v>24360</v>
      </c>
      <c r="AG3078">
        <f>IF(MIS[[#This Row],[OrderSide]]="SELL",MIS[[#This Row],[VALUE]]-MIS[[#This Row],[LIVE_VALUE]],MIS[[#This Row],[LIVE_VALUE]]-MIS[[#This Row],[VALUE]])</f>
        <v>-5640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162.4</v>
      </c>
      <c r="AE3079">
        <f>MIS[[#This Row],[OrderAverageTradedPrice]]*MIS[[#This Row],[OrderQuantity]]</f>
        <v>44347.5</v>
      </c>
      <c r="AF3079">
        <f>MIS[[#This Row],[LTP]]*MIS[[#This Row],[OrderQuantity]]</f>
        <v>36540</v>
      </c>
      <c r="AG3079">
        <f>IF(MIS[[#This Row],[OrderSide]]="SELL",MIS[[#This Row],[VALUE]]-MIS[[#This Row],[LIVE_VALUE]],MIS[[#This Row],[LIVE_VALUE]]-MIS[[#This Row],[VALUE]])</f>
        <v>-7807.5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162.4</v>
      </c>
      <c r="AE3080">
        <f>MIS[[#This Row],[OrderAverageTradedPrice]]*MIS[[#This Row],[OrderQuantity]]</f>
        <v>237600</v>
      </c>
      <c r="AF3080">
        <f>MIS[[#This Row],[LTP]]*MIS[[#This Row],[OrderQuantity]]</f>
        <v>194880</v>
      </c>
      <c r="AG3080">
        <f>IF(MIS[[#This Row],[OrderSide]]="SELL",MIS[[#This Row],[VALUE]]-MIS[[#This Row],[LIVE_VALUE]],MIS[[#This Row],[LIVE_VALUE]]-MIS[[#This Row],[VALUE]])</f>
        <v>-42720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162.4</v>
      </c>
      <c r="AE3081">
        <f>MIS[[#This Row],[OrderAverageTradedPrice]]*MIS[[#This Row],[OrderQuantity]]</f>
        <v>29700</v>
      </c>
      <c r="AF3081">
        <f>MIS[[#This Row],[LTP]]*MIS[[#This Row],[OrderQuantity]]</f>
        <v>24360</v>
      </c>
      <c r="AG3081">
        <f>IF(MIS[[#This Row],[OrderSide]]="SELL",MIS[[#This Row],[VALUE]]-MIS[[#This Row],[LIVE_VALUE]],MIS[[#This Row],[LIVE_VALUE]]-MIS[[#This Row],[VALUE]])</f>
        <v>-5340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162.4</v>
      </c>
      <c r="AE3082">
        <f>MIS[[#This Row],[OrderAverageTradedPrice]]*MIS[[#This Row],[OrderQuantity]]</f>
        <v>29550</v>
      </c>
      <c r="AF3082">
        <f>MIS[[#This Row],[LTP]]*MIS[[#This Row],[OrderQuantity]]</f>
        <v>24360</v>
      </c>
      <c r="AG3082">
        <f>IF(MIS[[#This Row],[OrderSide]]="SELL",MIS[[#This Row],[VALUE]]-MIS[[#This Row],[LIVE_VALUE]],MIS[[#This Row],[LIVE_VALUE]]-MIS[[#This Row],[VALUE]])</f>
        <v>-5190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162.4</v>
      </c>
      <c r="AE3083">
        <f>MIS[[#This Row],[OrderAverageTradedPrice]]*MIS[[#This Row],[OrderQuantity]]</f>
        <v>14996.25</v>
      </c>
      <c r="AF3083">
        <f>MIS[[#This Row],[LTP]]*MIS[[#This Row],[OrderQuantity]]</f>
        <v>12180</v>
      </c>
      <c r="AG3083">
        <f>IF(MIS[[#This Row],[OrderSide]]="SELL",MIS[[#This Row],[VALUE]]-MIS[[#This Row],[LIVE_VALUE]],MIS[[#This Row],[LIVE_VALUE]]-MIS[[#This Row],[VALUE]])</f>
        <v>-2816.25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162.4</v>
      </c>
      <c r="AE3084">
        <f>MIS[[#This Row],[OrderAverageTradedPrice]]*MIS[[#This Row],[OrderQuantity]]</f>
        <v>29700</v>
      </c>
      <c r="AF3084">
        <f>MIS[[#This Row],[LTP]]*MIS[[#This Row],[OrderQuantity]]</f>
        <v>24360</v>
      </c>
      <c r="AG3084">
        <f>IF(MIS[[#This Row],[OrderSide]]="SELL",MIS[[#This Row],[VALUE]]-MIS[[#This Row],[LIVE_VALUE]],MIS[[#This Row],[LIVE_VALUE]]-MIS[[#This Row],[VALUE]])</f>
        <v>-5340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162.4</v>
      </c>
      <c r="AE3085">
        <f>MIS[[#This Row],[OrderAverageTradedPrice]]*MIS[[#This Row],[OrderQuantity]]</f>
        <v>14846.25</v>
      </c>
      <c r="AF3085">
        <f>MIS[[#This Row],[LTP]]*MIS[[#This Row],[OrderQuantity]]</f>
        <v>12180</v>
      </c>
      <c r="AG3085">
        <f>IF(MIS[[#This Row],[OrderSide]]="SELL",MIS[[#This Row],[VALUE]]-MIS[[#This Row],[LIVE_VALUE]],MIS[[#This Row],[LIVE_VALUE]]-MIS[[#This Row],[VALUE]])</f>
        <v>-2666.25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162.4</v>
      </c>
      <c r="AE3086">
        <f>MIS[[#This Row],[OrderAverageTradedPrice]]*MIS[[#This Row],[OrderQuantity]]</f>
        <v>89550</v>
      </c>
      <c r="AF3086">
        <f>MIS[[#This Row],[LTP]]*MIS[[#This Row],[OrderQuantity]]</f>
        <v>73080</v>
      </c>
      <c r="AG3086">
        <f>IF(MIS[[#This Row],[OrderSide]]="SELL",MIS[[#This Row],[VALUE]]-MIS[[#This Row],[LIVE_VALUE]],MIS[[#This Row],[LIVE_VALUE]]-MIS[[#This Row],[VALUE]])</f>
        <v>-16470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162.4</v>
      </c>
      <c r="AE3087">
        <f>MIS[[#This Row],[OrderAverageTradedPrice]]*MIS[[#This Row],[OrderQuantity]]</f>
        <v>44730</v>
      </c>
      <c r="AF3087">
        <f>MIS[[#This Row],[LTP]]*MIS[[#This Row],[OrderQuantity]]</f>
        <v>36540</v>
      </c>
      <c r="AG3087">
        <f>IF(MIS[[#This Row],[OrderSide]]="SELL",MIS[[#This Row],[VALUE]]-MIS[[#This Row],[LIVE_VALUE]],MIS[[#This Row],[LIVE_VALUE]]-MIS[[#This Row],[VALUE]])</f>
        <v>-8190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162.4</v>
      </c>
      <c r="AE3088">
        <f>MIS[[#This Row],[OrderAverageTradedPrice]]*MIS[[#This Row],[OrderQuantity]]</f>
        <v>44988.75</v>
      </c>
      <c r="AF3088">
        <f>MIS[[#This Row],[LTP]]*MIS[[#This Row],[OrderQuantity]]</f>
        <v>36540</v>
      </c>
      <c r="AG3088">
        <f>IF(MIS[[#This Row],[OrderSide]]="SELL",MIS[[#This Row],[VALUE]]-MIS[[#This Row],[LIVE_VALUE]],MIS[[#This Row],[LIVE_VALUE]]-MIS[[#This Row],[VALUE]])</f>
        <v>-8448.75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162.4</v>
      </c>
      <c r="AE3089">
        <f>MIS[[#This Row],[OrderAverageTradedPrice]]*MIS[[#This Row],[OrderQuantity]]</f>
        <v>29850</v>
      </c>
      <c r="AF3089">
        <f>MIS[[#This Row],[LTP]]*MIS[[#This Row],[OrderQuantity]]</f>
        <v>24360</v>
      </c>
      <c r="AG3089">
        <f>IF(MIS[[#This Row],[OrderSide]]="SELL",MIS[[#This Row],[VALUE]]-MIS[[#This Row],[LIVE_VALUE]],MIS[[#This Row],[LIVE_VALUE]]-MIS[[#This Row],[VALUE]])</f>
        <v>-5490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162.4</v>
      </c>
      <c r="AE3090">
        <f>MIS[[#This Row],[OrderAverageTradedPrice]]*MIS[[#This Row],[OrderQuantity]]</f>
        <v>59400</v>
      </c>
      <c r="AF3090">
        <f>MIS[[#This Row],[LTP]]*MIS[[#This Row],[OrderQuantity]]</f>
        <v>48720</v>
      </c>
      <c r="AG3090">
        <f>IF(MIS[[#This Row],[OrderSide]]="SELL",MIS[[#This Row],[VALUE]]-MIS[[#This Row],[LIVE_VALUE]],MIS[[#This Row],[LIVE_VALUE]]-MIS[[#This Row],[VALUE]])</f>
        <v>-10680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162.4</v>
      </c>
      <c r="AE3091">
        <f>MIS[[#This Row],[OrderAverageTradedPrice]]*MIS[[#This Row],[OrderQuantity]]</f>
        <v>14996.25</v>
      </c>
      <c r="AF3091">
        <f>MIS[[#This Row],[LTP]]*MIS[[#This Row],[OrderQuantity]]</f>
        <v>12180</v>
      </c>
      <c r="AG3091">
        <f>IF(MIS[[#This Row],[OrderSide]]="SELL",MIS[[#This Row],[VALUE]]-MIS[[#This Row],[LIVE_VALUE]],MIS[[#This Row],[LIVE_VALUE]]-MIS[[#This Row],[VALUE]])</f>
        <v>-2816.25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162.4</v>
      </c>
      <c r="AE3092">
        <f>MIS[[#This Row],[OrderAverageTradedPrice]]*MIS[[#This Row],[OrderQuantity]]</f>
        <v>44418.749999999847</v>
      </c>
      <c r="AF3092">
        <f>MIS[[#This Row],[LTP]]*MIS[[#This Row],[OrderQuantity]]</f>
        <v>36540</v>
      </c>
      <c r="AG3092">
        <f>IF(MIS[[#This Row],[OrderSide]]="SELL",MIS[[#This Row],[VALUE]]-MIS[[#This Row],[LIVE_VALUE]],MIS[[#This Row],[LIVE_VALUE]]-MIS[[#This Row],[VALUE]])</f>
        <v>-7878.7499999998472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162.4</v>
      </c>
      <c r="AE3093">
        <f>MIS[[#This Row],[OrderAverageTradedPrice]]*MIS[[#This Row],[OrderQuantity]]</f>
        <v>14760</v>
      </c>
      <c r="AF3093">
        <f>MIS[[#This Row],[LTP]]*MIS[[#This Row],[OrderQuantity]]</f>
        <v>12180</v>
      </c>
      <c r="AG3093">
        <f>IF(MIS[[#This Row],[OrderSide]]="SELL",MIS[[#This Row],[VALUE]]-MIS[[#This Row],[LIVE_VALUE]],MIS[[#This Row],[LIVE_VALUE]]-MIS[[#This Row],[VALUE]])</f>
        <v>-2580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162.4</v>
      </c>
      <c r="AE3094">
        <f>MIS[[#This Row],[OrderAverageTradedPrice]]*MIS[[#This Row],[OrderQuantity]]</f>
        <v>178200</v>
      </c>
      <c r="AF3094">
        <f>MIS[[#This Row],[LTP]]*MIS[[#This Row],[OrderQuantity]]</f>
        <v>146160</v>
      </c>
      <c r="AG3094">
        <f>IF(MIS[[#This Row],[OrderSide]]="SELL",MIS[[#This Row],[VALUE]]-MIS[[#This Row],[LIVE_VALUE]],MIS[[#This Row],[LIVE_VALUE]]-MIS[[#This Row],[VALUE]])</f>
        <v>-32040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162.4</v>
      </c>
      <c r="AE3095">
        <f>MIS[[#This Row],[OrderAverageTradedPrice]]*MIS[[#This Row],[OrderQuantity]]</f>
        <v>44550</v>
      </c>
      <c r="AF3095">
        <f>MIS[[#This Row],[LTP]]*MIS[[#This Row],[OrderQuantity]]</f>
        <v>36540</v>
      </c>
      <c r="AG3095">
        <f>IF(MIS[[#This Row],[OrderSide]]="SELL",MIS[[#This Row],[VALUE]]-MIS[[#This Row],[LIVE_VALUE]],MIS[[#This Row],[LIVE_VALUE]]-MIS[[#This Row],[VALUE]])</f>
        <v>-8010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162.4</v>
      </c>
      <c r="AE3096">
        <f>MIS[[#This Row],[OrderAverageTradedPrice]]*MIS[[#This Row],[OrderQuantity]]</f>
        <v>103950</v>
      </c>
      <c r="AF3096">
        <f>MIS[[#This Row],[LTP]]*MIS[[#This Row],[OrderQuantity]]</f>
        <v>85260</v>
      </c>
      <c r="AG3096">
        <f>IF(MIS[[#This Row],[OrderSide]]="SELL",MIS[[#This Row],[VALUE]]-MIS[[#This Row],[LIVE_VALUE]],MIS[[#This Row],[LIVE_VALUE]]-MIS[[#This Row],[VALUE]])</f>
        <v>-18690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162.4</v>
      </c>
      <c r="AE3097">
        <f>MIS[[#This Row],[OrderAverageTradedPrice]]*MIS[[#This Row],[OrderQuantity]]</f>
        <v>15000</v>
      </c>
      <c r="AF3097">
        <f>MIS[[#This Row],[LTP]]*MIS[[#This Row],[OrderQuantity]]</f>
        <v>12180</v>
      </c>
      <c r="AG3097">
        <f>IF(MIS[[#This Row],[OrderSide]]="SELL",MIS[[#This Row],[VALUE]]-MIS[[#This Row],[LIVE_VALUE]],MIS[[#This Row],[LIVE_VALUE]]-MIS[[#This Row],[VALUE]])</f>
        <v>-2820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162.4</v>
      </c>
      <c r="AE3098">
        <f>MIS[[#This Row],[OrderAverageTradedPrice]]*MIS[[#This Row],[OrderQuantity]]</f>
        <v>44988.75</v>
      </c>
      <c r="AF3098">
        <f>MIS[[#This Row],[LTP]]*MIS[[#This Row],[OrderQuantity]]</f>
        <v>36540</v>
      </c>
      <c r="AG3098">
        <f>IF(MIS[[#This Row],[OrderSide]]="SELL",MIS[[#This Row],[VALUE]]-MIS[[#This Row],[LIVE_VALUE]],MIS[[#This Row],[LIVE_VALUE]]-MIS[[#This Row],[VALUE]])</f>
        <v>-8448.75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162.4</v>
      </c>
      <c r="AE3099">
        <f>MIS[[#This Row],[OrderAverageTradedPrice]]*MIS[[#This Row],[OrderQuantity]]</f>
        <v>15000</v>
      </c>
      <c r="AF3099">
        <f>MIS[[#This Row],[LTP]]*MIS[[#This Row],[OrderQuantity]]</f>
        <v>12180</v>
      </c>
      <c r="AG3099">
        <f>IF(MIS[[#This Row],[OrderSide]]="SELL",MIS[[#This Row],[VALUE]]-MIS[[#This Row],[LIVE_VALUE]],MIS[[#This Row],[LIVE_VALUE]]-MIS[[#This Row],[VALUE]])</f>
        <v>-2820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162.4</v>
      </c>
      <c r="AE3100">
        <f>MIS[[#This Row],[OrderAverageTradedPrice]]*MIS[[#This Row],[OrderQuantity]]</f>
        <v>15000</v>
      </c>
      <c r="AF3100">
        <f>MIS[[#This Row],[LTP]]*MIS[[#This Row],[OrderQuantity]]</f>
        <v>12180</v>
      </c>
      <c r="AG3100">
        <f>IF(MIS[[#This Row],[OrderSide]]="SELL",MIS[[#This Row],[VALUE]]-MIS[[#This Row],[LIVE_VALUE]],MIS[[#This Row],[LIVE_VALUE]]-MIS[[#This Row],[VALUE]])</f>
        <v>-2820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162.4</v>
      </c>
      <c r="AE3101">
        <f>MIS[[#This Row],[OrderAverageTradedPrice]]*MIS[[#This Row],[OrderQuantity]]</f>
        <v>14797.5</v>
      </c>
      <c r="AF3101">
        <f>MIS[[#This Row],[LTP]]*MIS[[#This Row],[OrderQuantity]]</f>
        <v>12180</v>
      </c>
      <c r="AG3101">
        <f>IF(MIS[[#This Row],[OrderSide]]="SELL",MIS[[#This Row],[VALUE]]-MIS[[#This Row],[LIVE_VALUE]],MIS[[#This Row],[LIVE_VALUE]]-MIS[[#This Row],[VALUE]])</f>
        <v>-2617.5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162.4</v>
      </c>
      <c r="AE3102">
        <f>MIS[[#This Row],[OrderAverageTradedPrice]]*MIS[[#This Row],[OrderQuantity]]</f>
        <v>164175</v>
      </c>
      <c r="AF3102">
        <f>MIS[[#This Row],[LTP]]*MIS[[#This Row],[OrderQuantity]]</f>
        <v>133980</v>
      </c>
      <c r="AG3102">
        <f>IF(MIS[[#This Row],[OrderSide]]="SELL",MIS[[#This Row],[VALUE]]-MIS[[#This Row],[LIVE_VALUE]],MIS[[#This Row],[LIVE_VALUE]]-MIS[[#This Row],[VALUE]])</f>
        <v>-30195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2" t="str">
        <f>MIS[[#This Row],[TRADING SYMBOL]]</f>
        <v>NIFTY2552225050CE</v>
      </c>
      <c r="AJ3102" t="str">
        <f>IF(RIGHT(MIS[[#This Row],[Main/Hedge]],4)="MAIN","MAIN","HEDGE")</f>
        <v>MAIN</v>
      </c>
      <c r="AK3102" t="str" cm="1">
        <f t="array" ref="AK3102">_xlfn._xlws.FILTER(Table4[Column1],ISNUMBER(SEARCH(Table4[Column1],MIS[[#This Row],[OrderUniqueIdentifier]])),"")</f>
        <v>VWAP</v>
      </c>
    </row>
    <row r="3103" spans="1:37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162.4</v>
      </c>
      <c r="AE3103">
        <f>MIS[[#This Row],[OrderAverageTradedPrice]]*MIS[[#This Row],[OrderQuantity]]</f>
        <v>29835</v>
      </c>
      <c r="AF3103">
        <f>MIS[[#This Row],[LTP]]*MIS[[#This Row],[OrderQuantity]]</f>
        <v>24360</v>
      </c>
      <c r="AG3103">
        <f>IF(MIS[[#This Row],[OrderSide]]="SELL",MIS[[#This Row],[VALUE]]-MIS[[#This Row],[LIVE_VALUE]],MIS[[#This Row],[LIVE_VALUE]]-MIS[[#This Row],[VALUE]])</f>
        <v>-5475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3" t="str">
        <f>MIS[[#This Row],[TRADING SYMBOL]]</f>
        <v>NIFTY2552225050CE</v>
      </c>
      <c r="AJ3103" t="str">
        <f>IF(RIGHT(MIS[[#This Row],[Main/Hedge]],4)="MAIN","MAIN","HEDGE")</f>
        <v>MAIN</v>
      </c>
      <c r="AK3103" t="str" cm="1">
        <f t="array" ref="AK3103">_xlfn._xlws.FILTER(Table4[Column1],ISNUMBER(SEARCH(Table4[Column1],MIS[[#This Row],[OrderUniqueIdentifier]])),"")</f>
        <v>VWAP</v>
      </c>
    </row>
    <row r="3104" spans="1:37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162.4</v>
      </c>
      <c r="AE3104">
        <f>MIS[[#This Row],[OrderAverageTradedPrice]]*MIS[[#This Row],[OrderQuantity]]</f>
        <v>44362.499999999847</v>
      </c>
      <c r="AF3104">
        <f>MIS[[#This Row],[LTP]]*MIS[[#This Row],[OrderQuantity]]</f>
        <v>36540</v>
      </c>
      <c r="AG3104">
        <f>IF(MIS[[#This Row],[OrderSide]]="SELL",MIS[[#This Row],[VALUE]]-MIS[[#This Row],[LIVE_VALUE]],MIS[[#This Row],[LIVE_VALUE]]-MIS[[#This Row],[VALUE]])</f>
        <v>-7822.4999999998472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162.4</v>
      </c>
      <c r="AE3105">
        <f>MIS[[#This Row],[OrderAverageTradedPrice]]*MIS[[#This Row],[OrderQuantity]]</f>
        <v>14850</v>
      </c>
      <c r="AF3105">
        <f>MIS[[#This Row],[LTP]]*MIS[[#This Row],[OrderQuantity]]</f>
        <v>12180</v>
      </c>
      <c r="AG3105">
        <f>IF(MIS[[#This Row],[OrderSide]]="SELL",MIS[[#This Row],[VALUE]]-MIS[[#This Row],[LIVE_VALUE]],MIS[[#This Row],[LIVE_VALUE]]-MIS[[#This Row],[VALUE]])</f>
        <v>-2670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162.4</v>
      </c>
      <c r="AE3106">
        <f>MIS[[#This Row],[OrderAverageTradedPrice]]*MIS[[#This Row],[OrderQuantity]]</f>
        <v>14850</v>
      </c>
      <c r="AF3106">
        <f>MIS[[#This Row],[LTP]]*MIS[[#This Row],[OrderQuantity]]</f>
        <v>12180</v>
      </c>
      <c r="AG3106">
        <f>IF(MIS[[#This Row],[OrderSide]]="SELL",MIS[[#This Row],[VALUE]]-MIS[[#This Row],[LIVE_VALUE]],MIS[[#This Row],[LIVE_VALUE]]-MIS[[#This Row],[VALUE]])</f>
        <v>-2670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162.4</v>
      </c>
      <c r="AE3107">
        <f>MIS[[#This Row],[OrderAverageTradedPrice]]*MIS[[#This Row],[OrderQuantity]]</f>
        <v>148455</v>
      </c>
      <c r="AF3107">
        <f>MIS[[#This Row],[LTP]]*MIS[[#This Row],[OrderQuantity]]</f>
        <v>121800</v>
      </c>
      <c r="AG3107">
        <f>IF(MIS[[#This Row],[OrderSide]]="SELL",MIS[[#This Row],[VALUE]]-MIS[[#This Row],[LIVE_VALUE]],MIS[[#This Row],[LIVE_VALUE]]-MIS[[#This Row],[VALUE]])</f>
        <v>-26655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162.4</v>
      </c>
      <c r="AE3108">
        <f>MIS[[#This Row],[OrderAverageTradedPrice]]*MIS[[#This Row],[OrderQuantity]]</f>
        <v>29482.5</v>
      </c>
      <c r="AF3108">
        <f>MIS[[#This Row],[LTP]]*MIS[[#This Row],[OrderQuantity]]</f>
        <v>24360</v>
      </c>
      <c r="AG3108">
        <f>IF(MIS[[#This Row],[OrderSide]]="SELL",MIS[[#This Row],[VALUE]]-MIS[[#This Row],[LIVE_VALUE]],MIS[[#This Row],[LIVE_VALUE]]-MIS[[#This Row],[VALUE]])</f>
        <v>-5122.5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162.4</v>
      </c>
      <c r="AE3109">
        <f>MIS[[#This Row],[OrderAverageTradedPrice]]*MIS[[#This Row],[OrderQuantity]]</f>
        <v>29700</v>
      </c>
      <c r="AF3109">
        <f>MIS[[#This Row],[LTP]]*MIS[[#This Row],[OrderQuantity]]</f>
        <v>24360</v>
      </c>
      <c r="AG3109">
        <f>IF(MIS[[#This Row],[OrderSide]]="SELL",MIS[[#This Row],[VALUE]]-MIS[[#This Row],[LIVE_VALUE]],MIS[[#This Row],[LIVE_VALUE]]-MIS[[#This Row],[VALUE]])</f>
        <v>-5340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162.4</v>
      </c>
      <c r="AE3110">
        <f>MIS[[#This Row],[OrderAverageTradedPrice]]*MIS[[#This Row],[OrderQuantity]]</f>
        <v>29696.25</v>
      </c>
      <c r="AF3110">
        <f>MIS[[#This Row],[LTP]]*MIS[[#This Row],[OrderQuantity]]</f>
        <v>24360</v>
      </c>
      <c r="AG3110">
        <f>IF(MIS[[#This Row],[OrderSide]]="SELL",MIS[[#This Row],[VALUE]]-MIS[[#This Row],[LIVE_VALUE]],MIS[[#This Row],[LIVE_VALUE]]-MIS[[#This Row],[VALUE]])</f>
        <v>-5336.25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162.4</v>
      </c>
      <c r="AE3111">
        <f>MIS[[#This Row],[OrderAverageTradedPrice]]*MIS[[#This Row],[OrderQuantity]]</f>
        <v>29700</v>
      </c>
      <c r="AF3111">
        <f>MIS[[#This Row],[LTP]]*MIS[[#This Row],[OrderQuantity]]</f>
        <v>24360</v>
      </c>
      <c r="AG3111">
        <f>IF(MIS[[#This Row],[OrderSide]]="SELL",MIS[[#This Row],[VALUE]]-MIS[[#This Row],[LIVE_VALUE]],MIS[[#This Row],[LIVE_VALUE]]-MIS[[#This Row],[VALUE]])</f>
        <v>-5340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162.4</v>
      </c>
      <c r="AE3112">
        <f>MIS[[#This Row],[OrderAverageTradedPrice]]*MIS[[#This Row],[OrderQuantity]]</f>
        <v>29992.5</v>
      </c>
      <c r="AF3112">
        <f>MIS[[#This Row],[LTP]]*MIS[[#This Row],[OrderQuantity]]</f>
        <v>24360</v>
      </c>
      <c r="AG3112">
        <f>IF(MIS[[#This Row],[OrderSide]]="SELL",MIS[[#This Row],[VALUE]]-MIS[[#This Row],[LIVE_VALUE]],MIS[[#This Row],[LIVE_VALUE]]-MIS[[#This Row],[VALUE]])</f>
        <v>-5632.5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162.4</v>
      </c>
      <c r="AE3113">
        <f>MIS[[#This Row],[OrderAverageTradedPrice]]*MIS[[#This Row],[OrderQuantity]]</f>
        <v>15000</v>
      </c>
      <c r="AF3113">
        <f>MIS[[#This Row],[LTP]]*MIS[[#This Row],[OrderQuantity]]</f>
        <v>12180</v>
      </c>
      <c r="AG3113">
        <f>IF(MIS[[#This Row],[OrderSide]]="SELL",MIS[[#This Row],[VALUE]]-MIS[[#This Row],[LIVE_VALUE]],MIS[[#This Row],[LIVE_VALUE]]-MIS[[#This Row],[VALUE]])</f>
        <v>-2820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162.4</v>
      </c>
      <c r="AE3114">
        <f>MIS[[#This Row],[OrderAverageTradedPrice]]*MIS[[#This Row],[OrderQuantity]]</f>
        <v>29992.5</v>
      </c>
      <c r="AF3114">
        <f>MIS[[#This Row],[LTP]]*MIS[[#This Row],[OrderQuantity]]</f>
        <v>24360</v>
      </c>
      <c r="AG3114">
        <f>IF(MIS[[#This Row],[OrderSide]]="SELL",MIS[[#This Row],[VALUE]]-MIS[[#This Row],[LIVE_VALUE]],MIS[[#This Row],[LIVE_VALUE]]-MIS[[#This Row],[VALUE]])</f>
        <v>-5632.5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162.4</v>
      </c>
      <c r="AE3115">
        <f>MIS[[#This Row],[OrderAverageTradedPrice]]*MIS[[#This Row],[OrderQuantity]]</f>
        <v>89100</v>
      </c>
      <c r="AF3115">
        <f>MIS[[#This Row],[LTP]]*MIS[[#This Row],[OrderQuantity]]</f>
        <v>73080</v>
      </c>
      <c r="AG3115">
        <f>IF(MIS[[#This Row],[OrderSide]]="SELL",MIS[[#This Row],[VALUE]]-MIS[[#This Row],[LIVE_VALUE]],MIS[[#This Row],[LIVE_VALUE]]-MIS[[#This Row],[VALUE]])</f>
        <v>-16020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162.4</v>
      </c>
      <c r="AE3116">
        <f>MIS[[#This Row],[OrderAverageTradedPrice]]*MIS[[#This Row],[OrderQuantity]]</f>
        <v>14850</v>
      </c>
      <c r="AF3116">
        <f>MIS[[#This Row],[LTP]]*MIS[[#This Row],[OrderQuantity]]</f>
        <v>12180</v>
      </c>
      <c r="AG3116">
        <f>IF(MIS[[#This Row],[OrderSide]]="SELL",MIS[[#This Row],[VALUE]]-MIS[[#This Row],[LIVE_VALUE]],MIS[[#This Row],[LIVE_VALUE]]-MIS[[#This Row],[VALUE]])</f>
        <v>-2670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162.4</v>
      </c>
      <c r="AE3117">
        <f>MIS[[#This Row],[OrderAverageTradedPrice]]*MIS[[#This Row],[OrderQuantity]]</f>
        <v>29700</v>
      </c>
      <c r="AF3117">
        <f>MIS[[#This Row],[LTP]]*MIS[[#This Row],[OrderQuantity]]</f>
        <v>24360</v>
      </c>
      <c r="AG3117">
        <f>IF(MIS[[#This Row],[OrderSide]]="SELL",MIS[[#This Row],[VALUE]]-MIS[[#This Row],[LIVE_VALUE]],MIS[[#This Row],[LIVE_VALUE]]-MIS[[#This Row],[VALUE]])</f>
        <v>-5340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162.4</v>
      </c>
      <c r="AE3118">
        <f>MIS[[#This Row],[OrderAverageTradedPrice]]*MIS[[#This Row],[OrderQuantity]]</f>
        <v>30000</v>
      </c>
      <c r="AF3118">
        <f>MIS[[#This Row],[LTP]]*MIS[[#This Row],[OrderQuantity]]</f>
        <v>24360</v>
      </c>
      <c r="AG3118">
        <f>IF(MIS[[#This Row],[OrderSide]]="SELL",MIS[[#This Row],[VALUE]]-MIS[[#This Row],[LIVE_VALUE]],MIS[[#This Row],[LIVE_VALUE]]-MIS[[#This Row],[VALUE]])</f>
        <v>-5640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162.4</v>
      </c>
      <c r="AE3119">
        <f>MIS[[#This Row],[OrderAverageTradedPrice]]*MIS[[#This Row],[OrderQuantity]]</f>
        <v>44775</v>
      </c>
      <c r="AF3119">
        <f>MIS[[#This Row],[LTP]]*MIS[[#This Row],[OrderQuantity]]</f>
        <v>36540</v>
      </c>
      <c r="AG3119">
        <f>IF(MIS[[#This Row],[OrderSide]]="SELL",MIS[[#This Row],[VALUE]]-MIS[[#This Row],[LIVE_VALUE]],MIS[[#This Row],[LIVE_VALUE]]-MIS[[#This Row],[VALUE]])</f>
        <v>-8235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162.4</v>
      </c>
      <c r="AE3120">
        <f>MIS[[#This Row],[OrderAverageTradedPrice]]*MIS[[#This Row],[OrderQuantity]]</f>
        <v>44550</v>
      </c>
      <c r="AF3120">
        <f>MIS[[#This Row],[LTP]]*MIS[[#This Row],[OrderQuantity]]</f>
        <v>36540</v>
      </c>
      <c r="AG3120">
        <f>IF(MIS[[#This Row],[OrderSide]]="SELL",MIS[[#This Row],[VALUE]]-MIS[[#This Row],[LIVE_VALUE]],MIS[[#This Row],[LIVE_VALUE]]-MIS[[#This Row],[VALUE]])</f>
        <v>-8010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162.4</v>
      </c>
      <c r="AE3121">
        <f>MIS[[#This Row],[OrderAverageTradedPrice]]*MIS[[#This Row],[OrderQuantity]]</f>
        <v>45000</v>
      </c>
      <c r="AF3121">
        <f>MIS[[#This Row],[LTP]]*MIS[[#This Row],[OrderQuantity]]</f>
        <v>36540</v>
      </c>
      <c r="AG3121">
        <f>IF(MIS[[#This Row],[OrderSide]]="SELL",MIS[[#This Row],[VALUE]]-MIS[[#This Row],[LIVE_VALUE]],MIS[[#This Row],[LIVE_VALUE]]-MIS[[#This Row],[VALUE]])</f>
        <v>-8460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162.4</v>
      </c>
      <c r="AE3122">
        <f>MIS[[#This Row],[OrderAverageTradedPrice]]*MIS[[#This Row],[OrderQuantity]]</f>
        <v>74231.25</v>
      </c>
      <c r="AF3122">
        <f>MIS[[#This Row],[LTP]]*MIS[[#This Row],[OrderQuantity]]</f>
        <v>60900</v>
      </c>
      <c r="AG3122">
        <f>IF(MIS[[#This Row],[OrderSide]]="SELL",MIS[[#This Row],[VALUE]]-MIS[[#This Row],[LIVE_VALUE]],MIS[[#This Row],[LIVE_VALUE]]-MIS[[#This Row],[VALUE]])</f>
        <v>-13331.25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162.4</v>
      </c>
      <c r="AE3123">
        <f>MIS[[#This Row],[OrderAverageTradedPrice]]*MIS[[#This Row],[OrderQuantity]]</f>
        <v>74981.25</v>
      </c>
      <c r="AF3123">
        <f>MIS[[#This Row],[LTP]]*MIS[[#This Row],[OrderQuantity]]</f>
        <v>60900</v>
      </c>
      <c r="AG3123">
        <f>IF(MIS[[#This Row],[OrderSide]]="SELL",MIS[[#This Row],[VALUE]]-MIS[[#This Row],[LIVE_VALUE]],MIS[[#This Row],[LIVE_VALUE]]-MIS[[#This Row],[VALUE]])</f>
        <v>-14081.25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162.4</v>
      </c>
      <c r="AE3124">
        <f>MIS[[#This Row],[OrderAverageTradedPrice]]*MIS[[#This Row],[OrderQuantity]]</f>
        <v>14846.25</v>
      </c>
      <c r="AF3124">
        <f>MIS[[#This Row],[LTP]]*MIS[[#This Row],[OrderQuantity]]</f>
        <v>12180</v>
      </c>
      <c r="AG3124">
        <f>IF(MIS[[#This Row],[OrderSide]]="SELL",MIS[[#This Row],[VALUE]]-MIS[[#This Row],[LIVE_VALUE]],MIS[[#This Row],[LIVE_VALUE]]-MIS[[#This Row],[VALUE]])</f>
        <v>-2666.25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162.4</v>
      </c>
      <c r="AE3125">
        <f>MIS[[#This Row],[OrderAverageTradedPrice]]*MIS[[#This Row],[OrderQuantity]]</f>
        <v>30000</v>
      </c>
      <c r="AF3125">
        <f>MIS[[#This Row],[LTP]]*MIS[[#This Row],[OrderQuantity]]</f>
        <v>24360</v>
      </c>
      <c r="AG3125">
        <f>IF(MIS[[#This Row],[OrderSide]]="SELL",MIS[[#This Row],[VALUE]]-MIS[[#This Row],[LIVE_VALUE]],MIS[[#This Row],[LIVE_VALUE]]-MIS[[#This Row],[VALUE]])</f>
        <v>-5640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162.4</v>
      </c>
      <c r="AE3126">
        <f>MIS[[#This Row],[OrderAverageTradedPrice]]*MIS[[#This Row],[OrderQuantity]]</f>
        <v>90000</v>
      </c>
      <c r="AF3126">
        <f>MIS[[#This Row],[LTP]]*MIS[[#This Row],[OrderQuantity]]</f>
        <v>73080</v>
      </c>
      <c r="AG3126">
        <f>IF(MIS[[#This Row],[OrderSide]]="SELL",MIS[[#This Row],[VALUE]]-MIS[[#This Row],[LIVE_VALUE]],MIS[[#This Row],[LIVE_VALUE]]-MIS[[#This Row],[VALUE]])</f>
        <v>-16920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162.4</v>
      </c>
      <c r="AE3127">
        <f>MIS[[#This Row],[OrderAverageTradedPrice]]*MIS[[#This Row],[OrderQuantity]]</f>
        <v>73833.75</v>
      </c>
      <c r="AF3127">
        <f>MIS[[#This Row],[LTP]]*MIS[[#This Row],[OrderQuantity]]</f>
        <v>60900</v>
      </c>
      <c r="AG3127">
        <f>IF(MIS[[#This Row],[OrderSide]]="SELL",MIS[[#This Row],[VALUE]]-MIS[[#This Row],[LIVE_VALUE]],MIS[[#This Row],[LIVE_VALUE]]-MIS[[#This Row],[VALUE]])</f>
        <v>-12933.75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162.4</v>
      </c>
      <c r="AE3128">
        <f>MIS[[#This Row],[OrderAverageTradedPrice]]*MIS[[#This Row],[OrderQuantity]]</f>
        <v>14917.5</v>
      </c>
      <c r="AF3128">
        <f>MIS[[#This Row],[LTP]]*MIS[[#This Row],[OrderQuantity]]</f>
        <v>12180</v>
      </c>
      <c r="AG3128">
        <f>IF(MIS[[#This Row],[OrderSide]]="SELL",MIS[[#This Row],[VALUE]]-MIS[[#This Row],[LIVE_VALUE]],MIS[[#This Row],[LIVE_VALUE]]-MIS[[#This Row],[VALUE]])</f>
        <v>-2737.5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162.4</v>
      </c>
      <c r="AE3129">
        <f>MIS[[#This Row],[OrderAverageTradedPrice]]*MIS[[#This Row],[OrderQuantity]]</f>
        <v>88458.75</v>
      </c>
      <c r="AF3129">
        <f>MIS[[#This Row],[LTP]]*MIS[[#This Row],[OrderQuantity]]</f>
        <v>73080</v>
      </c>
      <c r="AG3129">
        <f>IF(MIS[[#This Row],[OrderSide]]="SELL",MIS[[#This Row],[VALUE]]-MIS[[#This Row],[LIVE_VALUE]],MIS[[#This Row],[LIVE_VALUE]]-MIS[[#This Row],[VALUE]])</f>
        <v>-15378.75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52.1</v>
      </c>
      <c r="AE3130">
        <f>MIS[[#This Row],[OrderAverageTradedPrice]]*MIS[[#This Row],[OrderQuantity]]</f>
        <v>14850</v>
      </c>
      <c r="AF3130">
        <f>MIS[[#This Row],[LTP]]*MIS[[#This Row],[OrderQuantity]]</f>
        <v>15630</v>
      </c>
      <c r="AG3130">
        <f>IF(MIS[[#This Row],[OrderSide]]="SELL",MIS[[#This Row],[VALUE]]-MIS[[#This Row],[LIVE_VALUE]],MIS[[#This Row],[LIVE_VALUE]]-MIS[[#This Row],[VALUE]])</f>
        <v>780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0" t="str">
        <f>MIS[[#This Row],[TRADING SYMBOL]]</f>
        <v>NIFTY2552224550PE</v>
      </c>
      <c r="AJ3130" t="str">
        <f>IF(RIGHT(MIS[[#This Row],[Main/Hedge]],4)="MAIN","MAIN","HEDGE")</f>
        <v>HEDGE</v>
      </c>
      <c r="AK3130" t="str" cm="1">
        <f t="array" ref="AK3130">_xlfn._xlws.FILTER(Table4[Column1],ISNUMBER(SEARCH(Table4[Column1],MIS[[#This Row],[OrderUniqueIdentifier]])),"")</f>
        <v>LONGSHORT</v>
      </c>
    </row>
    <row r="3131" spans="1:37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74.650000000000006</v>
      </c>
      <c r="AE3131">
        <f>MIS[[#This Row],[OrderAverageTradedPrice]]*MIS[[#This Row],[OrderQuantity]]</f>
        <v>10221</v>
      </c>
      <c r="AF3131">
        <f>MIS[[#This Row],[LTP]]*MIS[[#This Row],[OrderQuantity]]</f>
        <v>8958</v>
      </c>
      <c r="AG3131">
        <f>IF(MIS[[#This Row],[OrderSide]]="SELL",MIS[[#This Row],[VALUE]]-MIS[[#This Row],[LIVE_VALUE]],MIS[[#This Row],[LIVE_VALUE]]-MIS[[#This Row],[VALUE]])</f>
        <v>-1263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1" t="str">
        <f>MIS[[#This Row],[TRADING SYMBOL]]</f>
        <v>SENSEX2552083900CE</v>
      </c>
      <c r="AJ3131" t="str">
        <f>IF(RIGHT(MIS[[#This Row],[Main/Hedge]],4)="MAIN","MAIN","HEDGE")</f>
        <v>HEDGE</v>
      </c>
      <c r="AK3131" t="str" cm="1">
        <f t="array" ref="AK3131">_xlfn._xlws.FILTER(Table4[Column1],ISNUMBER(SEARCH(Table4[Column1],MIS[[#This Row],[OrderUniqueIdentifier]])),"")</f>
        <v>LONGSHORT</v>
      </c>
    </row>
    <row r="3132" spans="1:37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162.4</v>
      </c>
      <c r="AE3132">
        <f>MIS[[#This Row],[OrderAverageTradedPrice]]*MIS[[#This Row],[OrderQuantity]]</f>
        <v>14838.75</v>
      </c>
      <c r="AF3132">
        <f>MIS[[#This Row],[LTP]]*MIS[[#This Row],[OrderQuantity]]</f>
        <v>12180</v>
      </c>
      <c r="AG3132">
        <f>IF(MIS[[#This Row],[OrderSide]]="SELL",MIS[[#This Row],[VALUE]]-MIS[[#This Row],[LIVE_VALUE]],MIS[[#This Row],[LIVE_VALUE]]-MIS[[#This Row],[VALUE]])</f>
        <v>-2658.75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162.4</v>
      </c>
      <c r="AE3133">
        <f>MIS[[#This Row],[OrderAverageTradedPrice]]*MIS[[#This Row],[OrderQuantity]]</f>
        <v>29985</v>
      </c>
      <c r="AF3133">
        <f>MIS[[#This Row],[LTP]]*MIS[[#This Row],[OrderQuantity]]</f>
        <v>24360</v>
      </c>
      <c r="AG3133">
        <f>IF(MIS[[#This Row],[OrderSide]]="SELL",MIS[[#This Row],[VALUE]]-MIS[[#This Row],[LIVE_VALUE]],MIS[[#This Row],[LIVE_VALUE]]-MIS[[#This Row],[VALUE]])</f>
        <v>-5625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162.4</v>
      </c>
      <c r="AE3134">
        <f>MIS[[#This Row],[OrderAverageTradedPrice]]*MIS[[#This Row],[OrderQuantity]]</f>
        <v>103368.74999999993</v>
      </c>
      <c r="AF3134">
        <f>MIS[[#This Row],[LTP]]*MIS[[#This Row],[OrderQuantity]]</f>
        <v>85260</v>
      </c>
      <c r="AG3134">
        <f>IF(MIS[[#This Row],[OrderSide]]="SELL",MIS[[#This Row],[VALUE]]-MIS[[#This Row],[LIVE_VALUE]],MIS[[#This Row],[LIVE_VALUE]]-MIS[[#This Row],[VALUE]])</f>
        <v>-18108.749999999927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162.4</v>
      </c>
      <c r="AE3135">
        <f>MIS[[#This Row],[OrderAverageTradedPrice]]*MIS[[#This Row],[OrderQuantity]]</f>
        <v>354596.24999999878</v>
      </c>
      <c r="AF3135">
        <f>MIS[[#This Row],[LTP]]*MIS[[#This Row],[OrderQuantity]]</f>
        <v>292320</v>
      </c>
      <c r="AG3135">
        <f>IF(MIS[[#This Row],[OrderSide]]="SELL",MIS[[#This Row],[VALUE]]-MIS[[#This Row],[LIVE_VALUE]],MIS[[#This Row],[LIVE_VALUE]]-MIS[[#This Row],[VALUE]])</f>
        <v>-62276.249999998778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162.4</v>
      </c>
      <c r="AE3136">
        <f>MIS[[#This Row],[OrderAverageTradedPrice]]*MIS[[#This Row],[OrderQuantity]]</f>
        <v>177300</v>
      </c>
      <c r="AF3136">
        <f>MIS[[#This Row],[LTP]]*MIS[[#This Row],[OrderQuantity]]</f>
        <v>146160</v>
      </c>
      <c r="AG3136">
        <f>IF(MIS[[#This Row],[OrderSide]]="SELL",MIS[[#This Row],[VALUE]]-MIS[[#This Row],[LIVE_VALUE]],MIS[[#This Row],[LIVE_VALUE]]-MIS[[#This Row],[VALUE]])</f>
        <v>-31140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162.4</v>
      </c>
      <c r="AE3137">
        <f>MIS[[#This Row],[OrderAverageTradedPrice]]*MIS[[#This Row],[OrderQuantity]]</f>
        <v>221291.24999999962</v>
      </c>
      <c r="AF3137">
        <f>MIS[[#This Row],[LTP]]*MIS[[#This Row],[OrderQuantity]]</f>
        <v>182700</v>
      </c>
      <c r="AG3137">
        <f>IF(MIS[[#This Row],[OrderSide]]="SELL",MIS[[#This Row],[VALUE]]-MIS[[#This Row],[LIVE_VALUE]],MIS[[#This Row],[LIVE_VALUE]]-MIS[[#This Row],[VALUE]])</f>
        <v>-38591.249999999622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162.4</v>
      </c>
      <c r="AE3138">
        <f>MIS[[#This Row],[OrderAverageTradedPrice]]*MIS[[#This Row],[OrderQuantity]]</f>
        <v>29700</v>
      </c>
      <c r="AF3138">
        <f>MIS[[#This Row],[LTP]]*MIS[[#This Row],[OrderQuantity]]</f>
        <v>24360</v>
      </c>
      <c r="AG3138">
        <f>IF(MIS[[#This Row],[OrderSide]]="SELL",MIS[[#This Row],[VALUE]]-MIS[[#This Row],[LIVE_VALUE]],MIS[[#This Row],[LIVE_VALUE]]-MIS[[#This Row],[VALUE]])</f>
        <v>-5340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162.4</v>
      </c>
      <c r="AE3139">
        <f>MIS[[#This Row],[OrderAverageTradedPrice]]*MIS[[#This Row],[OrderQuantity]]</f>
        <v>150000</v>
      </c>
      <c r="AF3139">
        <f>MIS[[#This Row],[LTP]]*MIS[[#This Row],[OrderQuantity]]</f>
        <v>121800</v>
      </c>
      <c r="AG3139">
        <f>IF(MIS[[#This Row],[OrderSide]]="SELL",MIS[[#This Row],[VALUE]]-MIS[[#This Row],[LIVE_VALUE]],MIS[[#This Row],[LIVE_VALUE]]-MIS[[#This Row],[VALUE]])</f>
        <v>-28200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162.4</v>
      </c>
      <c r="AE3140">
        <f>MIS[[#This Row],[OrderAverageTradedPrice]]*MIS[[#This Row],[OrderQuantity]]</f>
        <v>44977.5</v>
      </c>
      <c r="AF3140">
        <f>MIS[[#This Row],[LTP]]*MIS[[#This Row],[OrderQuantity]]</f>
        <v>36540</v>
      </c>
      <c r="AG3140">
        <f>IF(MIS[[#This Row],[OrderSide]]="SELL",MIS[[#This Row],[VALUE]]-MIS[[#This Row],[LIVE_VALUE]],MIS[[#This Row],[LIVE_VALUE]]-MIS[[#This Row],[VALUE]])</f>
        <v>-8437.5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0" t="str">
        <f>MIS[[#This Row],[TRADING SYMBOL]]</f>
        <v>NIFTY2552225050CE</v>
      </c>
      <c r="AJ3140" t="str">
        <f>IF(RIGHT(MIS[[#This Row],[Main/Hedge]],4)="MAIN","MAIN","HEDGE")</f>
        <v>MAIN</v>
      </c>
      <c r="AK3140" t="str" cm="1">
        <f t="array" ref="AK3140">_xlfn._xlws.FILTER(Table4[Column1],ISNUMBER(SEARCH(Table4[Column1],MIS[[#This Row],[OrderUniqueIdentifier]])),"")</f>
        <v>VWAP</v>
      </c>
    </row>
    <row r="3141" spans="1:37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162.4</v>
      </c>
      <c r="AE3141">
        <f>MIS[[#This Row],[OrderAverageTradedPrice]]*MIS[[#This Row],[OrderQuantity]]</f>
        <v>283687.49999999994</v>
      </c>
      <c r="AF3141">
        <f>MIS[[#This Row],[LTP]]*MIS[[#This Row],[OrderQuantity]]</f>
        <v>231420</v>
      </c>
      <c r="AG3141">
        <f>IF(MIS[[#This Row],[OrderSide]]="SELL",MIS[[#This Row],[VALUE]]-MIS[[#This Row],[LIVE_VALUE]],MIS[[#This Row],[LIVE_VALUE]]-MIS[[#This Row],[VALUE]])</f>
        <v>-52267.499999999942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1" t="str">
        <f>MIS[[#This Row],[TRADING SYMBOL]]</f>
        <v>NIFTY2552225050CE</v>
      </c>
      <c r="AJ3141" t="str">
        <f>IF(RIGHT(MIS[[#This Row],[Main/Hedge]],4)="MAIN","MAIN","HEDGE")</f>
        <v>MAIN</v>
      </c>
      <c r="AK3141" t="str" cm="1">
        <f t="array" ref="AK3141">_xlfn._xlws.FILTER(Table4[Column1],ISNUMBER(SEARCH(Table4[Column1],MIS[[#This Row],[OrderUniqueIdentifier]])),"")</f>
        <v>VWAP</v>
      </c>
    </row>
    <row r="3142" spans="1:37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162.4</v>
      </c>
      <c r="AE3142">
        <f>MIS[[#This Row],[OrderAverageTradedPrice]]*MIS[[#This Row],[OrderQuantity]]</f>
        <v>30000</v>
      </c>
      <c r="AF3142">
        <f>MIS[[#This Row],[LTP]]*MIS[[#This Row],[OrderQuantity]]</f>
        <v>24360</v>
      </c>
      <c r="AG3142">
        <f>IF(MIS[[#This Row],[OrderSide]]="SELL",MIS[[#This Row],[VALUE]]-MIS[[#This Row],[LIVE_VALUE]],MIS[[#This Row],[LIVE_VALUE]]-MIS[[#This Row],[VALUE]])</f>
        <v>-5640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162.4</v>
      </c>
      <c r="AE3143">
        <f>MIS[[#This Row],[OrderAverageTradedPrice]]*MIS[[#This Row],[OrderQuantity]]</f>
        <v>14895</v>
      </c>
      <c r="AF3143">
        <f>MIS[[#This Row],[LTP]]*MIS[[#This Row],[OrderQuantity]]</f>
        <v>12180</v>
      </c>
      <c r="AG3143">
        <f>IF(MIS[[#This Row],[OrderSide]]="SELL",MIS[[#This Row],[VALUE]]-MIS[[#This Row],[LIVE_VALUE]],MIS[[#This Row],[LIVE_VALUE]]-MIS[[#This Row],[VALUE]])</f>
        <v>-2715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3" t="str">
        <f>MIS[[#This Row],[TRADING SYMBOL]]</f>
        <v>NIFTY2552225050CE</v>
      </c>
      <c r="AJ3143" t="str">
        <f>IF(RIGHT(MIS[[#This Row],[Main/Hedge]],4)="MAIN","MAIN","HEDGE")</f>
        <v>MAIN</v>
      </c>
      <c r="AK3143" t="str" cm="1">
        <f t="array" ref="AK3143">_xlfn._xlws.FILTER(Table4[Column1],ISNUMBER(SEARCH(Table4[Column1],MIS[[#This Row],[OrderUniqueIdentifier]])),"")</f>
        <v>VWAP</v>
      </c>
    </row>
    <row r="3144" spans="1:37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162.4</v>
      </c>
      <c r="AE3144">
        <f>MIS[[#This Row],[OrderAverageTradedPrice]]*MIS[[#This Row],[OrderQuantity]]</f>
        <v>45000</v>
      </c>
      <c r="AF3144">
        <f>MIS[[#This Row],[LTP]]*MIS[[#This Row],[OrderQuantity]]</f>
        <v>36540</v>
      </c>
      <c r="AG3144">
        <f>IF(MIS[[#This Row],[OrderSide]]="SELL",MIS[[#This Row],[VALUE]]-MIS[[#This Row],[LIVE_VALUE]],MIS[[#This Row],[LIVE_VALUE]]-MIS[[#This Row],[VALUE]])</f>
        <v>-8460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4" t="str">
        <f>MIS[[#This Row],[TRADING SYMBOL]]</f>
        <v>NIFTY2552225050CE</v>
      </c>
      <c r="AJ3144" t="str">
        <f>IF(RIGHT(MIS[[#This Row],[Main/Hedge]],4)="MAIN","MAIN","HEDGE")</f>
        <v>MAIN</v>
      </c>
      <c r="AK3144" t="str" cm="1">
        <f t="array" ref="AK3144">_xlfn._xlws.FILTER(Table4[Column1],ISNUMBER(SEARCH(Table4[Column1],MIS[[#This Row],[OrderUniqueIdentifier]])),"")</f>
        <v>VWAP</v>
      </c>
    </row>
    <row r="3145" spans="1:37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162.4</v>
      </c>
      <c r="AE3145">
        <f>MIS[[#This Row],[OrderAverageTradedPrice]]*MIS[[#This Row],[OrderQuantity]]</f>
        <v>30000</v>
      </c>
      <c r="AF3145">
        <f>MIS[[#This Row],[LTP]]*MIS[[#This Row],[OrderQuantity]]</f>
        <v>24360</v>
      </c>
      <c r="AG3145">
        <f>IF(MIS[[#This Row],[OrderSide]]="SELL",MIS[[#This Row],[VALUE]]-MIS[[#This Row],[LIVE_VALUE]],MIS[[#This Row],[LIVE_VALUE]]-MIS[[#This Row],[VALUE]])</f>
        <v>-5640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5" t="str">
        <f>MIS[[#This Row],[TRADING SYMBOL]]</f>
        <v>NIFTY2552225050CE</v>
      </c>
      <c r="AJ3145" t="str">
        <f>IF(RIGHT(MIS[[#This Row],[Main/Hedge]],4)="MAIN","MAIN","HEDGE")</f>
        <v>MAIN</v>
      </c>
      <c r="AK3145" t="str" cm="1">
        <f t="array" ref="AK3145">_xlfn._xlws.FILTER(Table4[Column1],ISNUMBER(SEARCH(Table4[Column1],MIS[[#This Row],[OrderUniqueIdentifier]])),"")</f>
        <v>VWAP</v>
      </c>
    </row>
    <row r="3146" spans="1:37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162.4</v>
      </c>
      <c r="AE3146">
        <f>MIS[[#This Row],[OrderAverageTradedPrice]]*MIS[[#This Row],[OrderQuantity]]</f>
        <v>30000</v>
      </c>
      <c r="AF3146">
        <f>MIS[[#This Row],[LTP]]*MIS[[#This Row],[OrderQuantity]]</f>
        <v>24360</v>
      </c>
      <c r="AG3146">
        <f>IF(MIS[[#This Row],[OrderSide]]="SELL",MIS[[#This Row],[VALUE]]-MIS[[#This Row],[LIVE_VALUE]],MIS[[#This Row],[LIVE_VALUE]]-MIS[[#This Row],[VALUE]])</f>
        <v>-5640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6" t="str">
        <f>MIS[[#This Row],[TRADING SYMBOL]]</f>
        <v>NIFTY2552225050CE</v>
      </c>
      <c r="AJ3146" t="str">
        <f>IF(RIGHT(MIS[[#This Row],[Main/Hedge]],4)="MAIN","MAIN","HEDGE")</f>
        <v>MAIN</v>
      </c>
      <c r="AK3146" t="str" cm="1">
        <f t="array" ref="AK3146">_xlfn._xlws.FILTER(Table4[Column1],ISNUMBER(SEARCH(Table4[Column1],MIS[[#This Row],[OrderUniqueIdentifier]])),"")</f>
        <v>VWAP</v>
      </c>
    </row>
    <row r="3147" spans="1:37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162.4</v>
      </c>
      <c r="AE3147">
        <f>MIS[[#This Row],[OrderAverageTradedPrice]]*MIS[[#This Row],[OrderQuantity]]</f>
        <v>119992.5</v>
      </c>
      <c r="AF3147">
        <f>MIS[[#This Row],[LTP]]*MIS[[#This Row],[OrderQuantity]]</f>
        <v>97440</v>
      </c>
      <c r="AG3147">
        <f>IF(MIS[[#This Row],[OrderSide]]="SELL",MIS[[#This Row],[VALUE]]-MIS[[#This Row],[LIVE_VALUE]],MIS[[#This Row],[LIVE_VALUE]]-MIS[[#This Row],[VALUE]])</f>
        <v>-22552.5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7" t="str">
        <f>MIS[[#This Row],[TRADING SYMBOL]]</f>
        <v>NIFTY2552225050CE</v>
      </c>
      <c r="AJ3147" t="str">
        <f>IF(RIGHT(MIS[[#This Row],[Main/Hedge]],4)="MAIN","MAIN","HEDGE")</f>
        <v>MAIN</v>
      </c>
      <c r="AK3147" t="str" cm="1">
        <f t="array" ref="AK3147">_xlfn._xlws.FILTER(Table4[Column1],ISNUMBER(SEARCH(Table4[Column1],MIS[[#This Row],[OrderUniqueIdentifier]])),"")</f>
        <v>VWAP</v>
      </c>
    </row>
    <row r="3148" spans="1:37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162.4</v>
      </c>
      <c r="AE3148">
        <f>MIS[[#This Row],[OrderAverageTradedPrice]]*MIS[[#This Row],[OrderQuantity]]</f>
        <v>360000</v>
      </c>
      <c r="AF3148">
        <f>MIS[[#This Row],[LTP]]*MIS[[#This Row],[OrderQuantity]]</f>
        <v>292320</v>
      </c>
      <c r="AG3148">
        <f>IF(MIS[[#This Row],[OrderSide]]="SELL",MIS[[#This Row],[VALUE]]-MIS[[#This Row],[LIVE_VALUE]],MIS[[#This Row],[LIVE_VALUE]]-MIS[[#This Row],[VALUE]])</f>
        <v>-67680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8" t="str">
        <f>MIS[[#This Row],[TRADING SYMBOL]]</f>
        <v>NIFTY2552225050CE</v>
      </c>
      <c r="AJ3148" t="str">
        <f>IF(RIGHT(MIS[[#This Row],[Main/Hedge]],4)="MAIN","MAIN","HEDGE")</f>
        <v>MAIN</v>
      </c>
      <c r="AK3148" t="str" cm="1">
        <f t="array" ref="AK3148">_xlfn._xlws.FILTER(Table4[Column1],ISNUMBER(SEARCH(Table4[Column1],MIS[[#This Row],[OrderUniqueIdentifier]])),"")</f>
        <v>VWAP</v>
      </c>
    </row>
    <row r="3149" spans="1:37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162.4</v>
      </c>
      <c r="AE3149">
        <f>MIS[[#This Row],[OrderAverageTradedPrice]]*MIS[[#This Row],[OrderQuantity]]</f>
        <v>59625</v>
      </c>
      <c r="AF3149">
        <f>MIS[[#This Row],[LTP]]*MIS[[#This Row],[OrderQuantity]]</f>
        <v>48720</v>
      </c>
      <c r="AG3149">
        <f>IF(MIS[[#This Row],[OrderSide]]="SELL",MIS[[#This Row],[VALUE]]-MIS[[#This Row],[LIVE_VALUE]],MIS[[#This Row],[LIVE_VALUE]]-MIS[[#This Row],[VALUE]])</f>
        <v>-10905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9" t="str">
        <f>MIS[[#This Row],[TRADING SYMBOL]]</f>
        <v>NIFTY2552225050CE</v>
      </c>
      <c r="AJ3149" t="str">
        <f>IF(RIGHT(MIS[[#This Row],[Main/Hedge]],4)="MAIN","MAIN","HEDGE")</f>
        <v>MAIN</v>
      </c>
      <c r="AK3149" t="str" cm="1">
        <f t="array" ref="AK3149">_xlfn._xlws.FILTER(Table4[Column1],ISNUMBER(SEARCH(Table4[Column1],MIS[[#This Row],[OrderUniqueIdentifier]])),"")</f>
        <v>VWAP</v>
      </c>
    </row>
    <row r="3150" spans="1:37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162.4</v>
      </c>
      <c r="AE3150">
        <f>MIS[[#This Row],[OrderAverageTradedPrice]]*MIS[[#This Row],[OrderQuantity]]</f>
        <v>103425</v>
      </c>
      <c r="AF3150">
        <f>MIS[[#This Row],[LTP]]*MIS[[#This Row],[OrderQuantity]]</f>
        <v>85260</v>
      </c>
      <c r="AG3150">
        <f>IF(MIS[[#This Row],[OrderSide]]="SELL",MIS[[#This Row],[VALUE]]-MIS[[#This Row],[LIVE_VALUE]],MIS[[#This Row],[LIVE_VALUE]]-MIS[[#This Row],[VALUE]])</f>
        <v>-18165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0" t="str">
        <f>MIS[[#This Row],[TRADING SYMBOL]]</f>
        <v>NIFTY2552225050CE</v>
      </c>
      <c r="AJ3150" t="str">
        <f>IF(RIGHT(MIS[[#This Row],[Main/Hedge]],4)="MAIN","MAIN","HEDGE")</f>
        <v>MAIN</v>
      </c>
      <c r="AK3150" t="str" cm="1">
        <f t="array" ref="AK3150">_xlfn._xlws.FILTER(Table4[Column1],ISNUMBER(SEARCH(Table4[Column1],MIS[[#This Row],[OrderUniqueIdentifier]])),"")</f>
        <v>VWAP</v>
      </c>
    </row>
    <row r="3151" spans="1:37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162.4</v>
      </c>
      <c r="AE3151">
        <f>MIS[[#This Row],[OrderAverageTradedPrice]]*MIS[[#This Row],[OrderQuantity]]</f>
        <v>358200</v>
      </c>
      <c r="AF3151">
        <f>MIS[[#This Row],[LTP]]*MIS[[#This Row],[OrderQuantity]]</f>
        <v>292320</v>
      </c>
      <c r="AG3151">
        <f>IF(MIS[[#This Row],[OrderSide]]="SELL",MIS[[#This Row],[VALUE]]-MIS[[#This Row],[LIVE_VALUE]],MIS[[#This Row],[LIVE_VALUE]]-MIS[[#This Row],[VALUE]])</f>
        <v>-65880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1" t="str">
        <f>MIS[[#This Row],[TRADING SYMBOL]]</f>
        <v>NIFTY2552225050CE</v>
      </c>
      <c r="AJ3151" t="str">
        <f>IF(RIGHT(MIS[[#This Row],[Main/Hedge]],4)="MAIN","MAIN","HEDGE")</f>
        <v>MAIN</v>
      </c>
      <c r="AK3151" t="str" cm="1">
        <f t="array" ref="AK3151">_xlfn._xlws.FILTER(Table4[Column1],ISNUMBER(SEARCH(Table4[Column1],MIS[[#This Row],[OrderUniqueIdentifier]])),"")</f>
        <v>VWAP</v>
      </c>
    </row>
    <row r="3152" spans="1:37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162.4</v>
      </c>
      <c r="AE3152">
        <f>MIS[[#This Row],[OrderAverageTradedPrice]]*MIS[[#This Row],[OrderQuantity]]</f>
        <v>105000</v>
      </c>
      <c r="AF3152">
        <f>MIS[[#This Row],[LTP]]*MIS[[#This Row],[OrderQuantity]]</f>
        <v>85260</v>
      </c>
      <c r="AG3152">
        <f>IF(MIS[[#This Row],[OrderSide]]="SELL",MIS[[#This Row],[VALUE]]-MIS[[#This Row],[LIVE_VALUE]],MIS[[#This Row],[LIVE_VALUE]]-MIS[[#This Row],[VALUE]])</f>
        <v>-19740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2" t="str">
        <f>MIS[[#This Row],[TRADING SYMBOL]]</f>
        <v>NIFTY2552225050CE</v>
      </c>
      <c r="AJ3152" t="str">
        <f>IF(RIGHT(MIS[[#This Row],[Main/Hedge]],4)="MAIN","MAIN","HEDGE")</f>
        <v>MAIN</v>
      </c>
      <c r="AK3152" t="str" cm="1">
        <f t="array" ref="AK3152">_xlfn._xlws.FILTER(Table4[Column1],ISNUMBER(SEARCH(Table4[Column1],MIS[[#This Row],[OrderUniqueIdentifier]])),"")</f>
        <v>VWAP</v>
      </c>
    </row>
    <row r="3153" spans="1:37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162.4</v>
      </c>
      <c r="AE3153">
        <f>MIS[[#This Row],[OrderAverageTradedPrice]]*MIS[[#This Row],[OrderQuantity]]</f>
        <v>74482.5</v>
      </c>
      <c r="AF3153">
        <f>MIS[[#This Row],[LTP]]*MIS[[#This Row],[OrderQuantity]]</f>
        <v>60900</v>
      </c>
      <c r="AG3153">
        <f>IF(MIS[[#This Row],[OrderSide]]="SELL",MIS[[#This Row],[VALUE]]-MIS[[#This Row],[LIVE_VALUE]],MIS[[#This Row],[LIVE_VALUE]]-MIS[[#This Row],[VALUE]])</f>
        <v>-13582.5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3" t="str">
        <f>MIS[[#This Row],[TRADING SYMBOL]]</f>
        <v>NIFTY2552225050CE</v>
      </c>
      <c r="AJ3153" t="str">
        <f>IF(RIGHT(MIS[[#This Row],[Main/Hedge]],4)="MAIN","MAIN","HEDGE")</f>
        <v>MAIN</v>
      </c>
      <c r="AK3153" t="str" cm="1">
        <f t="array" ref="AK3153">_xlfn._xlws.FILTER(Table4[Column1],ISNUMBER(SEARCH(Table4[Column1],MIS[[#This Row],[OrderUniqueIdentifier]])),"")</f>
        <v>VWAP</v>
      </c>
    </row>
    <row r="3154" spans="1:37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162.4</v>
      </c>
      <c r="AE3154">
        <f>MIS[[#This Row],[OrderAverageTradedPrice]]*MIS[[#This Row],[OrderQuantity]]</f>
        <v>357682.5</v>
      </c>
      <c r="AF3154">
        <f>MIS[[#This Row],[LTP]]*MIS[[#This Row],[OrderQuantity]]</f>
        <v>292320</v>
      </c>
      <c r="AG3154">
        <f>IF(MIS[[#This Row],[OrderSide]]="SELL",MIS[[#This Row],[VALUE]]-MIS[[#This Row],[LIVE_VALUE]],MIS[[#This Row],[LIVE_VALUE]]-MIS[[#This Row],[VALUE]])</f>
        <v>-65362.5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4" t="str">
        <f>MIS[[#This Row],[TRADING SYMBOL]]</f>
        <v>NIFTY2552225050CE</v>
      </c>
      <c r="AJ3154" t="str">
        <f>IF(RIGHT(MIS[[#This Row],[Main/Hedge]],4)="MAIN","MAIN","HEDGE")</f>
        <v>MAIN</v>
      </c>
      <c r="AK3154" t="str" cm="1">
        <f t="array" ref="AK3154">_xlfn._xlws.FILTER(Table4[Column1],ISNUMBER(SEARCH(Table4[Column1],MIS[[#This Row],[OrderUniqueIdentifier]])),"")</f>
        <v>VWAP</v>
      </c>
    </row>
    <row r="3155" spans="1:37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162.4</v>
      </c>
      <c r="AE3155">
        <f>MIS[[#This Row],[OrderAverageTradedPrice]]*MIS[[#This Row],[OrderQuantity]]</f>
        <v>59985</v>
      </c>
      <c r="AF3155">
        <f>MIS[[#This Row],[LTP]]*MIS[[#This Row],[OrderQuantity]]</f>
        <v>48720</v>
      </c>
      <c r="AG3155">
        <f>IF(MIS[[#This Row],[OrderSide]]="SELL",MIS[[#This Row],[VALUE]]-MIS[[#This Row],[LIVE_VALUE]],MIS[[#This Row],[LIVE_VALUE]]-MIS[[#This Row],[VALUE]])</f>
        <v>-11265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5" t="str">
        <f>MIS[[#This Row],[TRADING SYMBOL]]</f>
        <v>NIFTY2552225050CE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VWAP</v>
      </c>
    </row>
    <row r="3156" spans="1:37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162.4</v>
      </c>
      <c r="AE3156">
        <f>MIS[[#This Row],[OrderAverageTradedPrice]]*MIS[[#This Row],[OrderQuantity]]</f>
        <v>104475</v>
      </c>
      <c r="AF3156">
        <f>MIS[[#This Row],[LTP]]*MIS[[#This Row],[OrderQuantity]]</f>
        <v>85260</v>
      </c>
      <c r="AG3156">
        <f>IF(MIS[[#This Row],[OrderSide]]="SELL",MIS[[#This Row],[VALUE]]-MIS[[#This Row],[LIVE_VALUE]],MIS[[#This Row],[LIVE_VALUE]]-MIS[[#This Row],[VALUE]])</f>
        <v>-19215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6" t="str">
        <f>MIS[[#This Row],[TRADING SYMBOL]]</f>
        <v>NIFTY2552225050CE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VWAP</v>
      </c>
    </row>
    <row r="3157" spans="1:37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162.4</v>
      </c>
      <c r="AE3157">
        <f>MIS[[#This Row],[OrderAverageTradedPrice]]*MIS[[#This Row],[OrderQuantity]]</f>
        <v>90000</v>
      </c>
      <c r="AF3157">
        <f>MIS[[#This Row],[LTP]]*MIS[[#This Row],[OrderQuantity]]</f>
        <v>73080</v>
      </c>
      <c r="AG3157">
        <f>IF(MIS[[#This Row],[OrderSide]]="SELL",MIS[[#This Row],[VALUE]]-MIS[[#This Row],[LIVE_VALUE]],MIS[[#This Row],[LIVE_VALUE]]-MIS[[#This Row],[VALUE]])</f>
        <v>-16920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7" t="str">
        <f>MIS[[#This Row],[TRADING SYMBOL]]</f>
        <v>NIFTY2552225050CE</v>
      </c>
      <c r="AJ3157" t="str">
        <f>IF(RIGHT(MIS[[#This Row],[Main/Hedge]],4)="MAIN","MAIN","HEDGE")</f>
        <v>MAIN</v>
      </c>
      <c r="AK3157" t="str" cm="1">
        <f t="array" ref="AK3157">_xlfn._xlws.FILTER(Table4[Column1],ISNUMBER(SEARCH(Table4[Column1],MIS[[#This Row],[OrderUniqueIdentifier]])),"")</f>
        <v>VWAP</v>
      </c>
    </row>
    <row r="3158" spans="1:37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162.4</v>
      </c>
      <c r="AE3158">
        <f>MIS[[#This Row],[OrderAverageTradedPrice]]*MIS[[#This Row],[OrderQuantity]]</f>
        <v>15000</v>
      </c>
      <c r="AF3158">
        <f>MIS[[#This Row],[LTP]]*MIS[[#This Row],[OrderQuantity]]</f>
        <v>12180</v>
      </c>
      <c r="AG3158">
        <f>IF(MIS[[#This Row],[OrderSide]]="SELL",MIS[[#This Row],[VALUE]]-MIS[[#This Row],[LIVE_VALUE]],MIS[[#This Row],[LIVE_VALUE]]-MIS[[#This Row],[VALUE]])</f>
        <v>-2820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8" t="str">
        <f>MIS[[#This Row],[TRADING SYMBOL]]</f>
        <v>NIFTY2552225050CE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VWAP</v>
      </c>
    </row>
    <row r="3159" spans="1:37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162.4</v>
      </c>
      <c r="AE3159">
        <f>MIS[[#This Row],[OrderAverageTradedPrice]]*MIS[[#This Row],[OrderQuantity]]</f>
        <v>29992.5</v>
      </c>
      <c r="AF3159">
        <f>MIS[[#This Row],[LTP]]*MIS[[#This Row],[OrderQuantity]]</f>
        <v>24360</v>
      </c>
      <c r="AG3159">
        <f>IF(MIS[[#This Row],[OrderSide]]="SELL",MIS[[#This Row],[VALUE]]-MIS[[#This Row],[LIVE_VALUE]],MIS[[#This Row],[LIVE_VALUE]]-MIS[[#This Row],[VALUE]])</f>
        <v>-5632.5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9" t="str">
        <f>MIS[[#This Row],[TRADING SYMBOL]]</f>
        <v>NIFTY2552225050CE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VWAP</v>
      </c>
    </row>
    <row r="3160" spans="1:37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162.4</v>
      </c>
      <c r="AE3160">
        <f>MIS[[#This Row],[OrderAverageTradedPrice]]*MIS[[#This Row],[OrderQuantity]]</f>
        <v>29981.25</v>
      </c>
      <c r="AF3160">
        <f>MIS[[#This Row],[LTP]]*MIS[[#This Row],[OrderQuantity]]</f>
        <v>24360</v>
      </c>
      <c r="AG3160">
        <f>IF(MIS[[#This Row],[OrderSide]]="SELL",MIS[[#This Row],[VALUE]]-MIS[[#This Row],[LIVE_VALUE]],MIS[[#This Row],[LIVE_VALUE]]-MIS[[#This Row],[VALUE]])</f>
        <v>-5621.25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0" t="str">
        <f>MIS[[#This Row],[TRADING SYMBOL]]</f>
        <v>NIFTY2552225050CE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VWAP</v>
      </c>
    </row>
    <row r="3161" spans="1:37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162.4</v>
      </c>
      <c r="AE3161">
        <f>MIS[[#This Row],[OrderAverageTradedPrice]]*MIS[[#This Row],[OrderQuantity]]</f>
        <v>119981.25</v>
      </c>
      <c r="AF3161">
        <f>MIS[[#This Row],[LTP]]*MIS[[#This Row],[OrderQuantity]]</f>
        <v>97440</v>
      </c>
      <c r="AG3161">
        <f>IF(MIS[[#This Row],[OrderSide]]="SELL",MIS[[#This Row],[VALUE]]-MIS[[#This Row],[LIVE_VALUE]],MIS[[#This Row],[LIVE_VALUE]]-MIS[[#This Row],[VALUE]])</f>
        <v>-22541.25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1" t="str">
        <f>MIS[[#This Row],[TRADING SYMBOL]]</f>
        <v>NIFTY2552225050CE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VWAP</v>
      </c>
    </row>
    <row r="3162" spans="1:37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162.4</v>
      </c>
      <c r="AE3162">
        <f>MIS[[#This Row],[OrderAverageTradedPrice]]*MIS[[#This Row],[OrderQuantity]]</f>
        <v>119970</v>
      </c>
      <c r="AF3162">
        <f>MIS[[#This Row],[LTP]]*MIS[[#This Row],[OrderQuantity]]</f>
        <v>97440</v>
      </c>
      <c r="AG3162">
        <f>IF(MIS[[#This Row],[OrderSide]]="SELL",MIS[[#This Row],[VALUE]]-MIS[[#This Row],[LIVE_VALUE]],MIS[[#This Row],[LIVE_VALUE]]-MIS[[#This Row],[VALUE]])</f>
        <v>-22530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2" t="str">
        <f>MIS[[#This Row],[TRADING SYMBOL]]</f>
        <v>NIFTY2552225050CE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VWAP</v>
      </c>
    </row>
    <row r="3163" spans="1:37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162.4</v>
      </c>
      <c r="AE3163">
        <f>MIS[[#This Row],[OrderAverageTradedPrice]]*MIS[[#This Row],[OrderQuantity]]</f>
        <v>89891.249999999854</v>
      </c>
      <c r="AF3163">
        <f>MIS[[#This Row],[LTP]]*MIS[[#This Row],[OrderQuantity]]</f>
        <v>73080</v>
      </c>
      <c r="AG3163">
        <f>IF(MIS[[#This Row],[OrderSide]]="SELL",MIS[[#This Row],[VALUE]]-MIS[[#This Row],[LIVE_VALUE]],MIS[[#This Row],[LIVE_VALUE]]-MIS[[#This Row],[VALUE]])</f>
        <v>-16811.249999999854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3" t="str">
        <f>MIS[[#This Row],[TRADING SYMBOL]]</f>
        <v>NIFTY2552225050CE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VWAP</v>
      </c>
    </row>
    <row r="3164" spans="1:37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162.4</v>
      </c>
      <c r="AE3164">
        <f>MIS[[#This Row],[OrderAverageTradedPrice]]*MIS[[#This Row],[OrderQuantity]]</f>
        <v>165000</v>
      </c>
      <c r="AF3164">
        <f>MIS[[#This Row],[LTP]]*MIS[[#This Row],[OrderQuantity]]</f>
        <v>133980</v>
      </c>
      <c r="AG3164">
        <f>IF(MIS[[#This Row],[OrderSide]]="SELL",MIS[[#This Row],[VALUE]]-MIS[[#This Row],[LIVE_VALUE]],MIS[[#This Row],[LIVE_VALUE]]-MIS[[#This Row],[VALUE]])</f>
        <v>-31020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4" t="str">
        <f>MIS[[#This Row],[TRADING SYMBOL]]</f>
        <v>NIFTY2552225050CE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VWAP</v>
      </c>
    </row>
    <row r="3165" spans="1:37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162.4</v>
      </c>
      <c r="AE3165">
        <f>MIS[[#This Row],[OrderAverageTradedPrice]]*MIS[[#This Row],[OrderQuantity]]</f>
        <v>29838.75</v>
      </c>
      <c r="AF3165">
        <f>MIS[[#This Row],[LTP]]*MIS[[#This Row],[OrderQuantity]]</f>
        <v>24360</v>
      </c>
      <c r="AG3165">
        <f>IF(MIS[[#This Row],[OrderSide]]="SELL",MIS[[#This Row],[VALUE]]-MIS[[#This Row],[LIVE_VALUE]],MIS[[#This Row],[LIVE_VALUE]]-MIS[[#This Row],[VALUE]])</f>
        <v>-5478.75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5" t="str">
        <f>MIS[[#This Row],[TRADING SYMBOL]]</f>
        <v>NIFTY2552225050CE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VWAP</v>
      </c>
    </row>
    <row r="3166" spans="1:37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162.4</v>
      </c>
      <c r="AE3166">
        <f>MIS[[#This Row],[OrderAverageTradedPrice]]*MIS[[#This Row],[OrderQuantity]]</f>
        <v>14913.75</v>
      </c>
      <c r="AF3166">
        <f>MIS[[#This Row],[LTP]]*MIS[[#This Row],[OrderQuantity]]</f>
        <v>12180</v>
      </c>
      <c r="AG3166">
        <f>IF(MIS[[#This Row],[OrderSide]]="SELL",MIS[[#This Row],[VALUE]]-MIS[[#This Row],[LIVE_VALUE]],MIS[[#This Row],[LIVE_VALUE]]-MIS[[#This Row],[VALUE]])</f>
        <v>-2733.75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6" t="str">
        <f>MIS[[#This Row],[TRADING SYMBOL]]</f>
        <v>NIFTY2552225050CE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VWAP</v>
      </c>
    </row>
    <row r="3167" spans="1:37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162.4</v>
      </c>
      <c r="AE3167">
        <f>MIS[[#This Row],[OrderAverageTradedPrice]]*MIS[[#This Row],[OrderQuantity]]</f>
        <v>15000</v>
      </c>
      <c r="AF3167">
        <f>MIS[[#This Row],[LTP]]*MIS[[#This Row],[OrderQuantity]]</f>
        <v>12180</v>
      </c>
      <c r="AG3167">
        <f>IF(MIS[[#This Row],[OrderSide]]="SELL",MIS[[#This Row],[VALUE]]-MIS[[#This Row],[LIVE_VALUE]],MIS[[#This Row],[LIVE_VALUE]]-MIS[[#This Row],[VALUE]])</f>
        <v>-2820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7" t="str">
        <f>MIS[[#This Row],[TRADING SYMBOL]]</f>
        <v>NIFTY2552225050CE</v>
      </c>
      <c r="AJ3167" t="str">
        <f>IF(RIGHT(MIS[[#This Row],[Main/Hedge]],4)="MAIN","MAIN","HEDGE")</f>
        <v>MAIN</v>
      </c>
      <c r="AK3167" t="str" cm="1">
        <f t="array" ref="AK3167">_xlfn._xlws.FILTER(Table4[Column1],ISNUMBER(SEARCH(Table4[Column1],MIS[[#This Row],[OrderUniqueIdentifier]])),"")</f>
        <v>VWAP</v>
      </c>
    </row>
    <row r="3168" spans="1:37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162.4</v>
      </c>
      <c r="AE3168">
        <f>MIS[[#This Row],[OrderAverageTradedPrice]]*MIS[[#This Row],[OrderQuantity]]</f>
        <v>149471.25</v>
      </c>
      <c r="AF3168">
        <f>MIS[[#This Row],[LTP]]*MIS[[#This Row],[OrderQuantity]]</f>
        <v>121800</v>
      </c>
      <c r="AG3168">
        <f>IF(MIS[[#This Row],[OrderSide]]="SELL",MIS[[#This Row],[VALUE]]-MIS[[#This Row],[LIVE_VALUE]],MIS[[#This Row],[LIVE_VALUE]]-MIS[[#This Row],[VALUE]])</f>
        <v>-27671.25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8" t="str">
        <f>MIS[[#This Row],[TRADING SYMBOL]]</f>
        <v>NIFTY2552225050CE</v>
      </c>
      <c r="AJ3168" t="str">
        <f>IF(RIGHT(MIS[[#This Row],[Main/Hedge]],4)="MAIN","MAIN","HEDGE")</f>
        <v>MAIN</v>
      </c>
      <c r="AK3168" t="str" cm="1">
        <f t="array" ref="AK3168">_xlfn._xlws.FILTER(Table4[Column1],ISNUMBER(SEARCH(Table4[Column1],MIS[[#This Row],[OrderUniqueIdentifier]])),"")</f>
        <v>VWAP</v>
      </c>
    </row>
    <row r="3169" spans="1:37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162.4</v>
      </c>
      <c r="AE3169">
        <f>MIS[[#This Row],[OrderAverageTradedPrice]]*MIS[[#This Row],[OrderQuantity]]</f>
        <v>59970</v>
      </c>
      <c r="AF3169">
        <f>MIS[[#This Row],[LTP]]*MIS[[#This Row],[OrderQuantity]]</f>
        <v>48720</v>
      </c>
      <c r="AG3169">
        <f>IF(MIS[[#This Row],[OrderSide]]="SELL",MIS[[#This Row],[VALUE]]-MIS[[#This Row],[LIVE_VALUE]],MIS[[#This Row],[LIVE_VALUE]]-MIS[[#This Row],[VALUE]])</f>
        <v>-11250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9" t="str">
        <f>MIS[[#This Row],[TRADING SYMBOL]]</f>
        <v>NIFTY2552225050CE</v>
      </c>
      <c r="AJ3169" t="str">
        <f>IF(RIGHT(MIS[[#This Row],[Main/Hedge]],4)="MAIN","MAIN","HEDGE")</f>
        <v>MAIN</v>
      </c>
      <c r="AK3169" t="str" cm="1">
        <f t="array" ref="AK3169">_xlfn._xlws.FILTER(Table4[Column1],ISNUMBER(SEARCH(Table4[Column1],MIS[[#This Row],[OrderUniqueIdentifier]])),"")</f>
        <v>VWAP</v>
      </c>
    </row>
    <row r="3170" spans="1:37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52.1</v>
      </c>
      <c r="AE3170">
        <f>MIS[[#This Row],[OrderAverageTradedPrice]]*MIS[[#This Row],[OrderQuantity]]</f>
        <v>11115</v>
      </c>
      <c r="AF3170">
        <f>MIS[[#This Row],[LTP]]*MIS[[#This Row],[OrderQuantity]]</f>
        <v>11722.5</v>
      </c>
      <c r="AG3170">
        <f>IF(MIS[[#This Row],[OrderSide]]="SELL",MIS[[#This Row],[VALUE]]-MIS[[#This Row],[LIVE_VALUE]],MIS[[#This Row],[LIVE_VALUE]]-MIS[[#This Row],[VALUE]])</f>
        <v>607.5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NIFTY2552224550PE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74.650000000000006</v>
      </c>
      <c r="AE3171">
        <f>MIS[[#This Row],[OrderAverageTradedPrice]]*MIS[[#This Row],[OrderQuantity]]</f>
        <v>6823</v>
      </c>
      <c r="AF3171">
        <f>MIS[[#This Row],[LTP]]*MIS[[#This Row],[OrderQuantity]]</f>
        <v>5972</v>
      </c>
      <c r="AG3171">
        <f>IF(MIS[[#This Row],[OrderSide]]="SELL",MIS[[#This Row],[VALUE]]-MIS[[#This Row],[LIVE_VALUE]],MIS[[#This Row],[LIVE_VALUE]]-MIS[[#This Row],[VALUE]])</f>
        <v>-851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SENSEX2552083900CE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162.4</v>
      </c>
      <c r="AE3172">
        <f>MIS[[#This Row],[OrderAverageTradedPrice]]*MIS[[#This Row],[OrderQuantity]]</f>
        <v>253143.74999999892</v>
      </c>
      <c r="AF3172">
        <f>MIS[[#This Row],[LTP]]*MIS[[#This Row],[OrderQuantity]]</f>
        <v>207060</v>
      </c>
      <c r="AG3172">
        <f>IF(MIS[[#This Row],[OrderSide]]="SELL",MIS[[#This Row],[VALUE]]-MIS[[#This Row],[LIVE_VALUE]],MIS[[#This Row],[LIVE_VALUE]]-MIS[[#This Row],[VALUE]])</f>
        <v>-46083.749999998923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2" t="str">
        <f>MIS[[#This Row],[TRADING SYMBOL]]</f>
        <v>NIFTY2552225050CE</v>
      </c>
      <c r="AJ3172" t="str">
        <f>IF(RIGHT(MIS[[#This Row],[Main/Hedge]],4)="MAIN","MAIN","HEDGE")</f>
        <v>MAIN</v>
      </c>
      <c r="AK3172" t="str" cm="1">
        <f t="array" ref="AK3172">_xlfn._xlws.FILTER(Table4[Column1],ISNUMBER(SEARCH(Table4[Column1],MIS[[#This Row],[OrderUniqueIdentifier]])),"")</f>
        <v>VWAP</v>
      </c>
    </row>
    <row r="3173" spans="1:37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21.3</v>
      </c>
      <c r="AE3173">
        <f>MIS[[#This Row],[OrderAverageTradedPrice]]*MIS[[#This Row],[OrderQuantity]]</f>
        <v>5423</v>
      </c>
      <c r="AF3173">
        <f>MIS[[#This Row],[LTP]]*MIS[[#This Row],[OrderQuantity]]</f>
        <v>4686</v>
      </c>
      <c r="AG3173">
        <f>IF(MIS[[#This Row],[OrderSide]]="SELL",MIS[[#This Row],[VALUE]]-MIS[[#This Row],[LIVE_VALUE]],MIS[[#This Row],[LIVE_VALUE]]-MIS[[#This Row],[VALUE]])</f>
        <v>-737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SENSEX2552084900CE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21.3</v>
      </c>
      <c r="AE3174">
        <f>MIS[[#This Row],[OrderAverageTradedPrice]]*MIS[[#This Row],[OrderQuantity]]</f>
        <v>994</v>
      </c>
      <c r="AF3174">
        <f>MIS[[#This Row],[LTP]]*MIS[[#This Row],[OrderQuantity]]</f>
        <v>852</v>
      </c>
      <c r="AG3174">
        <f>IF(MIS[[#This Row],[OrderSide]]="SELL",MIS[[#This Row],[VALUE]]-MIS[[#This Row],[LIVE_VALUE]],MIS[[#This Row],[LIVE_VALUE]]-MIS[[#This Row],[VALUE]])</f>
        <v>-142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10.8</v>
      </c>
      <c r="AE3175">
        <f>MIS[[#This Row],[OrderAverageTradedPrice]]*MIS[[#This Row],[OrderQuantity]]</f>
        <v>5062.5</v>
      </c>
      <c r="AF3175">
        <f>MIS[[#This Row],[LTP]]*MIS[[#This Row],[OrderQuantity]]</f>
        <v>4860</v>
      </c>
      <c r="AG3175">
        <f>IF(MIS[[#This Row],[OrderSide]]="SELL",MIS[[#This Row],[VALUE]]-MIS[[#This Row],[LIVE_VALUE]],MIS[[#This Row],[LIVE_VALUE]]-MIS[[#This Row],[VALUE]])</f>
        <v>-202.5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NIFTY2552223750PE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21.3</v>
      </c>
      <c r="AE3176">
        <f>MIS[[#This Row],[OrderAverageTradedPrice]]*MIS[[#This Row],[OrderQuantity]]</f>
        <v>4368.9999999999964</v>
      </c>
      <c r="AF3176">
        <f>MIS[[#This Row],[LTP]]*MIS[[#This Row],[OrderQuantity]]</f>
        <v>3834</v>
      </c>
      <c r="AG3176">
        <f>IF(MIS[[#This Row],[OrderSide]]="SELL",MIS[[#This Row],[VALUE]]-MIS[[#This Row],[LIVE_VALUE]],MIS[[#This Row],[LIVE_VALUE]]-MIS[[#This Row],[VALUE]])</f>
        <v>-534.99999999999636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SENSEX2552084900CE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10.8</v>
      </c>
      <c r="AE3177">
        <f>MIS[[#This Row],[OrderAverageTradedPrice]]*MIS[[#This Row],[OrderQuantity]]</f>
        <v>840</v>
      </c>
      <c r="AF3177">
        <f>MIS[[#This Row],[LTP]]*MIS[[#This Row],[OrderQuantity]]</f>
        <v>810</v>
      </c>
      <c r="AG3177">
        <f>IF(MIS[[#This Row],[OrderSide]]="SELL",MIS[[#This Row],[VALUE]]-MIS[[#This Row],[LIVE_VALUE]],MIS[[#This Row],[LIVE_VALUE]]-MIS[[#This Row],[VALUE]])</f>
        <v>-30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NIFTY2552223750PE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21.3</v>
      </c>
      <c r="AE3178">
        <f>MIS[[#This Row],[OrderAverageTradedPrice]]*MIS[[#This Row],[OrderQuantity]]</f>
        <v>1020</v>
      </c>
      <c r="AF3178">
        <f>MIS[[#This Row],[LTP]]*MIS[[#This Row],[OrderQuantity]]</f>
        <v>852</v>
      </c>
      <c r="AG3178">
        <f>IF(MIS[[#This Row],[OrderSide]]="SELL",MIS[[#This Row],[VALUE]]-MIS[[#This Row],[LIVE_VALUE]],MIS[[#This Row],[LIVE_VALUE]]-MIS[[#This Row],[VALUE]])</f>
        <v>-168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SENSEX2552084900CE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10.8</v>
      </c>
      <c r="AE3179">
        <f>MIS[[#This Row],[OrderAverageTradedPrice]]*MIS[[#This Row],[OrderQuantity]]</f>
        <v>840</v>
      </c>
      <c r="AF3179">
        <f>MIS[[#This Row],[LTP]]*MIS[[#This Row],[OrderQuantity]]</f>
        <v>810</v>
      </c>
      <c r="AG3179">
        <f>IF(MIS[[#This Row],[OrderSide]]="SELL",MIS[[#This Row],[VALUE]]-MIS[[#This Row],[LIVE_VALUE]],MIS[[#This Row],[LIVE_VALUE]]-MIS[[#This Row],[VALUE]])</f>
        <v>-30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NIFTY2552223750PE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10.8</v>
      </c>
      <c r="AE3180">
        <f>MIS[[#This Row],[OrderAverageTradedPrice]]*MIS[[#This Row],[OrderQuantity]]</f>
        <v>840</v>
      </c>
      <c r="AF3180">
        <f>MIS[[#This Row],[LTP]]*MIS[[#This Row],[OrderQuantity]]</f>
        <v>810</v>
      </c>
      <c r="AG3180">
        <f>IF(MIS[[#This Row],[OrderSide]]="SELL",MIS[[#This Row],[VALUE]]-MIS[[#This Row],[LIVE_VALUE]],MIS[[#This Row],[LIVE_VALUE]]-MIS[[#This Row],[VALUE]])</f>
        <v>-30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NIFTY2552223750PE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74.650000000000006</v>
      </c>
      <c r="AE3181">
        <f>MIS[[#This Row],[OrderAverageTradedPrice]]*MIS[[#This Row],[OrderQuantity]]</f>
        <v>27330.999999999989</v>
      </c>
      <c r="AF3181">
        <f>MIS[[#This Row],[LTP]]*MIS[[#This Row],[OrderQuantity]]</f>
        <v>22395</v>
      </c>
      <c r="AG3181">
        <f>IF(MIS[[#This Row],[OrderSide]]="SELL",MIS[[#This Row],[VALUE]]-MIS[[#This Row],[LIVE_VALUE]],MIS[[#This Row],[LIVE_VALUE]]-MIS[[#This Row],[VALUE]])</f>
        <v>-4935.9999999999891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SENSEX2552083900CE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21.3</v>
      </c>
      <c r="AE3182">
        <f>MIS[[#This Row],[OrderAverageTradedPrice]]*MIS[[#This Row],[OrderQuantity]]</f>
        <v>1036</v>
      </c>
      <c r="AF3182">
        <f>MIS[[#This Row],[LTP]]*MIS[[#This Row],[OrderQuantity]]</f>
        <v>852</v>
      </c>
      <c r="AG3182">
        <f>IF(MIS[[#This Row],[OrderSide]]="SELL",MIS[[#This Row],[VALUE]]-MIS[[#This Row],[LIVE_VALUE]],MIS[[#This Row],[LIVE_VALUE]]-MIS[[#This Row],[VALUE]])</f>
        <v>-184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10.8</v>
      </c>
      <c r="AE3183">
        <f>MIS[[#This Row],[OrderAverageTradedPrice]]*MIS[[#This Row],[OrderQuantity]]</f>
        <v>828.75</v>
      </c>
      <c r="AF3183">
        <f>MIS[[#This Row],[LTP]]*MIS[[#This Row],[OrderQuantity]]</f>
        <v>810</v>
      </c>
      <c r="AG3183">
        <f>IF(MIS[[#This Row],[OrderSide]]="SELL",MIS[[#This Row],[VALUE]]-MIS[[#This Row],[LIVE_VALUE]],MIS[[#This Row],[LIVE_VALUE]]-MIS[[#This Row],[VALUE]])</f>
        <v>-18.75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21.3</v>
      </c>
      <c r="AE3184">
        <f>MIS[[#This Row],[OrderAverageTradedPrice]]*MIS[[#This Row],[OrderQuantity]]</f>
        <v>1034</v>
      </c>
      <c r="AF3184">
        <f>MIS[[#This Row],[LTP]]*MIS[[#This Row],[OrderQuantity]]</f>
        <v>852</v>
      </c>
      <c r="AG3184">
        <f>IF(MIS[[#This Row],[OrderSide]]="SELL",MIS[[#This Row],[VALUE]]-MIS[[#This Row],[LIVE_VALUE]],MIS[[#This Row],[LIVE_VALUE]]-MIS[[#This Row],[VALUE]])</f>
        <v>-182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10.8</v>
      </c>
      <c r="AE3185">
        <f>MIS[[#This Row],[OrderAverageTradedPrice]]*MIS[[#This Row],[OrderQuantity]]</f>
        <v>832.5</v>
      </c>
      <c r="AF3185">
        <f>MIS[[#This Row],[LTP]]*MIS[[#This Row],[OrderQuantity]]</f>
        <v>810</v>
      </c>
      <c r="AG3185">
        <f>IF(MIS[[#This Row],[OrderSide]]="SELL",MIS[[#This Row],[VALUE]]-MIS[[#This Row],[LIVE_VALUE]],MIS[[#This Row],[LIVE_VALUE]]-MIS[[#This Row],[VALUE]])</f>
        <v>-22.5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21.3</v>
      </c>
      <c r="AE3186">
        <f>MIS[[#This Row],[OrderAverageTradedPrice]]*MIS[[#This Row],[OrderQuantity]]</f>
        <v>513</v>
      </c>
      <c r="AF3186">
        <f>MIS[[#This Row],[LTP]]*MIS[[#This Row],[OrderQuantity]]</f>
        <v>426</v>
      </c>
      <c r="AG3186">
        <f>IF(MIS[[#This Row],[OrderSide]]="SELL",MIS[[#This Row],[VALUE]]-MIS[[#This Row],[LIVE_VALUE]],MIS[[#This Row],[LIVE_VALUE]]-MIS[[#This Row],[VALUE]])</f>
        <v>-87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10.8</v>
      </c>
      <c r="AE3187">
        <f>MIS[[#This Row],[OrderAverageTradedPrice]]*MIS[[#This Row],[OrderQuantity]]</f>
        <v>840</v>
      </c>
      <c r="AF3187">
        <f>MIS[[#This Row],[LTP]]*MIS[[#This Row],[OrderQuantity]]</f>
        <v>810</v>
      </c>
      <c r="AG3187">
        <f>IF(MIS[[#This Row],[OrderSide]]="SELL",MIS[[#This Row],[VALUE]]-MIS[[#This Row],[LIVE_VALUE]],MIS[[#This Row],[LIVE_VALUE]]-MIS[[#This Row],[VALUE]])</f>
        <v>-30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NIFTY2552223750PE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21.3</v>
      </c>
      <c r="AE3188">
        <f>MIS[[#This Row],[OrderAverageTradedPrice]]*MIS[[#This Row],[OrderQuantity]]</f>
        <v>513</v>
      </c>
      <c r="AF3188">
        <f>MIS[[#This Row],[LTP]]*MIS[[#This Row],[OrderQuantity]]</f>
        <v>426</v>
      </c>
      <c r="AG3188">
        <f>IF(MIS[[#This Row],[OrderSide]]="SELL",MIS[[#This Row],[VALUE]]-MIS[[#This Row],[LIVE_VALUE]],MIS[[#This Row],[LIVE_VALUE]]-MIS[[#This Row],[VALUE]])</f>
        <v>-87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SENSEX2552084900CE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10.8</v>
      </c>
      <c r="AE3189">
        <f>MIS[[#This Row],[OrderAverageTradedPrice]]*MIS[[#This Row],[OrderQuantity]]</f>
        <v>840</v>
      </c>
      <c r="AF3189">
        <f>MIS[[#This Row],[LTP]]*MIS[[#This Row],[OrderQuantity]]</f>
        <v>810</v>
      </c>
      <c r="AG3189">
        <f>IF(MIS[[#This Row],[OrderSide]]="SELL",MIS[[#This Row],[VALUE]]-MIS[[#This Row],[LIVE_VALUE]],MIS[[#This Row],[LIVE_VALUE]]-MIS[[#This Row],[VALUE]])</f>
        <v>-30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NIFTY2552223750PE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21.3</v>
      </c>
      <c r="AE3190">
        <f>MIS[[#This Row],[OrderAverageTradedPrice]]*MIS[[#This Row],[OrderQuantity]]</f>
        <v>1033</v>
      </c>
      <c r="AF3190">
        <f>MIS[[#This Row],[LTP]]*MIS[[#This Row],[OrderQuantity]]</f>
        <v>852</v>
      </c>
      <c r="AG3190">
        <f>IF(MIS[[#This Row],[OrderSide]]="SELL",MIS[[#This Row],[VALUE]]-MIS[[#This Row],[LIVE_VALUE]],MIS[[#This Row],[LIVE_VALUE]]-MIS[[#This Row],[VALUE]])</f>
        <v>-181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SENSEX2552084900CE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74.650000000000006</v>
      </c>
      <c r="AE3191">
        <f>MIS[[#This Row],[OrderAverageTradedPrice]]*MIS[[#This Row],[OrderQuantity]]</f>
        <v>13283.999999999987</v>
      </c>
      <c r="AF3191">
        <f>MIS[[#This Row],[LTP]]*MIS[[#This Row],[OrderQuantity]]</f>
        <v>10451</v>
      </c>
      <c r="AG3191">
        <f>IF(MIS[[#This Row],[OrderSide]]="SELL",MIS[[#This Row],[VALUE]]-MIS[[#This Row],[LIVE_VALUE]],MIS[[#This Row],[LIVE_VALUE]]-MIS[[#This Row],[VALUE]])</f>
        <v>-2832.9999999999873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SENSEX2552083900CE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74.650000000000006</v>
      </c>
      <c r="AE3192">
        <f>MIS[[#This Row],[OrderAverageTradedPrice]]*MIS[[#This Row],[OrderQuantity]]</f>
        <v>68116.999999999971</v>
      </c>
      <c r="AF3192">
        <f>MIS[[#This Row],[LTP]]*MIS[[#This Row],[OrderQuantity]]</f>
        <v>53748.000000000007</v>
      </c>
      <c r="AG3192">
        <f>IF(MIS[[#This Row],[OrderSide]]="SELL",MIS[[#This Row],[VALUE]]-MIS[[#This Row],[LIVE_VALUE]],MIS[[#This Row],[LIVE_VALUE]]-MIS[[#This Row],[VALUE]])</f>
        <v>-14368.999999999964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SENSEX2552083900CE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74.650000000000006</v>
      </c>
      <c r="AE3193">
        <f>MIS[[#This Row],[OrderAverageTradedPrice]]*MIS[[#This Row],[OrderQuantity]]</f>
        <v>13475.999999999991</v>
      </c>
      <c r="AF3193">
        <f>MIS[[#This Row],[LTP]]*MIS[[#This Row],[OrderQuantity]]</f>
        <v>10451</v>
      </c>
      <c r="AG3193">
        <f>IF(MIS[[#This Row],[OrderSide]]="SELL",MIS[[#This Row],[VALUE]]-MIS[[#This Row],[LIVE_VALUE]],MIS[[#This Row],[LIVE_VALUE]]-MIS[[#This Row],[VALUE]])</f>
        <v>-3024.9999999999909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SENSEX2552083900CE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10.8</v>
      </c>
      <c r="AE3194">
        <f>MIS[[#This Row],[OrderAverageTradedPrice]]*MIS[[#This Row],[OrderQuantity]]</f>
        <v>828.75</v>
      </c>
      <c r="AF3194">
        <f>MIS[[#This Row],[LTP]]*MIS[[#This Row],[OrderQuantity]]</f>
        <v>810</v>
      </c>
      <c r="AG3194">
        <f>IF(MIS[[#This Row],[OrderSide]]="SELL",MIS[[#This Row],[VALUE]]-MIS[[#This Row],[LIVE_VALUE]],MIS[[#This Row],[LIVE_VALUE]]-MIS[[#This Row],[VALUE]])</f>
        <v>-18.75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NIFTY2552223750PE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10.8</v>
      </c>
      <c r="AE3195">
        <f>MIS[[#This Row],[OrderAverageTradedPrice]]*MIS[[#This Row],[OrderQuantity]]</f>
        <v>825</v>
      </c>
      <c r="AF3195">
        <f>MIS[[#This Row],[LTP]]*MIS[[#This Row],[OrderQuantity]]</f>
        <v>810</v>
      </c>
      <c r="AG3195">
        <f>IF(MIS[[#This Row],[OrderSide]]="SELL",MIS[[#This Row],[VALUE]]-MIS[[#This Row],[LIVE_VALUE]],MIS[[#This Row],[LIVE_VALUE]]-MIS[[#This Row],[VALUE]])</f>
        <v>-15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21.3</v>
      </c>
      <c r="AE3196">
        <f>MIS[[#This Row],[OrderAverageTradedPrice]]*MIS[[#This Row],[OrderQuantity]]</f>
        <v>1066</v>
      </c>
      <c r="AF3196">
        <f>MIS[[#This Row],[LTP]]*MIS[[#This Row],[OrderQuantity]]</f>
        <v>852</v>
      </c>
      <c r="AG3196">
        <f>IF(MIS[[#This Row],[OrderSide]]="SELL",MIS[[#This Row],[VALUE]]-MIS[[#This Row],[LIVE_VALUE]],MIS[[#This Row],[LIVE_VALUE]]-MIS[[#This Row],[VALUE]])</f>
        <v>-214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10.8</v>
      </c>
      <c r="AE3197">
        <f>MIS[[#This Row],[OrderAverageTradedPrice]]*MIS[[#This Row],[OrderQuantity]]</f>
        <v>4143.75</v>
      </c>
      <c r="AF3197">
        <f>MIS[[#This Row],[LTP]]*MIS[[#This Row],[OrderQuantity]]</f>
        <v>4050.0000000000005</v>
      </c>
      <c r="AG3197">
        <f>IF(MIS[[#This Row],[OrderSide]]="SELL",MIS[[#This Row],[VALUE]]-MIS[[#This Row],[LIVE_VALUE]],MIS[[#This Row],[LIVE_VALUE]]-MIS[[#This Row],[VALUE]])</f>
        <v>-93.749999999999545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NIFTY2552223750PE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21.3</v>
      </c>
      <c r="AE3198">
        <f>MIS[[#This Row],[OrderAverageTradedPrice]]*MIS[[#This Row],[OrderQuantity]]</f>
        <v>4196</v>
      </c>
      <c r="AF3198">
        <f>MIS[[#This Row],[LTP]]*MIS[[#This Row],[OrderQuantity]]</f>
        <v>3408</v>
      </c>
      <c r="AG3198">
        <f>IF(MIS[[#This Row],[OrderSide]]="SELL",MIS[[#This Row],[VALUE]]-MIS[[#This Row],[LIVE_VALUE]],MIS[[#This Row],[LIVE_VALUE]]-MIS[[#This Row],[VALUE]])</f>
        <v>-788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SENSEX2552084900CE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10.8</v>
      </c>
      <c r="AE3199">
        <f>MIS[[#This Row],[OrderAverageTradedPrice]]*MIS[[#This Row],[OrderQuantity]]</f>
        <v>821.25</v>
      </c>
      <c r="AF3199">
        <f>MIS[[#This Row],[LTP]]*MIS[[#This Row],[OrderQuantity]]</f>
        <v>810</v>
      </c>
      <c r="AG3199">
        <f>IF(MIS[[#This Row],[OrderSide]]="SELL",MIS[[#This Row],[VALUE]]-MIS[[#This Row],[LIVE_VALUE]],MIS[[#This Row],[LIVE_VALUE]]-MIS[[#This Row],[VALUE]])</f>
        <v>-11.25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NIFTY2552223750PE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21.3</v>
      </c>
      <c r="AE3200">
        <f>MIS[[#This Row],[OrderAverageTradedPrice]]*MIS[[#This Row],[OrderQuantity]]</f>
        <v>1059</v>
      </c>
      <c r="AF3200">
        <f>MIS[[#This Row],[LTP]]*MIS[[#This Row],[OrderQuantity]]</f>
        <v>852</v>
      </c>
      <c r="AG3200">
        <f>IF(MIS[[#This Row],[OrderSide]]="SELL",MIS[[#This Row],[VALUE]]-MIS[[#This Row],[LIVE_VALUE]],MIS[[#This Row],[LIVE_VALUE]]-MIS[[#This Row],[VALUE]])</f>
        <v>-207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SENSEX2552084900CE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21.3</v>
      </c>
      <c r="AE3201">
        <f>MIS[[#This Row],[OrderAverageTradedPrice]]*MIS[[#This Row],[OrderQuantity]]</f>
        <v>7499.9999999999754</v>
      </c>
      <c r="AF3201">
        <f>MIS[[#This Row],[LTP]]*MIS[[#This Row],[OrderQuantity]]</f>
        <v>5964</v>
      </c>
      <c r="AG3201">
        <f>IF(MIS[[#This Row],[OrderSide]]="SELL",MIS[[#This Row],[VALUE]]-MIS[[#This Row],[LIVE_VALUE]],MIS[[#This Row],[LIVE_VALUE]]-MIS[[#This Row],[VALUE]])</f>
        <v>-1535.9999999999754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21.3</v>
      </c>
      <c r="AE3202">
        <f>MIS[[#This Row],[OrderAverageTradedPrice]]*MIS[[#This Row],[OrderQuantity]]</f>
        <v>1047</v>
      </c>
      <c r="AF3202">
        <f>MIS[[#This Row],[LTP]]*MIS[[#This Row],[OrderQuantity]]</f>
        <v>852</v>
      </c>
      <c r="AG3202">
        <f>IF(MIS[[#This Row],[OrderSide]]="SELL",MIS[[#This Row],[VALUE]]-MIS[[#This Row],[LIVE_VALUE]],MIS[[#This Row],[LIVE_VALUE]]-MIS[[#This Row],[VALUE]])</f>
        <v>-195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SENSEX2552084900CE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21.3</v>
      </c>
      <c r="AE3203">
        <f>MIS[[#This Row],[OrderAverageTradedPrice]]*MIS[[#This Row],[OrderQuantity]]</f>
        <v>1050</v>
      </c>
      <c r="AF3203">
        <f>MIS[[#This Row],[LTP]]*MIS[[#This Row],[OrderQuantity]]</f>
        <v>852</v>
      </c>
      <c r="AG3203">
        <f>IF(MIS[[#This Row],[OrderSide]]="SELL",MIS[[#This Row],[VALUE]]-MIS[[#This Row],[LIVE_VALUE]],MIS[[#This Row],[LIVE_VALUE]]-MIS[[#This Row],[VALUE]])</f>
        <v>-198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10.8</v>
      </c>
      <c r="AE3204">
        <f>MIS[[#This Row],[OrderAverageTradedPrice]]*MIS[[#This Row],[OrderQuantity]]</f>
        <v>821.25</v>
      </c>
      <c r="AF3204">
        <f>MIS[[#This Row],[LTP]]*MIS[[#This Row],[OrderQuantity]]</f>
        <v>810</v>
      </c>
      <c r="AG3204">
        <f>IF(MIS[[#This Row],[OrderSide]]="SELL",MIS[[#This Row],[VALUE]]-MIS[[#This Row],[LIVE_VALUE]],MIS[[#This Row],[LIVE_VALUE]]-MIS[[#This Row],[VALUE]])</f>
        <v>-11.25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21.3</v>
      </c>
      <c r="AE3205">
        <f>MIS[[#This Row],[OrderAverageTradedPrice]]*MIS[[#This Row],[OrderQuantity]]</f>
        <v>1058</v>
      </c>
      <c r="AF3205">
        <f>MIS[[#This Row],[LTP]]*MIS[[#This Row],[OrderQuantity]]</f>
        <v>852</v>
      </c>
      <c r="AG3205">
        <f>IF(MIS[[#This Row],[OrderSide]]="SELL",MIS[[#This Row],[VALUE]]-MIS[[#This Row],[LIVE_VALUE]],MIS[[#This Row],[LIVE_VALUE]]-MIS[[#This Row],[VALUE]])</f>
        <v>-206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21.3</v>
      </c>
      <c r="AE3206">
        <f>MIS[[#This Row],[OrderAverageTradedPrice]]*MIS[[#This Row],[OrderQuantity]]</f>
        <v>6375.9999999999836</v>
      </c>
      <c r="AF3206">
        <f>MIS[[#This Row],[LTP]]*MIS[[#This Row],[OrderQuantity]]</f>
        <v>5112</v>
      </c>
      <c r="AG3206">
        <f>IF(MIS[[#This Row],[OrderSide]]="SELL",MIS[[#This Row],[VALUE]]-MIS[[#This Row],[LIVE_VALUE]],MIS[[#This Row],[LIVE_VALUE]]-MIS[[#This Row],[VALUE]])</f>
        <v>-1263.9999999999836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10.8</v>
      </c>
      <c r="AE3207">
        <f>MIS[[#This Row],[OrderAverageTradedPrice]]*MIS[[#This Row],[OrderQuantity]]</f>
        <v>3270</v>
      </c>
      <c r="AF3207">
        <f>MIS[[#This Row],[LTP]]*MIS[[#This Row],[OrderQuantity]]</f>
        <v>3240</v>
      </c>
      <c r="AG3207">
        <f>IF(MIS[[#This Row],[OrderSide]]="SELL",MIS[[#This Row],[VALUE]]-MIS[[#This Row],[LIVE_VALUE]],MIS[[#This Row],[LIVE_VALUE]]-MIS[[#This Row],[VALUE]])</f>
        <v>-30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NIFTY2552223750PE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21.3</v>
      </c>
      <c r="AE3208">
        <f>MIS[[#This Row],[OrderAverageTradedPrice]]*MIS[[#This Row],[OrderQuantity]]</f>
        <v>3675</v>
      </c>
      <c r="AF3208">
        <f>MIS[[#This Row],[LTP]]*MIS[[#This Row],[OrderQuantity]]</f>
        <v>2982</v>
      </c>
      <c r="AG3208">
        <f>IF(MIS[[#This Row],[OrderSide]]="SELL",MIS[[#This Row],[VALUE]]-MIS[[#This Row],[LIVE_VALUE]],MIS[[#This Row],[LIVE_VALUE]]-MIS[[#This Row],[VALUE]])</f>
        <v>-693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SENSEX2552084900CE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10.8</v>
      </c>
      <c r="AE3209">
        <f>MIS[[#This Row],[OrderAverageTradedPrice]]*MIS[[#This Row],[OrderQuantity]]</f>
        <v>817.5</v>
      </c>
      <c r="AF3209">
        <f>MIS[[#This Row],[LTP]]*MIS[[#This Row],[OrderQuantity]]</f>
        <v>810</v>
      </c>
      <c r="AG3209">
        <f>IF(MIS[[#This Row],[OrderSide]]="SELL",MIS[[#This Row],[VALUE]]-MIS[[#This Row],[LIVE_VALUE]],MIS[[#This Row],[LIVE_VALUE]]-MIS[[#This Row],[VALUE]])</f>
        <v>-7.5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NIFTY2552223750PE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21.3</v>
      </c>
      <c r="AE3210">
        <f>MIS[[#This Row],[OrderAverageTradedPrice]]*MIS[[#This Row],[OrderQuantity]]</f>
        <v>1050</v>
      </c>
      <c r="AF3210">
        <f>MIS[[#This Row],[LTP]]*MIS[[#This Row],[OrderQuantity]]</f>
        <v>852</v>
      </c>
      <c r="AG3210">
        <f>IF(MIS[[#This Row],[OrderSide]]="SELL",MIS[[#This Row],[VALUE]]-MIS[[#This Row],[LIVE_VALUE]],MIS[[#This Row],[LIVE_VALUE]]-MIS[[#This Row],[VALUE]])</f>
        <v>-198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21.3</v>
      </c>
      <c r="AE3211">
        <f>MIS[[#This Row],[OrderAverageTradedPrice]]*MIS[[#This Row],[OrderQuantity]]</f>
        <v>7609.9999999999918</v>
      </c>
      <c r="AF3211">
        <f>MIS[[#This Row],[LTP]]*MIS[[#This Row],[OrderQuantity]]</f>
        <v>5964</v>
      </c>
      <c r="AG3211">
        <f>IF(MIS[[#This Row],[OrderSide]]="SELL",MIS[[#This Row],[VALUE]]-MIS[[#This Row],[LIVE_VALUE]],MIS[[#This Row],[LIVE_VALUE]]-MIS[[#This Row],[VALUE]])</f>
        <v>-1645.9999999999918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SENSEX2552084900CE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10.8</v>
      </c>
      <c r="AE3212">
        <f>MIS[[#This Row],[OrderAverageTradedPrice]]*MIS[[#This Row],[OrderQuantity]]</f>
        <v>817.5</v>
      </c>
      <c r="AF3212">
        <f>MIS[[#This Row],[LTP]]*MIS[[#This Row],[OrderQuantity]]</f>
        <v>810</v>
      </c>
      <c r="AG3212">
        <f>IF(MIS[[#This Row],[OrderSide]]="SELL",MIS[[#This Row],[VALUE]]-MIS[[#This Row],[LIVE_VALUE]],MIS[[#This Row],[LIVE_VALUE]]-MIS[[#This Row],[VALUE]])</f>
        <v>-7.5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NIFTY2552223750PE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21.3</v>
      </c>
      <c r="AE3213">
        <f>MIS[[#This Row],[OrderAverageTradedPrice]]*MIS[[#This Row],[OrderQuantity]]</f>
        <v>2155</v>
      </c>
      <c r="AF3213">
        <f>MIS[[#This Row],[LTP]]*MIS[[#This Row],[OrderQuantity]]</f>
        <v>1704</v>
      </c>
      <c r="AG3213">
        <f>IF(MIS[[#This Row],[OrderSide]]="SELL",MIS[[#This Row],[VALUE]]-MIS[[#This Row],[LIVE_VALUE]],MIS[[#This Row],[LIVE_VALUE]]-MIS[[#This Row],[VALUE]])</f>
        <v>-451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SENSEX2552084900CE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10.8</v>
      </c>
      <c r="AE3214">
        <f>MIS[[#This Row],[OrderAverageTradedPrice]]*MIS[[#This Row],[OrderQuantity]]</f>
        <v>7391.2499999999991</v>
      </c>
      <c r="AF3214">
        <f>MIS[[#This Row],[LTP]]*MIS[[#This Row],[OrderQuantity]]</f>
        <v>7290.0000000000009</v>
      </c>
      <c r="AG3214">
        <f>IF(MIS[[#This Row],[OrderSide]]="SELL",MIS[[#This Row],[VALUE]]-MIS[[#This Row],[LIVE_VALUE]],MIS[[#This Row],[LIVE_VALUE]]-MIS[[#This Row],[VALUE]])</f>
        <v>-101.24999999999818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NIFTY2552223750PE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21.3</v>
      </c>
      <c r="AE3215">
        <f>MIS[[#This Row],[OrderAverageTradedPrice]]*MIS[[#This Row],[OrderQuantity]]</f>
        <v>7385.9999999999927</v>
      </c>
      <c r="AF3215">
        <f>MIS[[#This Row],[LTP]]*MIS[[#This Row],[OrderQuantity]]</f>
        <v>5964</v>
      </c>
      <c r="AG3215">
        <f>IF(MIS[[#This Row],[OrderSide]]="SELL",MIS[[#This Row],[VALUE]]-MIS[[#This Row],[LIVE_VALUE]],MIS[[#This Row],[LIVE_VALUE]]-MIS[[#This Row],[VALUE]])</f>
        <v>-1421.9999999999927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SENSEX2552084900CE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10.8</v>
      </c>
      <c r="AE3216">
        <f>MIS[[#This Row],[OrderAverageTradedPrice]]*MIS[[#This Row],[OrderQuantity]]</f>
        <v>817.5</v>
      </c>
      <c r="AF3216">
        <f>MIS[[#This Row],[LTP]]*MIS[[#This Row],[OrderQuantity]]</f>
        <v>810</v>
      </c>
      <c r="AG3216">
        <f>IF(MIS[[#This Row],[OrderSide]]="SELL",MIS[[#This Row],[VALUE]]-MIS[[#This Row],[LIVE_VALUE]],MIS[[#This Row],[LIVE_VALUE]]-MIS[[#This Row],[VALUE]])</f>
        <v>-7.5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NIFTY2552223750PE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21.3</v>
      </c>
      <c r="AE3217">
        <f>MIS[[#This Row],[OrderAverageTradedPrice]]*MIS[[#This Row],[OrderQuantity]]</f>
        <v>1078</v>
      </c>
      <c r="AF3217">
        <f>MIS[[#This Row],[LTP]]*MIS[[#This Row],[OrderQuantity]]</f>
        <v>852</v>
      </c>
      <c r="AG3217">
        <f>IF(MIS[[#This Row],[OrderSide]]="SELL",MIS[[#This Row],[VALUE]]-MIS[[#This Row],[LIVE_VALUE]],MIS[[#This Row],[LIVE_VALUE]]-MIS[[#This Row],[VALUE]])</f>
        <v>-226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SENSEX2552084900CE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21.3</v>
      </c>
      <c r="AE3218">
        <f>MIS[[#This Row],[OrderAverageTradedPrice]]*MIS[[#This Row],[OrderQuantity]]</f>
        <v>1052</v>
      </c>
      <c r="AF3218">
        <f>MIS[[#This Row],[LTP]]*MIS[[#This Row],[OrderQuantity]]</f>
        <v>852</v>
      </c>
      <c r="AG3218">
        <f>IF(MIS[[#This Row],[OrderSide]]="SELL",MIS[[#This Row],[VALUE]]-MIS[[#This Row],[LIVE_VALUE]],MIS[[#This Row],[LIVE_VALUE]]-MIS[[#This Row],[VALUE]])</f>
        <v>-200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10.8</v>
      </c>
      <c r="AE3219">
        <f>MIS[[#This Row],[OrderAverageTradedPrice]]*MIS[[#This Row],[OrderQuantity]]</f>
        <v>821.25</v>
      </c>
      <c r="AF3219">
        <f>MIS[[#This Row],[LTP]]*MIS[[#This Row],[OrderQuantity]]</f>
        <v>810</v>
      </c>
      <c r="AG3219">
        <f>IF(MIS[[#This Row],[OrderSide]]="SELL",MIS[[#This Row],[VALUE]]-MIS[[#This Row],[LIVE_VALUE]],MIS[[#This Row],[LIVE_VALUE]]-MIS[[#This Row],[VALUE]])</f>
        <v>-11.25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21.3</v>
      </c>
      <c r="AE3220">
        <f>MIS[[#This Row],[OrderAverageTradedPrice]]*MIS[[#This Row],[OrderQuantity]]</f>
        <v>1068</v>
      </c>
      <c r="AF3220">
        <f>MIS[[#This Row],[LTP]]*MIS[[#This Row],[OrderQuantity]]</f>
        <v>852</v>
      </c>
      <c r="AG3220">
        <f>IF(MIS[[#This Row],[OrderSide]]="SELL",MIS[[#This Row],[VALUE]]-MIS[[#This Row],[LIVE_VALUE]],MIS[[#This Row],[LIVE_VALUE]]-MIS[[#This Row],[VALUE]])</f>
        <v>-216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10.8</v>
      </c>
      <c r="AE3221">
        <f>MIS[[#This Row],[OrderAverageTradedPrice]]*MIS[[#This Row],[OrderQuantity]]</f>
        <v>7357.5</v>
      </c>
      <c r="AF3221">
        <f>MIS[[#This Row],[LTP]]*MIS[[#This Row],[OrderQuantity]]</f>
        <v>7290.0000000000009</v>
      </c>
      <c r="AG3221">
        <f>IF(MIS[[#This Row],[OrderSide]]="SELL",MIS[[#This Row],[VALUE]]-MIS[[#This Row],[LIVE_VALUE]],MIS[[#This Row],[LIVE_VALUE]]-MIS[[#This Row],[VALUE]])</f>
        <v>-67.499999999999091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NIFTY2552223750PE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10.8</v>
      </c>
      <c r="AE3222">
        <f>MIS[[#This Row],[OrderAverageTradedPrice]]*MIS[[#This Row],[OrderQuantity]]</f>
        <v>821.25</v>
      </c>
      <c r="AF3222">
        <f>MIS[[#This Row],[LTP]]*MIS[[#This Row],[OrderQuantity]]</f>
        <v>810</v>
      </c>
      <c r="AG3222">
        <f>IF(MIS[[#This Row],[OrderSide]]="SELL",MIS[[#This Row],[VALUE]]-MIS[[#This Row],[LIVE_VALUE]],MIS[[#This Row],[LIVE_VALUE]]-MIS[[#This Row],[VALUE]])</f>
        <v>-11.25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10.8</v>
      </c>
      <c r="AE3223">
        <f>MIS[[#This Row],[OrderAverageTradedPrice]]*MIS[[#This Row],[OrderQuantity]]</f>
        <v>6540</v>
      </c>
      <c r="AF3223">
        <f>MIS[[#This Row],[LTP]]*MIS[[#This Row],[OrderQuantity]]</f>
        <v>6480</v>
      </c>
      <c r="AG3223">
        <f>IF(MIS[[#This Row],[OrderSide]]="SELL",MIS[[#This Row],[VALUE]]-MIS[[#This Row],[LIVE_VALUE]],MIS[[#This Row],[LIVE_VALUE]]-MIS[[#This Row],[VALUE]])</f>
        <v>-60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NIFTY2552223750PE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10.8</v>
      </c>
      <c r="AE3224">
        <f>MIS[[#This Row],[OrderAverageTradedPrice]]*MIS[[#This Row],[OrderQuantity]]</f>
        <v>5748.75</v>
      </c>
      <c r="AF3224">
        <f>MIS[[#This Row],[LTP]]*MIS[[#This Row],[OrderQuantity]]</f>
        <v>5670</v>
      </c>
      <c r="AG3224">
        <f>IF(MIS[[#This Row],[OrderSide]]="SELL",MIS[[#This Row],[VALUE]]-MIS[[#This Row],[LIVE_VALUE]],MIS[[#This Row],[LIVE_VALUE]]-MIS[[#This Row],[VALUE]])</f>
        <v>-78.75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21.3</v>
      </c>
      <c r="AE3225">
        <f>MIS[[#This Row],[OrderAverageTradedPrice]]*MIS[[#This Row],[OrderQuantity]]</f>
        <v>5806.99999999999</v>
      </c>
      <c r="AF3225">
        <f>MIS[[#This Row],[LTP]]*MIS[[#This Row],[OrderQuantity]]</f>
        <v>4686</v>
      </c>
      <c r="AG3225">
        <f>IF(MIS[[#This Row],[OrderSide]]="SELL",MIS[[#This Row],[VALUE]]-MIS[[#This Row],[LIVE_VALUE]],MIS[[#This Row],[LIVE_VALUE]]-MIS[[#This Row],[VALUE]])</f>
        <v>-1120.99999999999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SENSEX2552084900CE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10.8</v>
      </c>
      <c r="AE3226">
        <f>MIS[[#This Row],[OrderAverageTradedPrice]]*MIS[[#This Row],[OrderQuantity]]</f>
        <v>4905</v>
      </c>
      <c r="AF3226">
        <f>MIS[[#This Row],[LTP]]*MIS[[#This Row],[OrderQuantity]]</f>
        <v>4860</v>
      </c>
      <c r="AG3226">
        <f>IF(MIS[[#This Row],[OrderSide]]="SELL",MIS[[#This Row],[VALUE]]-MIS[[#This Row],[LIVE_VALUE]],MIS[[#This Row],[LIVE_VALUE]]-MIS[[#This Row],[VALUE]])</f>
        <v>-45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NIFTY2552223750PE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21.3</v>
      </c>
      <c r="AE3227">
        <f>MIS[[#This Row],[OrderAverageTradedPrice]]*MIS[[#This Row],[OrderQuantity]]</f>
        <v>5395</v>
      </c>
      <c r="AF3227">
        <f>MIS[[#This Row],[LTP]]*MIS[[#This Row],[OrderQuantity]]</f>
        <v>4260</v>
      </c>
      <c r="AG3227">
        <f>IF(MIS[[#This Row],[OrderSide]]="SELL",MIS[[#This Row],[VALUE]]-MIS[[#This Row],[LIVE_VALUE]],MIS[[#This Row],[LIVE_VALUE]]-MIS[[#This Row],[VALUE]])</f>
        <v>-1135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SENSEX2552084900CE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21.3</v>
      </c>
      <c r="AE3228">
        <f>MIS[[#This Row],[OrderAverageTradedPrice]]*MIS[[#This Row],[OrderQuantity]]</f>
        <v>1068</v>
      </c>
      <c r="AF3228">
        <f>MIS[[#This Row],[LTP]]*MIS[[#This Row],[OrderQuantity]]</f>
        <v>852</v>
      </c>
      <c r="AG3228">
        <f>IF(MIS[[#This Row],[OrderSide]]="SELL",MIS[[#This Row],[VALUE]]-MIS[[#This Row],[LIVE_VALUE]],MIS[[#This Row],[LIVE_VALUE]]-MIS[[#This Row],[VALUE]])</f>
        <v>-216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SENSEX2552084900CE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10.8</v>
      </c>
      <c r="AE3229">
        <f>MIS[[#This Row],[OrderAverageTradedPrice]]*MIS[[#This Row],[OrderQuantity]]</f>
        <v>817.5</v>
      </c>
      <c r="AF3229">
        <f>MIS[[#This Row],[LTP]]*MIS[[#This Row],[OrderQuantity]]</f>
        <v>810</v>
      </c>
      <c r="AG3229">
        <f>IF(MIS[[#This Row],[OrderSide]]="SELL",MIS[[#This Row],[VALUE]]-MIS[[#This Row],[LIVE_VALUE]],MIS[[#This Row],[LIVE_VALUE]]-MIS[[#This Row],[VALUE]])</f>
        <v>-7.5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21.3</v>
      </c>
      <c r="AE3230">
        <f>MIS[[#This Row],[OrderAverageTradedPrice]]*MIS[[#This Row],[OrderQuantity]]</f>
        <v>1087</v>
      </c>
      <c r="AF3230">
        <f>MIS[[#This Row],[LTP]]*MIS[[#This Row],[OrderQuantity]]</f>
        <v>852</v>
      </c>
      <c r="AG3230">
        <f>IF(MIS[[#This Row],[OrderSide]]="SELL",MIS[[#This Row],[VALUE]]-MIS[[#This Row],[LIVE_VALUE]],MIS[[#This Row],[LIVE_VALUE]]-MIS[[#This Row],[VALUE]])</f>
        <v>-235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10.8</v>
      </c>
      <c r="AE3231">
        <f>MIS[[#This Row],[OrderAverageTradedPrice]]*MIS[[#This Row],[OrderQuantity]]</f>
        <v>7323.75</v>
      </c>
      <c r="AF3231">
        <f>MIS[[#This Row],[LTP]]*MIS[[#This Row],[OrderQuantity]]</f>
        <v>7290.0000000000009</v>
      </c>
      <c r="AG3231">
        <f>IF(MIS[[#This Row],[OrderSide]]="SELL",MIS[[#This Row],[VALUE]]-MIS[[#This Row],[LIVE_VALUE]],MIS[[#This Row],[LIVE_VALUE]]-MIS[[#This Row],[VALUE]])</f>
        <v>-33.749999999999091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NIFTY2552223750PE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21.3</v>
      </c>
      <c r="AE3232">
        <f>MIS[[#This Row],[OrderAverageTradedPrice]]*MIS[[#This Row],[OrderQuantity]]</f>
        <v>540</v>
      </c>
      <c r="AF3232">
        <f>MIS[[#This Row],[LTP]]*MIS[[#This Row],[OrderQuantity]]</f>
        <v>426</v>
      </c>
      <c r="AG3232">
        <f>IF(MIS[[#This Row],[OrderSide]]="SELL",MIS[[#This Row],[VALUE]]-MIS[[#This Row],[LIVE_VALUE]],MIS[[#This Row],[LIVE_VALUE]]-MIS[[#This Row],[VALUE]])</f>
        <v>-114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10.8</v>
      </c>
      <c r="AE3233">
        <f>MIS[[#This Row],[OrderAverageTradedPrice]]*MIS[[#This Row],[OrderQuantity]]</f>
        <v>1620</v>
      </c>
      <c r="AF3233">
        <f>MIS[[#This Row],[LTP]]*MIS[[#This Row],[OrderQuantity]]</f>
        <v>1620</v>
      </c>
      <c r="AG3233">
        <f>IF(MIS[[#This Row],[OrderSide]]="SELL",MIS[[#This Row],[VALUE]]-MIS[[#This Row],[LIVE_VALUE]],MIS[[#This Row],[LIVE_VALUE]]-MIS[[#This Row],[VALUE]])</f>
        <v>0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NIFTY2552223750PE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21.3</v>
      </c>
      <c r="AE3234">
        <f>MIS[[#This Row],[OrderAverageTradedPrice]]*MIS[[#This Row],[OrderQuantity]]</f>
        <v>3710</v>
      </c>
      <c r="AF3234">
        <f>MIS[[#This Row],[LTP]]*MIS[[#This Row],[OrderQuantity]]</f>
        <v>2982</v>
      </c>
      <c r="AG3234">
        <f>IF(MIS[[#This Row],[OrderSide]]="SELL",MIS[[#This Row],[VALUE]]-MIS[[#This Row],[LIVE_VALUE]],MIS[[#This Row],[LIVE_VALUE]]-MIS[[#This Row],[VALUE]])</f>
        <v>-728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10.8</v>
      </c>
      <c r="AE3235">
        <f>MIS[[#This Row],[OrderAverageTradedPrice]]*MIS[[#This Row],[OrderQuantity]]</f>
        <v>4050.0000000000005</v>
      </c>
      <c r="AF3235">
        <f>MIS[[#This Row],[LTP]]*MIS[[#This Row],[OrderQuantity]]</f>
        <v>4050.0000000000005</v>
      </c>
      <c r="AG3235">
        <f>IF(MIS[[#This Row],[OrderSide]]="SELL",MIS[[#This Row],[VALUE]]-MIS[[#This Row],[LIVE_VALUE]],MIS[[#This Row],[LIVE_VALUE]]-MIS[[#This Row],[VALUE]])</f>
        <v>0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21.3</v>
      </c>
      <c r="AE3236">
        <f>MIS[[#This Row],[OrderAverageTradedPrice]]*MIS[[#This Row],[OrderQuantity]]</f>
        <v>3731.9999999999923</v>
      </c>
      <c r="AF3236">
        <f>MIS[[#This Row],[LTP]]*MIS[[#This Row],[OrderQuantity]]</f>
        <v>2982</v>
      </c>
      <c r="AG3236">
        <f>IF(MIS[[#This Row],[OrderSide]]="SELL",MIS[[#This Row],[VALUE]]-MIS[[#This Row],[LIVE_VALUE]],MIS[[#This Row],[LIVE_VALUE]]-MIS[[#This Row],[VALUE]])</f>
        <v>-749.99999999999227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SENSEX2552084900CE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21.3</v>
      </c>
      <c r="AE3237">
        <f>MIS[[#This Row],[OrderAverageTradedPrice]]*MIS[[#This Row],[OrderQuantity]]</f>
        <v>528</v>
      </c>
      <c r="AF3237">
        <f>MIS[[#This Row],[LTP]]*MIS[[#This Row],[OrderQuantity]]</f>
        <v>426</v>
      </c>
      <c r="AG3237">
        <f>IF(MIS[[#This Row],[OrderSide]]="SELL",MIS[[#This Row],[VALUE]]-MIS[[#This Row],[LIVE_VALUE]],MIS[[#This Row],[LIVE_VALUE]]-MIS[[#This Row],[VALUE]])</f>
        <v>-102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SENSEX2552084900CE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</row>
    <row r="3238" spans="1:37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21.3</v>
      </c>
      <c r="AE3238">
        <f>MIS[[#This Row],[OrderAverageTradedPrice]]*MIS[[#This Row],[OrderQuantity]]</f>
        <v>1076</v>
      </c>
      <c r="AF3238">
        <f>MIS[[#This Row],[LTP]]*MIS[[#This Row],[OrderQuantity]]</f>
        <v>852</v>
      </c>
      <c r="AG3238">
        <f>IF(MIS[[#This Row],[OrderSide]]="SELL",MIS[[#This Row],[VALUE]]-MIS[[#This Row],[LIVE_VALUE]],MIS[[#This Row],[LIVE_VALUE]]-MIS[[#This Row],[VALUE]])</f>
        <v>-224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SENSEX2552084900CE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</row>
    <row r="3239" spans="1:37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10.8</v>
      </c>
      <c r="AE3239">
        <f>MIS[[#This Row],[OrderAverageTradedPrice]]*MIS[[#This Row],[OrderQuantity]]</f>
        <v>813.75</v>
      </c>
      <c r="AF3239">
        <f>MIS[[#This Row],[LTP]]*MIS[[#This Row],[OrderQuantity]]</f>
        <v>810</v>
      </c>
      <c r="AG3239">
        <f>IF(MIS[[#This Row],[OrderSide]]="SELL",MIS[[#This Row],[VALUE]]-MIS[[#This Row],[LIVE_VALUE]],MIS[[#This Row],[LIVE_VALUE]]-MIS[[#This Row],[VALUE]])</f>
        <v>-3.75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NIFTY2552223750PE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</row>
    <row r="3240" spans="1:37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21.3</v>
      </c>
      <c r="AE3240">
        <f>MIS[[#This Row],[OrderAverageTradedPrice]]*MIS[[#This Row],[OrderQuantity]]</f>
        <v>527</v>
      </c>
      <c r="AF3240">
        <f>MIS[[#This Row],[LTP]]*MIS[[#This Row],[OrderQuantity]]</f>
        <v>426</v>
      </c>
      <c r="AG3240">
        <f>IF(MIS[[#This Row],[OrderSide]]="SELL",MIS[[#This Row],[VALUE]]-MIS[[#This Row],[LIVE_VALUE]],MIS[[#This Row],[LIVE_VALUE]]-MIS[[#This Row],[VALUE]])</f>
        <v>-101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SENSEX2552084900CE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</row>
    <row r="3241" spans="1:37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21.3</v>
      </c>
      <c r="AE3241">
        <f>MIS[[#This Row],[OrderAverageTradedPrice]]*MIS[[#This Row],[OrderQuantity]]</f>
        <v>538</v>
      </c>
      <c r="AF3241">
        <f>MIS[[#This Row],[LTP]]*MIS[[#This Row],[OrderQuantity]]</f>
        <v>426</v>
      </c>
      <c r="AG3241">
        <f>IF(MIS[[#This Row],[OrderSide]]="SELL",MIS[[#This Row],[VALUE]]-MIS[[#This Row],[LIVE_VALUE]],MIS[[#This Row],[LIVE_VALUE]]-MIS[[#This Row],[VALUE]])</f>
        <v>-112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SENSEX2552084900CE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</row>
    <row r="3242" spans="1:37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10.8</v>
      </c>
      <c r="AE3242">
        <f>MIS[[#This Row],[OrderAverageTradedPrice]]*MIS[[#This Row],[OrderQuantity]]</f>
        <v>810</v>
      </c>
      <c r="AF3242">
        <f>MIS[[#This Row],[LTP]]*MIS[[#This Row],[OrderQuantity]]</f>
        <v>810</v>
      </c>
      <c r="AG3242">
        <f>IF(MIS[[#This Row],[OrderSide]]="SELL",MIS[[#This Row],[VALUE]]-MIS[[#This Row],[LIVE_VALUE]],MIS[[#This Row],[LIVE_VALUE]]-MIS[[#This Row],[VALUE]])</f>
        <v>0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NIFTY2552223750PE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</row>
    <row r="3243" spans="1:37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21.3</v>
      </c>
      <c r="AE3243">
        <f>MIS[[#This Row],[OrderAverageTradedPrice]]*MIS[[#This Row],[OrderQuantity]]</f>
        <v>2699</v>
      </c>
      <c r="AF3243">
        <f>MIS[[#This Row],[LTP]]*MIS[[#This Row],[OrderQuantity]]</f>
        <v>2130</v>
      </c>
      <c r="AG3243">
        <f>IF(MIS[[#This Row],[OrderSide]]="SELL",MIS[[#This Row],[VALUE]]-MIS[[#This Row],[LIVE_VALUE]],MIS[[#This Row],[LIVE_VALUE]]-MIS[[#This Row],[VALUE]])</f>
        <v>-569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SENSEX2552084900CE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</row>
    <row r="3244" spans="1:37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10.8</v>
      </c>
      <c r="AE3244">
        <f>MIS[[#This Row],[OrderAverageTradedPrice]]*MIS[[#This Row],[OrderQuantity]]</f>
        <v>3255</v>
      </c>
      <c r="AF3244">
        <f>MIS[[#This Row],[LTP]]*MIS[[#This Row],[OrderQuantity]]</f>
        <v>3240</v>
      </c>
      <c r="AG3244">
        <f>IF(MIS[[#This Row],[OrderSide]]="SELL",MIS[[#This Row],[VALUE]]-MIS[[#This Row],[LIVE_VALUE]],MIS[[#This Row],[LIVE_VALUE]]-MIS[[#This Row],[VALUE]])</f>
        <v>-15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NIFTY2552223750PE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</row>
    <row r="3245" spans="1:37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21.3</v>
      </c>
      <c r="AE3245">
        <f>MIS[[#This Row],[OrderAverageTradedPrice]]*MIS[[#This Row],[OrderQuantity]]</f>
        <v>2625</v>
      </c>
      <c r="AF3245">
        <f>MIS[[#This Row],[LTP]]*MIS[[#This Row],[OrderQuantity]]</f>
        <v>2130</v>
      </c>
      <c r="AG3245">
        <f>IF(MIS[[#This Row],[OrderSide]]="SELL",MIS[[#This Row],[VALUE]]-MIS[[#This Row],[LIVE_VALUE]],MIS[[#This Row],[LIVE_VALUE]]-MIS[[#This Row],[VALUE]])</f>
        <v>-495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SENSEX2552084900CE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</row>
    <row r="3246" spans="1:37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10.8</v>
      </c>
      <c r="AE3246">
        <f>MIS[[#This Row],[OrderAverageTradedPrice]]*MIS[[#This Row],[OrderQuantity]]</f>
        <v>1627.5</v>
      </c>
      <c r="AF3246">
        <f>MIS[[#This Row],[LTP]]*MIS[[#This Row],[OrderQuantity]]</f>
        <v>1620</v>
      </c>
      <c r="AG3246">
        <f>IF(MIS[[#This Row],[OrderSide]]="SELL",MIS[[#This Row],[VALUE]]-MIS[[#This Row],[LIVE_VALUE]],MIS[[#This Row],[LIVE_VALUE]]-MIS[[#This Row],[VALUE]])</f>
        <v>-7.5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NIFTY2552223750PE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21.3</v>
      </c>
      <c r="AE3247">
        <f>MIS[[#This Row],[OrderAverageTradedPrice]]*MIS[[#This Row],[OrderQuantity]]</f>
        <v>1597.999999999998</v>
      </c>
      <c r="AF3247">
        <f>MIS[[#This Row],[LTP]]*MIS[[#This Row],[OrderQuantity]]</f>
        <v>1278</v>
      </c>
      <c r="AG3247">
        <f>IF(MIS[[#This Row],[OrderSide]]="SELL",MIS[[#This Row],[VALUE]]-MIS[[#This Row],[LIVE_VALUE]],MIS[[#This Row],[LIVE_VALUE]]-MIS[[#This Row],[VALUE]])</f>
        <v>-319.99999999999795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SENSEX2552084900CE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</row>
    <row r="3248" spans="1:37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10.8</v>
      </c>
      <c r="AE3248">
        <f>MIS[[#This Row],[OrderAverageTradedPrice]]*MIS[[#This Row],[OrderQuantity]]</f>
        <v>3255</v>
      </c>
      <c r="AF3248">
        <f>MIS[[#This Row],[LTP]]*MIS[[#This Row],[OrderQuantity]]</f>
        <v>3240</v>
      </c>
      <c r="AG3248">
        <f>IF(MIS[[#This Row],[OrderSide]]="SELL",MIS[[#This Row],[VALUE]]-MIS[[#This Row],[LIVE_VALUE]],MIS[[#This Row],[LIVE_VALUE]]-MIS[[#This Row],[VALUE]])</f>
        <v>-15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21.3</v>
      </c>
      <c r="AE3249">
        <f>MIS[[#This Row],[OrderAverageTradedPrice]]*MIS[[#This Row],[OrderQuantity]]</f>
        <v>526</v>
      </c>
      <c r="AF3249">
        <f>MIS[[#This Row],[LTP]]*MIS[[#This Row],[OrderQuantity]]</f>
        <v>426</v>
      </c>
      <c r="AG3249">
        <f>IF(MIS[[#This Row],[OrderSide]]="SELL",MIS[[#This Row],[VALUE]]-MIS[[#This Row],[LIVE_VALUE]],MIS[[#This Row],[LIVE_VALUE]]-MIS[[#This Row],[VALUE]])</f>
        <v>-100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SENSEX2552084900CE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</row>
    <row r="3250" spans="1:37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10.8</v>
      </c>
      <c r="AE3250">
        <f>MIS[[#This Row],[OrderAverageTradedPrice]]*MIS[[#This Row],[OrderQuantity]]</f>
        <v>810</v>
      </c>
      <c r="AF3250">
        <f>MIS[[#This Row],[LTP]]*MIS[[#This Row],[OrderQuantity]]</f>
        <v>810</v>
      </c>
      <c r="AG3250">
        <f>IF(MIS[[#This Row],[OrderSide]]="SELL",MIS[[#This Row],[VALUE]]-MIS[[#This Row],[LIVE_VALUE]],MIS[[#This Row],[LIVE_VALUE]]-MIS[[#This Row],[VALUE]])</f>
        <v>0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NIFTY2552223750PE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</row>
    <row r="3251" spans="1:37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21.3</v>
      </c>
      <c r="AE3251">
        <f>MIS[[#This Row],[OrderAverageTradedPrice]]*MIS[[#This Row],[OrderQuantity]]</f>
        <v>525</v>
      </c>
      <c r="AF3251">
        <f>MIS[[#This Row],[LTP]]*MIS[[#This Row],[OrderQuantity]]</f>
        <v>426</v>
      </c>
      <c r="AG3251">
        <f>IF(MIS[[#This Row],[OrderSide]]="SELL",MIS[[#This Row],[VALUE]]-MIS[[#This Row],[LIVE_VALUE]],MIS[[#This Row],[LIVE_VALUE]]-MIS[[#This Row],[VALUE]])</f>
        <v>-99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1" t="str">
        <f>MIS[[#This Row],[TRADING SYMBOL]]</f>
        <v>SENSEX2552084900CE</v>
      </c>
      <c r="AJ3251" t="str">
        <f>IF(RIGHT(MIS[[#This Row],[Main/Hedge]],4)="MAIN","MAIN","HEDGE")</f>
        <v>HEDGE</v>
      </c>
      <c r="AK3251" t="str" cm="1">
        <f t="array" ref="AK3251">_xlfn._xlws.FILTER(Table4[Column1],ISNUMBER(SEARCH(Table4[Column1],MIS[[#This Row],[OrderUniqueIdentifier]])),"")</f>
        <v>LONGSHORT</v>
      </c>
    </row>
    <row r="3252" spans="1:37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21.3</v>
      </c>
      <c r="AE3252">
        <f>MIS[[#This Row],[OrderAverageTradedPrice]]*MIS[[#This Row],[OrderQuantity]]</f>
        <v>1041</v>
      </c>
      <c r="AF3252">
        <f>MIS[[#This Row],[LTP]]*MIS[[#This Row],[OrderQuantity]]</f>
        <v>852</v>
      </c>
      <c r="AG3252">
        <f>IF(MIS[[#This Row],[OrderSide]]="SELL",MIS[[#This Row],[VALUE]]-MIS[[#This Row],[LIVE_VALUE]],MIS[[#This Row],[LIVE_VALUE]]-MIS[[#This Row],[VALUE]])</f>
        <v>-189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2" t="str">
        <f>MIS[[#This Row],[TRADING SYMBOL]]</f>
        <v>SENSEX2552084900CE</v>
      </c>
      <c r="AJ3252" t="str">
        <f>IF(RIGHT(MIS[[#This Row],[Main/Hedge]],4)="MAIN","MAIN","HEDGE")</f>
        <v>HEDGE</v>
      </c>
      <c r="AK3252" t="str" cm="1">
        <f t="array" ref="AK3252">_xlfn._xlws.FILTER(Table4[Column1],ISNUMBER(SEARCH(Table4[Column1],MIS[[#This Row],[OrderUniqueIdentifier]])),"")</f>
        <v>LONGSHORT</v>
      </c>
    </row>
    <row r="3253" spans="1:37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10.8</v>
      </c>
      <c r="AE3253">
        <f>MIS[[#This Row],[OrderAverageTradedPrice]]*MIS[[#This Row],[OrderQuantity]]</f>
        <v>1635</v>
      </c>
      <c r="AF3253">
        <f>MIS[[#This Row],[LTP]]*MIS[[#This Row],[OrderQuantity]]</f>
        <v>1620</v>
      </c>
      <c r="AG3253">
        <f>IF(MIS[[#This Row],[OrderSide]]="SELL",MIS[[#This Row],[VALUE]]-MIS[[#This Row],[LIVE_VALUE]],MIS[[#This Row],[LIVE_VALUE]]-MIS[[#This Row],[VALUE]])</f>
        <v>-15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3" t="str">
        <f>MIS[[#This Row],[TRADING SYMBOL]]</f>
        <v>NIFTY2552223750PE</v>
      </c>
      <c r="AJ3253" t="str">
        <f>IF(RIGHT(MIS[[#This Row],[Main/Hedge]],4)="MAIN","MAIN","HEDGE")</f>
        <v>HEDGE</v>
      </c>
      <c r="AK3253" t="str" cm="1">
        <f t="array" ref="AK3253">_xlfn._xlws.FILTER(Table4[Column1],ISNUMBER(SEARCH(Table4[Column1],MIS[[#This Row],[OrderUniqueIdentifier]])),"")</f>
        <v>LONGSHORT</v>
      </c>
    </row>
    <row r="3254" spans="1:37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21.3</v>
      </c>
      <c r="AE3254">
        <f>MIS[[#This Row],[OrderAverageTradedPrice]]*MIS[[#This Row],[OrderQuantity]]</f>
        <v>1578</v>
      </c>
      <c r="AF3254">
        <f>MIS[[#This Row],[LTP]]*MIS[[#This Row],[OrderQuantity]]</f>
        <v>1278</v>
      </c>
      <c r="AG3254">
        <f>IF(MIS[[#This Row],[OrderSide]]="SELL",MIS[[#This Row],[VALUE]]-MIS[[#This Row],[LIVE_VALUE]],MIS[[#This Row],[LIVE_VALUE]]-MIS[[#This Row],[VALUE]])</f>
        <v>-300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4" t="str">
        <f>MIS[[#This Row],[TRADING SYMBOL]]</f>
        <v>SENSEX2552084900CE</v>
      </c>
      <c r="AJ3254" t="str">
        <f>IF(RIGHT(MIS[[#This Row],[Main/Hedge]],4)="MAIN","MAIN","HEDGE")</f>
        <v>HEDGE</v>
      </c>
      <c r="AK3254" t="str" cm="1">
        <f t="array" ref="AK3254">_xlfn._xlws.FILTER(Table4[Column1],ISNUMBER(SEARCH(Table4[Column1],MIS[[#This Row],[OrderUniqueIdentifier]])),"")</f>
        <v>LONGSHORT</v>
      </c>
    </row>
    <row r="3255" spans="1:37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10.8</v>
      </c>
      <c r="AE3255">
        <f>MIS[[#This Row],[OrderAverageTradedPrice]]*MIS[[#This Row],[OrderQuantity]]</f>
        <v>3255</v>
      </c>
      <c r="AF3255">
        <f>MIS[[#This Row],[LTP]]*MIS[[#This Row],[OrderQuantity]]</f>
        <v>3240</v>
      </c>
      <c r="AG3255">
        <f>IF(MIS[[#This Row],[OrderSide]]="SELL",MIS[[#This Row],[VALUE]]-MIS[[#This Row],[LIVE_VALUE]],MIS[[#This Row],[LIVE_VALUE]]-MIS[[#This Row],[VALUE]])</f>
        <v>-15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5" t="str">
        <f>MIS[[#This Row],[TRADING SYMBOL]]</f>
        <v>NIFTY2552223750PE</v>
      </c>
      <c r="AJ3255" t="str">
        <f>IF(RIGHT(MIS[[#This Row],[Main/Hedge]],4)="MAIN","MAIN","HEDGE")</f>
        <v>HEDGE</v>
      </c>
      <c r="AK3255" t="str" cm="1">
        <f t="array" ref="AK3255">_xlfn._xlws.FILTER(Table4[Column1],ISNUMBER(SEARCH(Table4[Column1],MIS[[#This Row],[OrderUniqueIdentifier]])),"")</f>
        <v>LONGSHORT</v>
      </c>
    </row>
    <row r="3256" spans="1:37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10.8</v>
      </c>
      <c r="AE3256">
        <f>MIS[[#This Row],[OrderAverageTradedPrice]]*MIS[[#This Row],[OrderQuantity]]</f>
        <v>3255</v>
      </c>
      <c r="AF3256">
        <f>MIS[[#This Row],[LTP]]*MIS[[#This Row],[OrderQuantity]]</f>
        <v>3240</v>
      </c>
      <c r="AG3256">
        <f>IF(MIS[[#This Row],[OrderSide]]="SELL",MIS[[#This Row],[VALUE]]-MIS[[#This Row],[LIVE_VALUE]],MIS[[#This Row],[LIVE_VALUE]]-MIS[[#This Row],[VALUE]])</f>
        <v>-15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NIFTY2552223750PE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</row>
    <row r="3257" spans="1:37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21.3</v>
      </c>
      <c r="AE3257">
        <f>MIS[[#This Row],[OrderAverageTradedPrice]]*MIS[[#This Row],[OrderQuantity]]</f>
        <v>3135</v>
      </c>
      <c r="AF3257">
        <f>MIS[[#This Row],[LTP]]*MIS[[#This Row],[OrderQuantity]]</f>
        <v>2556</v>
      </c>
      <c r="AG3257">
        <f>IF(MIS[[#This Row],[OrderSide]]="SELL",MIS[[#This Row],[VALUE]]-MIS[[#This Row],[LIVE_VALUE]],MIS[[#This Row],[LIVE_VALUE]]-MIS[[#This Row],[VALUE]])</f>
        <v>-579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SENSEX2552084900CE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10.8</v>
      </c>
      <c r="AE3258">
        <f>MIS[[#This Row],[OrderAverageTradedPrice]]*MIS[[#This Row],[OrderQuantity]]</f>
        <v>813.75</v>
      </c>
      <c r="AF3258">
        <f>MIS[[#This Row],[LTP]]*MIS[[#This Row],[OrderQuantity]]</f>
        <v>810</v>
      </c>
      <c r="AG3258">
        <f>IF(MIS[[#This Row],[OrderSide]]="SELL",MIS[[#This Row],[VALUE]]-MIS[[#This Row],[LIVE_VALUE]],MIS[[#This Row],[LIVE_VALUE]]-MIS[[#This Row],[VALUE]])</f>
        <v>-3.75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8" t="str">
        <f>MIS[[#This Row],[TRADING SYMBOL]]</f>
        <v>NIFTY2552223750PE</v>
      </c>
      <c r="AJ3258" t="str">
        <f>IF(RIGHT(MIS[[#This Row],[Main/Hedge]],4)="MAIN","MAIN","HEDGE")</f>
        <v>HEDGE</v>
      </c>
      <c r="AK3258" t="str" cm="1">
        <f t="array" ref="AK3258">_xlfn._xlws.FILTER(Table4[Column1],ISNUMBER(SEARCH(Table4[Column1],MIS[[#This Row],[OrderUniqueIdentifier]])),"")</f>
        <v>LONGSHORT</v>
      </c>
    </row>
    <row r="3259" spans="1:37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10.8</v>
      </c>
      <c r="AE3259">
        <f>MIS[[#This Row],[OrderAverageTradedPrice]]*MIS[[#This Row],[OrderQuantity]]</f>
        <v>817.5</v>
      </c>
      <c r="AF3259">
        <f>MIS[[#This Row],[LTP]]*MIS[[#This Row],[OrderQuantity]]</f>
        <v>810</v>
      </c>
      <c r="AG3259">
        <f>IF(MIS[[#This Row],[OrderSide]]="SELL",MIS[[#This Row],[VALUE]]-MIS[[#This Row],[LIVE_VALUE]],MIS[[#This Row],[LIVE_VALUE]]-MIS[[#This Row],[VALUE]])</f>
        <v>-7.5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9" t="str">
        <f>MIS[[#This Row],[TRADING SYMBOL]]</f>
        <v>NIFTY2552223750PE</v>
      </c>
      <c r="AJ3259" t="str">
        <f>IF(RIGHT(MIS[[#This Row],[Main/Hedge]],4)="MAIN","MAIN","HEDGE")</f>
        <v>HEDGE</v>
      </c>
      <c r="AK3259" t="str" cm="1">
        <f t="array" ref="AK3259">_xlfn._xlws.FILTER(Table4[Column1],ISNUMBER(SEARCH(Table4[Column1],MIS[[#This Row],[OrderUniqueIdentifier]])),"")</f>
        <v>LONGSHORT</v>
      </c>
    </row>
    <row r="3260" spans="1:37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10.8</v>
      </c>
      <c r="AE3260">
        <f>MIS[[#This Row],[OrderAverageTradedPrice]]*MIS[[#This Row],[OrderQuantity]]</f>
        <v>810</v>
      </c>
      <c r="AF3260">
        <f>MIS[[#This Row],[LTP]]*MIS[[#This Row],[OrderQuantity]]</f>
        <v>810</v>
      </c>
      <c r="AG3260">
        <f>IF(MIS[[#This Row],[OrderSide]]="SELL",MIS[[#This Row],[VALUE]]-MIS[[#This Row],[LIVE_VALUE]],MIS[[#This Row],[LIVE_VALUE]]-MIS[[#This Row],[VALUE]])</f>
        <v>0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0" t="str">
        <f>MIS[[#This Row],[TRADING SYMBOL]]</f>
        <v>NIFTY2552223750PE</v>
      </c>
      <c r="AJ3260" t="str">
        <f>IF(RIGHT(MIS[[#This Row],[Main/Hedge]],4)="MAIN","MAIN","HEDGE")</f>
        <v>HEDGE</v>
      </c>
      <c r="AK3260" t="str" cm="1">
        <f t="array" ref="AK3260">_xlfn._xlws.FILTER(Table4[Column1],ISNUMBER(SEARCH(Table4[Column1],MIS[[#This Row],[OrderUniqueIdentifier]])),"")</f>
        <v>LONGSHORT</v>
      </c>
    </row>
    <row r="3261" spans="1:37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21.3</v>
      </c>
      <c r="AE3261">
        <f>MIS[[#This Row],[OrderAverageTradedPrice]]*MIS[[#This Row],[OrderQuantity]]</f>
        <v>1006</v>
      </c>
      <c r="AF3261">
        <f>MIS[[#This Row],[LTP]]*MIS[[#This Row],[OrderQuantity]]</f>
        <v>852</v>
      </c>
      <c r="AG3261">
        <f>IF(MIS[[#This Row],[OrderSide]]="SELL",MIS[[#This Row],[VALUE]]-MIS[[#This Row],[LIVE_VALUE]],MIS[[#This Row],[LIVE_VALUE]]-MIS[[#This Row],[VALUE]])</f>
        <v>-154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1" t="str">
        <f>MIS[[#This Row],[TRADING SYMBOL]]</f>
        <v>SENSEX2552084900CE</v>
      </c>
      <c r="AJ3261" t="str">
        <f>IF(RIGHT(MIS[[#This Row],[Main/Hedge]],4)="MAIN","MAIN","HEDGE")</f>
        <v>HEDGE</v>
      </c>
      <c r="AK3261" t="str" cm="1">
        <f t="array" ref="AK3261">_xlfn._xlws.FILTER(Table4[Column1],ISNUMBER(SEARCH(Table4[Column1],MIS[[#This Row],[OrderUniqueIdentifier]])),"")</f>
        <v>LONGSHORT</v>
      </c>
    </row>
    <row r="3262" spans="1:37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21.3</v>
      </c>
      <c r="AE3262">
        <f>MIS[[#This Row],[OrderAverageTradedPrice]]*MIS[[#This Row],[OrderQuantity]]</f>
        <v>1011</v>
      </c>
      <c r="AF3262">
        <f>MIS[[#This Row],[LTP]]*MIS[[#This Row],[OrderQuantity]]</f>
        <v>852</v>
      </c>
      <c r="AG3262">
        <f>IF(MIS[[#This Row],[OrderSide]]="SELL",MIS[[#This Row],[VALUE]]-MIS[[#This Row],[LIVE_VALUE]],MIS[[#This Row],[LIVE_VALUE]]-MIS[[#This Row],[VALUE]])</f>
        <v>-159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2" t="str">
        <f>MIS[[#This Row],[TRADING SYMBOL]]</f>
        <v>SENSEX2552084900CE</v>
      </c>
      <c r="AJ3262" t="str">
        <f>IF(RIGHT(MIS[[#This Row],[Main/Hedge]],4)="MAIN","MAIN","HEDGE")</f>
        <v>HEDGE</v>
      </c>
      <c r="AK3262" t="str" cm="1">
        <f t="array" ref="AK3262">_xlfn._xlws.FILTER(Table4[Column1],ISNUMBER(SEARCH(Table4[Column1],MIS[[#This Row],[OrderUniqueIdentifier]])),"")</f>
        <v>LONGSHORT</v>
      </c>
    </row>
    <row r="3263" spans="1:37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21.3</v>
      </c>
      <c r="AE3263">
        <f>MIS[[#This Row],[OrderAverageTradedPrice]]*MIS[[#This Row],[OrderQuantity]]</f>
        <v>4042</v>
      </c>
      <c r="AF3263">
        <f>MIS[[#This Row],[LTP]]*MIS[[#This Row],[OrderQuantity]]</f>
        <v>3408</v>
      </c>
      <c r="AG3263">
        <f>IF(MIS[[#This Row],[OrderSide]]="SELL",MIS[[#This Row],[VALUE]]-MIS[[#This Row],[LIVE_VALUE]],MIS[[#This Row],[LIVE_VALUE]]-MIS[[#This Row],[VALUE]])</f>
        <v>-634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3" t="str">
        <f>MIS[[#This Row],[TRADING SYMBOL]]</f>
        <v>SENSEX2552084900CE</v>
      </c>
      <c r="AJ3263" t="str">
        <f>IF(RIGHT(MIS[[#This Row],[Main/Hedge]],4)="MAIN","MAIN","HEDGE")</f>
        <v>HEDGE</v>
      </c>
      <c r="AK3263" t="str" cm="1">
        <f t="array" ref="AK3263">_xlfn._xlws.FILTER(Table4[Column1],ISNUMBER(SEARCH(Table4[Column1],MIS[[#This Row],[OrderUniqueIdentifier]])),"")</f>
        <v>LONGSHORT</v>
      </c>
    </row>
    <row r="3264" spans="1:37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21.3</v>
      </c>
      <c r="AE3264">
        <f>MIS[[#This Row],[OrderAverageTradedPrice]]*MIS[[#This Row],[OrderQuantity]]</f>
        <v>1019</v>
      </c>
      <c r="AF3264">
        <f>MIS[[#This Row],[LTP]]*MIS[[#This Row],[OrderQuantity]]</f>
        <v>852</v>
      </c>
      <c r="AG3264">
        <f>IF(MIS[[#This Row],[OrderSide]]="SELL",MIS[[#This Row],[VALUE]]-MIS[[#This Row],[LIVE_VALUE]],MIS[[#This Row],[LIVE_VALUE]]-MIS[[#This Row],[VALUE]])</f>
        <v>-167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4" t="str">
        <f>MIS[[#This Row],[TRADING SYMBOL]]</f>
        <v>SENSEX2552084900CE</v>
      </c>
      <c r="AJ3264" t="str">
        <f>IF(RIGHT(MIS[[#This Row],[Main/Hedge]],4)="MAIN","MAIN","HEDGE")</f>
        <v>HEDGE</v>
      </c>
      <c r="AK3264" t="str" cm="1">
        <f t="array" ref="AK3264">_xlfn._xlws.FILTER(Table4[Column1],ISNUMBER(SEARCH(Table4[Column1],MIS[[#This Row],[OrderUniqueIdentifier]])),"")</f>
        <v>LONGSHORT</v>
      </c>
    </row>
    <row r="3265" spans="1:37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21.3</v>
      </c>
      <c r="AE3265">
        <f>MIS[[#This Row],[OrderAverageTradedPrice]]*MIS[[#This Row],[OrderQuantity]]</f>
        <v>5100</v>
      </c>
      <c r="AF3265">
        <f>MIS[[#This Row],[LTP]]*MIS[[#This Row],[OrderQuantity]]</f>
        <v>4260</v>
      </c>
      <c r="AG3265">
        <f>IF(MIS[[#This Row],[OrderSide]]="SELL",MIS[[#This Row],[VALUE]]-MIS[[#This Row],[LIVE_VALUE]],MIS[[#This Row],[LIVE_VALUE]]-MIS[[#This Row],[VALUE]])</f>
        <v>-840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5" t="str">
        <f>MIS[[#This Row],[TRADING SYMBOL]]</f>
        <v>SENSEX2552084900CE</v>
      </c>
      <c r="AJ3265" t="str">
        <f>IF(RIGHT(MIS[[#This Row],[Main/Hedge]],4)="MAIN","MAIN","HEDGE")</f>
        <v>HEDGE</v>
      </c>
      <c r="AK3265" t="str" cm="1">
        <f t="array" ref="AK3265">_xlfn._xlws.FILTER(Table4[Column1],ISNUMBER(SEARCH(Table4[Column1],MIS[[#This Row],[OrderUniqueIdentifier]])),"")</f>
        <v>LONGSHORT</v>
      </c>
    </row>
    <row r="3266" spans="1:37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10.8</v>
      </c>
      <c r="AE3266">
        <f>MIS[[#This Row],[OrderAverageTradedPrice]]*MIS[[#This Row],[OrderQuantity]]</f>
        <v>4976.2499999999845</v>
      </c>
      <c r="AF3266">
        <f>MIS[[#This Row],[LTP]]*MIS[[#This Row],[OrderQuantity]]</f>
        <v>4860</v>
      </c>
      <c r="AG3266">
        <f>IF(MIS[[#This Row],[OrderSide]]="SELL",MIS[[#This Row],[VALUE]]-MIS[[#This Row],[LIVE_VALUE]],MIS[[#This Row],[LIVE_VALUE]]-MIS[[#This Row],[VALUE]])</f>
        <v>-116.24999999998454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NIFTY2552223750PE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</row>
    <row r="3267" spans="1:37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10.8</v>
      </c>
      <c r="AE3267">
        <f>MIS[[#This Row],[OrderAverageTradedPrice]]*MIS[[#This Row],[OrderQuantity]]</f>
        <v>4162.5</v>
      </c>
      <c r="AF3267">
        <f>MIS[[#This Row],[LTP]]*MIS[[#This Row],[OrderQuantity]]</f>
        <v>4050.0000000000005</v>
      </c>
      <c r="AG3267">
        <f>IF(MIS[[#This Row],[OrderSide]]="SELL",MIS[[#This Row],[VALUE]]-MIS[[#This Row],[LIVE_VALUE]],MIS[[#This Row],[LIVE_VALUE]]-MIS[[#This Row],[VALUE]])</f>
        <v>-112.49999999999955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7" t="str">
        <f>MIS[[#This Row],[TRADING SYMBOL]]</f>
        <v>NIFTY2552223750PE</v>
      </c>
      <c r="AJ3267" t="str">
        <f>IF(RIGHT(MIS[[#This Row],[Main/Hedge]],4)="MAIN","MAIN","HEDGE")</f>
        <v>HEDGE</v>
      </c>
      <c r="AK3267" t="str" cm="1">
        <f t="array" ref="AK3267">_xlfn._xlws.FILTER(Table4[Column1],ISNUMBER(SEARCH(Table4[Column1],MIS[[#This Row],[OrderUniqueIdentifier]])),"")</f>
        <v>LONGSHORT</v>
      </c>
    </row>
    <row r="3268" spans="1:37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162.4</v>
      </c>
      <c r="AE3268">
        <f>MIS[[#This Row],[OrderAverageTradedPrice]]*MIS[[#This Row],[OrderQuantity]]</f>
        <v>45633.749999999854</v>
      </c>
      <c r="AF3268">
        <f>MIS[[#This Row],[LTP]]*MIS[[#This Row],[OrderQuantity]]</f>
        <v>36540</v>
      </c>
      <c r="AG3268">
        <f>IF(MIS[[#This Row],[OrderSide]]="SELL",MIS[[#This Row],[VALUE]]-MIS[[#This Row],[LIVE_VALUE]],MIS[[#This Row],[LIVE_VALUE]]-MIS[[#This Row],[VALUE]])</f>
        <v>9093.7499999998545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NIFTY2552225050CE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206.1</v>
      </c>
      <c r="AE3269">
        <f>MIS[[#This Row],[OrderAverageTradedPrice]]*MIS[[#This Row],[OrderQuantity]]</f>
        <v>39112.499999999927</v>
      </c>
      <c r="AF3269">
        <f>MIS[[#This Row],[LTP]]*MIS[[#This Row],[OrderQuantity]]</f>
        <v>46372.5</v>
      </c>
      <c r="AG3269">
        <f>IF(MIS[[#This Row],[OrderSide]]="SELL",MIS[[#This Row],[VALUE]]-MIS[[#This Row],[LIVE_VALUE]],MIS[[#This Row],[LIVE_VALUE]]-MIS[[#This Row],[VALUE]])</f>
        <v>-7260.0000000000728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NIFTY2552225050PE</v>
      </c>
      <c r="AJ3269" t="str">
        <f>IF(RIGHT(MIS[[#This Row],[Main/Hedge]],4)="MAIN","MAIN","HEDGE")</f>
        <v>MAIN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433.45</v>
      </c>
      <c r="AE3270">
        <f>MIS[[#This Row],[OrderAverageTradedPrice]]*MIS[[#This Row],[OrderQuantity]]</f>
        <v>44532</v>
      </c>
      <c r="AF3270">
        <f>MIS[[#This Row],[LTP]]*MIS[[#This Row],[OrderQuantity]]</f>
        <v>34676</v>
      </c>
      <c r="AG3270">
        <f>IF(MIS[[#This Row],[OrderSide]]="SELL",MIS[[#This Row],[VALUE]]-MIS[[#This Row],[LIVE_VALUE]],MIS[[#This Row],[LIVE_VALUE]]-MIS[[#This Row],[VALUE]])</f>
        <v>9856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SENSEX2552082400CE</v>
      </c>
      <c r="AJ3270" t="str">
        <f>IF(RIGHT(MIS[[#This Row],[Main/Hedge]],4)="MAIN","MAIN","HEDGE")</f>
        <v>MAIN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518.35</v>
      </c>
      <c r="AE3271">
        <f>MIS[[#This Row],[OrderAverageTradedPrice]]*MIS[[#This Row],[OrderQuantity]]</f>
        <v>36132</v>
      </c>
      <c r="AF3271">
        <f>MIS[[#This Row],[LTP]]*MIS[[#This Row],[OrderQuantity]]</f>
        <v>41468</v>
      </c>
      <c r="AG3271">
        <f>IF(MIS[[#This Row],[OrderSide]]="SELL",MIS[[#This Row],[VALUE]]-MIS[[#This Row],[LIVE_VALUE]],MIS[[#This Row],[LIVE_VALUE]]-MIS[[#This Row],[VALUE]])</f>
        <v>-5336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SENSEX2552082400PE</v>
      </c>
      <c r="AJ3271" t="str">
        <f>IF(RIGHT(MIS[[#This Row],[Main/Hedge]],4)="MAIN","MAIN","HEDGE")</f>
        <v>MAIN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162.4</v>
      </c>
      <c r="AE3272">
        <f>MIS[[#This Row],[OrderAverageTradedPrice]]*MIS[[#This Row],[OrderQuantity]]</f>
        <v>105637.49999999964</v>
      </c>
      <c r="AF3272">
        <f>MIS[[#This Row],[LTP]]*MIS[[#This Row],[OrderQuantity]]</f>
        <v>85260</v>
      </c>
      <c r="AG3272">
        <f>IF(MIS[[#This Row],[OrderSide]]="SELL",MIS[[#This Row],[VALUE]]-MIS[[#This Row],[LIVE_VALUE]],MIS[[#This Row],[LIVE_VALUE]]-MIS[[#This Row],[VALUE]])</f>
        <v>20377.499999999636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NIFTY2552225050CE</v>
      </c>
      <c r="AJ3272" t="str">
        <f>IF(RIGHT(MIS[[#This Row],[Main/Hedge]],4)="MAIN","MAIN","HEDGE")</f>
        <v>MAIN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162.4</v>
      </c>
      <c r="AE3273">
        <f>MIS[[#This Row],[OrderAverageTradedPrice]]*MIS[[#This Row],[OrderQuantity]]</f>
        <v>91031.249999999694</v>
      </c>
      <c r="AF3273">
        <f>MIS[[#This Row],[LTP]]*MIS[[#This Row],[OrderQuantity]]</f>
        <v>73080</v>
      </c>
      <c r="AG3273">
        <f>IF(MIS[[#This Row],[OrderSide]]="SELL",MIS[[#This Row],[VALUE]]-MIS[[#This Row],[LIVE_VALUE]],MIS[[#This Row],[LIVE_VALUE]]-MIS[[#This Row],[VALUE]])</f>
        <v>17951.249999999694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NIFTY2552225050CE</v>
      </c>
      <c r="AJ3273" t="str">
        <f>IF(RIGHT(MIS[[#This Row],[Main/Hedge]],4)="MAIN","MAIN","HEDGE")</f>
        <v>MAIN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433.45</v>
      </c>
      <c r="AE3274">
        <f>MIS[[#This Row],[OrderAverageTradedPrice]]*MIS[[#This Row],[OrderQuantity]]</f>
        <v>77495.999999999971</v>
      </c>
      <c r="AF3274">
        <f>MIS[[#This Row],[LTP]]*MIS[[#This Row],[OrderQuantity]]</f>
        <v>60683</v>
      </c>
      <c r="AG3274">
        <f>IF(MIS[[#This Row],[OrderSide]]="SELL",MIS[[#This Row],[VALUE]]-MIS[[#This Row],[LIVE_VALUE]],MIS[[#This Row],[LIVE_VALUE]]-MIS[[#This Row],[VALUE]])</f>
        <v>16812.999999999971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SENSEX2552082400CE</v>
      </c>
      <c r="AJ3274" t="str">
        <f>IF(RIGHT(MIS[[#This Row],[Main/Hedge]],4)="MAIN","MAIN","HEDGE")</f>
        <v>MAIN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162.4</v>
      </c>
      <c r="AE3275">
        <f>MIS[[#This Row],[OrderAverageTradedPrice]]*MIS[[#This Row],[OrderQuantity]]</f>
        <v>15277.5</v>
      </c>
      <c r="AF3275">
        <f>MIS[[#This Row],[LTP]]*MIS[[#This Row],[OrderQuantity]]</f>
        <v>12180</v>
      </c>
      <c r="AG3275">
        <f>IF(MIS[[#This Row],[OrderSide]]="SELL",MIS[[#This Row],[VALUE]]-MIS[[#This Row],[LIVE_VALUE]],MIS[[#This Row],[LIVE_VALUE]]-MIS[[#This Row],[VALUE]])</f>
        <v>3097.5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NIFTY2552225050CE</v>
      </c>
      <c r="AJ3275" t="str">
        <f>IF(RIGHT(MIS[[#This Row],[Main/Hedge]],4)="MAIN","MAIN","HEDGE")</f>
        <v>MAIN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433.45</v>
      </c>
      <c r="AE3276">
        <f>MIS[[#This Row],[OrderAverageTradedPrice]]*MIS[[#This Row],[OrderQuantity]]</f>
        <v>22354</v>
      </c>
      <c r="AF3276">
        <f>MIS[[#This Row],[LTP]]*MIS[[#This Row],[OrderQuantity]]</f>
        <v>17338</v>
      </c>
      <c r="AG3276">
        <f>IF(MIS[[#This Row],[OrderSide]]="SELL",MIS[[#This Row],[VALUE]]-MIS[[#This Row],[LIVE_VALUE]],MIS[[#This Row],[LIVE_VALUE]]-MIS[[#This Row],[VALUE]])</f>
        <v>5016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SENSEX2552082400CE</v>
      </c>
      <c r="AJ3276" t="str">
        <f>IF(RIGHT(MIS[[#This Row],[Main/Hedge]],4)="MAIN","MAIN","HEDGE")</f>
        <v>MAIN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52.1</v>
      </c>
      <c r="AE3277">
        <f>MIS[[#This Row],[OrderAverageTradedPrice]]*MIS[[#This Row],[OrderQuantity]]</f>
        <v>17775</v>
      </c>
      <c r="AF3277">
        <f>MIS[[#This Row],[LTP]]*MIS[[#This Row],[OrderQuantity]]</f>
        <v>19537.5</v>
      </c>
      <c r="AG3277">
        <f>IF(MIS[[#This Row],[OrderSide]]="SELL",MIS[[#This Row],[VALUE]]-MIS[[#This Row],[LIVE_VALUE]],MIS[[#This Row],[LIVE_VALUE]]-MIS[[#This Row],[VALUE]])</f>
        <v>1762.5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NIFTY2552224550PE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</row>
    <row r="3278" spans="1:37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433.45</v>
      </c>
      <c r="AE3278">
        <f>MIS[[#This Row],[OrderAverageTradedPrice]]*MIS[[#This Row],[OrderQuantity]]</f>
        <v>110575</v>
      </c>
      <c r="AF3278">
        <f>MIS[[#This Row],[LTP]]*MIS[[#This Row],[OrderQuantity]]</f>
        <v>86690</v>
      </c>
      <c r="AG3278">
        <f>IF(MIS[[#This Row],[OrderSide]]="SELL",MIS[[#This Row],[VALUE]]-MIS[[#This Row],[LIVE_VALUE]],MIS[[#This Row],[LIVE_VALUE]]-MIS[[#This Row],[VALUE]])</f>
        <v>23885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SENSEX2552082400CE</v>
      </c>
      <c r="AJ3278" t="str">
        <f>IF(RIGHT(MIS[[#This Row],[Main/Hedge]],4)="MAIN","MAIN","HEDGE")</f>
        <v>MAIN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52.1</v>
      </c>
      <c r="AE3279">
        <f>MIS[[#This Row],[OrderAverageTradedPrice]]*MIS[[#This Row],[OrderQuantity]]</f>
        <v>36000</v>
      </c>
      <c r="AF3279">
        <f>MIS[[#This Row],[LTP]]*MIS[[#This Row],[OrderQuantity]]</f>
        <v>39075</v>
      </c>
      <c r="AG3279">
        <f>IF(MIS[[#This Row],[OrderSide]]="SELL",MIS[[#This Row],[VALUE]]-MIS[[#This Row],[LIVE_VALUE]],MIS[[#This Row],[LIVE_VALUE]]-MIS[[#This Row],[VALUE]])</f>
        <v>3075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NIFTY2552224550PE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</row>
    <row r="3280" spans="1:37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206.1</v>
      </c>
      <c r="AE3280">
        <f>MIS[[#This Row],[OrderAverageTradedPrice]]*MIS[[#This Row],[OrderQuantity]]</f>
        <v>90851.25</v>
      </c>
      <c r="AF3280">
        <f>MIS[[#This Row],[LTP]]*MIS[[#This Row],[OrderQuantity]]</f>
        <v>108202.5</v>
      </c>
      <c r="AG3280">
        <f>IF(MIS[[#This Row],[OrderSide]]="SELL",MIS[[#This Row],[VALUE]]-MIS[[#This Row],[LIVE_VALUE]],MIS[[#This Row],[LIVE_VALUE]]-MIS[[#This Row],[VALUE]])</f>
        <v>-17351.25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NIFTY2552225050PE</v>
      </c>
      <c r="AJ3280" t="str">
        <f>IF(RIGHT(MIS[[#This Row],[Main/Hedge]],4)="MAIN","MAIN","HEDGE")</f>
        <v>MAIN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206.1</v>
      </c>
      <c r="AE3281">
        <f>MIS[[#This Row],[OrderAverageTradedPrice]]*MIS[[#This Row],[OrderQuantity]]</f>
        <v>77606.249999999854</v>
      </c>
      <c r="AF3281">
        <f>MIS[[#This Row],[LTP]]*MIS[[#This Row],[OrderQuantity]]</f>
        <v>92745</v>
      </c>
      <c r="AG3281">
        <f>IF(MIS[[#This Row],[OrderSide]]="SELL",MIS[[#This Row],[VALUE]]-MIS[[#This Row],[LIVE_VALUE]],MIS[[#This Row],[LIVE_VALUE]]-MIS[[#This Row],[VALUE]])</f>
        <v>-15138.750000000146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NIFTY2552225050PE</v>
      </c>
      <c r="AJ3281" t="str">
        <f>IF(RIGHT(MIS[[#This Row],[Main/Hedge]],4)="MAIN","MAIN","HEDGE")</f>
        <v>MAIN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518.35</v>
      </c>
      <c r="AE3282">
        <f>MIS[[#This Row],[OrderAverageTradedPrice]]*MIS[[#This Row],[OrderQuantity]]</f>
        <v>62750.99999999992</v>
      </c>
      <c r="AF3282">
        <f>MIS[[#This Row],[LTP]]*MIS[[#This Row],[OrderQuantity]]</f>
        <v>72569</v>
      </c>
      <c r="AG3282">
        <f>IF(MIS[[#This Row],[OrderSide]]="SELL",MIS[[#This Row],[VALUE]]-MIS[[#This Row],[LIVE_VALUE]],MIS[[#This Row],[LIVE_VALUE]]-MIS[[#This Row],[VALUE]])</f>
        <v>-9818.00000000008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SENSEX2552082400PE</v>
      </c>
      <c r="AJ3282" t="str">
        <f>IF(RIGHT(MIS[[#This Row],[Main/Hedge]],4)="MAIN","MAIN","HEDGE")</f>
        <v>MAIN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206.1</v>
      </c>
      <c r="AE3283">
        <f>MIS[[#This Row],[OrderAverageTradedPrice]]*MIS[[#This Row],[OrderQuantity]]</f>
        <v>12933.75</v>
      </c>
      <c r="AF3283">
        <f>MIS[[#This Row],[LTP]]*MIS[[#This Row],[OrderQuantity]]</f>
        <v>15457.5</v>
      </c>
      <c r="AG3283">
        <f>IF(MIS[[#This Row],[OrderSide]]="SELL",MIS[[#This Row],[VALUE]]-MIS[[#This Row],[LIVE_VALUE]],MIS[[#This Row],[LIVE_VALUE]]-MIS[[#This Row],[VALUE]])</f>
        <v>-2523.75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NIFTY2552225050PE</v>
      </c>
      <c r="AJ3283" t="str">
        <f>IF(RIGHT(MIS[[#This Row],[Main/Hedge]],4)="MAIN","MAIN","HEDGE")</f>
        <v>MAIN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518.35</v>
      </c>
      <c r="AE3284">
        <f>MIS[[#This Row],[OrderAverageTradedPrice]]*MIS[[#This Row],[OrderQuantity]]</f>
        <v>18022</v>
      </c>
      <c r="AF3284">
        <f>MIS[[#This Row],[LTP]]*MIS[[#This Row],[OrderQuantity]]</f>
        <v>20734</v>
      </c>
      <c r="AG3284">
        <f>IF(MIS[[#This Row],[OrderSide]]="SELL",MIS[[#This Row],[VALUE]]-MIS[[#This Row],[LIVE_VALUE]],MIS[[#This Row],[LIVE_VALUE]]-MIS[[#This Row],[VALUE]])</f>
        <v>-2712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SENSEX2552082400PE</v>
      </c>
      <c r="AJ3284" t="str">
        <f>IF(RIGHT(MIS[[#This Row],[Main/Hedge]],4)="MAIN","MAIN","HEDGE")</f>
        <v>MAIN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162.4</v>
      </c>
      <c r="AE3285">
        <f>MIS[[#This Row],[OrderAverageTradedPrice]]*MIS[[#This Row],[OrderQuantity]]</f>
        <v>61421.25</v>
      </c>
      <c r="AF3285">
        <f>MIS[[#This Row],[LTP]]*MIS[[#This Row],[OrderQuantity]]</f>
        <v>48720</v>
      </c>
      <c r="AG3285">
        <f>IF(MIS[[#This Row],[OrderSide]]="SELL",MIS[[#This Row],[VALUE]]-MIS[[#This Row],[LIVE_VALUE]],MIS[[#This Row],[LIVE_VALUE]]-MIS[[#This Row],[VALUE]])</f>
        <v>12701.25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NIFTY2552225050CE</v>
      </c>
      <c r="AJ3285" t="str">
        <f>IF(RIGHT(MIS[[#This Row],[Main/Hedge]],4)="MAIN","MAIN","HEDGE")</f>
        <v>MAIN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206.1</v>
      </c>
      <c r="AE3286">
        <f>MIS[[#This Row],[OrderAverageTradedPrice]]*MIS[[#This Row],[OrderQuantity]]</f>
        <v>51405</v>
      </c>
      <c r="AF3286">
        <f>MIS[[#This Row],[LTP]]*MIS[[#This Row],[OrderQuantity]]</f>
        <v>61830</v>
      </c>
      <c r="AG3286">
        <f>IF(MIS[[#This Row],[OrderSide]]="SELL",MIS[[#This Row],[VALUE]]-MIS[[#This Row],[LIVE_VALUE]],MIS[[#This Row],[LIVE_VALUE]]-MIS[[#This Row],[VALUE]])</f>
        <v>-10425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NIFTY2552225050PE</v>
      </c>
      <c r="AJ3286" t="str">
        <f>IF(RIGHT(MIS[[#This Row],[Main/Hedge]],4)="MAIN","MAIN","HEDGE")</f>
        <v>MAIN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52.1</v>
      </c>
      <c r="AE3287">
        <f>MIS[[#This Row],[OrderAverageTradedPrice]]*MIS[[#This Row],[OrderQuantity]]</f>
        <v>81528.749999999869</v>
      </c>
      <c r="AF3287">
        <f>MIS[[#This Row],[LTP]]*MIS[[#This Row],[OrderQuantity]]</f>
        <v>89872.5</v>
      </c>
      <c r="AG3287">
        <f>IF(MIS[[#This Row],[OrderSide]]="SELL",MIS[[#This Row],[VALUE]]-MIS[[#This Row],[LIVE_VALUE]],MIS[[#This Row],[LIVE_VALUE]]-MIS[[#This Row],[VALUE]])</f>
        <v>8343.750000000131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NIFTY2552224550PE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</row>
    <row r="3288" spans="1:37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162.4</v>
      </c>
      <c r="AE3288">
        <f>MIS[[#This Row],[OrderAverageTradedPrice]]*MIS[[#This Row],[OrderQuantity]]</f>
        <v>277001.24999999983</v>
      </c>
      <c r="AF3288">
        <f>MIS[[#This Row],[LTP]]*MIS[[#This Row],[OrderQuantity]]</f>
        <v>219240</v>
      </c>
      <c r="AG3288">
        <f>IF(MIS[[#This Row],[OrderSide]]="SELL",MIS[[#This Row],[VALUE]]-MIS[[#This Row],[LIVE_VALUE]],MIS[[#This Row],[LIVE_VALUE]]-MIS[[#This Row],[VALUE]])</f>
        <v>57761.249999999825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NIFTY2552225050CE</v>
      </c>
      <c r="AJ3288" t="str">
        <f>IF(RIGHT(MIS[[#This Row],[Main/Hedge]],4)="MAIN","MAIN","HEDGE")</f>
        <v>MAIN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518.35</v>
      </c>
      <c r="AE3289">
        <f>MIS[[#This Row],[OrderAverageTradedPrice]]*MIS[[#This Row],[OrderQuantity]]</f>
        <v>89727</v>
      </c>
      <c r="AF3289">
        <f>MIS[[#This Row],[LTP]]*MIS[[#This Row],[OrderQuantity]]</f>
        <v>103670</v>
      </c>
      <c r="AG3289">
        <f>IF(MIS[[#This Row],[OrderSide]]="SELL",MIS[[#This Row],[VALUE]]-MIS[[#This Row],[LIVE_VALUE]],MIS[[#This Row],[LIVE_VALUE]]-MIS[[#This Row],[VALUE]])</f>
        <v>-13943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SENSEX2552082400PE</v>
      </c>
      <c r="AJ3289" t="str">
        <f>IF(RIGHT(MIS[[#This Row],[Main/Hedge]],4)="MAIN","MAIN","HEDGE")</f>
        <v>MAIN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52.1</v>
      </c>
      <c r="AE3290">
        <f>MIS[[#This Row],[OrderAverageTradedPrice]]*MIS[[#This Row],[OrderQuantity]]</f>
        <v>17662.5</v>
      </c>
      <c r="AF3290">
        <f>MIS[[#This Row],[LTP]]*MIS[[#This Row],[OrderQuantity]]</f>
        <v>19537.5</v>
      </c>
      <c r="AG3290">
        <f>IF(MIS[[#This Row],[OrderSide]]="SELL",MIS[[#This Row],[VALUE]]-MIS[[#This Row],[LIVE_VALUE]],MIS[[#This Row],[LIVE_VALUE]]-MIS[[#This Row],[VALUE]])</f>
        <v>1875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NIFTY2552224550PE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</row>
    <row r="3291" spans="1:37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433.45</v>
      </c>
      <c r="AE3291">
        <f>MIS[[#This Row],[OrderAverageTradedPrice]]*MIS[[#This Row],[OrderQuantity]]</f>
        <v>56062</v>
      </c>
      <c r="AF3291">
        <f>MIS[[#This Row],[LTP]]*MIS[[#This Row],[OrderQuantity]]</f>
        <v>43345</v>
      </c>
      <c r="AG3291">
        <f>IF(MIS[[#This Row],[OrderSide]]="SELL",MIS[[#This Row],[VALUE]]-MIS[[#This Row],[LIVE_VALUE]],MIS[[#This Row],[LIVE_VALUE]]-MIS[[#This Row],[VALUE]])</f>
        <v>12717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SENSEX2552082400CE</v>
      </c>
      <c r="AJ3291" t="str">
        <f>IF(RIGHT(MIS[[#This Row],[Main/Hedge]],4)="MAIN","MAIN","HEDGE")</f>
        <v>MAIN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518.35</v>
      </c>
      <c r="AE3292">
        <f>MIS[[#This Row],[OrderAverageTradedPrice]]*MIS[[#This Row],[OrderQuantity]]</f>
        <v>45210</v>
      </c>
      <c r="AF3292">
        <f>MIS[[#This Row],[LTP]]*MIS[[#This Row],[OrderQuantity]]</f>
        <v>51835</v>
      </c>
      <c r="AG3292">
        <f>IF(MIS[[#This Row],[OrderSide]]="SELL",MIS[[#This Row],[VALUE]]-MIS[[#This Row],[LIVE_VALUE]],MIS[[#This Row],[LIVE_VALUE]]-MIS[[#This Row],[VALUE]])</f>
        <v>-6625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SENSEX2552082400PE</v>
      </c>
      <c r="AJ3292" t="str">
        <f>IF(RIGHT(MIS[[#This Row],[Main/Hedge]],4)="MAIN","MAIN","HEDGE")</f>
        <v>MAIN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206.1</v>
      </c>
      <c r="AE3293">
        <f>MIS[[#This Row],[OrderAverageTradedPrice]]*MIS[[#This Row],[OrderQuantity]]</f>
        <v>232488.74999999878</v>
      </c>
      <c r="AF3293">
        <f>MIS[[#This Row],[LTP]]*MIS[[#This Row],[OrderQuantity]]</f>
        <v>278235</v>
      </c>
      <c r="AG3293">
        <f>IF(MIS[[#This Row],[OrderSide]]="SELL",MIS[[#This Row],[VALUE]]-MIS[[#This Row],[LIVE_VALUE]],MIS[[#This Row],[LIVE_VALUE]]-MIS[[#This Row],[VALUE]])</f>
        <v>-45746.250000001222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NIFTY2552225050PE</v>
      </c>
      <c r="AJ3293" t="str">
        <f>IF(RIGHT(MIS[[#This Row],[Main/Hedge]],4)="MAIN","MAIN","HEDGE")</f>
        <v>MAIN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433.45</v>
      </c>
      <c r="AE3294">
        <f>MIS[[#This Row],[OrderAverageTradedPrice]]*MIS[[#This Row],[OrderQuantity]]</f>
        <v>269449.99999999965</v>
      </c>
      <c r="AF3294">
        <f>MIS[[#This Row],[LTP]]*MIS[[#This Row],[OrderQuantity]]</f>
        <v>208056</v>
      </c>
      <c r="AG3294">
        <f>IF(MIS[[#This Row],[OrderSide]]="SELL",MIS[[#This Row],[VALUE]]-MIS[[#This Row],[LIVE_VALUE]],MIS[[#This Row],[LIVE_VALUE]]-MIS[[#This Row],[VALUE]])</f>
        <v>61393.999999999651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SENSEX2552082400CE</v>
      </c>
      <c r="AJ3294" t="str">
        <f>IF(RIGHT(MIS[[#This Row],[Main/Hedge]],4)="MAIN","MAIN","HEDGE")</f>
        <v>MAIN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518.35</v>
      </c>
      <c r="AE3295">
        <f>MIS[[#This Row],[OrderAverageTradedPrice]]*MIS[[#This Row],[OrderQuantity]]</f>
        <v>215430</v>
      </c>
      <c r="AF3295">
        <f>MIS[[#This Row],[LTP]]*MIS[[#This Row],[OrderQuantity]]</f>
        <v>248808</v>
      </c>
      <c r="AG3295">
        <f>IF(MIS[[#This Row],[OrderSide]]="SELL",MIS[[#This Row],[VALUE]]-MIS[[#This Row],[LIVE_VALUE]],MIS[[#This Row],[LIVE_VALUE]]-MIS[[#This Row],[VALUE]])</f>
        <v>-33378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SENSEX2552082400PE</v>
      </c>
      <c r="AJ3295" t="str">
        <f>IF(RIGHT(MIS[[#This Row],[Main/Hedge]],4)="MAIN","MAIN","HEDGE")</f>
        <v>MAIN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162.4</v>
      </c>
      <c r="AE3296">
        <f>MIS[[#This Row],[OrderAverageTradedPrice]]*MIS[[#This Row],[OrderQuantity]]</f>
        <v>15303.75</v>
      </c>
      <c r="AF3296">
        <f>MIS[[#This Row],[LTP]]*MIS[[#This Row],[OrderQuantity]]</f>
        <v>12180</v>
      </c>
      <c r="AG3296">
        <f>IF(MIS[[#This Row],[OrderSide]]="SELL",MIS[[#This Row],[VALUE]]-MIS[[#This Row],[LIVE_VALUE]],MIS[[#This Row],[LIVE_VALUE]]-MIS[[#This Row],[VALUE]])</f>
        <v>3123.75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NIFTY2552225050CE</v>
      </c>
      <c r="AJ3296" t="str">
        <f>IF(RIGHT(MIS[[#This Row],[Main/Hedge]],4)="MAIN","MAIN","HEDGE")</f>
        <v>MAIN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433.45</v>
      </c>
      <c r="AE3297">
        <f>MIS[[#This Row],[OrderAverageTradedPrice]]*MIS[[#This Row],[OrderQuantity]]</f>
        <v>11224</v>
      </c>
      <c r="AF3297">
        <f>MIS[[#This Row],[LTP]]*MIS[[#This Row],[OrderQuantity]]</f>
        <v>8669</v>
      </c>
      <c r="AG3297">
        <f>IF(MIS[[#This Row],[OrderSide]]="SELL",MIS[[#This Row],[VALUE]]-MIS[[#This Row],[LIVE_VALUE]],MIS[[#This Row],[LIVE_VALUE]]-MIS[[#This Row],[VALUE]])</f>
        <v>2555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SENSEX2552082400CE</v>
      </c>
      <c r="AJ3297" t="str">
        <f>IF(RIGHT(MIS[[#This Row],[Main/Hedge]],4)="MAIN","MAIN","HEDGE")</f>
        <v>MAIN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206.1</v>
      </c>
      <c r="AE3298">
        <f>MIS[[#This Row],[OrderAverageTradedPrice]]*MIS[[#This Row],[OrderQuantity]]</f>
        <v>12851.25</v>
      </c>
      <c r="AF3298">
        <f>MIS[[#This Row],[LTP]]*MIS[[#This Row],[OrderQuantity]]</f>
        <v>15457.5</v>
      </c>
      <c r="AG3298">
        <f>IF(MIS[[#This Row],[OrderSide]]="SELL",MIS[[#This Row],[VALUE]]-MIS[[#This Row],[LIVE_VALUE]],MIS[[#This Row],[LIVE_VALUE]]-MIS[[#This Row],[VALUE]])</f>
        <v>-2606.25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NIFTY2552225050PE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518.35</v>
      </c>
      <c r="AE3299">
        <f>MIS[[#This Row],[OrderAverageTradedPrice]]*MIS[[#This Row],[OrderQuantity]]</f>
        <v>8975</v>
      </c>
      <c r="AF3299">
        <f>MIS[[#This Row],[LTP]]*MIS[[#This Row],[OrderQuantity]]</f>
        <v>10367</v>
      </c>
      <c r="AG3299">
        <f>IF(MIS[[#This Row],[OrderSide]]="SELL",MIS[[#This Row],[VALUE]]-MIS[[#This Row],[LIVE_VALUE]],MIS[[#This Row],[LIVE_VALUE]]-MIS[[#This Row],[VALUE]])</f>
        <v>-1392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SENSEX2552082400PE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433.45</v>
      </c>
      <c r="AE3300">
        <f>MIS[[#This Row],[OrderAverageTradedPrice]]*MIS[[#This Row],[OrderQuantity]]</f>
        <v>56589</v>
      </c>
      <c r="AF3300">
        <f>MIS[[#This Row],[LTP]]*MIS[[#This Row],[OrderQuantity]]</f>
        <v>43345</v>
      </c>
      <c r="AG3300">
        <f>IF(MIS[[#This Row],[OrderSide]]="SELL",MIS[[#This Row],[VALUE]]-MIS[[#This Row],[LIVE_VALUE]],MIS[[#This Row],[LIVE_VALUE]]-MIS[[#This Row],[VALUE]])</f>
        <v>13244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SENSEX2552082400CE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162.4</v>
      </c>
      <c r="AE3301">
        <f>MIS[[#This Row],[OrderAverageTradedPrice]]*MIS[[#This Row],[OrderQuantity]]</f>
        <v>61368.75</v>
      </c>
      <c r="AF3301">
        <f>MIS[[#This Row],[LTP]]*MIS[[#This Row],[OrderQuantity]]</f>
        <v>48720</v>
      </c>
      <c r="AG3301">
        <f>IF(MIS[[#This Row],[OrderSide]]="SELL",MIS[[#This Row],[VALUE]]-MIS[[#This Row],[LIVE_VALUE]],MIS[[#This Row],[LIVE_VALUE]]-MIS[[#This Row],[VALUE]])</f>
        <v>12648.75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NIFTY2552225050CE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206.1</v>
      </c>
      <c r="AE3302">
        <f>MIS[[#This Row],[OrderAverageTradedPrice]]*MIS[[#This Row],[OrderQuantity]]</f>
        <v>51862.5</v>
      </c>
      <c r="AF3302">
        <f>MIS[[#This Row],[LTP]]*MIS[[#This Row],[OrderQuantity]]</f>
        <v>61830</v>
      </c>
      <c r="AG3302">
        <f>IF(MIS[[#This Row],[OrderSide]]="SELL",MIS[[#This Row],[VALUE]]-MIS[[#This Row],[LIVE_VALUE]],MIS[[#This Row],[LIVE_VALUE]]-MIS[[#This Row],[VALUE]])</f>
        <v>-9967.5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NIFTY2552225050PE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518.35</v>
      </c>
      <c r="AE3303">
        <f>MIS[[#This Row],[OrderAverageTradedPrice]]*MIS[[#This Row],[OrderQuantity]]</f>
        <v>45270</v>
      </c>
      <c r="AF3303">
        <f>MIS[[#This Row],[LTP]]*MIS[[#This Row],[OrderQuantity]]</f>
        <v>51835</v>
      </c>
      <c r="AG3303">
        <f>IF(MIS[[#This Row],[OrderSide]]="SELL",MIS[[#This Row],[VALUE]]-MIS[[#This Row],[LIVE_VALUE]],MIS[[#This Row],[LIVE_VALUE]]-MIS[[#This Row],[VALUE]])</f>
        <v>-6565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SENSEX2552082400PE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3.65</v>
      </c>
      <c r="AE3304">
        <f>MIS[[#This Row],[OrderAverageTradedPrice]]*MIS[[#This Row],[OrderQuantity]]</f>
        <v>1050</v>
      </c>
      <c r="AF3304">
        <f>MIS[[#This Row],[LTP]]*MIS[[#This Row],[OrderQuantity]]</f>
        <v>1095</v>
      </c>
      <c r="AG3304">
        <f>IF(MIS[[#This Row],[OrderSide]]="SELL",MIS[[#This Row],[VALUE]]-MIS[[#This Row],[LIVE_VALUE]],MIS[[#This Row],[LIVE_VALUE]]-MIS[[#This Row],[VALUE]])</f>
        <v>45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NIFTY2552226350CE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3.65</v>
      </c>
      <c r="AE3305">
        <f>MIS[[#This Row],[OrderAverageTradedPrice]]*MIS[[#This Row],[OrderQuantity]]</f>
        <v>262.5</v>
      </c>
      <c r="AF3305">
        <f>MIS[[#This Row],[LTP]]*MIS[[#This Row],[OrderQuantity]]</f>
        <v>273.75</v>
      </c>
      <c r="AG3305">
        <f>IF(MIS[[#This Row],[OrderSide]]="SELL",MIS[[#This Row],[VALUE]]-MIS[[#This Row],[LIVE_VALUE]],MIS[[#This Row],[LIVE_VALUE]]-MIS[[#This Row],[VALUE]])</f>
        <v>11.25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3.65</v>
      </c>
      <c r="AE3306">
        <f>MIS[[#This Row],[OrderAverageTradedPrice]]*MIS[[#This Row],[OrderQuantity]]</f>
        <v>262.5</v>
      </c>
      <c r="AF3306">
        <f>MIS[[#This Row],[LTP]]*MIS[[#This Row],[OrderQuantity]]</f>
        <v>273.75</v>
      </c>
      <c r="AG3306">
        <f>IF(MIS[[#This Row],[OrderSide]]="SELL",MIS[[#This Row],[VALUE]]-MIS[[#This Row],[LIVE_VALUE]],MIS[[#This Row],[LIVE_VALUE]]-MIS[[#This Row],[VALUE]])</f>
        <v>11.25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NIFTY2552226350CE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3.65</v>
      </c>
      <c r="AE3307">
        <f>MIS[[#This Row],[OrderAverageTradedPrice]]*MIS[[#This Row],[OrderQuantity]]</f>
        <v>3412.5</v>
      </c>
      <c r="AF3307">
        <f>MIS[[#This Row],[LTP]]*MIS[[#This Row],[OrderQuantity]]</f>
        <v>3558.75</v>
      </c>
      <c r="AG3307">
        <f>IF(MIS[[#This Row],[OrderSide]]="SELL",MIS[[#This Row],[VALUE]]-MIS[[#This Row],[LIVE_VALUE]],MIS[[#This Row],[LIVE_VALUE]]-MIS[[#This Row],[VALUE]])</f>
        <v>146.25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3.65</v>
      </c>
      <c r="AE3308">
        <f>MIS[[#This Row],[OrderAverageTradedPrice]]*MIS[[#This Row],[OrderQuantity]]</f>
        <v>262.5</v>
      </c>
      <c r="AF3308">
        <f>MIS[[#This Row],[LTP]]*MIS[[#This Row],[OrderQuantity]]</f>
        <v>273.75</v>
      </c>
      <c r="AG3308">
        <f>IF(MIS[[#This Row],[OrderSide]]="SELL",MIS[[#This Row],[VALUE]]-MIS[[#This Row],[LIVE_VALUE]],MIS[[#This Row],[LIVE_VALUE]]-MIS[[#This Row],[VALUE]])</f>
        <v>11.25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NIFTY2552226350CE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3.65</v>
      </c>
      <c r="AE3309">
        <f>MIS[[#This Row],[OrderAverageTradedPrice]]*MIS[[#This Row],[OrderQuantity]]</f>
        <v>525</v>
      </c>
      <c r="AF3309">
        <f>MIS[[#This Row],[LTP]]*MIS[[#This Row],[OrderQuantity]]</f>
        <v>547.5</v>
      </c>
      <c r="AG3309">
        <f>IF(MIS[[#This Row],[OrderSide]]="SELL",MIS[[#This Row],[VALUE]]-MIS[[#This Row],[LIVE_VALUE]],MIS[[#This Row],[LIVE_VALUE]]-MIS[[#This Row],[VALUE]])</f>
        <v>22.5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10.8</v>
      </c>
      <c r="AE3310">
        <f>MIS[[#This Row],[OrderAverageTradedPrice]]*MIS[[#This Row],[OrderQuantity]]</f>
        <v>858.75</v>
      </c>
      <c r="AF3310">
        <f>MIS[[#This Row],[LTP]]*MIS[[#This Row],[OrderQuantity]]</f>
        <v>810</v>
      </c>
      <c r="AG3310">
        <f>IF(MIS[[#This Row],[OrderSide]]="SELL",MIS[[#This Row],[VALUE]]-MIS[[#This Row],[LIVE_VALUE]],MIS[[#This Row],[LIVE_VALUE]]-MIS[[#This Row],[VALUE]])</f>
        <v>-48.75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NIFTY2552223750PE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10.8</v>
      </c>
      <c r="AE3311">
        <f>MIS[[#This Row],[OrderAverageTradedPrice]]*MIS[[#This Row],[OrderQuantity]]</f>
        <v>3435</v>
      </c>
      <c r="AF3311">
        <f>MIS[[#This Row],[LTP]]*MIS[[#This Row],[OrderQuantity]]</f>
        <v>3240</v>
      </c>
      <c r="AG3311">
        <f>IF(MIS[[#This Row],[OrderSide]]="SELL",MIS[[#This Row],[VALUE]]-MIS[[#This Row],[LIVE_VALUE]],MIS[[#This Row],[LIVE_VALUE]]-MIS[[#This Row],[VALUE]])</f>
        <v>-195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10.8</v>
      </c>
      <c r="AE3312">
        <f>MIS[[#This Row],[OrderAverageTradedPrice]]*MIS[[#This Row],[OrderQuantity]]</f>
        <v>858.75</v>
      </c>
      <c r="AF3312">
        <f>MIS[[#This Row],[LTP]]*MIS[[#This Row],[OrderQuantity]]</f>
        <v>810</v>
      </c>
      <c r="AG3312">
        <f>IF(MIS[[#This Row],[OrderSide]]="SELL",MIS[[#This Row],[VALUE]]-MIS[[#This Row],[LIVE_VALUE]],MIS[[#This Row],[LIVE_VALUE]]-MIS[[#This Row],[VALUE]])</f>
        <v>-48.75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NIFTY2552223750PE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10.8</v>
      </c>
      <c r="AE3313">
        <f>MIS[[#This Row],[OrderAverageTradedPrice]]*MIS[[#This Row],[OrderQuantity]]</f>
        <v>11163.75</v>
      </c>
      <c r="AF3313">
        <f>MIS[[#This Row],[LTP]]*MIS[[#This Row],[OrderQuantity]]</f>
        <v>10530</v>
      </c>
      <c r="AG3313">
        <f>IF(MIS[[#This Row],[OrderSide]]="SELL",MIS[[#This Row],[VALUE]]-MIS[[#This Row],[LIVE_VALUE]],MIS[[#This Row],[LIVE_VALUE]]-MIS[[#This Row],[VALUE]])</f>
        <v>-633.75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10.8</v>
      </c>
      <c r="AE3314">
        <f>MIS[[#This Row],[OrderAverageTradedPrice]]*MIS[[#This Row],[OrderQuantity]]</f>
        <v>862.5</v>
      </c>
      <c r="AF3314">
        <f>MIS[[#This Row],[LTP]]*MIS[[#This Row],[OrderQuantity]]</f>
        <v>810</v>
      </c>
      <c r="AG3314">
        <f>IF(MIS[[#This Row],[OrderSide]]="SELL",MIS[[#This Row],[VALUE]]-MIS[[#This Row],[LIVE_VALUE]],MIS[[#This Row],[LIVE_VALUE]]-MIS[[#This Row],[VALUE]])</f>
        <v>-52.5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10.8</v>
      </c>
      <c r="AE3315">
        <f>MIS[[#This Row],[OrderAverageTradedPrice]]*MIS[[#This Row],[OrderQuantity]]</f>
        <v>1725</v>
      </c>
      <c r="AF3315">
        <f>MIS[[#This Row],[LTP]]*MIS[[#This Row],[OrderQuantity]]</f>
        <v>1620</v>
      </c>
      <c r="AG3315">
        <f>IF(MIS[[#This Row],[OrderSide]]="SELL",MIS[[#This Row],[VALUE]]-MIS[[#This Row],[LIVE_VALUE]],MIS[[#This Row],[LIVE_VALUE]]-MIS[[#This Row],[VALUE]])</f>
        <v>-105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NIFTY2552223750PE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3.65</v>
      </c>
      <c r="AE3316">
        <f>MIS[[#This Row],[OrderAverageTradedPrice]]*MIS[[#This Row],[OrderQuantity]]</f>
        <v>1035</v>
      </c>
      <c r="AF3316">
        <f>MIS[[#This Row],[LTP]]*MIS[[#This Row],[OrderQuantity]]</f>
        <v>1095</v>
      </c>
      <c r="AG3316">
        <f>IF(MIS[[#This Row],[OrderSide]]="SELL",MIS[[#This Row],[VALUE]]-MIS[[#This Row],[LIVE_VALUE]],MIS[[#This Row],[LIVE_VALUE]]-MIS[[#This Row],[VALUE]])</f>
        <v>60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3.65</v>
      </c>
      <c r="AE3317">
        <f>MIS[[#This Row],[OrderAverageTradedPrice]]*MIS[[#This Row],[OrderQuantity]]</f>
        <v>1837.5</v>
      </c>
      <c r="AF3317">
        <f>MIS[[#This Row],[LTP]]*MIS[[#This Row],[OrderQuantity]]</f>
        <v>1916.25</v>
      </c>
      <c r="AG3317">
        <f>IF(MIS[[#This Row],[OrderSide]]="SELL",MIS[[#This Row],[VALUE]]-MIS[[#This Row],[LIVE_VALUE]],MIS[[#This Row],[LIVE_VALUE]]-MIS[[#This Row],[VALUE]])</f>
        <v>78.75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10.8</v>
      </c>
      <c r="AE3318">
        <f>MIS[[#This Row],[OrderAverageTradedPrice]]*MIS[[#This Row],[OrderQuantity]]</f>
        <v>3405</v>
      </c>
      <c r="AF3318">
        <f>MIS[[#This Row],[LTP]]*MIS[[#This Row],[OrderQuantity]]</f>
        <v>3240</v>
      </c>
      <c r="AG3318">
        <f>IF(MIS[[#This Row],[OrderSide]]="SELL",MIS[[#This Row],[VALUE]]-MIS[[#This Row],[LIVE_VALUE]],MIS[[#This Row],[LIVE_VALUE]]-MIS[[#This Row],[VALUE]])</f>
        <v>-165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NIFTY2552223750PE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3.65</v>
      </c>
      <c r="AE3319">
        <f>MIS[[#This Row],[OrderAverageTradedPrice]]*MIS[[#This Row],[OrderQuantity]]</f>
        <v>1811.25</v>
      </c>
      <c r="AF3319">
        <f>MIS[[#This Row],[LTP]]*MIS[[#This Row],[OrderQuantity]]</f>
        <v>1916.25</v>
      </c>
      <c r="AG3319">
        <f>IF(MIS[[#This Row],[OrderSide]]="SELL",MIS[[#This Row],[VALUE]]-MIS[[#This Row],[LIVE_VALUE]],MIS[[#This Row],[LIVE_VALUE]]-MIS[[#This Row],[VALUE]])</f>
        <v>105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NIFTY2552226350CE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3.65</v>
      </c>
      <c r="AE3320">
        <f>MIS[[#This Row],[OrderAverageTradedPrice]]*MIS[[#This Row],[OrderQuantity]]</f>
        <v>262.5</v>
      </c>
      <c r="AF3320">
        <f>MIS[[#This Row],[LTP]]*MIS[[#This Row],[OrderQuantity]]</f>
        <v>273.75</v>
      </c>
      <c r="AG3320">
        <f>IF(MIS[[#This Row],[OrderSide]]="SELL",MIS[[#This Row],[VALUE]]-MIS[[#This Row],[LIVE_VALUE]],MIS[[#This Row],[LIVE_VALUE]]-MIS[[#This Row],[VALUE]])</f>
        <v>11.25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3.65</v>
      </c>
      <c r="AE3321">
        <f>MIS[[#This Row],[OrderAverageTradedPrice]]*MIS[[#This Row],[OrderQuantity]]</f>
        <v>262.5</v>
      </c>
      <c r="AF3321">
        <f>MIS[[#This Row],[LTP]]*MIS[[#This Row],[OrderQuantity]]</f>
        <v>273.75</v>
      </c>
      <c r="AG3321">
        <f>IF(MIS[[#This Row],[OrderSide]]="SELL",MIS[[#This Row],[VALUE]]-MIS[[#This Row],[LIVE_VALUE]],MIS[[#This Row],[LIVE_VALUE]]-MIS[[#This Row],[VALUE]])</f>
        <v>11.25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NIFTY2552226350CE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3.65</v>
      </c>
      <c r="AE3322">
        <f>MIS[[#This Row],[OrderAverageTradedPrice]]*MIS[[#This Row],[OrderQuantity]]</f>
        <v>1575</v>
      </c>
      <c r="AF3322">
        <f>MIS[[#This Row],[LTP]]*MIS[[#This Row],[OrderQuantity]]</f>
        <v>1642.5</v>
      </c>
      <c r="AG3322">
        <f>IF(MIS[[#This Row],[OrderSide]]="SELL",MIS[[#This Row],[VALUE]]-MIS[[#This Row],[LIVE_VALUE]],MIS[[#This Row],[LIVE_VALUE]]-MIS[[#This Row],[VALUE]])</f>
        <v>67.5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NIFTY2552226350CE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3.65</v>
      </c>
      <c r="AE3323">
        <f>MIS[[#This Row],[OrderAverageTradedPrice]]*MIS[[#This Row],[OrderQuantity]]</f>
        <v>787.5</v>
      </c>
      <c r="AF3323">
        <f>MIS[[#This Row],[LTP]]*MIS[[#This Row],[OrderQuantity]]</f>
        <v>821.25</v>
      </c>
      <c r="AG3323">
        <f>IF(MIS[[#This Row],[OrderSide]]="SELL",MIS[[#This Row],[VALUE]]-MIS[[#This Row],[LIVE_VALUE]],MIS[[#This Row],[LIVE_VALUE]]-MIS[[#This Row],[VALUE]])</f>
        <v>33.75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NIFTY2552226350CE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10.8</v>
      </c>
      <c r="AE3324">
        <f>MIS[[#This Row],[OrderAverageTradedPrice]]*MIS[[#This Row],[OrderQuantity]]</f>
        <v>2553.75</v>
      </c>
      <c r="AF3324">
        <f>MIS[[#This Row],[LTP]]*MIS[[#This Row],[OrderQuantity]]</f>
        <v>2430</v>
      </c>
      <c r="AG3324">
        <f>IF(MIS[[#This Row],[OrderSide]]="SELL",MIS[[#This Row],[VALUE]]-MIS[[#This Row],[LIVE_VALUE]],MIS[[#This Row],[LIVE_VALUE]]-MIS[[#This Row],[VALUE]])</f>
        <v>-123.75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NIFTY2552223750PE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3.65</v>
      </c>
      <c r="AE3325">
        <f>MIS[[#This Row],[OrderAverageTradedPrice]]*MIS[[#This Row],[OrderQuantity]]</f>
        <v>1575</v>
      </c>
      <c r="AF3325">
        <f>MIS[[#This Row],[LTP]]*MIS[[#This Row],[OrderQuantity]]</f>
        <v>1642.5</v>
      </c>
      <c r="AG3325">
        <f>IF(MIS[[#This Row],[OrderSide]]="SELL",MIS[[#This Row],[VALUE]]-MIS[[#This Row],[LIVE_VALUE]],MIS[[#This Row],[LIVE_VALUE]]-MIS[[#This Row],[VALUE]])</f>
        <v>67.5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NIFTY2552226350CE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3.65</v>
      </c>
      <c r="AE3326">
        <f>MIS[[#This Row],[OrderAverageTradedPrice]]*MIS[[#This Row],[OrderQuantity]]</f>
        <v>262.5</v>
      </c>
      <c r="AF3326">
        <f>MIS[[#This Row],[LTP]]*MIS[[#This Row],[OrderQuantity]]</f>
        <v>273.75</v>
      </c>
      <c r="AG3326">
        <f>IF(MIS[[#This Row],[OrderSide]]="SELL",MIS[[#This Row],[VALUE]]-MIS[[#This Row],[LIVE_VALUE]],MIS[[#This Row],[LIVE_VALUE]]-MIS[[#This Row],[VALUE]])</f>
        <v>11.25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3.65</v>
      </c>
      <c r="AE3327">
        <f>MIS[[#This Row],[OrderAverageTradedPrice]]*MIS[[#This Row],[OrderQuantity]]</f>
        <v>262.5</v>
      </c>
      <c r="AF3327">
        <f>MIS[[#This Row],[LTP]]*MIS[[#This Row],[OrderQuantity]]</f>
        <v>273.75</v>
      </c>
      <c r="AG3327">
        <f>IF(MIS[[#This Row],[OrderSide]]="SELL",MIS[[#This Row],[VALUE]]-MIS[[#This Row],[LIVE_VALUE]],MIS[[#This Row],[LIVE_VALUE]]-MIS[[#This Row],[VALUE]])</f>
        <v>11.25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3.65</v>
      </c>
      <c r="AE3328">
        <f>MIS[[#This Row],[OrderAverageTradedPrice]]*MIS[[#This Row],[OrderQuantity]]</f>
        <v>1837.5</v>
      </c>
      <c r="AF3328">
        <f>MIS[[#This Row],[LTP]]*MIS[[#This Row],[OrderQuantity]]</f>
        <v>1916.25</v>
      </c>
      <c r="AG3328">
        <f>IF(MIS[[#This Row],[OrderSide]]="SELL",MIS[[#This Row],[VALUE]]-MIS[[#This Row],[LIVE_VALUE]],MIS[[#This Row],[LIVE_VALUE]]-MIS[[#This Row],[VALUE]])</f>
        <v>78.75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3.65</v>
      </c>
      <c r="AE3329">
        <f>MIS[[#This Row],[OrderAverageTradedPrice]]*MIS[[#This Row],[OrderQuantity]]</f>
        <v>525</v>
      </c>
      <c r="AF3329">
        <f>MIS[[#This Row],[LTP]]*MIS[[#This Row],[OrderQuantity]]</f>
        <v>547.5</v>
      </c>
      <c r="AG3329">
        <f>IF(MIS[[#This Row],[OrderSide]]="SELL",MIS[[#This Row],[VALUE]]-MIS[[#This Row],[LIVE_VALUE]],MIS[[#This Row],[LIVE_VALUE]]-MIS[[#This Row],[VALUE]])</f>
        <v>22.5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NIFTY2552226350CE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3.65</v>
      </c>
      <c r="AE3330">
        <f>MIS[[#This Row],[OrderAverageTradedPrice]]*MIS[[#This Row],[OrderQuantity]]</f>
        <v>262.5</v>
      </c>
      <c r="AF3330">
        <f>MIS[[#This Row],[LTP]]*MIS[[#This Row],[OrderQuantity]]</f>
        <v>273.75</v>
      </c>
      <c r="AG3330">
        <f>IF(MIS[[#This Row],[OrderSide]]="SELL",MIS[[#This Row],[VALUE]]-MIS[[#This Row],[LIVE_VALUE]],MIS[[#This Row],[LIVE_VALUE]]-MIS[[#This Row],[VALUE]])</f>
        <v>11.25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10.8</v>
      </c>
      <c r="AE3331">
        <f>MIS[[#This Row],[OrderAverageTradedPrice]]*MIS[[#This Row],[OrderQuantity]]</f>
        <v>5985</v>
      </c>
      <c r="AF3331">
        <f>MIS[[#This Row],[LTP]]*MIS[[#This Row],[OrderQuantity]]</f>
        <v>5670</v>
      </c>
      <c r="AG3331">
        <f>IF(MIS[[#This Row],[OrderSide]]="SELL",MIS[[#This Row],[VALUE]]-MIS[[#This Row],[LIVE_VALUE]],MIS[[#This Row],[LIVE_VALUE]]-MIS[[#This Row],[VALUE]])</f>
        <v>-315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NIFTY2552223750PE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3.65</v>
      </c>
      <c r="AE3332">
        <f>MIS[[#This Row],[OrderAverageTradedPrice]]*MIS[[#This Row],[OrderQuantity]]</f>
        <v>787.5</v>
      </c>
      <c r="AF3332">
        <f>MIS[[#This Row],[LTP]]*MIS[[#This Row],[OrderQuantity]]</f>
        <v>821.25</v>
      </c>
      <c r="AG3332">
        <f>IF(MIS[[#This Row],[OrderSide]]="SELL",MIS[[#This Row],[VALUE]]-MIS[[#This Row],[LIVE_VALUE]],MIS[[#This Row],[LIVE_VALUE]]-MIS[[#This Row],[VALUE]])</f>
        <v>33.75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NIFTY2552226350CE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3.65</v>
      </c>
      <c r="AE3333">
        <f>MIS[[#This Row],[OrderAverageTradedPrice]]*MIS[[#This Row],[OrderQuantity]]</f>
        <v>262.5</v>
      </c>
      <c r="AF3333">
        <f>MIS[[#This Row],[LTP]]*MIS[[#This Row],[OrderQuantity]]</f>
        <v>273.75</v>
      </c>
      <c r="AG3333">
        <f>IF(MIS[[#This Row],[OrderSide]]="SELL",MIS[[#This Row],[VALUE]]-MIS[[#This Row],[LIVE_VALUE]],MIS[[#This Row],[LIVE_VALUE]]-MIS[[#This Row],[VALUE]])</f>
        <v>11.25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10.8</v>
      </c>
      <c r="AE3334">
        <f>MIS[[#This Row],[OrderAverageTradedPrice]]*MIS[[#This Row],[OrderQuantity]]</f>
        <v>855</v>
      </c>
      <c r="AF3334">
        <f>MIS[[#This Row],[LTP]]*MIS[[#This Row],[OrderQuantity]]</f>
        <v>810</v>
      </c>
      <c r="AG3334">
        <f>IF(MIS[[#This Row],[OrderSide]]="SELL",MIS[[#This Row],[VALUE]]-MIS[[#This Row],[LIVE_VALUE]],MIS[[#This Row],[LIVE_VALUE]]-MIS[[#This Row],[VALUE]])</f>
        <v>-45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10.8</v>
      </c>
      <c r="AE3335">
        <f>MIS[[#This Row],[OrderAverageTradedPrice]]*MIS[[#This Row],[OrderQuantity]]</f>
        <v>5958.75</v>
      </c>
      <c r="AF3335">
        <f>MIS[[#This Row],[LTP]]*MIS[[#This Row],[OrderQuantity]]</f>
        <v>5670</v>
      </c>
      <c r="AG3335">
        <f>IF(MIS[[#This Row],[OrderSide]]="SELL",MIS[[#This Row],[VALUE]]-MIS[[#This Row],[LIVE_VALUE]],MIS[[#This Row],[LIVE_VALUE]]-MIS[[#This Row],[VALUE]])</f>
        <v>-288.75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NIFTY2552223750PE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3.65</v>
      </c>
      <c r="AE3336">
        <f>MIS[[#This Row],[OrderAverageTradedPrice]]*MIS[[#This Row],[OrderQuantity]]</f>
        <v>262.5</v>
      </c>
      <c r="AF3336">
        <f>MIS[[#This Row],[LTP]]*MIS[[#This Row],[OrderQuantity]]</f>
        <v>273.75</v>
      </c>
      <c r="AG3336">
        <f>IF(MIS[[#This Row],[OrderSide]]="SELL",MIS[[#This Row],[VALUE]]-MIS[[#This Row],[LIVE_VALUE]],MIS[[#This Row],[LIVE_VALUE]]-MIS[[#This Row],[VALUE]])</f>
        <v>11.25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10.8</v>
      </c>
      <c r="AE3337">
        <f>MIS[[#This Row],[OrderAverageTradedPrice]]*MIS[[#This Row],[OrderQuantity]]</f>
        <v>855</v>
      </c>
      <c r="AF3337">
        <f>MIS[[#This Row],[LTP]]*MIS[[#This Row],[OrderQuantity]]</f>
        <v>810</v>
      </c>
      <c r="AG3337">
        <f>IF(MIS[[#This Row],[OrderSide]]="SELL",MIS[[#This Row],[VALUE]]-MIS[[#This Row],[LIVE_VALUE]],MIS[[#This Row],[LIVE_VALUE]]-MIS[[#This Row],[VALUE]])</f>
        <v>-45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3.65</v>
      </c>
      <c r="AE3338">
        <f>MIS[[#This Row],[OrderAverageTradedPrice]]*MIS[[#This Row],[OrderQuantity]]</f>
        <v>262.5</v>
      </c>
      <c r="AF3338">
        <f>MIS[[#This Row],[LTP]]*MIS[[#This Row],[OrderQuantity]]</f>
        <v>273.75</v>
      </c>
      <c r="AG3338">
        <f>IF(MIS[[#This Row],[OrderSide]]="SELL",MIS[[#This Row],[VALUE]]-MIS[[#This Row],[LIVE_VALUE]],MIS[[#This Row],[LIVE_VALUE]]-MIS[[#This Row],[VALUE]])</f>
        <v>11.25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3.65</v>
      </c>
      <c r="AE3339">
        <f>MIS[[#This Row],[OrderAverageTradedPrice]]*MIS[[#This Row],[OrderQuantity]]</f>
        <v>787.5</v>
      </c>
      <c r="AF3339">
        <f>MIS[[#This Row],[LTP]]*MIS[[#This Row],[OrderQuantity]]</f>
        <v>821.25</v>
      </c>
      <c r="AG3339">
        <f>IF(MIS[[#This Row],[OrderSide]]="SELL",MIS[[#This Row],[VALUE]]-MIS[[#This Row],[LIVE_VALUE]],MIS[[#This Row],[LIVE_VALUE]]-MIS[[#This Row],[VALUE]])</f>
        <v>33.75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NIFTY2552226350CE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10.8</v>
      </c>
      <c r="AE3340">
        <f>MIS[[#This Row],[OrderAverageTradedPrice]]*MIS[[#This Row],[OrderQuantity]]</f>
        <v>855</v>
      </c>
      <c r="AF3340">
        <f>MIS[[#This Row],[LTP]]*MIS[[#This Row],[OrderQuantity]]</f>
        <v>810</v>
      </c>
      <c r="AG3340">
        <f>IF(MIS[[#This Row],[OrderSide]]="SELL",MIS[[#This Row],[VALUE]]-MIS[[#This Row],[LIVE_VALUE]],MIS[[#This Row],[LIVE_VALUE]]-MIS[[#This Row],[VALUE]])</f>
        <v>-45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3.65</v>
      </c>
      <c r="AE3341">
        <f>MIS[[#This Row],[OrderAverageTradedPrice]]*MIS[[#This Row],[OrderQuantity]]</f>
        <v>262.5</v>
      </c>
      <c r="AF3341">
        <f>MIS[[#This Row],[LTP]]*MIS[[#This Row],[OrderQuantity]]</f>
        <v>273.75</v>
      </c>
      <c r="AG3341">
        <f>IF(MIS[[#This Row],[OrderSide]]="SELL",MIS[[#This Row],[VALUE]]-MIS[[#This Row],[LIVE_VALUE]],MIS[[#This Row],[LIVE_VALUE]]-MIS[[#This Row],[VALUE]])</f>
        <v>11.25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NIFTY2552226350CE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10.8</v>
      </c>
      <c r="AE3342">
        <f>MIS[[#This Row],[OrderAverageTradedPrice]]*MIS[[#This Row],[OrderQuantity]]</f>
        <v>855</v>
      </c>
      <c r="AF3342">
        <f>MIS[[#This Row],[LTP]]*MIS[[#This Row],[OrderQuantity]]</f>
        <v>810</v>
      </c>
      <c r="AG3342">
        <f>IF(MIS[[#This Row],[OrderSide]]="SELL",MIS[[#This Row],[VALUE]]-MIS[[#This Row],[LIVE_VALUE]],MIS[[#This Row],[LIVE_VALUE]]-MIS[[#This Row],[VALUE]])</f>
        <v>-45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NIFTY2552223750PE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3.65</v>
      </c>
      <c r="AE3343">
        <f>MIS[[#This Row],[OrderAverageTradedPrice]]*MIS[[#This Row],[OrderQuantity]]</f>
        <v>262.5</v>
      </c>
      <c r="AF3343">
        <f>MIS[[#This Row],[LTP]]*MIS[[#This Row],[OrderQuantity]]</f>
        <v>273.75</v>
      </c>
      <c r="AG3343">
        <f>IF(MIS[[#This Row],[OrderSide]]="SELL",MIS[[#This Row],[VALUE]]-MIS[[#This Row],[LIVE_VALUE]],MIS[[#This Row],[LIVE_VALUE]]-MIS[[#This Row],[VALUE]])</f>
        <v>11.25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10.8</v>
      </c>
      <c r="AE3344">
        <f>MIS[[#This Row],[OrderAverageTradedPrice]]*MIS[[#This Row],[OrderQuantity]]</f>
        <v>5118.75</v>
      </c>
      <c r="AF3344">
        <f>MIS[[#This Row],[LTP]]*MIS[[#This Row],[OrderQuantity]]</f>
        <v>4860</v>
      </c>
      <c r="AG3344">
        <f>IF(MIS[[#This Row],[OrderSide]]="SELL",MIS[[#This Row],[VALUE]]-MIS[[#This Row],[LIVE_VALUE]],MIS[[#This Row],[LIVE_VALUE]]-MIS[[#This Row],[VALUE]])</f>
        <v>-258.75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NIFTY2552223750PE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3.65</v>
      </c>
      <c r="AE3345">
        <f>MIS[[#This Row],[OrderAverageTradedPrice]]*MIS[[#This Row],[OrderQuantity]]</f>
        <v>262.5</v>
      </c>
      <c r="AF3345">
        <f>MIS[[#This Row],[LTP]]*MIS[[#This Row],[OrderQuantity]]</f>
        <v>273.75</v>
      </c>
      <c r="AG3345">
        <f>IF(MIS[[#This Row],[OrderSide]]="SELL",MIS[[#This Row],[VALUE]]-MIS[[#This Row],[LIVE_VALUE]],MIS[[#This Row],[LIVE_VALUE]]-MIS[[#This Row],[VALUE]])</f>
        <v>11.25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3.65</v>
      </c>
      <c r="AE3346">
        <f>MIS[[#This Row],[OrderAverageTradedPrice]]*MIS[[#This Row],[OrderQuantity]]</f>
        <v>262.5</v>
      </c>
      <c r="AF3346">
        <f>MIS[[#This Row],[LTP]]*MIS[[#This Row],[OrderQuantity]]</f>
        <v>273.75</v>
      </c>
      <c r="AG3346">
        <f>IF(MIS[[#This Row],[OrderSide]]="SELL",MIS[[#This Row],[VALUE]]-MIS[[#This Row],[LIVE_VALUE]],MIS[[#This Row],[LIVE_VALUE]]-MIS[[#This Row],[VALUE]])</f>
        <v>11.25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10.8</v>
      </c>
      <c r="AE3347">
        <f>MIS[[#This Row],[OrderAverageTradedPrice]]*MIS[[#This Row],[OrderQuantity]]</f>
        <v>5130</v>
      </c>
      <c r="AF3347">
        <f>MIS[[#This Row],[LTP]]*MIS[[#This Row],[OrderQuantity]]</f>
        <v>4860</v>
      </c>
      <c r="AG3347">
        <f>IF(MIS[[#This Row],[OrderSide]]="SELL",MIS[[#This Row],[VALUE]]-MIS[[#This Row],[LIVE_VALUE]],MIS[[#This Row],[LIVE_VALUE]]-MIS[[#This Row],[VALUE]])</f>
        <v>-270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NIFTY2552223750PE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3.65</v>
      </c>
      <c r="AE3348">
        <f>MIS[[#This Row],[OrderAverageTradedPrice]]*MIS[[#This Row],[OrderQuantity]]</f>
        <v>1312.5</v>
      </c>
      <c r="AF3348">
        <f>MIS[[#This Row],[LTP]]*MIS[[#This Row],[OrderQuantity]]</f>
        <v>1368.75</v>
      </c>
      <c r="AG3348">
        <f>IF(MIS[[#This Row],[OrderSide]]="SELL",MIS[[#This Row],[VALUE]]-MIS[[#This Row],[LIVE_VALUE]],MIS[[#This Row],[LIVE_VALUE]]-MIS[[#This Row],[VALUE]])</f>
        <v>56.25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NIFTY2552226350CE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10.8</v>
      </c>
      <c r="AE3349">
        <f>MIS[[#This Row],[OrderAverageTradedPrice]]*MIS[[#This Row],[OrderQuantity]]</f>
        <v>4275</v>
      </c>
      <c r="AF3349">
        <f>MIS[[#This Row],[LTP]]*MIS[[#This Row],[OrderQuantity]]</f>
        <v>4050.0000000000005</v>
      </c>
      <c r="AG3349">
        <f>IF(MIS[[#This Row],[OrderSide]]="SELL",MIS[[#This Row],[VALUE]]-MIS[[#This Row],[LIVE_VALUE]],MIS[[#This Row],[LIVE_VALUE]]-MIS[[#This Row],[VALUE]])</f>
        <v>-224.99999999999955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NIFTY2552223750PE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10.8</v>
      </c>
      <c r="AE3350">
        <f>MIS[[#This Row],[OrderAverageTradedPrice]]*MIS[[#This Row],[OrderQuantity]]</f>
        <v>851.25</v>
      </c>
      <c r="AF3350">
        <f>MIS[[#This Row],[LTP]]*MIS[[#This Row],[OrderQuantity]]</f>
        <v>810</v>
      </c>
      <c r="AG3350">
        <f>IF(MIS[[#This Row],[OrderSide]]="SELL",MIS[[#This Row],[VALUE]]-MIS[[#This Row],[LIVE_VALUE]],MIS[[#This Row],[LIVE_VALUE]]-MIS[[#This Row],[VALUE]])</f>
        <v>-41.25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3.65</v>
      </c>
      <c r="AE3351">
        <f>MIS[[#This Row],[OrderAverageTradedPrice]]*MIS[[#This Row],[OrderQuantity]]</f>
        <v>262.5</v>
      </c>
      <c r="AF3351">
        <f>MIS[[#This Row],[LTP]]*MIS[[#This Row],[OrderQuantity]]</f>
        <v>273.75</v>
      </c>
      <c r="AG3351">
        <f>IF(MIS[[#This Row],[OrderSide]]="SELL",MIS[[#This Row],[VALUE]]-MIS[[#This Row],[LIVE_VALUE]],MIS[[#This Row],[LIVE_VALUE]]-MIS[[#This Row],[VALUE]])</f>
        <v>11.25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3.65</v>
      </c>
      <c r="AE3352">
        <f>MIS[[#This Row],[OrderAverageTradedPrice]]*MIS[[#This Row],[OrderQuantity]]</f>
        <v>262.5</v>
      </c>
      <c r="AF3352">
        <f>MIS[[#This Row],[LTP]]*MIS[[#This Row],[OrderQuantity]]</f>
        <v>273.75</v>
      </c>
      <c r="AG3352">
        <f>IF(MIS[[#This Row],[OrderSide]]="SELL",MIS[[#This Row],[VALUE]]-MIS[[#This Row],[LIVE_VALUE]],MIS[[#This Row],[LIVE_VALUE]]-MIS[[#This Row],[VALUE]])</f>
        <v>11.25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3.65</v>
      </c>
      <c r="AE3353">
        <f>MIS[[#This Row],[OrderAverageTradedPrice]]*MIS[[#This Row],[OrderQuantity]]</f>
        <v>525</v>
      </c>
      <c r="AF3353">
        <f>MIS[[#This Row],[LTP]]*MIS[[#This Row],[OrderQuantity]]</f>
        <v>547.5</v>
      </c>
      <c r="AG3353">
        <f>IF(MIS[[#This Row],[OrderSide]]="SELL",MIS[[#This Row],[VALUE]]-MIS[[#This Row],[LIVE_VALUE]],MIS[[#This Row],[LIVE_VALUE]]-MIS[[#This Row],[VALUE]])</f>
        <v>22.5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NIFTY2552226350CE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3.65</v>
      </c>
      <c r="AE3354">
        <f>MIS[[#This Row],[OrderAverageTradedPrice]]*MIS[[#This Row],[OrderQuantity]]</f>
        <v>525</v>
      </c>
      <c r="AF3354">
        <f>MIS[[#This Row],[LTP]]*MIS[[#This Row],[OrderQuantity]]</f>
        <v>547.5</v>
      </c>
      <c r="AG3354">
        <f>IF(MIS[[#This Row],[OrderSide]]="SELL",MIS[[#This Row],[VALUE]]-MIS[[#This Row],[LIVE_VALUE]],MIS[[#This Row],[LIVE_VALUE]]-MIS[[#This Row],[VALUE]])</f>
        <v>22.5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NIFTY2552226350CE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10.8</v>
      </c>
      <c r="AE3355">
        <f>MIS[[#This Row],[OrderAverageTradedPrice]]*MIS[[#This Row],[OrderQuantity]]</f>
        <v>855</v>
      </c>
      <c r="AF3355">
        <f>MIS[[#This Row],[LTP]]*MIS[[#This Row],[OrderQuantity]]</f>
        <v>810</v>
      </c>
      <c r="AG3355">
        <f>IF(MIS[[#This Row],[OrderSide]]="SELL",MIS[[#This Row],[VALUE]]-MIS[[#This Row],[LIVE_VALUE]],MIS[[#This Row],[LIVE_VALUE]]-MIS[[#This Row],[VALUE]])</f>
        <v>-45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NIFTY2552223750PE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3.65</v>
      </c>
      <c r="AE3356">
        <f>MIS[[#This Row],[OrderAverageTradedPrice]]*MIS[[#This Row],[OrderQuantity]]</f>
        <v>1312.5</v>
      </c>
      <c r="AF3356">
        <f>MIS[[#This Row],[LTP]]*MIS[[#This Row],[OrderQuantity]]</f>
        <v>1368.75</v>
      </c>
      <c r="AG3356">
        <f>IF(MIS[[#This Row],[OrderSide]]="SELL",MIS[[#This Row],[VALUE]]-MIS[[#This Row],[LIVE_VALUE]],MIS[[#This Row],[LIVE_VALUE]]-MIS[[#This Row],[VALUE]])</f>
        <v>56.25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10.8</v>
      </c>
      <c r="AE3357">
        <f>MIS[[#This Row],[OrderAverageTradedPrice]]*MIS[[#This Row],[OrderQuantity]]</f>
        <v>5985</v>
      </c>
      <c r="AF3357">
        <f>MIS[[#This Row],[LTP]]*MIS[[#This Row],[OrderQuantity]]</f>
        <v>5670</v>
      </c>
      <c r="AG3357">
        <f>IF(MIS[[#This Row],[OrderSide]]="SELL",MIS[[#This Row],[VALUE]]-MIS[[#This Row],[LIVE_VALUE]],MIS[[#This Row],[LIVE_VALUE]]-MIS[[#This Row],[VALUE]])</f>
        <v>-315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10.8</v>
      </c>
      <c r="AE3358">
        <f>MIS[[#This Row],[OrderAverageTradedPrice]]*MIS[[#This Row],[OrderQuantity]]</f>
        <v>1710</v>
      </c>
      <c r="AF3358">
        <f>MIS[[#This Row],[LTP]]*MIS[[#This Row],[OrderQuantity]]</f>
        <v>1620</v>
      </c>
      <c r="AG3358">
        <f>IF(MIS[[#This Row],[OrderSide]]="SELL",MIS[[#This Row],[VALUE]]-MIS[[#This Row],[LIVE_VALUE]],MIS[[#This Row],[LIVE_VALUE]]-MIS[[#This Row],[VALUE]])</f>
        <v>-90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NIFTY2552223750PE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10.8</v>
      </c>
      <c r="AE3359">
        <f>MIS[[#This Row],[OrderAverageTradedPrice]]*MIS[[#This Row],[OrderQuantity]]</f>
        <v>858.75</v>
      </c>
      <c r="AF3359">
        <f>MIS[[#This Row],[LTP]]*MIS[[#This Row],[OrderQuantity]]</f>
        <v>810</v>
      </c>
      <c r="AG3359">
        <f>IF(MIS[[#This Row],[OrderSide]]="SELL",MIS[[#This Row],[VALUE]]-MIS[[#This Row],[LIVE_VALUE]],MIS[[#This Row],[LIVE_VALUE]]-MIS[[#This Row],[VALUE]])</f>
        <v>-48.75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NIFTY2552223750PE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3.65</v>
      </c>
      <c r="AE3360">
        <f>MIS[[#This Row],[OrderAverageTradedPrice]]*MIS[[#This Row],[OrderQuantity]]</f>
        <v>525</v>
      </c>
      <c r="AF3360">
        <f>MIS[[#This Row],[LTP]]*MIS[[#This Row],[OrderQuantity]]</f>
        <v>547.5</v>
      </c>
      <c r="AG3360">
        <f>IF(MIS[[#This Row],[OrderSide]]="SELL",MIS[[#This Row],[VALUE]]-MIS[[#This Row],[LIVE_VALUE]],MIS[[#This Row],[LIVE_VALUE]]-MIS[[#This Row],[VALUE]])</f>
        <v>22.5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10.8</v>
      </c>
      <c r="AE3361">
        <f>MIS[[#This Row],[OrderAverageTradedPrice]]*MIS[[#This Row],[OrderQuantity]]</f>
        <v>2576.25</v>
      </c>
      <c r="AF3361">
        <f>MIS[[#This Row],[LTP]]*MIS[[#This Row],[OrderQuantity]]</f>
        <v>2430</v>
      </c>
      <c r="AG3361">
        <f>IF(MIS[[#This Row],[OrderSide]]="SELL",MIS[[#This Row],[VALUE]]-MIS[[#This Row],[LIVE_VALUE]],MIS[[#This Row],[LIVE_VALUE]]-MIS[[#This Row],[VALUE]])</f>
        <v>-146.25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3.65</v>
      </c>
      <c r="AE3362">
        <f>MIS[[#This Row],[OrderAverageTradedPrice]]*MIS[[#This Row],[OrderQuantity]]</f>
        <v>1050</v>
      </c>
      <c r="AF3362">
        <f>MIS[[#This Row],[LTP]]*MIS[[#This Row],[OrderQuantity]]</f>
        <v>1095</v>
      </c>
      <c r="AG3362">
        <f>IF(MIS[[#This Row],[OrderSide]]="SELL",MIS[[#This Row],[VALUE]]-MIS[[#This Row],[LIVE_VALUE]],MIS[[#This Row],[LIVE_VALUE]]-MIS[[#This Row],[VALUE]])</f>
        <v>45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3.65</v>
      </c>
      <c r="AE3363">
        <f>MIS[[#This Row],[OrderAverageTradedPrice]]*MIS[[#This Row],[OrderQuantity]]</f>
        <v>262.5</v>
      </c>
      <c r="AF3363">
        <f>MIS[[#This Row],[LTP]]*MIS[[#This Row],[OrderQuantity]]</f>
        <v>273.75</v>
      </c>
      <c r="AG3363">
        <f>IF(MIS[[#This Row],[OrderSide]]="SELL",MIS[[#This Row],[VALUE]]-MIS[[#This Row],[LIVE_VALUE]],MIS[[#This Row],[LIVE_VALUE]]-MIS[[#This Row],[VALUE]])</f>
        <v>11.25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NIFTY2552226350CE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3.65</v>
      </c>
      <c r="AE3364">
        <f>MIS[[#This Row],[OrderAverageTradedPrice]]*MIS[[#This Row],[OrderQuantity]]</f>
        <v>262.5</v>
      </c>
      <c r="AF3364">
        <f>MIS[[#This Row],[LTP]]*MIS[[#This Row],[OrderQuantity]]</f>
        <v>273.75</v>
      </c>
      <c r="AG3364">
        <f>IF(MIS[[#This Row],[OrderSide]]="SELL",MIS[[#This Row],[VALUE]]-MIS[[#This Row],[LIVE_VALUE]],MIS[[#This Row],[LIVE_VALUE]]-MIS[[#This Row],[VALUE]])</f>
        <v>11.25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NIFTY2552226350CE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10.8</v>
      </c>
      <c r="AE3365">
        <f>MIS[[#This Row],[OrderAverageTradedPrice]]*MIS[[#This Row],[OrderQuantity]]</f>
        <v>855</v>
      </c>
      <c r="AF3365">
        <f>MIS[[#This Row],[LTP]]*MIS[[#This Row],[OrderQuantity]]</f>
        <v>810</v>
      </c>
      <c r="AG3365">
        <f>IF(MIS[[#This Row],[OrderSide]]="SELL",MIS[[#This Row],[VALUE]]-MIS[[#This Row],[LIVE_VALUE]],MIS[[#This Row],[LIVE_VALUE]]-MIS[[#This Row],[VALUE]])</f>
        <v>-45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NIFTY2552223750PE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3.65</v>
      </c>
      <c r="AE3366">
        <f>MIS[[#This Row],[OrderAverageTradedPrice]]*MIS[[#This Row],[OrderQuantity]]</f>
        <v>262.5</v>
      </c>
      <c r="AF3366">
        <f>MIS[[#This Row],[LTP]]*MIS[[#This Row],[OrderQuantity]]</f>
        <v>273.75</v>
      </c>
      <c r="AG3366">
        <f>IF(MIS[[#This Row],[OrderSide]]="SELL",MIS[[#This Row],[VALUE]]-MIS[[#This Row],[LIVE_VALUE]],MIS[[#This Row],[LIVE_VALUE]]-MIS[[#This Row],[VALUE]])</f>
        <v>11.25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3.65</v>
      </c>
      <c r="AE3367">
        <f>MIS[[#This Row],[OrderAverageTradedPrice]]*MIS[[#This Row],[OrderQuantity]]</f>
        <v>787.5</v>
      </c>
      <c r="AF3367">
        <f>MIS[[#This Row],[LTP]]*MIS[[#This Row],[OrderQuantity]]</f>
        <v>821.25</v>
      </c>
      <c r="AG3367">
        <f>IF(MIS[[#This Row],[OrderSide]]="SELL",MIS[[#This Row],[VALUE]]-MIS[[#This Row],[LIVE_VALUE]],MIS[[#This Row],[LIVE_VALUE]]-MIS[[#This Row],[VALUE]])</f>
        <v>33.75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NIFTY2552226350CE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10.8</v>
      </c>
      <c r="AE3368">
        <f>MIS[[#This Row],[OrderAverageTradedPrice]]*MIS[[#This Row],[OrderQuantity]]</f>
        <v>2576.25</v>
      </c>
      <c r="AF3368">
        <f>MIS[[#This Row],[LTP]]*MIS[[#This Row],[OrderQuantity]]</f>
        <v>2430</v>
      </c>
      <c r="AG3368">
        <f>IF(MIS[[#This Row],[OrderSide]]="SELL",MIS[[#This Row],[VALUE]]-MIS[[#This Row],[LIVE_VALUE]],MIS[[#This Row],[LIVE_VALUE]]-MIS[[#This Row],[VALUE]])</f>
        <v>-146.25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3.65</v>
      </c>
      <c r="AE3369">
        <f>MIS[[#This Row],[OrderAverageTradedPrice]]*MIS[[#This Row],[OrderQuantity]]</f>
        <v>2100</v>
      </c>
      <c r="AF3369">
        <f>MIS[[#This Row],[LTP]]*MIS[[#This Row],[OrderQuantity]]</f>
        <v>2190</v>
      </c>
      <c r="AG3369">
        <f>IF(MIS[[#This Row],[OrderSide]]="SELL",MIS[[#This Row],[VALUE]]-MIS[[#This Row],[LIVE_VALUE]],MIS[[#This Row],[LIVE_VALUE]]-MIS[[#This Row],[VALUE]])</f>
        <v>90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NIFTY2552226350CE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10.8</v>
      </c>
      <c r="AE3370">
        <f>MIS[[#This Row],[OrderAverageTradedPrice]]*MIS[[#This Row],[OrderQuantity]]</f>
        <v>858.75</v>
      </c>
      <c r="AF3370">
        <f>MIS[[#This Row],[LTP]]*MIS[[#This Row],[OrderQuantity]]</f>
        <v>810</v>
      </c>
      <c r="AG3370">
        <f>IF(MIS[[#This Row],[OrderSide]]="SELL",MIS[[#This Row],[VALUE]]-MIS[[#This Row],[LIVE_VALUE]],MIS[[#This Row],[LIVE_VALUE]]-MIS[[#This Row],[VALUE]])</f>
        <v>-48.75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NIFTY2552223750PE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3.65</v>
      </c>
      <c r="AE3371">
        <f>MIS[[#This Row],[OrderAverageTradedPrice]]*MIS[[#This Row],[OrderQuantity]]</f>
        <v>262.5</v>
      </c>
      <c r="AF3371">
        <f>MIS[[#This Row],[LTP]]*MIS[[#This Row],[OrderQuantity]]</f>
        <v>273.75</v>
      </c>
      <c r="AG3371">
        <f>IF(MIS[[#This Row],[OrderSide]]="SELL",MIS[[#This Row],[VALUE]]-MIS[[#This Row],[LIVE_VALUE]],MIS[[#This Row],[LIVE_VALUE]]-MIS[[#This Row],[VALUE]])</f>
        <v>11.25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NIFTY2552226350CE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3.65</v>
      </c>
      <c r="AE3372">
        <f>MIS[[#This Row],[OrderAverageTradedPrice]]*MIS[[#This Row],[OrderQuantity]]</f>
        <v>525</v>
      </c>
      <c r="AF3372">
        <f>MIS[[#This Row],[LTP]]*MIS[[#This Row],[OrderQuantity]]</f>
        <v>547.5</v>
      </c>
      <c r="AG3372">
        <f>IF(MIS[[#This Row],[OrderSide]]="SELL",MIS[[#This Row],[VALUE]]-MIS[[#This Row],[LIVE_VALUE]],MIS[[#This Row],[LIVE_VALUE]]-MIS[[#This Row],[VALUE]])</f>
        <v>22.5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10.8</v>
      </c>
      <c r="AE3373">
        <f>MIS[[#This Row],[OrderAverageTradedPrice]]*MIS[[#This Row],[OrderQuantity]]</f>
        <v>855</v>
      </c>
      <c r="AF3373">
        <f>MIS[[#This Row],[LTP]]*MIS[[#This Row],[OrderQuantity]]</f>
        <v>810</v>
      </c>
      <c r="AG3373">
        <f>IF(MIS[[#This Row],[OrderSide]]="SELL",MIS[[#This Row],[VALUE]]-MIS[[#This Row],[LIVE_VALUE]],MIS[[#This Row],[LIVE_VALUE]]-MIS[[#This Row],[VALUE]])</f>
        <v>-45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3.65</v>
      </c>
      <c r="AE3374">
        <f>MIS[[#This Row],[OrderAverageTradedPrice]]*MIS[[#This Row],[OrderQuantity]]</f>
        <v>262.5</v>
      </c>
      <c r="AF3374">
        <f>MIS[[#This Row],[LTP]]*MIS[[#This Row],[OrderQuantity]]</f>
        <v>273.75</v>
      </c>
      <c r="AG3374">
        <f>IF(MIS[[#This Row],[OrderSide]]="SELL",MIS[[#This Row],[VALUE]]-MIS[[#This Row],[LIVE_VALUE]],MIS[[#This Row],[LIVE_VALUE]]-MIS[[#This Row],[VALUE]])</f>
        <v>11.25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NIFTY2552226350CE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10.8</v>
      </c>
      <c r="AE3375">
        <f>MIS[[#This Row],[OrderAverageTradedPrice]]*MIS[[#This Row],[OrderQuantity]]</f>
        <v>858.75</v>
      </c>
      <c r="AF3375">
        <f>MIS[[#This Row],[LTP]]*MIS[[#This Row],[OrderQuantity]]</f>
        <v>810</v>
      </c>
      <c r="AG3375">
        <f>IF(MIS[[#This Row],[OrderSide]]="SELL",MIS[[#This Row],[VALUE]]-MIS[[#This Row],[LIVE_VALUE]],MIS[[#This Row],[LIVE_VALUE]]-MIS[[#This Row],[VALUE]])</f>
        <v>-48.75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NIFTY2552223750PE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10.8</v>
      </c>
      <c r="AE3376">
        <f>MIS[[#This Row],[OrderAverageTradedPrice]]*MIS[[#This Row],[OrderQuantity]]</f>
        <v>855</v>
      </c>
      <c r="AF3376">
        <f>MIS[[#This Row],[LTP]]*MIS[[#This Row],[OrderQuantity]]</f>
        <v>810</v>
      </c>
      <c r="AG3376">
        <f>IF(MIS[[#This Row],[OrderSide]]="SELL",MIS[[#This Row],[VALUE]]-MIS[[#This Row],[LIVE_VALUE]],MIS[[#This Row],[LIVE_VALUE]]-MIS[[#This Row],[VALUE]])</f>
        <v>-45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10.8</v>
      </c>
      <c r="AE3377">
        <f>MIS[[#This Row],[OrderAverageTradedPrice]]*MIS[[#This Row],[OrderQuantity]]</f>
        <v>855</v>
      </c>
      <c r="AF3377">
        <f>MIS[[#This Row],[LTP]]*MIS[[#This Row],[OrderQuantity]]</f>
        <v>810</v>
      </c>
      <c r="AG3377">
        <f>IF(MIS[[#This Row],[OrderSide]]="SELL",MIS[[#This Row],[VALUE]]-MIS[[#This Row],[LIVE_VALUE]],MIS[[#This Row],[LIVE_VALUE]]-MIS[[#This Row],[VALUE]])</f>
        <v>-45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NIFTY2552223750PE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3.65</v>
      </c>
      <c r="AE3378">
        <f>MIS[[#This Row],[OrderAverageTradedPrice]]*MIS[[#This Row],[OrderQuantity]]</f>
        <v>262.5</v>
      </c>
      <c r="AF3378">
        <f>MIS[[#This Row],[LTP]]*MIS[[#This Row],[OrderQuantity]]</f>
        <v>273.75</v>
      </c>
      <c r="AG3378">
        <f>IF(MIS[[#This Row],[OrderSide]]="SELL",MIS[[#This Row],[VALUE]]-MIS[[#This Row],[LIVE_VALUE]],MIS[[#This Row],[LIVE_VALUE]]-MIS[[#This Row],[VALUE]])</f>
        <v>11.25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NIFTY2552226350CE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3.65</v>
      </c>
      <c r="AE3379">
        <f>MIS[[#This Row],[OrderAverageTradedPrice]]*MIS[[#This Row],[OrderQuantity]]</f>
        <v>262.5</v>
      </c>
      <c r="AF3379">
        <f>MIS[[#This Row],[LTP]]*MIS[[#This Row],[OrderQuantity]]</f>
        <v>273.75</v>
      </c>
      <c r="AG3379">
        <f>IF(MIS[[#This Row],[OrderSide]]="SELL",MIS[[#This Row],[VALUE]]-MIS[[#This Row],[LIVE_VALUE]],MIS[[#This Row],[LIVE_VALUE]]-MIS[[#This Row],[VALUE]])</f>
        <v>11.25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3.65</v>
      </c>
      <c r="AE3380">
        <f>MIS[[#This Row],[OrderAverageTradedPrice]]*MIS[[#This Row],[OrderQuantity]]</f>
        <v>262.5</v>
      </c>
      <c r="AF3380">
        <f>MIS[[#This Row],[LTP]]*MIS[[#This Row],[OrderQuantity]]</f>
        <v>273.75</v>
      </c>
      <c r="AG3380">
        <f>IF(MIS[[#This Row],[OrderSide]]="SELL",MIS[[#This Row],[VALUE]]-MIS[[#This Row],[LIVE_VALUE]],MIS[[#This Row],[LIVE_VALUE]]-MIS[[#This Row],[VALUE]])</f>
        <v>11.25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3.65</v>
      </c>
      <c r="AE3381">
        <f>MIS[[#This Row],[OrderAverageTradedPrice]]*MIS[[#This Row],[OrderQuantity]]</f>
        <v>262.5</v>
      </c>
      <c r="AF3381">
        <f>MIS[[#This Row],[LTP]]*MIS[[#This Row],[OrderQuantity]]</f>
        <v>273.75</v>
      </c>
      <c r="AG3381">
        <f>IF(MIS[[#This Row],[OrderSide]]="SELL",MIS[[#This Row],[VALUE]]-MIS[[#This Row],[LIVE_VALUE]],MIS[[#This Row],[LIVE_VALUE]]-MIS[[#This Row],[VALUE]])</f>
        <v>11.25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NIFTY2552226350CE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3.65</v>
      </c>
      <c r="AE3382">
        <f>MIS[[#This Row],[OrderAverageTradedPrice]]*MIS[[#This Row],[OrderQuantity]]</f>
        <v>262.5</v>
      </c>
      <c r="AF3382">
        <f>MIS[[#This Row],[LTP]]*MIS[[#This Row],[OrderQuantity]]</f>
        <v>273.75</v>
      </c>
      <c r="AG3382">
        <f>IF(MIS[[#This Row],[OrderSide]]="SELL",MIS[[#This Row],[VALUE]]-MIS[[#This Row],[LIVE_VALUE]],MIS[[#This Row],[LIVE_VALUE]]-MIS[[#This Row],[VALUE]])</f>
        <v>11.25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3.65</v>
      </c>
      <c r="AE3383">
        <f>MIS[[#This Row],[OrderAverageTradedPrice]]*MIS[[#This Row],[OrderQuantity]]</f>
        <v>787.5</v>
      </c>
      <c r="AF3383">
        <f>MIS[[#This Row],[LTP]]*MIS[[#This Row],[OrderQuantity]]</f>
        <v>821.25</v>
      </c>
      <c r="AG3383">
        <f>IF(MIS[[#This Row],[OrderSide]]="SELL",MIS[[#This Row],[VALUE]]-MIS[[#This Row],[LIVE_VALUE]],MIS[[#This Row],[LIVE_VALUE]]-MIS[[#This Row],[VALUE]])</f>
        <v>33.75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NIFTY2552226350CE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10.8</v>
      </c>
      <c r="AE3384">
        <f>MIS[[#This Row],[OrderAverageTradedPrice]]*MIS[[#This Row],[OrderQuantity]]</f>
        <v>855</v>
      </c>
      <c r="AF3384">
        <f>MIS[[#This Row],[LTP]]*MIS[[#This Row],[OrderQuantity]]</f>
        <v>810</v>
      </c>
      <c r="AG3384">
        <f>IF(MIS[[#This Row],[OrderSide]]="SELL",MIS[[#This Row],[VALUE]]-MIS[[#This Row],[LIVE_VALUE]],MIS[[#This Row],[LIVE_VALUE]]-MIS[[#This Row],[VALUE]])</f>
        <v>-45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3.65</v>
      </c>
      <c r="AE3385">
        <f>MIS[[#This Row],[OrderAverageTradedPrice]]*MIS[[#This Row],[OrderQuantity]]</f>
        <v>262.5</v>
      </c>
      <c r="AF3385">
        <f>MIS[[#This Row],[LTP]]*MIS[[#This Row],[OrderQuantity]]</f>
        <v>273.75</v>
      </c>
      <c r="AG3385">
        <f>IF(MIS[[#This Row],[OrderSide]]="SELL",MIS[[#This Row],[VALUE]]-MIS[[#This Row],[LIVE_VALUE]],MIS[[#This Row],[LIVE_VALUE]]-MIS[[#This Row],[VALUE]])</f>
        <v>11.25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NIFTY2552226350CE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10.8</v>
      </c>
      <c r="AE3386">
        <f>MIS[[#This Row],[OrderAverageTradedPrice]]*MIS[[#This Row],[OrderQuantity]]</f>
        <v>855</v>
      </c>
      <c r="AF3386">
        <f>MIS[[#This Row],[LTP]]*MIS[[#This Row],[OrderQuantity]]</f>
        <v>810</v>
      </c>
      <c r="AG3386">
        <f>IF(MIS[[#This Row],[OrderSide]]="SELL",MIS[[#This Row],[VALUE]]-MIS[[#This Row],[LIVE_VALUE]],MIS[[#This Row],[LIVE_VALUE]]-MIS[[#This Row],[VALUE]])</f>
        <v>-45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3.65</v>
      </c>
      <c r="AE3387">
        <f>MIS[[#This Row],[OrderAverageTradedPrice]]*MIS[[#This Row],[OrderQuantity]]</f>
        <v>262.5</v>
      </c>
      <c r="AF3387">
        <f>MIS[[#This Row],[LTP]]*MIS[[#This Row],[OrderQuantity]]</f>
        <v>273.75</v>
      </c>
      <c r="AG3387">
        <f>IF(MIS[[#This Row],[OrderSide]]="SELL",MIS[[#This Row],[VALUE]]-MIS[[#This Row],[LIVE_VALUE]],MIS[[#This Row],[LIVE_VALUE]]-MIS[[#This Row],[VALUE]])</f>
        <v>11.25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NIFTY2552226350CE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3.65</v>
      </c>
      <c r="AE3388">
        <f>MIS[[#This Row],[OrderAverageTradedPrice]]*MIS[[#This Row],[OrderQuantity]]</f>
        <v>787.5</v>
      </c>
      <c r="AF3388">
        <f>MIS[[#This Row],[LTP]]*MIS[[#This Row],[OrderQuantity]]</f>
        <v>821.25</v>
      </c>
      <c r="AG3388">
        <f>IF(MIS[[#This Row],[OrderSide]]="SELL",MIS[[#This Row],[VALUE]]-MIS[[#This Row],[LIVE_VALUE]],MIS[[#This Row],[LIVE_VALUE]]-MIS[[#This Row],[VALUE]])</f>
        <v>33.75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NIFTY2552226350CE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10.8</v>
      </c>
      <c r="AE3389">
        <f>MIS[[#This Row],[OrderAverageTradedPrice]]*MIS[[#This Row],[OrderQuantity]]</f>
        <v>1710</v>
      </c>
      <c r="AF3389">
        <f>MIS[[#This Row],[LTP]]*MIS[[#This Row],[OrderQuantity]]</f>
        <v>1620</v>
      </c>
      <c r="AG3389">
        <f>IF(MIS[[#This Row],[OrderSide]]="SELL",MIS[[#This Row],[VALUE]]-MIS[[#This Row],[LIVE_VALUE]],MIS[[#This Row],[LIVE_VALUE]]-MIS[[#This Row],[VALUE]])</f>
        <v>-90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10.8</v>
      </c>
      <c r="AE3390">
        <f>MIS[[#This Row],[OrderAverageTradedPrice]]*MIS[[#This Row],[OrderQuantity]]</f>
        <v>1710</v>
      </c>
      <c r="AF3390">
        <f>MIS[[#This Row],[LTP]]*MIS[[#This Row],[OrderQuantity]]</f>
        <v>1620</v>
      </c>
      <c r="AG3390">
        <f>IF(MIS[[#This Row],[OrderSide]]="SELL",MIS[[#This Row],[VALUE]]-MIS[[#This Row],[LIVE_VALUE]],MIS[[#This Row],[LIVE_VALUE]]-MIS[[#This Row],[VALUE]])</f>
        <v>-90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3.65</v>
      </c>
      <c r="AE3391">
        <f>MIS[[#This Row],[OrderAverageTradedPrice]]*MIS[[#This Row],[OrderQuantity]]</f>
        <v>262.5</v>
      </c>
      <c r="AF3391">
        <f>MIS[[#This Row],[LTP]]*MIS[[#This Row],[OrderQuantity]]</f>
        <v>273.75</v>
      </c>
      <c r="AG3391">
        <f>IF(MIS[[#This Row],[OrderSide]]="SELL",MIS[[#This Row],[VALUE]]-MIS[[#This Row],[LIVE_VALUE]],MIS[[#This Row],[LIVE_VALUE]]-MIS[[#This Row],[VALUE]])</f>
        <v>11.25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NIFTY2552226350CE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3.65</v>
      </c>
      <c r="AE3392">
        <f>MIS[[#This Row],[OrderAverageTradedPrice]]*MIS[[#This Row],[OrderQuantity]]</f>
        <v>262.5</v>
      </c>
      <c r="AF3392">
        <f>MIS[[#This Row],[LTP]]*MIS[[#This Row],[OrderQuantity]]</f>
        <v>273.75</v>
      </c>
      <c r="AG3392">
        <f>IF(MIS[[#This Row],[OrderSide]]="SELL",MIS[[#This Row],[VALUE]]-MIS[[#This Row],[LIVE_VALUE]],MIS[[#This Row],[LIVE_VALUE]]-MIS[[#This Row],[VALUE]])</f>
        <v>11.25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10.8</v>
      </c>
      <c r="AE3393">
        <f>MIS[[#This Row],[OrderAverageTradedPrice]]*MIS[[#This Row],[OrderQuantity]]</f>
        <v>4275</v>
      </c>
      <c r="AF3393">
        <f>MIS[[#This Row],[LTP]]*MIS[[#This Row],[OrderQuantity]]</f>
        <v>4050.0000000000005</v>
      </c>
      <c r="AG3393">
        <f>IF(MIS[[#This Row],[OrderSide]]="SELL",MIS[[#This Row],[VALUE]]-MIS[[#This Row],[LIVE_VALUE]],MIS[[#This Row],[LIVE_VALUE]]-MIS[[#This Row],[VALUE]])</f>
        <v>-224.99999999999955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NIFTY2552223750PE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3.65</v>
      </c>
      <c r="AE3394">
        <f>MIS[[#This Row],[OrderAverageTradedPrice]]*MIS[[#This Row],[OrderQuantity]]</f>
        <v>787.5</v>
      </c>
      <c r="AF3394">
        <f>MIS[[#This Row],[LTP]]*MIS[[#This Row],[OrderQuantity]]</f>
        <v>821.25</v>
      </c>
      <c r="AG3394">
        <f>IF(MIS[[#This Row],[OrderSide]]="SELL",MIS[[#This Row],[VALUE]]-MIS[[#This Row],[LIVE_VALUE]],MIS[[#This Row],[LIVE_VALUE]]-MIS[[#This Row],[VALUE]])</f>
        <v>33.75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NIFTY2552226350CE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3.65</v>
      </c>
      <c r="AE3395">
        <f>MIS[[#This Row],[OrderAverageTradedPrice]]*MIS[[#This Row],[OrderQuantity]]</f>
        <v>262.5</v>
      </c>
      <c r="AF3395">
        <f>MIS[[#This Row],[LTP]]*MIS[[#This Row],[OrderQuantity]]</f>
        <v>273.75</v>
      </c>
      <c r="AG3395">
        <f>IF(MIS[[#This Row],[OrderSide]]="SELL",MIS[[#This Row],[VALUE]]-MIS[[#This Row],[LIVE_VALUE]],MIS[[#This Row],[LIVE_VALUE]]-MIS[[#This Row],[VALUE]])</f>
        <v>11.25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3.65</v>
      </c>
      <c r="AE3396">
        <f>MIS[[#This Row],[OrderAverageTradedPrice]]*MIS[[#This Row],[OrderQuantity]]</f>
        <v>525</v>
      </c>
      <c r="AF3396">
        <f>MIS[[#This Row],[LTP]]*MIS[[#This Row],[OrderQuantity]]</f>
        <v>547.5</v>
      </c>
      <c r="AG3396">
        <f>IF(MIS[[#This Row],[OrderSide]]="SELL",MIS[[#This Row],[VALUE]]-MIS[[#This Row],[LIVE_VALUE]],MIS[[#This Row],[LIVE_VALUE]]-MIS[[#This Row],[VALUE]])</f>
        <v>22.5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NIFTY2552226350CE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10.8</v>
      </c>
      <c r="AE3397">
        <f>MIS[[#This Row],[OrderAverageTradedPrice]]*MIS[[#This Row],[OrderQuantity]]</f>
        <v>1702.5</v>
      </c>
      <c r="AF3397">
        <f>MIS[[#This Row],[LTP]]*MIS[[#This Row],[OrderQuantity]]</f>
        <v>1620</v>
      </c>
      <c r="AG3397">
        <f>IF(MIS[[#This Row],[OrderSide]]="SELL",MIS[[#This Row],[VALUE]]-MIS[[#This Row],[LIVE_VALUE]],MIS[[#This Row],[LIVE_VALUE]]-MIS[[#This Row],[VALUE]])</f>
        <v>-82.5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3.65</v>
      </c>
      <c r="AE3398">
        <f>MIS[[#This Row],[OrderAverageTradedPrice]]*MIS[[#This Row],[OrderQuantity]]</f>
        <v>787.5</v>
      </c>
      <c r="AF3398">
        <f>MIS[[#This Row],[LTP]]*MIS[[#This Row],[OrderQuantity]]</f>
        <v>821.25</v>
      </c>
      <c r="AG3398">
        <f>IF(MIS[[#This Row],[OrderSide]]="SELL",MIS[[#This Row],[VALUE]]-MIS[[#This Row],[LIVE_VALUE]],MIS[[#This Row],[LIVE_VALUE]]-MIS[[#This Row],[VALUE]])</f>
        <v>33.75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NIFTY2552226350CE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10.8</v>
      </c>
      <c r="AE3399">
        <f>MIS[[#This Row],[OrderAverageTradedPrice]]*MIS[[#This Row],[OrderQuantity]]</f>
        <v>2565</v>
      </c>
      <c r="AF3399">
        <f>MIS[[#This Row],[LTP]]*MIS[[#This Row],[OrderQuantity]]</f>
        <v>2430</v>
      </c>
      <c r="AG3399">
        <f>IF(MIS[[#This Row],[OrderSide]]="SELL",MIS[[#This Row],[VALUE]]-MIS[[#This Row],[LIVE_VALUE]],MIS[[#This Row],[LIVE_VALUE]]-MIS[[#This Row],[VALUE]])</f>
        <v>-135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10.8</v>
      </c>
      <c r="AE3400">
        <f>MIS[[#This Row],[OrderAverageTradedPrice]]*MIS[[#This Row],[OrderQuantity]]</f>
        <v>1702.5</v>
      </c>
      <c r="AF3400">
        <f>MIS[[#This Row],[LTP]]*MIS[[#This Row],[OrderQuantity]]</f>
        <v>1620</v>
      </c>
      <c r="AG3400">
        <f>IF(MIS[[#This Row],[OrderSide]]="SELL",MIS[[#This Row],[VALUE]]-MIS[[#This Row],[LIVE_VALUE]],MIS[[#This Row],[LIVE_VALUE]]-MIS[[#This Row],[VALUE]])</f>
        <v>-82.5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3.65</v>
      </c>
      <c r="AE3401">
        <f>MIS[[#This Row],[OrderAverageTradedPrice]]*MIS[[#This Row],[OrderQuantity]]</f>
        <v>262.5</v>
      </c>
      <c r="AF3401">
        <f>MIS[[#This Row],[LTP]]*MIS[[#This Row],[OrderQuantity]]</f>
        <v>273.75</v>
      </c>
      <c r="AG3401">
        <f>IF(MIS[[#This Row],[OrderSide]]="SELL",MIS[[#This Row],[VALUE]]-MIS[[#This Row],[LIVE_VALUE]],MIS[[#This Row],[LIVE_VALUE]]-MIS[[#This Row],[VALUE]])</f>
        <v>11.25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NIFTY2552226350CE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3.65</v>
      </c>
      <c r="AE3402">
        <f>MIS[[#This Row],[OrderAverageTradedPrice]]*MIS[[#This Row],[OrderQuantity]]</f>
        <v>262.5</v>
      </c>
      <c r="AF3402">
        <f>MIS[[#This Row],[LTP]]*MIS[[#This Row],[OrderQuantity]]</f>
        <v>273.75</v>
      </c>
      <c r="AG3402">
        <f>IF(MIS[[#This Row],[OrderSide]]="SELL",MIS[[#This Row],[VALUE]]-MIS[[#This Row],[LIVE_VALUE]],MIS[[#This Row],[LIVE_VALUE]]-MIS[[#This Row],[VALUE]])</f>
        <v>11.25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NIFTY2552226350CE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10.8</v>
      </c>
      <c r="AE3403">
        <f>MIS[[#This Row],[OrderAverageTradedPrice]]*MIS[[#This Row],[OrderQuantity]]</f>
        <v>3435</v>
      </c>
      <c r="AF3403">
        <f>MIS[[#This Row],[LTP]]*MIS[[#This Row],[OrderQuantity]]</f>
        <v>3240</v>
      </c>
      <c r="AG3403">
        <f>IF(MIS[[#This Row],[OrderSide]]="SELL",MIS[[#This Row],[VALUE]]-MIS[[#This Row],[LIVE_VALUE]],MIS[[#This Row],[LIVE_VALUE]]-MIS[[#This Row],[VALUE]])</f>
        <v>-195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NIFTY2552223750PE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10.8</v>
      </c>
      <c r="AE3404">
        <f>MIS[[#This Row],[OrderAverageTradedPrice]]*MIS[[#This Row],[OrderQuantity]]</f>
        <v>858.75</v>
      </c>
      <c r="AF3404">
        <f>MIS[[#This Row],[LTP]]*MIS[[#This Row],[OrderQuantity]]</f>
        <v>810</v>
      </c>
      <c r="AG3404">
        <f>IF(MIS[[#This Row],[OrderSide]]="SELL",MIS[[#This Row],[VALUE]]-MIS[[#This Row],[LIVE_VALUE]],MIS[[#This Row],[LIVE_VALUE]]-MIS[[#This Row],[VALUE]])</f>
        <v>-48.75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10.8</v>
      </c>
      <c r="AE3405">
        <f>MIS[[#This Row],[OrderAverageTradedPrice]]*MIS[[#This Row],[OrderQuantity]]</f>
        <v>851.25</v>
      </c>
      <c r="AF3405">
        <f>MIS[[#This Row],[LTP]]*MIS[[#This Row],[OrderQuantity]]</f>
        <v>810</v>
      </c>
      <c r="AG3405">
        <f>IF(MIS[[#This Row],[OrderSide]]="SELL",MIS[[#This Row],[VALUE]]-MIS[[#This Row],[LIVE_VALUE]],MIS[[#This Row],[LIVE_VALUE]]-MIS[[#This Row],[VALUE]])</f>
        <v>-41.25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NIFTY2552223750PE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3.65</v>
      </c>
      <c r="AE3406">
        <f>MIS[[#This Row],[OrderAverageTradedPrice]]*MIS[[#This Row],[OrderQuantity]]</f>
        <v>262.5</v>
      </c>
      <c r="AF3406">
        <f>MIS[[#This Row],[LTP]]*MIS[[#This Row],[OrderQuantity]]</f>
        <v>273.75</v>
      </c>
      <c r="AG3406">
        <f>IF(MIS[[#This Row],[OrderSide]]="SELL",MIS[[#This Row],[VALUE]]-MIS[[#This Row],[LIVE_VALUE]],MIS[[#This Row],[LIVE_VALUE]]-MIS[[#This Row],[VALUE]])</f>
        <v>11.25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NIFTY2552226350CE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10.8</v>
      </c>
      <c r="AE3407">
        <f>MIS[[#This Row],[OrderAverageTradedPrice]]*MIS[[#This Row],[OrderQuantity]]</f>
        <v>858.75</v>
      </c>
      <c r="AF3407">
        <f>MIS[[#This Row],[LTP]]*MIS[[#This Row],[OrderQuantity]]</f>
        <v>810</v>
      </c>
      <c r="AG3407">
        <f>IF(MIS[[#This Row],[OrderSide]]="SELL",MIS[[#This Row],[VALUE]]-MIS[[#This Row],[LIVE_VALUE]],MIS[[#This Row],[LIVE_VALUE]]-MIS[[#This Row],[VALUE]])</f>
        <v>-48.75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3.65</v>
      </c>
      <c r="AE3408">
        <f>MIS[[#This Row],[OrderAverageTradedPrice]]*MIS[[#This Row],[OrderQuantity]]</f>
        <v>1050</v>
      </c>
      <c r="AF3408">
        <f>MIS[[#This Row],[LTP]]*MIS[[#This Row],[OrderQuantity]]</f>
        <v>1095</v>
      </c>
      <c r="AG3408">
        <f>IF(MIS[[#This Row],[OrderSide]]="SELL",MIS[[#This Row],[VALUE]]-MIS[[#This Row],[LIVE_VALUE]],MIS[[#This Row],[LIVE_VALUE]]-MIS[[#This Row],[VALUE]])</f>
        <v>45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10.8</v>
      </c>
      <c r="AE3409">
        <f>MIS[[#This Row],[OrderAverageTradedPrice]]*MIS[[#This Row],[OrderQuantity]]</f>
        <v>2553.75</v>
      </c>
      <c r="AF3409">
        <f>MIS[[#This Row],[LTP]]*MIS[[#This Row],[OrderQuantity]]</f>
        <v>2430</v>
      </c>
      <c r="AG3409">
        <f>IF(MIS[[#This Row],[OrderSide]]="SELL",MIS[[#This Row],[VALUE]]-MIS[[#This Row],[LIVE_VALUE]],MIS[[#This Row],[LIVE_VALUE]]-MIS[[#This Row],[VALUE]])</f>
        <v>-123.75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10.8</v>
      </c>
      <c r="AE3410">
        <f>MIS[[#This Row],[OrderAverageTradedPrice]]*MIS[[#This Row],[OrderQuantity]]</f>
        <v>6840</v>
      </c>
      <c r="AF3410">
        <f>MIS[[#This Row],[LTP]]*MIS[[#This Row],[OrderQuantity]]</f>
        <v>6480</v>
      </c>
      <c r="AG3410">
        <f>IF(MIS[[#This Row],[OrderSide]]="SELL",MIS[[#This Row],[VALUE]]-MIS[[#This Row],[LIVE_VALUE]],MIS[[#This Row],[LIVE_VALUE]]-MIS[[#This Row],[VALUE]])</f>
        <v>-360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3.65</v>
      </c>
      <c r="AE3411">
        <f>MIS[[#This Row],[OrderAverageTradedPrice]]*MIS[[#This Row],[OrderQuantity]]</f>
        <v>262.5</v>
      </c>
      <c r="AF3411">
        <f>MIS[[#This Row],[LTP]]*MIS[[#This Row],[OrderQuantity]]</f>
        <v>273.75</v>
      </c>
      <c r="AG3411">
        <f>IF(MIS[[#This Row],[OrderSide]]="SELL",MIS[[#This Row],[VALUE]]-MIS[[#This Row],[LIVE_VALUE]],MIS[[#This Row],[LIVE_VALUE]]-MIS[[#This Row],[VALUE]])</f>
        <v>11.25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NIFTY2552226350CE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10.8</v>
      </c>
      <c r="AE3412">
        <f>MIS[[#This Row],[OrderAverageTradedPrice]]*MIS[[#This Row],[OrderQuantity]]</f>
        <v>851.25</v>
      </c>
      <c r="AF3412">
        <f>MIS[[#This Row],[LTP]]*MIS[[#This Row],[OrderQuantity]]</f>
        <v>810</v>
      </c>
      <c r="AG3412">
        <f>IF(MIS[[#This Row],[OrderSide]]="SELL",MIS[[#This Row],[VALUE]]-MIS[[#This Row],[LIVE_VALUE]],MIS[[#This Row],[LIVE_VALUE]]-MIS[[#This Row],[VALUE]])</f>
        <v>-41.25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3.65</v>
      </c>
      <c r="AE3413">
        <f>MIS[[#This Row],[OrderAverageTradedPrice]]*MIS[[#This Row],[OrderQuantity]]</f>
        <v>787.5</v>
      </c>
      <c r="AF3413">
        <f>MIS[[#This Row],[LTP]]*MIS[[#This Row],[OrderQuantity]]</f>
        <v>821.25</v>
      </c>
      <c r="AG3413">
        <f>IF(MIS[[#This Row],[OrderSide]]="SELL",MIS[[#This Row],[VALUE]]-MIS[[#This Row],[LIVE_VALUE]],MIS[[#This Row],[LIVE_VALUE]]-MIS[[#This Row],[VALUE]])</f>
        <v>33.75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NIFTY2552226350CE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10.8</v>
      </c>
      <c r="AE3414">
        <f>MIS[[#This Row],[OrderAverageTradedPrice]]*MIS[[#This Row],[OrderQuantity]]</f>
        <v>858.75</v>
      </c>
      <c r="AF3414">
        <f>MIS[[#This Row],[LTP]]*MIS[[#This Row],[OrderQuantity]]</f>
        <v>810</v>
      </c>
      <c r="AG3414">
        <f>IF(MIS[[#This Row],[OrderSide]]="SELL",MIS[[#This Row],[VALUE]]-MIS[[#This Row],[LIVE_VALUE]],MIS[[#This Row],[LIVE_VALUE]]-MIS[[#This Row],[VALUE]])</f>
        <v>-48.75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3.65</v>
      </c>
      <c r="AE3415">
        <f>MIS[[#This Row],[OrderAverageTradedPrice]]*MIS[[#This Row],[OrderQuantity]]</f>
        <v>525</v>
      </c>
      <c r="AF3415">
        <f>MIS[[#This Row],[LTP]]*MIS[[#This Row],[OrderQuantity]]</f>
        <v>547.5</v>
      </c>
      <c r="AG3415">
        <f>IF(MIS[[#This Row],[OrderSide]]="SELL",MIS[[#This Row],[VALUE]]-MIS[[#This Row],[LIVE_VALUE]],MIS[[#This Row],[LIVE_VALUE]]-MIS[[#This Row],[VALUE]])</f>
        <v>22.5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NIFTY2552226350CE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3.65</v>
      </c>
      <c r="AE3416">
        <f>MIS[[#This Row],[OrderAverageTradedPrice]]*MIS[[#This Row],[OrderQuantity]]</f>
        <v>262.5</v>
      </c>
      <c r="AF3416">
        <f>MIS[[#This Row],[LTP]]*MIS[[#This Row],[OrderQuantity]]</f>
        <v>273.75</v>
      </c>
      <c r="AG3416">
        <f>IF(MIS[[#This Row],[OrderSide]]="SELL",MIS[[#This Row],[VALUE]]-MIS[[#This Row],[LIVE_VALUE]],MIS[[#This Row],[LIVE_VALUE]]-MIS[[#This Row],[VALUE]])</f>
        <v>11.25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NIFTY2552226350CE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10.8</v>
      </c>
      <c r="AE3417">
        <f>MIS[[#This Row],[OrderAverageTradedPrice]]*MIS[[#This Row],[OrderQuantity]]</f>
        <v>1717.5</v>
      </c>
      <c r="AF3417">
        <f>MIS[[#This Row],[LTP]]*MIS[[#This Row],[OrderQuantity]]</f>
        <v>1620</v>
      </c>
      <c r="AG3417">
        <f>IF(MIS[[#This Row],[OrderSide]]="SELL",MIS[[#This Row],[VALUE]]-MIS[[#This Row],[LIVE_VALUE]],MIS[[#This Row],[LIVE_VALUE]]-MIS[[#This Row],[VALUE]])</f>
        <v>-97.5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3.65</v>
      </c>
      <c r="AE3418">
        <f>MIS[[#This Row],[OrderAverageTradedPrice]]*MIS[[#This Row],[OrderQuantity]]</f>
        <v>262.5</v>
      </c>
      <c r="AF3418">
        <f>MIS[[#This Row],[LTP]]*MIS[[#This Row],[OrderQuantity]]</f>
        <v>273.75</v>
      </c>
      <c r="AG3418">
        <f>IF(MIS[[#This Row],[OrderSide]]="SELL",MIS[[#This Row],[VALUE]]-MIS[[#This Row],[LIVE_VALUE]],MIS[[#This Row],[LIVE_VALUE]]-MIS[[#This Row],[VALUE]])</f>
        <v>11.25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10.8</v>
      </c>
      <c r="AE3419">
        <f>MIS[[#This Row],[OrderAverageTradedPrice]]*MIS[[#This Row],[OrderQuantity]]</f>
        <v>858.75</v>
      </c>
      <c r="AF3419">
        <f>MIS[[#This Row],[LTP]]*MIS[[#This Row],[OrderQuantity]]</f>
        <v>810</v>
      </c>
      <c r="AG3419">
        <f>IF(MIS[[#This Row],[OrderSide]]="SELL",MIS[[#This Row],[VALUE]]-MIS[[#This Row],[LIVE_VALUE]],MIS[[#This Row],[LIVE_VALUE]]-MIS[[#This Row],[VALUE]])</f>
        <v>-48.75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NIFTY2552223750PE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10.8</v>
      </c>
      <c r="AE3420">
        <f>MIS[[#This Row],[OrderAverageTradedPrice]]*MIS[[#This Row],[OrderQuantity]]</f>
        <v>858.75</v>
      </c>
      <c r="AF3420">
        <f>MIS[[#This Row],[LTP]]*MIS[[#This Row],[OrderQuantity]]</f>
        <v>810</v>
      </c>
      <c r="AG3420">
        <f>IF(MIS[[#This Row],[OrderSide]]="SELL",MIS[[#This Row],[VALUE]]-MIS[[#This Row],[LIVE_VALUE]],MIS[[#This Row],[LIVE_VALUE]]-MIS[[#This Row],[VALUE]])</f>
        <v>-48.75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NIFTY2552223750PE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10.8</v>
      </c>
      <c r="AE3421">
        <f>MIS[[#This Row],[OrderAverageTradedPrice]]*MIS[[#This Row],[OrderQuantity]]</f>
        <v>851.25</v>
      </c>
      <c r="AF3421">
        <f>MIS[[#This Row],[LTP]]*MIS[[#This Row],[OrderQuantity]]</f>
        <v>810</v>
      </c>
      <c r="AG3421">
        <f>IF(MIS[[#This Row],[OrderSide]]="SELL",MIS[[#This Row],[VALUE]]-MIS[[#This Row],[LIVE_VALUE]],MIS[[#This Row],[LIVE_VALUE]]-MIS[[#This Row],[VALUE]])</f>
        <v>-41.25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10.8</v>
      </c>
      <c r="AE3422">
        <f>MIS[[#This Row],[OrderAverageTradedPrice]]*MIS[[#This Row],[OrderQuantity]]</f>
        <v>858.75</v>
      </c>
      <c r="AF3422">
        <f>MIS[[#This Row],[LTP]]*MIS[[#This Row],[OrderQuantity]]</f>
        <v>810</v>
      </c>
      <c r="AG3422">
        <f>IF(MIS[[#This Row],[OrderSide]]="SELL",MIS[[#This Row],[VALUE]]-MIS[[#This Row],[LIVE_VALUE]],MIS[[#This Row],[LIVE_VALUE]]-MIS[[#This Row],[VALUE]])</f>
        <v>-48.75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10.8</v>
      </c>
      <c r="AE3423">
        <f>MIS[[#This Row],[OrderAverageTradedPrice]]*MIS[[#This Row],[OrderQuantity]]</f>
        <v>851.25</v>
      </c>
      <c r="AF3423">
        <f>MIS[[#This Row],[LTP]]*MIS[[#This Row],[OrderQuantity]]</f>
        <v>810</v>
      </c>
      <c r="AG3423">
        <f>IF(MIS[[#This Row],[OrderSide]]="SELL",MIS[[#This Row],[VALUE]]-MIS[[#This Row],[LIVE_VALUE]],MIS[[#This Row],[LIVE_VALUE]]-MIS[[#This Row],[VALUE]])</f>
        <v>-41.25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10.8</v>
      </c>
      <c r="AE3424">
        <f>MIS[[#This Row],[OrderAverageTradedPrice]]*MIS[[#This Row],[OrderQuantity]]</f>
        <v>2576.25</v>
      </c>
      <c r="AF3424">
        <f>MIS[[#This Row],[LTP]]*MIS[[#This Row],[OrderQuantity]]</f>
        <v>2430</v>
      </c>
      <c r="AG3424">
        <f>IF(MIS[[#This Row],[OrderSide]]="SELL",MIS[[#This Row],[VALUE]]-MIS[[#This Row],[LIVE_VALUE]],MIS[[#This Row],[LIVE_VALUE]]-MIS[[#This Row],[VALUE]])</f>
        <v>-146.25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10.8</v>
      </c>
      <c r="AE3425">
        <f>MIS[[#This Row],[OrderAverageTradedPrice]]*MIS[[#This Row],[OrderQuantity]]</f>
        <v>858.75</v>
      </c>
      <c r="AF3425">
        <f>MIS[[#This Row],[LTP]]*MIS[[#This Row],[OrderQuantity]]</f>
        <v>810</v>
      </c>
      <c r="AG3425">
        <f>IF(MIS[[#This Row],[OrderSide]]="SELL",MIS[[#This Row],[VALUE]]-MIS[[#This Row],[LIVE_VALUE]],MIS[[#This Row],[LIVE_VALUE]]-MIS[[#This Row],[VALUE]])</f>
        <v>-48.75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10.8</v>
      </c>
      <c r="AE3426">
        <f>MIS[[#This Row],[OrderAverageTradedPrice]]*MIS[[#This Row],[OrderQuantity]]</f>
        <v>851.25</v>
      </c>
      <c r="AF3426">
        <f>MIS[[#This Row],[LTP]]*MIS[[#This Row],[OrderQuantity]]</f>
        <v>810</v>
      </c>
      <c r="AG3426">
        <f>IF(MIS[[#This Row],[OrderSide]]="SELL",MIS[[#This Row],[VALUE]]-MIS[[#This Row],[LIVE_VALUE]],MIS[[#This Row],[LIVE_VALUE]]-MIS[[#This Row],[VALUE]])</f>
        <v>-41.25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NIFTY2552223750PE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10.8</v>
      </c>
      <c r="AE3427">
        <f>MIS[[#This Row],[OrderAverageTradedPrice]]*MIS[[#This Row],[OrderQuantity]]</f>
        <v>2576.25</v>
      </c>
      <c r="AF3427">
        <f>MIS[[#This Row],[LTP]]*MIS[[#This Row],[OrderQuantity]]</f>
        <v>2430</v>
      </c>
      <c r="AG3427">
        <f>IF(MIS[[#This Row],[OrderSide]]="SELL",MIS[[#This Row],[VALUE]]-MIS[[#This Row],[LIVE_VALUE]],MIS[[#This Row],[LIVE_VALUE]]-MIS[[#This Row],[VALUE]])</f>
        <v>-146.25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NIFTY2552223750PE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3.65</v>
      </c>
      <c r="AE3428">
        <f>MIS[[#This Row],[OrderAverageTradedPrice]]*MIS[[#This Row],[OrderQuantity]]</f>
        <v>787.5</v>
      </c>
      <c r="AF3428">
        <f>MIS[[#This Row],[LTP]]*MIS[[#This Row],[OrderQuantity]]</f>
        <v>821.25</v>
      </c>
      <c r="AG3428">
        <f>IF(MIS[[#This Row],[OrderSide]]="SELL",MIS[[#This Row],[VALUE]]-MIS[[#This Row],[LIVE_VALUE]],MIS[[#This Row],[LIVE_VALUE]]-MIS[[#This Row],[VALUE]])</f>
        <v>33.75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NIFTY2552226350CE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3.65</v>
      </c>
      <c r="AE3429">
        <f>MIS[[#This Row],[OrderAverageTradedPrice]]*MIS[[#This Row],[OrderQuantity]]</f>
        <v>262.5</v>
      </c>
      <c r="AF3429">
        <f>MIS[[#This Row],[LTP]]*MIS[[#This Row],[OrderQuantity]]</f>
        <v>273.75</v>
      </c>
      <c r="AG3429">
        <f>IF(MIS[[#This Row],[OrderSide]]="SELL",MIS[[#This Row],[VALUE]]-MIS[[#This Row],[LIVE_VALUE]],MIS[[#This Row],[LIVE_VALUE]]-MIS[[#This Row],[VALUE]])</f>
        <v>11.25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10.8</v>
      </c>
      <c r="AE3430">
        <f>MIS[[#This Row],[OrderAverageTradedPrice]]*MIS[[#This Row],[OrderQuantity]]</f>
        <v>855</v>
      </c>
      <c r="AF3430">
        <f>MIS[[#This Row],[LTP]]*MIS[[#This Row],[OrderQuantity]]</f>
        <v>810</v>
      </c>
      <c r="AG3430">
        <f>IF(MIS[[#This Row],[OrderSide]]="SELL",MIS[[#This Row],[VALUE]]-MIS[[#This Row],[LIVE_VALUE]],MIS[[#This Row],[LIVE_VALUE]]-MIS[[#This Row],[VALUE]])</f>
        <v>-45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3.65</v>
      </c>
      <c r="AE3431">
        <f>MIS[[#This Row],[OrderAverageTradedPrice]]*MIS[[#This Row],[OrderQuantity]]</f>
        <v>262.5</v>
      </c>
      <c r="AF3431">
        <f>MIS[[#This Row],[LTP]]*MIS[[#This Row],[OrderQuantity]]</f>
        <v>273.75</v>
      </c>
      <c r="AG3431">
        <f>IF(MIS[[#This Row],[OrderSide]]="SELL",MIS[[#This Row],[VALUE]]-MIS[[#This Row],[LIVE_VALUE]],MIS[[#This Row],[LIVE_VALUE]]-MIS[[#This Row],[VALUE]])</f>
        <v>11.25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NIFTY2552226350CE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10.8</v>
      </c>
      <c r="AE3432">
        <f>MIS[[#This Row],[OrderAverageTradedPrice]]*MIS[[#This Row],[OrderQuantity]]</f>
        <v>858.75</v>
      </c>
      <c r="AF3432">
        <f>MIS[[#This Row],[LTP]]*MIS[[#This Row],[OrderQuantity]]</f>
        <v>810</v>
      </c>
      <c r="AG3432">
        <f>IF(MIS[[#This Row],[OrderSide]]="SELL",MIS[[#This Row],[VALUE]]-MIS[[#This Row],[LIVE_VALUE]],MIS[[#This Row],[LIVE_VALUE]]-MIS[[#This Row],[VALUE]])</f>
        <v>-48.75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NIFTY2552223750PE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10.8</v>
      </c>
      <c r="AE3433">
        <f>MIS[[#This Row],[OrderAverageTradedPrice]]*MIS[[#This Row],[OrderQuantity]]</f>
        <v>851.25</v>
      </c>
      <c r="AF3433">
        <f>MIS[[#This Row],[LTP]]*MIS[[#This Row],[OrderQuantity]]</f>
        <v>810</v>
      </c>
      <c r="AG3433">
        <f>IF(MIS[[#This Row],[OrderSide]]="SELL",MIS[[#This Row],[VALUE]]-MIS[[#This Row],[LIVE_VALUE]],MIS[[#This Row],[LIVE_VALUE]]-MIS[[#This Row],[VALUE]])</f>
        <v>-41.25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10.8</v>
      </c>
      <c r="AE3434">
        <f>MIS[[#This Row],[OrderAverageTradedPrice]]*MIS[[#This Row],[OrderQuantity]]</f>
        <v>851.25</v>
      </c>
      <c r="AF3434">
        <f>MIS[[#This Row],[LTP]]*MIS[[#This Row],[OrderQuantity]]</f>
        <v>810</v>
      </c>
      <c r="AG3434">
        <f>IF(MIS[[#This Row],[OrderSide]]="SELL",MIS[[#This Row],[VALUE]]-MIS[[#This Row],[LIVE_VALUE]],MIS[[#This Row],[LIVE_VALUE]]-MIS[[#This Row],[VALUE]])</f>
        <v>-41.25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10.8</v>
      </c>
      <c r="AE3435">
        <f>MIS[[#This Row],[OrderAverageTradedPrice]]*MIS[[#This Row],[OrderQuantity]]</f>
        <v>2565</v>
      </c>
      <c r="AF3435">
        <f>MIS[[#This Row],[LTP]]*MIS[[#This Row],[OrderQuantity]]</f>
        <v>2430</v>
      </c>
      <c r="AG3435">
        <f>IF(MIS[[#This Row],[OrderSide]]="SELL",MIS[[#This Row],[VALUE]]-MIS[[#This Row],[LIVE_VALUE]],MIS[[#This Row],[LIVE_VALUE]]-MIS[[#This Row],[VALUE]])</f>
        <v>-135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3.65</v>
      </c>
      <c r="AE3436">
        <f>MIS[[#This Row],[OrderAverageTradedPrice]]*MIS[[#This Row],[OrderQuantity]]</f>
        <v>262.5</v>
      </c>
      <c r="AF3436">
        <f>MIS[[#This Row],[LTP]]*MIS[[#This Row],[OrderQuantity]]</f>
        <v>273.75</v>
      </c>
      <c r="AG3436">
        <f>IF(MIS[[#This Row],[OrderSide]]="SELL",MIS[[#This Row],[VALUE]]-MIS[[#This Row],[LIVE_VALUE]],MIS[[#This Row],[LIVE_VALUE]]-MIS[[#This Row],[VALUE]])</f>
        <v>11.25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NIFTY2552226350CE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10.8</v>
      </c>
      <c r="AE3437">
        <f>MIS[[#This Row],[OrderAverageTradedPrice]]*MIS[[#This Row],[OrderQuantity]]</f>
        <v>851.25</v>
      </c>
      <c r="AF3437">
        <f>MIS[[#This Row],[LTP]]*MIS[[#This Row],[OrderQuantity]]</f>
        <v>810</v>
      </c>
      <c r="AG3437">
        <f>IF(MIS[[#This Row],[OrderSide]]="SELL",MIS[[#This Row],[VALUE]]-MIS[[#This Row],[LIVE_VALUE]],MIS[[#This Row],[LIVE_VALUE]]-MIS[[#This Row],[VALUE]])</f>
        <v>-41.25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NIFTY2552223750PE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10.8</v>
      </c>
      <c r="AE3438">
        <f>MIS[[#This Row],[OrderAverageTradedPrice]]*MIS[[#This Row],[OrderQuantity]]</f>
        <v>855</v>
      </c>
      <c r="AF3438">
        <f>MIS[[#This Row],[LTP]]*MIS[[#This Row],[OrderQuantity]]</f>
        <v>810</v>
      </c>
      <c r="AG3438">
        <f>IF(MIS[[#This Row],[OrderSide]]="SELL",MIS[[#This Row],[VALUE]]-MIS[[#This Row],[LIVE_VALUE]],MIS[[#This Row],[LIVE_VALUE]]-MIS[[#This Row],[VALUE]])</f>
        <v>-45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NIFTY2552223750PE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3.65</v>
      </c>
      <c r="AE3439">
        <f>MIS[[#This Row],[OrderAverageTradedPrice]]*MIS[[#This Row],[OrderQuantity]]</f>
        <v>525</v>
      </c>
      <c r="AF3439">
        <f>MIS[[#This Row],[LTP]]*MIS[[#This Row],[OrderQuantity]]</f>
        <v>547.5</v>
      </c>
      <c r="AG3439">
        <f>IF(MIS[[#This Row],[OrderSide]]="SELL",MIS[[#This Row],[VALUE]]-MIS[[#This Row],[LIVE_VALUE]],MIS[[#This Row],[LIVE_VALUE]]-MIS[[#This Row],[VALUE]])</f>
        <v>22.5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NIFTY2552226350CE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3.65</v>
      </c>
      <c r="AE3440">
        <f>MIS[[#This Row],[OrderAverageTradedPrice]]*MIS[[#This Row],[OrderQuantity]]</f>
        <v>262.5</v>
      </c>
      <c r="AF3440">
        <f>MIS[[#This Row],[LTP]]*MIS[[#This Row],[OrderQuantity]]</f>
        <v>273.75</v>
      </c>
      <c r="AG3440">
        <f>IF(MIS[[#This Row],[OrderSide]]="SELL",MIS[[#This Row],[VALUE]]-MIS[[#This Row],[LIVE_VALUE]],MIS[[#This Row],[LIVE_VALUE]]-MIS[[#This Row],[VALUE]])</f>
        <v>11.25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3.65</v>
      </c>
      <c r="AE3441">
        <f>MIS[[#This Row],[OrderAverageTradedPrice]]*MIS[[#This Row],[OrderQuantity]]</f>
        <v>262.5</v>
      </c>
      <c r="AF3441">
        <f>MIS[[#This Row],[LTP]]*MIS[[#This Row],[OrderQuantity]]</f>
        <v>273.75</v>
      </c>
      <c r="AG3441">
        <f>IF(MIS[[#This Row],[OrderSide]]="SELL",MIS[[#This Row],[VALUE]]-MIS[[#This Row],[LIVE_VALUE]],MIS[[#This Row],[LIVE_VALUE]]-MIS[[#This Row],[VALUE]])</f>
        <v>11.25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NIFTY2552226350CE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10.8</v>
      </c>
      <c r="AE3442">
        <f>MIS[[#This Row],[OrderAverageTradedPrice]]*MIS[[#This Row],[OrderQuantity]]</f>
        <v>851.25</v>
      </c>
      <c r="AF3442">
        <f>MIS[[#This Row],[LTP]]*MIS[[#This Row],[OrderQuantity]]</f>
        <v>810</v>
      </c>
      <c r="AG3442">
        <f>IF(MIS[[#This Row],[OrderSide]]="SELL",MIS[[#This Row],[VALUE]]-MIS[[#This Row],[LIVE_VALUE]],MIS[[#This Row],[LIVE_VALUE]]-MIS[[#This Row],[VALUE]])</f>
        <v>-41.25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NIFTY2552223750PE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10.8</v>
      </c>
      <c r="AE3443">
        <f>MIS[[#This Row],[OrderAverageTradedPrice]]*MIS[[#This Row],[OrderQuantity]]</f>
        <v>855</v>
      </c>
      <c r="AF3443">
        <f>MIS[[#This Row],[LTP]]*MIS[[#This Row],[OrderQuantity]]</f>
        <v>810</v>
      </c>
      <c r="AG3443">
        <f>IF(MIS[[#This Row],[OrderSide]]="SELL",MIS[[#This Row],[VALUE]]-MIS[[#This Row],[LIVE_VALUE]],MIS[[#This Row],[LIVE_VALUE]]-MIS[[#This Row],[VALUE]])</f>
        <v>-45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3.65</v>
      </c>
      <c r="AE3444">
        <f>MIS[[#This Row],[OrderAverageTradedPrice]]*MIS[[#This Row],[OrderQuantity]]</f>
        <v>262.5</v>
      </c>
      <c r="AF3444">
        <f>MIS[[#This Row],[LTP]]*MIS[[#This Row],[OrderQuantity]]</f>
        <v>273.75</v>
      </c>
      <c r="AG3444">
        <f>IF(MIS[[#This Row],[OrderSide]]="SELL",MIS[[#This Row],[VALUE]]-MIS[[#This Row],[LIVE_VALUE]],MIS[[#This Row],[LIVE_VALUE]]-MIS[[#This Row],[VALUE]])</f>
        <v>11.25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10.8</v>
      </c>
      <c r="AE3445">
        <f>MIS[[#This Row],[OrderAverageTradedPrice]]*MIS[[#This Row],[OrderQuantity]]</f>
        <v>851.25</v>
      </c>
      <c r="AF3445">
        <f>MIS[[#This Row],[LTP]]*MIS[[#This Row],[OrderQuantity]]</f>
        <v>810</v>
      </c>
      <c r="AG3445">
        <f>IF(MIS[[#This Row],[OrderSide]]="SELL",MIS[[#This Row],[VALUE]]-MIS[[#This Row],[LIVE_VALUE]],MIS[[#This Row],[LIVE_VALUE]]-MIS[[#This Row],[VALUE]])</f>
        <v>-41.25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NIFTY2552223750PE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10.8</v>
      </c>
      <c r="AE3446">
        <f>MIS[[#This Row],[OrderAverageTradedPrice]]*MIS[[#This Row],[OrderQuantity]]</f>
        <v>851.25</v>
      </c>
      <c r="AF3446">
        <f>MIS[[#This Row],[LTP]]*MIS[[#This Row],[OrderQuantity]]</f>
        <v>810</v>
      </c>
      <c r="AG3446">
        <f>IF(MIS[[#This Row],[OrderSide]]="SELL",MIS[[#This Row],[VALUE]]-MIS[[#This Row],[LIVE_VALUE]],MIS[[#This Row],[LIVE_VALUE]]-MIS[[#This Row],[VALUE]])</f>
        <v>-41.25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NIFTY2552223750PE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10.8</v>
      </c>
      <c r="AE3447">
        <f>MIS[[#This Row],[OrderAverageTradedPrice]]*MIS[[#This Row],[OrderQuantity]]</f>
        <v>855</v>
      </c>
      <c r="AF3447">
        <f>MIS[[#This Row],[LTP]]*MIS[[#This Row],[OrderQuantity]]</f>
        <v>810</v>
      </c>
      <c r="AG3447">
        <f>IF(MIS[[#This Row],[OrderSide]]="SELL",MIS[[#This Row],[VALUE]]-MIS[[#This Row],[LIVE_VALUE]],MIS[[#This Row],[LIVE_VALUE]]-MIS[[#This Row],[VALUE]])</f>
        <v>-45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10.8</v>
      </c>
      <c r="AE3448">
        <f>MIS[[#This Row],[OrderAverageTradedPrice]]*MIS[[#This Row],[OrderQuantity]]</f>
        <v>3420</v>
      </c>
      <c r="AF3448">
        <f>MIS[[#This Row],[LTP]]*MIS[[#This Row],[OrderQuantity]]</f>
        <v>3240</v>
      </c>
      <c r="AG3448">
        <f>IF(MIS[[#This Row],[OrderSide]]="SELL",MIS[[#This Row],[VALUE]]-MIS[[#This Row],[LIVE_VALUE]],MIS[[#This Row],[LIVE_VALUE]]-MIS[[#This Row],[VALUE]])</f>
        <v>-180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NIFTY2552223750PE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10.8</v>
      </c>
      <c r="AE3449">
        <f>MIS[[#This Row],[OrderAverageTradedPrice]]*MIS[[#This Row],[OrderQuantity]]</f>
        <v>2565</v>
      </c>
      <c r="AF3449">
        <f>MIS[[#This Row],[LTP]]*MIS[[#This Row],[OrderQuantity]]</f>
        <v>2430</v>
      </c>
      <c r="AG3449">
        <f>IF(MIS[[#This Row],[OrderSide]]="SELL",MIS[[#This Row],[VALUE]]-MIS[[#This Row],[LIVE_VALUE]],MIS[[#This Row],[LIVE_VALUE]]-MIS[[#This Row],[VALUE]])</f>
        <v>-135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10.8</v>
      </c>
      <c r="AE3450">
        <f>MIS[[#This Row],[OrderAverageTradedPrice]]*MIS[[#This Row],[OrderQuantity]]</f>
        <v>1702.5</v>
      </c>
      <c r="AF3450">
        <f>MIS[[#This Row],[LTP]]*MIS[[#This Row],[OrderQuantity]]</f>
        <v>1620</v>
      </c>
      <c r="AG3450">
        <f>IF(MIS[[#This Row],[OrderSide]]="SELL",MIS[[#This Row],[VALUE]]-MIS[[#This Row],[LIVE_VALUE]],MIS[[#This Row],[LIVE_VALUE]]-MIS[[#This Row],[VALUE]])</f>
        <v>-82.5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10.8</v>
      </c>
      <c r="AE3451">
        <f>MIS[[#This Row],[OrderAverageTradedPrice]]*MIS[[#This Row],[OrderQuantity]]</f>
        <v>851.25</v>
      </c>
      <c r="AF3451">
        <f>MIS[[#This Row],[LTP]]*MIS[[#This Row],[OrderQuantity]]</f>
        <v>810</v>
      </c>
      <c r="AG3451">
        <f>IF(MIS[[#This Row],[OrderSide]]="SELL",MIS[[#This Row],[VALUE]]-MIS[[#This Row],[LIVE_VALUE]],MIS[[#This Row],[LIVE_VALUE]]-MIS[[#This Row],[VALUE]])</f>
        <v>-41.25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10.8</v>
      </c>
      <c r="AE3452">
        <f>MIS[[#This Row],[OrderAverageTradedPrice]]*MIS[[#This Row],[OrderQuantity]]</f>
        <v>855</v>
      </c>
      <c r="AF3452">
        <f>MIS[[#This Row],[LTP]]*MIS[[#This Row],[OrderQuantity]]</f>
        <v>810</v>
      </c>
      <c r="AG3452">
        <f>IF(MIS[[#This Row],[OrderSide]]="SELL",MIS[[#This Row],[VALUE]]-MIS[[#This Row],[LIVE_VALUE]],MIS[[#This Row],[LIVE_VALUE]]-MIS[[#This Row],[VALUE]])</f>
        <v>-45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3.65</v>
      </c>
      <c r="AE3453">
        <f>MIS[[#This Row],[OrderAverageTradedPrice]]*MIS[[#This Row],[OrderQuantity]]</f>
        <v>262.5</v>
      </c>
      <c r="AF3453">
        <f>MIS[[#This Row],[LTP]]*MIS[[#This Row],[OrderQuantity]]</f>
        <v>273.75</v>
      </c>
      <c r="AG3453">
        <f>IF(MIS[[#This Row],[OrderSide]]="SELL",MIS[[#This Row],[VALUE]]-MIS[[#This Row],[LIVE_VALUE]],MIS[[#This Row],[LIVE_VALUE]]-MIS[[#This Row],[VALUE]])</f>
        <v>11.25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NIFTY2552226350CE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3.65</v>
      </c>
      <c r="AE3454">
        <f>MIS[[#This Row],[OrderAverageTradedPrice]]*MIS[[#This Row],[OrderQuantity]]</f>
        <v>262.5</v>
      </c>
      <c r="AF3454">
        <f>MIS[[#This Row],[LTP]]*MIS[[#This Row],[OrderQuantity]]</f>
        <v>273.75</v>
      </c>
      <c r="AG3454">
        <f>IF(MIS[[#This Row],[OrderSide]]="SELL",MIS[[#This Row],[VALUE]]-MIS[[#This Row],[LIVE_VALUE]],MIS[[#This Row],[LIVE_VALUE]]-MIS[[#This Row],[VALUE]])</f>
        <v>11.25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3.65</v>
      </c>
      <c r="AE3455">
        <f>MIS[[#This Row],[OrderAverageTradedPrice]]*MIS[[#This Row],[OrderQuantity]]</f>
        <v>262.5</v>
      </c>
      <c r="AF3455">
        <f>MIS[[#This Row],[LTP]]*MIS[[#This Row],[OrderQuantity]]</f>
        <v>273.75</v>
      </c>
      <c r="AG3455">
        <f>IF(MIS[[#This Row],[OrderSide]]="SELL",MIS[[#This Row],[VALUE]]-MIS[[#This Row],[LIVE_VALUE]],MIS[[#This Row],[LIVE_VALUE]]-MIS[[#This Row],[VALUE]])</f>
        <v>11.25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NIFTY2552226350CE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3.65</v>
      </c>
      <c r="AE3456">
        <f>MIS[[#This Row],[OrderAverageTradedPrice]]*MIS[[#This Row],[OrderQuantity]]</f>
        <v>262.5</v>
      </c>
      <c r="AF3456">
        <f>MIS[[#This Row],[LTP]]*MIS[[#This Row],[OrderQuantity]]</f>
        <v>273.75</v>
      </c>
      <c r="AG3456">
        <f>IF(MIS[[#This Row],[OrderSide]]="SELL",MIS[[#This Row],[VALUE]]-MIS[[#This Row],[LIVE_VALUE]],MIS[[#This Row],[LIVE_VALUE]]-MIS[[#This Row],[VALUE]])</f>
        <v>11.25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3.65</v>
      </c>
      <c r="AE3457">
        <f>MIS[[#This Row],[OrderAverageTradedPrice]]*MIS[[#This Row],[OrderQuantity]]</f>
        <v>262.5</v>
      </c>
      <c r="AF3457">
        <f>MIS[[#This Row],[LTP]]*MIS[[#This Row],[OrderQuantity]]</f>
        <v>273.75</v>
      </c>
      <c r="AG3457">
        <f>IF(MIS[[#This Row],[OrderSide]]="SELL",MIS[[#This Row],[VALUE]]-MIS[[#This Row],[LIVE_VALUE]],MIS[[#This Row],[LIVE_VALUE]]-MIS[[#This Row],[VALUE]])</f>
        <v>11.25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NIFTY2552226350CE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10.8</v>
      </c>
      <c r="AE3458">
        <f>MIS[[#This Row],[OrderAverageTradedPrice]]*MIS[[#This Row],[OrderQuantity]]</f>
        <v>2565</v>
      </c>
      <c r="AF3458">
        <f>MIS[[#This Row],[LTP]]*MIS[[#This Row],[OrderQuantity]]</f>
        <v>2430</v>
      </c>
      <c r="AG3458">
        <f>IF(MIS[[#This Row],[OrderSide]]="SELL",MIS[[#This Row],[VALUE]]-MIS[[#This Row],[LIVE_VALUE]],MIS[[#This Row],[LIVE_VALUE]]-MIS[[#This Row],[VALUE]])</f>
        <v>-135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NIFTY2552223750PE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3.65</v>
      </c>
      <c r="AE3459">
        <f>MIS[[#This Row],[OrderAverageTradedPrice]]*MIS[[#This Row],[OrderQuantity]]</f>
        <v>262.5</v>
      </c>
      <c r="AF3459">
        <f>MIS[[#This Row],[LTP]]*MIS[[#This Row],[OrderQuantity]]</f>
        <v>273.75</v>
      </c>
      <c r="AG3459">
        <f>IF(MIS[[#This Row],[OrderSide]]="SELL",MIS[[#This Row],[VALUE]]-MIS[[#This Row],[LIVE_VALUE]],MIS[[#This Row],[LIVE_VALUE]]-MIS[[#This Row],[VALUE]])</f>
        <v>11.25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10.8</v>
      </c>
      <c r="AE3460">
        <f>MIS[[#This Row],[OrderAverageTradedPrice]]*MIS[[#This Row],[OrderQuantity]]</f>
        <v>1710</v>
      </c>
      <c r="AF3460">
        <f>MIS[[#This Row],[LTP]]*MIS[[#This Row],[OrderQuantity]]</f>
        <v>1620</v>
      </c>
      <c r="AG3460">
        <f>IF(MIS[[#This Row],[OrderSide]]="SELL",MIS[[#This Row],[VALUE]]-MIS[[#This Row],[LIVE_VALUE]],MIS[[#This Row],[LIVE_VALUE]]-MIS[[#This Row],[VALUE]])</f>
        <v>-90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10.8</v>
      </c>
      <c r="AE3461">
        <f>MIS[[#This Row],[OrderAverageTradedPrice]]*MIS[[#This Row],[OrderQuantity]]</f>
        <v>855</v>
      </c>
      <c r="AF3461">
        <f>MIS[[#This Row],[LTP]]*MIS[[#This Row],[OrderQuantity]]</f>
        <v>810</v>
      </c>
      <c r="AG3461">
        <f>IF(MIS[[#This Row],[OrderSide]]="SELL",MIS[[#This Row],[VALUE]]-MIS[[#This Row],[LIVE_VALUE]],MIS[[#This Row],[LIVE_VALUE]]-MIS[[#This Row],[VALUE]])</f>
        <v>-45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NIFTY2552223750PE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3.65</v>
      </c>
      <c r="AE3462">
        <f>MIS[[#This Row],[OrderAverageTradedPrice]]*MIS[[#This Row],[OrderQuantity]]</f>
        <v>262.5</v>
      </c>
      <c r="AF3462">
        <f>MIS[[#This Row],[LTP]]*MIS[[#This Row],[OrderQuantity]]</f>
        <v>273.75</v>
      </c>
      <c r="AG3462">
        <f>IF(MIS[[#This Row],[OrderSide]]="SELL",MIS[[#This Row],[VALUE]]-MIS[[#This Row],[LIVE_VALUE]],MIS[[#This Row],[LIVE_VALUE]]-MIS[[#This Row],[VALUE]])</f>
        <v>11.25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NIFTY2552226350CE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3.65</v>
      </c>
      <c r="AE3463">
        <f>MIS[[#This Row],[OrderAverageTradedPrice]]*MIS[[#This Row],[OrderQuantity]]</f>
        <v>262.5</v>
      </c>
      <c r="AF3463">
        <f>MIS[[#This Row],[LTP]]*MIS[[#This Row],[OrderQuantity]]</f>
        <v>273.75</v>
      </c>
      <c r="AG3463">
        <f>IF(MIS[[#This Row],[OrderSide]]="SELL",MIS[[#This Row],[VALUE]]-MIS[[#This Row],[LIVE_VALUE]],MIS[[#This Row],[LIVE_VALUE]]-MIS[[#This Row],[VALUE]])</f>
        <v>11.25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NIFTY2552226350CE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10.8</v>
      </c>
      <c r="AE3464">
        <f>MIS[[#This Row],[OrderAverageTradedPrice]]*MIS[[#This Row],[OrderQuantity]]</f>
        <v>855</v>
      </c>
      <c r="AF3464">
        <f>MIS[[#This Row],[LTP]]*MIS[[#This Row],[OrderQuantity]]</f>
        <v>810</v>
      </c>
      <c r="AG3464">
        <f>IF(MIS[[#This Row],[OrderSide]]="SELL",MIS[[#This Row],[VALUE]]-MIS[[#This Row],[LIVE_VALUE]],MIS[[#This Row],[LIVE_VALUE]]-MIS[[#This Row],[VALUE]])</f>
        <v>-45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NIFTY2552223750PE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3.65</v>
      </c>
      <c r="AE3465">
        <f>MIS[[#This Row],[OrderAverageTradedPrice]]*MIS[[#This Row],[OrderQuantity]]</f>
        <v>262.5</v>
      </c>
      <c r="AF3465">
        <f>MIS[[#This Row],[LTP]]*MIS[[#This Row],[OrderQuantity]]</f>
        <v>273.75</v>
      </c>
      <c r="AG3465">
        <f>IF(MIS[[#This Row],[OrderSide]]="SELL",MIS[[#This Row],[VALUE]]-MIS[[#This Row],[LIVE_VALUE]],MIS[[#This Row],[LIVE_VALUE]]-MIS[[#This Row],[VALUE]])</f>
        <v>11.25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NIFTY2552226350CE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10.8</v>
      </c>
      <c r="AE3466">
        <f>MIS[[#This Row],[OrderAverageTradedPrice]]*MIS[[#This Row],[OrderQuantity]]</f>
        <v>855</v>
      </c>
      <c r="AF3466">
        <f>MIS[[#This Row],[LTP]]*MIS[[#This Row],[OrderQuantity]]</f>
        <v>810</v>
      </c>
      <c r="AG3466">
        <f>IF(MIS[[#This Row],[OrderSide]]="SELL",MIS[[#This Row],[VALUE]]-MIS[[#This Row],[LIVE_VALUE]],MIS[[#This Row],[LIVE_VALUE]]-MIS[[#This Row],[VALUE]])</f>
        <v>-45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NIFTY2552223750PE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10.8</v>
      </c>
      <c r="AE3467">
        <f>MIS[[#This Row],[OrderAverageTradedPrice]]*MIS[[#This Row],[OrderQuantity]]</f>
        <v>855</v>
      </c>
      <c r="AF3467">
        <f>MIS[[#This Row],[LTP]]*MIS[[#This Row],[OrderQuantity]]</f>
        <v>810</v>
      </c>
      <c r="AG3467">
        <f>IF(MIS[[#This Row],[OrderSide]]="SELL",MIS[[#This Row],[VALUE]]-MIS[[#This Row],[LIVE_VALUE]],MIS[[#This Row],[LIVE_VALUE]]-MIS[[#This Row],[VALUE]])</f>
        <v>-45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3.65</v>
      </c>
      <c r="AE3468">
        <f>MIS[[#This Row],[OrderAverageTradedPrice]]*MIS[[#This Row],[OrderQuantity]]</f>
        <v>262.5</v>
      </c>
      <c r="AF3468">
        <f>MIS[[#This Row],[LTP]]*MIS[[#This Row],[OrderQuantity]]</f>
        <v>273.75</v>
      </c>
      <c r="AG3468">
        <f>IF(MIS[[#This Row],[OrderSide]]="SELL",MIS[[#This Row],[VALUE]]-MIS[[#This Row],[LIVE_VALUE]],MIS[[#This Row],[LIVE_VALUE]]-MIS[[#This Row],[VALUE]])</f>
        <v>11.25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NIFTY2552226350CE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10.8</v>
      </c>
      <c r="AE3469">
        <f>MIS[[#This Row],[OrderAverageTradedPrice]]*MIS[[#This Row],[OrderQuantity]]</f>
        <v>855</v>
      </c>
      <c r="AF3469">
        <f>MIS[[#This Row],[LTP]]*MIS[[#This Row],[OrderQuantity]]</f>
        <v>810</v>
      </c>
      <c r="AG3469">
        <f>IF(MIS[[#This Row],[OrderSide]]="SELL",MIS[[#This Row],[VALUE]]-MIS[[#This Row],[LIVE_VALUE]],MIS[[#This Row],[LIVE_VALUE]]-MIS[[#This Row],[VALUE]])</f>
        <v>-45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NIFTY2552223750PE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10.8</v>
      </c>
      <c r="AE3470">
        <f>MIS[[#This Row],[OrderAverageTradedPrice]]*MIS[[#This Row],[OrderQuantity]]</f>
        <v>855</v>
      </c>
      <c r="AF3470">
        <f>MIS[[#This Row],[LTP]]*MIS[[#This Row],[OrderQuantity]]</f>
        <v>810</v>
      </c>
      <c r="AG3470">
        <f>IF(MIS[[#This Row],[OrderSide]]="SELL",MIS[[#This Row],[VALUE]]-MIS[[#This Row],[LIVE_VALUE]],MIS[[#This Row],[LIVE_VALUE]]-MIS[[#This Row],[VALUE]])</f>
        <v>-45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10.8</v>
      </c>
      <c r="AE3471">
        <f>MIS[[#This Row],[OrderAverageTradedPrice]]*MIS[[#This Row],[OrderQuantity]]</f>
        <v>855</v>
      </c>
      <c r="AF3471">
        <f>MIS[[#This Row],[LTP]]*MIS[[#This Row],[OrderQuantity]]</f>
        <v>810</v>
      </c>
      <c r="AG3471">
        <f>IF(MIS[[#This Row],[OrderSide]]="SELL",MIS[[#This Row],[VALUE]]-MIS[[#This Row],[LIVE_VALUE]],MIS[[#This Row],[LIVE_VALUE]]-MIS[[#This Row],[VALUE]])</f>
        <v>-45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NIFTY2552223750PE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10.8</v>
      </c>
      <c r="AE3472">
        <f>MIS[[#This Row],[OrderAverageTradedPrice]]*MIS[[#This Row],[OrderQuantity]]</f>
        <v>851.25</v>
      </c>
      <c r="AF3472">
        <f>MIS[[#This Row],[LTP]]*MIS[[#This Row],[OrderQuantity]]</f>
        <v>810</v>
      </c>
      <c r="AG3472">
        <f>IF(MIS[[#This Row],[OrderSide]]="SELL",MIS[[#This Row],[VALUE]]-MIS[[#This Row],[LIVE_VALUE]],MIS[[#This Row],[LIVE_VALUE]]-MIS[[#This Row],[VALUE]])</f>
        <v>-41.25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3.65</v>
      </c>
      <c r="AE3473">
        <f>MIS[[#This Row],[OrderAverageTradedPrice]]*MIS[[#This Row],[OrderQuantity]]</f>
        <v>262.5</v>
      </c>
      <c r="AF3473">
        <f>MIS[[#This Row],[LTP]]*MIS[[#This Row],[OrderQuantity]]</f>
        <v>273.75</v>
      </c>
      <c r="AG3473">
        <f>IF(MIS[[#This Row],[OrderSide]]="SELL",MIS[[#This Row],[VALUE]]-MIS[[#This Row],[LIVE_VALUE]],MIS[[#This Row],[LIVE_VALUE]]-MIS[[#This Row],[VALUE]])</f>
        <v>11.25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3.65</v>
      </c>
      <c r="AE3474">
        <f>MIS[[#This Row],[OrderAverageTradedPrice]]*MIS[[#This Row],[OrderQuantity]]</f>
        <v>4200</v>
      </c>
      <c r="AF3474">
        <f>MIS[[#This Row],[LTP]]*MIS[[#This Row],[OrderQuantity]]</f>
        <v>4380</v>
      </c>
      <c r="AG3474">
        <f>IF(MIS[[#This Row],[OrderSide]]="SELL",MIS[[#This Row],[VALUE]]-MIS[[#This Row],[LIVE_VALUE]],MIS[[#This Row],[LIVE_VALUE]]-MIS[[#This Row],[VALUE]])</f>
        <v>180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10.8</v>
      </c>
      <c r="AE3475">
        <f>MIS[[#This Row],[OrderAverageTradedPrice]]*MIS[[#This Row],[OrderQuantity]]</f>
        <v>13680</v>
      </c>
      <c r="AF3475">
        <f>MIS[[#This Row],[LTP]]*MIS[[#This Row],[OrderQuantity]]</f>
        <v>12960</v>
      </c>
      <c r="AG3475">
        <f>IF(MIS[[#This Row],[OrderSide]]="SELL",MIS[[#This Row],[VALUE]]-MIS[[#This Row],[LIVE_VALUE]],MIS[[#This Row],[LIVE_VALUE]]-MIS[[#This Row],[VALUE]])</f>
        <v>-720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NIFTY2552223750PE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3.65</v>
      </c>
      <c r="AE3476">
        <f>MIS[[#This Row],[OrderAverageTradedPrice]]*MIS[[#This Row],[OrderQuantity]]</f>
        <v>3675</v>
      </c>
      <c r="AF3476">
        <f>MIS[[#This Row],[LTP]]*MIS[[#This Row],[OrderQuantity]]</f>
        <v>3832.5</v>
      </c>
      <c r="AG3476">
        <f>IF(MIS[[#This Row],[OrderSide]]="SELL",MIS[[#This Row],[VALUE]]-MIS[[#This Row],[LIVE_VALUE]],MIS[[#This Row],[LIVE_VALUE]]-MIS[[#This Row],[VALUE]])</f>
        <v>157.5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NIFTY2552226350CE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10.8</v>
      </c>
      <c r="AE3477">
        <f>MIS[[#This Row],[OrderAverageTradedPrice]]*MIS[[#This Row],[OrderQuantity]]</f>
        <v>11970</v>
      </c>
      <c r="AF3477">
        <f>MIS[[#This Row],[LTP]]*MIS[[#This Row],[OrderQuantity]]</f>
        <v>11340</v>
      </c>
      <c r="AG3477">
        <f>IF(MIS[[#This Row],[OrderSide]]="SELL",MIS[[#This Row],[VALUE]]-MIS[[#This Row],[LIVE_VALUE]],MIS[[#This Row],[LIVE_VALUE]]-MIS[[#This Row],[VALUE]])</f>
        <v>-630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3.65</v>
      </c>
      <c r="AE3478">
        <f>MIS[[#This Row],[OrderAverageTradedPrice]]*MIS[[#This Row],[OrderQuantity]]</f>
        <v>787.5</v>
      </c>
      <c r="AF3478">
        <f>MIS[[#This Row],[LTP]]*MIS[[#This Row],[OrderQuantity]]</f>
        <v>821.25</v>
      </c>
      <c r="AG3478">
        <f>IF(MIS[[#This Row],[OrderSide]]="SELL",MIS[[#This Row],[VALUE]]-MIS[[#This Row],[LIVE_VALUE]],MIS[[#This Row],[LIVE_VALUE]]-MIS[[#This Row],[VALUE]])</f>
        <v>33.75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10.8</v>
      </c>
      <c r="AE3479">
        <f>MIS[[#This Row],[OrderAverageTradedPrice]]*MIS[[#This Row],[OrderQuantity]]</f>
        <v>2565</v>
      </c>
      <c r="AF3479">
        <f>MIS[[#This Row],[LTP]]*MIS[[#This Row],[OrderQuantity]]</f>
        <v>2430</v>
      </c>
      <c r="AG3479">
        <f>IF(MIS[[#This Row],[OrderSide]]="SELL",MIS[[#This Row],[VALUE]]-MIS[[#This Row],[LIVE_VALUE]],MIS[[#This Row],[LIVE_VALUE]]-MIS[[#This Row],[VALUE]])</f>
        <v>-135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NIFTY2552223750PE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3.65</v>
      </c>
      <c r="AE3480">
        <f>MIS[[#This Row],[OrderAverageTradedPrice]]*MIS[[#This Row],[OrderQuantity]]</f>
        <v>787.5</v>
      </c>
      <c r="AF3480">
        <f>MIS[[#This Row],[LTP]]*MIS[[#This Row],[OrderQuantity]]</f>
        <v>821.25</v>
      </c>
      <c r="AG3480">
        <f>IF(MIS[[#This Row],[OrderSide]]="SELL",MIS[[#This Row],[VALUE]]-MIS[[#This Row],[LIVE_VALUE]],MIS[[#This Row],[LIVE_VALUE]]-MIS[[#This Row],[VALUE]])</f>
        <v>33.75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NIFTY2552226350CE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3.65</v>
      </c>
      <c r="AE3481">
        <f>MIS[[#This Row],[OrderAverageTradedPrice]]*MIS[[#This Row],[OrderQuantity]]</f>
        <v>1050</v>
      </c>
      <c r="AF3481">
        <f>MIS[[#This Row],[LTP]]*MIS[[#This Row],[OrderQuantity]]</f>
        <v>1095</v>
      </c>
      <c r="AG3481">
        <f>IF(MIS[[#This Row],[OrderSide]]="SELL",MIS[[#This Row],[VALUE]]-MIS[[#This Row],[LIVE_VALUE]],MIS[[#This Row],[LIVE_VALUE]]-MIS[[#This Row],[VALUE]])</f>
        <v>45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3.65</v>
      </c>
      <c r="AE3482">
        <f>MIS[[#This Row],[OrderAverageTradedPrice]]*MIS[[#This Row],[OrderQuantity]]</f>
        <v>787.5</v>
      </c>
      <c r="AF3482">
        <f>MIS[[#This Row],[LTP]]*MIS[[#This Row],[OrderQuantity]]</f>
        <v>821.25</v>
      </c>
      <c r="AG3482">
        <f>IF(MIS[[#This Row],[OrderSide]]="SELL",MIS[[#This Row],[VALUE]]-MIS[[#This Row],[LIVE_VALUE]],MIS[[#This Row],[LIVE_VALUE]]-MIS[[#This Row],[VALUE]])</f>
        <v>33.75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NIFTY2552226350CE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10.8</v>
      </c>
      <c r="AE3483">
        <f>MIS[[#This Row],[OrderAverageTradedPrice]]*MIS[[#This Row],[OrderQuantity]]</f>
        <v>2565</v>
      </c>
      <c r="AF3483">
        <f>MIS[[#This Row],[LTP]]*MIS[[#This Row],[OrderQuantity]]</f>
        <v>2430</v>
      </c>
      <c r="AG3483">
        <f>IF(MIS[[#This Row],[OrderSide]]="SELL",MIS[[#This Row],[VALUE]]-MIS[[#This Row],[LIVE_VALUE]],MIS[[#This Row],[LIVE_VALUE]]-MIS[[#This Row],[VALUE]])</f>
        <v>-135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3.65</v>
      </c>
      <c r="AE3484">
        <f>MIS[[#This Row],[OrderAverageTradedPrice]]*MIS[[#This Row],[OrderQuantity]]</f>
        <v>1312.5</v>
      </c>
      <c r="AF3484">
        <f>MIS[[#This Row],[LTP]]*MIS[[#This Row],[OrderQuantity]]</f>
        <v>1368.75</v>
      </c>
      <c r="AG3484">
        <f>IF(MIS[[#This Row],[OrderSide]]="SELL",MIS[[#This Row],[VALUE]]-MIS[[#This Row],[LIVE_VALUE]],MIS[[#This Row],[LIVE_VALUE]]-MIS[[#This Row],[VALUE]])</f>
        <v>56.25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NIFTY2552226350CE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10.8</v>
      </c>
      <c r="AE3485">
        <f>MIS[[#This Row],[OrderAverageTradedPrice]]*MIS[[#This Row],[OrderQuantity]]</f>
        <v>4275</v>
      </c>
      <c r="AF3485">
        <f>MIS[[#This Row],[LTP]]*MIS[[#This Row],[OrderQuantity]]</f>
        <v>4050.0000000000005</v>
      </c>
      <c r="AG3485">
        <f>IF(MIS[[#This Row],[OrderSide]]="SELL",MIS[[#This Row],[VALUE]]-MIS[[#This Row],[LIVE_VALUE]],MIS[[#This Row],[LIVE_VALUE]]-MIS[[#This Row],[VALUE]])</f>
        <v>-224.99999999999955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10.8</v>
      </c>
      <c r="AE3486">
        <f>MIS[[#This Row],[OrderAverageTradedPrice]]*MIS[[#This Row],[OrderQuantity]]</f>
        <v>858.75</v>
      </c>
      <c r="AF3486">
        <f>MIS[[#This Row],[LTP]]*MIS[[#This Row],[OrderQuantity]]</f>
        <v>810</v>
      </c>
      <c r="AG3486">
        <f>IF(MIS[[#This Row],[OrderSide]]="SELL",MIS[[#This Row],[VALUE]]-MIS[[#This Row],[LIVE_VALUE]],MIS[[#This Row],[LIVE_VALUE]]-MIS[[#This Row],[VALUE]])</f>
        <v>-48.75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NIFTY2552223750PE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10.8</v>
      </c>
      <c r="AE3487">
        <f>MIS[[#This Row],[OrderAverageTradedPrice]]*MIS[[#This Row],[OrderQuantity]]</f>
        <v>858.75</v>
      </c>
      <c r="AF3487">
        <f>MIS[[#This Row],[LTP]]*MIS[[#This Row],[OrderQuantity]]</f>
        <v>810</v>
      </c>
      <c r="AG3487">
        <f>IF(MIS[[#This Row],[OrderSide]]="SELL",MIS[[#This Row],[VALUE]]-MIS[[#This Row],[LIVE_VALUE]],MIS[[#This Row],[LIVE_VALUE]]-MIS[[#This Row],[VALUE]])</f>
        <v>-48.75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10.8</v>
      </c>
      <c r="AE3488">
        <f>MIS[[#This Row],[OrderAverageTradedPrice]]*MIS[[#This Row],[OrderQuantity]]</f>
        <v>858.75</v>
      </c>
      <c r="AF3488">
        <f>MIS[[#This Row],[LTP]]*MIS[[#This Row],[OrderQuantity]]</f>
        <v>810</v>
      </c>
      <c r="AG3488">
        <f>IF(MIS[[#This Row],[OrderSide]]="SELL",MIS[[#This Row],[VALUE]]-MIS[[#This Row],[LIVE_VALUE]],MIS[[#This Row],[LIVE_VALUE]]-MIS[[#This Row],[VALUE]])</f>
        <v>-48.75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NOTREND</v>
      </c>
    </row>
    <row r="3489" spans="1:37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10.8</v>
      </c>
      <c r="AE3489">
        <f>MIS[[#This Row],[OrderAverageTradedPrice]]*MIS[[#This Row],[OrderQuantity]]</f>
        <v>858.75</v>
      </c>
      <c r="AF3489">
        <f>MIS[[#This Row],[LTP]]*MIS[[#This Row],[OrderQuantity]]</f>
        <v>810</v>
      </c>
      <c r="AG3489">
        <f>IF(MIS[[#This Row],[OrderSide]]="SELL",MIS[[#This Row],[VALUE]]-MIS[[#This Row],[LIVE_VALUE]],MIS[[#This Row],[LIVE_VALUE]]-MIS[[#This Row],[VALUE]])</f>
        <v>-48.75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NOTREND</v>
      </c>
    </row>
    <row r="3490" spans="1:37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3.65</v>
      </c>
      <c r="AE3490">
        <f>MIS[[#This Row],[OrderAverageTradedPrice]]*MIS[[#This Row],[OrderQuantity]]</f>
        <v>262.5</v>
      </c>
      <c r="AF3490">
        <f>MIS[[#This Row],[LTP]]*MIS[[#This Row],[OrderQuantity]]</f>
        <v>273.75</v>
      </c>
      <c r="AG3490">
        <f>IF(MIS[[#This Row],[OrderSide]]="SELL",MIS[[#This Row],[VALUE]]-MIS[[#This Row],[LIVE_VALUE]],MIS[[#This Row],[LIVE_VALUE]]-MIS[[#This Row],[VALUE]])</f>
        <v>11.25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0" t="str">
        <f>MIS[[#This Row],[TRADING SYMBOL]]</f>
        <v>NIFTY2552226350CE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NOTREND</v>
      </c>
    </row>
    <row r="3491" spans="1:37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10.8</v>
      </c>
      <c r="AE3491">
        <f>MIS[[#This Row],[OrderAverageTradedPrice]]*MIS[[#This Row],[OrderQuantity]]</f>
        <v>858.75</v>
      </c>
      <c r="AF3491">
        <f>MIS[[#This Row],[LTP]]*MIS[[#This Row],[OrderQuantity]]</f>
        <v>810</v>
      </c>
      <c r="AG3491">
        <f>IF(MIS[[#This Row],[OrderSide]]="SELL",MIS[[#This Row],[VALUE]]-MIS[[#This Row],[LIVE_VALUE]],MIS[[#This Row],[LIVE_VALUE]]-MIS[[#This Row],[VALUE]])</f>
        <v>-48.75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NOTREND</v>
      </c>
    </row>
    <row r="3492" spans="1:37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3.65</v>
      </c>
      <c r="AE3492">
        <f>MIS[[#This Row],[OrderAverageTradedPrice]]*MIS[[#This Row],[OrderQuantity]]</f>
        <v>262.5</v>
      </c>
      <c r="AF3492">
        <f>MIS[[#This Row],[LTP]]*MIS[[#This Row],[OrderQuantity]]</f>
        <v>273.75</v>
      </c>
      <c r="AG3492">
        <f>IF(MIS[[#This Row],[OrderSide]]="SELL",MIS[[#This Row],[VALUE]]-MIS[[#This Row],[LIVE_VALUE]],MIS[[#This Row],[LIVE_VALUE]]-MIS[[#This Row],[VALUE]])</f>
        <v>11.25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2" t="str">
        <f>MIS[[#This Row],[TRADING SYMBOL]]</f>
        <v>NIFTY2552226350CE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NOTREND</v>
      </c>
    </row>
    <row r="3493" spans="1:37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10.8</v>
      </c>
      <c r="AE3493">
        <f>MIS[[#This Row],[OrderAverageTradedPrice]]*MIS[[#This Row],[OrderQuantity]]</f>
        <v>855</v>
      </c>
      <c r="AF3493">
        <f>MIS[[#This Row],[LTP]]*MIS[[#This Row],[OrderQuantity]]</f>
        <v>810</v>
      </c>
      <c r="AG3493">
        <f>IF(MIS[[#This Row],[OrderSide]]="SELL",MIS[[#This Row],[VALUE]]-MIS[[#This Row],[LIVE_VALUE]],MIS[[#This Row],[LIVE_VALUE]]-MIS[[#This Row],[VALUE]])</f>
        <v>-45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3" t="str">
        <f>MIS[[#This Row],[TRADING SYMBOL]]</f>
        <v>NIFTY2552223750PE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NOTREND</v>
      </c>
    </row>
    <row r="3494" spans="1:37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3.65</v>
      </c>
      <c r="AE3494">
        <f>MIS[[#This Row],[OrderAverageTradedPrice]]*MIS[[#This Row],[OrderQuantity]]</f>
        <v>262.5</v>
      </c>
      <c r="AF3494">
        <f>MIS[[#This Row],[LTP]]*MIS[[#This Row],[OrderQuantity]]</f>
        <v>273.75</v>
      </c>
      <c r="AG3494">
        <f>IF(MIS[[#This Row],[OrderSide]]="SELL",MIS[[#This Row],[VALUE]]-MIS[[#This Row],[LIVE_VALUE]],MIS[[#This Row],[LIVE_VALUE]]-MIS[[#This Row],[VALUE]])</f>
        <v>11.25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4" t="str">
        <f>MIS[[#This Row],[TRADING SYMBOL]]</f>
        <v>NIFTY2552226350CE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NOTREND</v>
      </c>
    </row>
    <row r="3495" spans="1:37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3.65</v>
      </c>
      <c r="AE3495">
        <f>MIS[[#This Row],[OrderAverageTradedPrice]]*MIS[[#This Row],[OrderQuantity]]</f>
        <v>1050</v>
      </c>
      <c r="AF3495">
        <f>MIS[[#This Row],[LTP]]*MIS[[#This Row],[OrderQuantity]]</f>
        <v>1095</v>
      </c>
      <c r="AG3495">
        <f>IF(MIS[[#This Row],[OrderSide]]="SELL",MIS[[#This Row],[VALUE]]-MIS[[#This Row],[LIVE_VALUE]],MIS[[#This Row],[LIVE_VALUE]]-MIS[[#This Row],[VALUE]])</f>
        <v>45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5" t="str">
        <f>MIS[[#This Row],[TRADING SYMBOL]]</f>
        <v>NIFTY2552226350CE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NOTREND</v>
      </c>
    </row>
    <row r="3496" spans="1:37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10.8</v>
      </c>
      <c r="AE3496">
        <f>MIS[[#This Row],[OrderAverageTradedPrice]]*MIS[[#This Row],[OrderQuantity]]</f>
        <v>3435</v>
      </c>
      <c r="AF3496">
        <f>MIS[[#This Row],[LTP]]*MIS[[#This Row],[OrderQuantity]]</f>
        <v>3240</v>
      </c>
      <c r="AG3496">
        <f>IF(MIS[[#This Row],[OrderSide]]="SELL",MIS[[#This Row],[VALUE]]-MIS[[#This Row],[LIVE_VALUE]],MIS[[#This Row],[LIVE_VALUE]]-MIS[[#This Row],[VALUE]])</f>
        <v>-195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6" t="str">
        <f>MIS[[#This Row],[TRADING SYMBOL]]</f>
        <v>NIFTY2552223750PE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NOTREND</v>
      </c>
    </row>
    <row r="3497" spans="1:37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3.65</v>
      </c>
      <c r="AE3497">
        <f>MIS[[#This Row],[OrderAverageTradedPrice]]*MIS[[#This Row],[OrderQuantity]]</f>
        <v>787.5</v>
      </c>
      <c r="AF3497">
        <f>MIS[[#This Row],[LTP]]*MIS[[#This Row],[OrderQuantity]]</f>
        <v>821.25</v>
      </c>
      <c r="AG3497">
        <f>IF(MIS[[#This Row],[OrderSide]]="SELL",MIS[[#This Row],[VALUE]]-MIS[[#This Row],[LIVE_VALUE]],MIS[[#This Row],[LIVE_VALUE]]-MIS[[#This Row],[VALUE]])</f>
        <v>33.75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7" t="str">
        <f>MIS[[#This Row],[TRADING SYMBOL]]</f>
        <v>NIFTY2552226350CE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NOTREND</v>
      </c>
    </row>
    <row r="3498" spans="1:37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10.8</v>
      </c>
      <c r="AE3498">
        <f>MIS[[#This Row],[OrderAverageTradedPrice]]*MIS[[#This Row],[OrderQuantity]]</f>
        <v>2576.25</v>
      </c>
      <c r="AF3498">
        <f>MIS[[#This Row],[LTP]]*MIS[[#This Row],[OrderQuantity]]</f>
        <v>2430</v>
      </c>
      <c r="AG3498">
        <f>IF(MIS[[#This Row],[OrderSide]]="SELL",MIS[[#This Row],[VALUE]]-MIS[[#This Row],[LIVE_VALUE]],MIS[[#This Row],[LIVE_VALUE]]-MIS[[#This Row],[VALUE]])</f>
        <v>-146.25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NOTREND</v>
      </c>
    </row>
    <row r="3499" spans="1:37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10.8</v>
      </c>
      <c r="AE3499">
        <f>MIS[[#This Row],[OrderAverageTradedPrice]]*MIS[[#This Row],[OrderQuantity]]</f>
        <v>2576.25</v>
      </c>
      <c r="AF3499">
        <f>MIS[[#This Row],[LTP]]*MIS[[#This Row],[OrderQuantity]]</f>
        <v>2430</v>
      </c>
      <c r="AG3499">
        <f>IF(MIS[[#This Row],[OrderSide]]="SELL",MIS[[#This Row],[VALUE]]-MIS[[#This Row],[LIVE_VALUE]],MIS[[#This Row],[LIVE_VALUE]]-MIS[[#This Row],[VALUE]])</f>
        <v>-146.25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NOTREND</v>
      </c>
    </row>
    <row r="3500" spans="1:37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3.65</v>
      </c>
      <c r="AE3500">
        <f>MIS[[#This Row],[OrderAverageTradedPrice]]*MIS[[#This Row],[OrderQuantity]]</f>
        <v>525</v>
      </c>
      <c r="AF3500">
        <f>MIS[[#This Row],[LTP]]*MIS[[#This Row],[OrderQuantity]]</f>
        <v>547.5</v>
      </c>
      <c r="AG3500">
        <f>IF(MIS[[#This Row],[OrderSide]]="SELL",MIS[[#This Row],[VALUE]]-MIS[[#This Row],[LIVE_VALUE]],MIS[[#This Row],[LIVE_VALUE]]-MIS[[#This Row],[VALUE]])</f>
        <v>22.5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0" t="str">
        <f>MIS[[#This Row],[TRADING SYMBOL]]</f>
        <v>NIFTY2552226350CE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NOTREND</v>
      </c>
    </row>
    <row r="3501" spans="1:37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10.8</v>
      </c>
      <c r="AE3501">
        <f>MIS[[#This Row],[OrderAverageTradedPrice]]*MIS[[#This Row],[OrderQuantity]]</f>
        <v>1717.5</v>
      </c>
      <c r="AF3501">
        <f>MIS[[#This Row],[LTP]]*MIS[[#This Row],[OrderQuantity]]</f>
        <v>1620</v>
      </c>
      <c r="AG3501">
        <f>IF(MIS[[#This Row],[OrderSide]]="SELL",MIS[[#This Row],[VALUE]]-MIS[[#This Row],[LIVE_VALUE]],MIS[[#This Row],[LIVE_VALUE]]-MIS[[#This Row],[VALUE]])</f>
        <v>-97.5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NOTREND</v>
      </c>
    </row>
    <row r="3502" spans="1:37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3.65</v>
      </c>
      <c r="AE3502">
        <f>MIS[[#This Row],[OrderAverageTradedPrice]]*MIS[[#This Row],[OrderQuantity]]</f>
        <v>1050</v>
      </c>
      <c r="AF3502">
        <f>MIS[[#This Row],[LTP]]*MIS[[#This Row],[OrderQuantity]]</f>
        <v>1095</v>
      </c>
      <c r="AG3502">
        <f>IF(MIS[[#This Row],[OrderSide]]="SELL",MIS[[#This Row],[VALUE]]-MIS[[#This Row],[LIVE_VALUE]],MIS[[#This Row],[LIVE_VALUE]]-MIS[[#This Row],[VALUE]])</f>
        <v>45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2" t="str">
        <f>MIS[[#This Row],[TRADING SYMBOL]]</f>
        <v>NIFTY2552226350CE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NOTREND</v>
      </c>
    </row>
    <row r="3503" spans="1:37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10.8</v>
      </c>
      <c r="AE3503">
        <f>MIS[[#This Row],[OrderAverageTradedPrice]]*MIS[[#This Row],[OrderQuantity]]</f>
        <v>3435</v>
      </c>
      <c r="AF3503">
        <f>MIS[[#This Row],[LTP]]*MIS[[#This Row],[OrderQuantity]]</f>
        <v>3240</v>
      </c>
      <c r="AG3503">
        <f>IF(MIS[[#This Row],[OrderSide]]="SELL",MIS[[#This Row],[VALUE]]-MIS[[#This Row],[LIVE_VALUE]],MIS[[#This Row],[LIVE_VALUE]]-MIS[[#This Row],[VALUE]])</f>
        <v>-195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NOTREND</v>
      </c>
    </row>
    <row r="3504" spans="1:37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10.8</v>
      </c>
      <c r="AE3504">
        <f>MIS[[#This Row],[OrderAverageTradedPrice]]*MIS[[#This Row],[OrderQuantity]]</f>
        <v>3435</v>
      </c>
      <c r="AF3504">
        <f>MIS[[#This Row],[LTP]]*MIS[[#This Row],[OrderQuantity]]</f>
        <v>3240</v>
      </c>
      <c r="AG3504">
        <f>IF(MIS[[#This Row],[OrderSide]]="SELL",MIS[[#This Row],[VALUE]]-MIS[[#This Row],[LIVE_VALUE]],MIS[[#This Row],[LIVE_VALUE]]-MIS[[#This Row],[VALUE]])</f>
        <v>-195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NOTREND</v>
      </c>
    </row>
    <row r="3505" spans="1:37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3.65</v>
      </c>
      <c r="AE3505">
        <f>MIS[[#This Row],[OrderAverageTradedPrice]]*MIS[[#This Row],[OrderQuantity]]</f>
        <v>1575</v>
      </c>
      <c r="AF3505">
        <f>MIS[[#This Row],[LTP]]*MIS[[#This Row],[OrderQuantity]]</f>
        <v>1642.5</v>
      </c>
      <c r="AG3505">
        <f>IF(MIS[[#This Row],[OrderSide]]="SELL",MIS[[#This Row],[VALUE]]-MIS[[#This Row],[LIVE_VALUE]],MIS[[#This Row],[LIVE_VALUE]]-MIS[[#This Row],[VALUE]])</f>
        <v>67.5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5" t="str">
        <f>MIS[[#This Row],[TRADING SYMBOL]]</f>
        <v>NIFTY2552226350CE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NOTREND</v>
      </c>
    </row>
    <row r="3506" spans="1:37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10.8</v>
      </c>
      <c r="AE3506">
        <f>MIS[[#This Row],[OrderAverageTradedPrice]]*MIS[[#This Row],[OrderQuantity]]</f>
        <v>5152.5</v>
      </c>
      <c r="AF3506">
        <f>MIS[[#This Row],[LTP]]*MIS[[#This Row],[OrderQuantity]]</f>
        <v>4860</v>
      </c>
      <c r="AG3506">
        <f>IF(MIS[[#This Row],[OrderSide]]="SELL",MIS[[#This Row],[VALUE]]-MIS[[#This Row],[LIVE_VALUE]],MIS[[#This Row],[LIVE_VALUE]]-MIS[[#This Row],[VALUE]])</f>
        <v>-292.5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NOTREND</v>
      </c>
    </row>
    <row r="3507" spans="1:37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3.65</v>
      </c>
      <c r="AE3507">
        <f>MIS[[#This Row],[OrderAverageTradedPrice]]*MIS[[#This Row],[OrderQuantity]]</f>
        <v>262.5</v>
      </c>
      <c r="AF3507">
        <f>MIS[[#This Row],[LTP]]*MIS[[#This Row],[OrderQuantity]]</f>
        <v>273.75</v>
      </c>
      <c r="AG3507">
        <f>IF(MIS[[#This Row],[OrderSide]]="SELL",MIS[[#This Row],[VALUE]]-MIS[[#This Row],[LIVE_VALUE]],MIS[[#This Row],[LIVE_VALUE]]-MIS[[#This Row],[VALUE]])</f>
        <v>11.25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7" t="str">
        <f>MIS[[#This Row],[TRADING SYMBOL]]</f>
        <v>NIFTY2552226350CE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NOTREND</v>
      </c>
    </row>
    <row r="3508" spans="1:37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10.8</v>
      </c>
      <c r="AE3508">
        <f>MIS[[#This Row],[OrderAverageTradedPrice]]*MIS[[#This Row],[OrderQuantity]]</f>
        <v>858.75</v>
      </c>
      <c r="AF3508">
        <f>MIS[[#This Row],[LTP]]*MIS[[#This Row],[OrderQuantity]]</f>
        <v>810</v>
      </c>
      <c r="AG3508">
        <f>IF(MIS[[#This Row],[OrderSide]]="SELL",MIS[[#This Row],[VALUE]]-MIS[[#This Row],[LIVE_VALUE]],MIS[[#This Row],[LIVE_VALUE]]-MIS[[#This Row],[VALUE]])</f>
        <v>-48.75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8" t="str">
        <f>MIS[[#This Row],[TRADING SYMBOL]]</f>
        <v>NIFTY2552223750PE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NOTREND</v>
      </c>
    </row>
    <row r="3509" spans="1:37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3.65</v>
      </c>
      <c r="AE3509">
        <f>MIS[[#This Row],[OrderAverageTradedPrice]]*MIS[[#This Row],[OrderQuantity]]</f>
        <v>2100</v>
      </c>
      <c r="AF3509">
        <f>MIS[[#This Row],[LTP]]*MIS[[#This Row],[OrderQuantity]]</f>
        <v>2190</v>
      </c>
      <c r="AG3509">
        <f>IF(MIS[[#This Row],[OrderSide]]="SELL",MIS[[#This Row],[VALUE]]-MIS[[#This Row],[LIVE_VALUE]],MIS[[#This Row],[LIVE_VALUE]]-MIS[[#This Row],[VALUE]])</f>
        <v>90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9" t="str">
        <f>MIS[[#This Row],[TRADING SYMBOL]]</f>
        <v>NIFTY2552226350CE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NOTREND</v>
      </c>
    </row>
    <row r="3510" spans="1:37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3.65</v>
      </c>
      <c r="AE3510">
        <f>MIS[[#This Row],[OrderAverageTradedPrice]]*MIS[[#This Row],[OrderQuantity]]</f>
        <v>1050</v>
      </c>
      <c r="AF3510">
        <f>MIS[[#This Row],[LTP]]*MIS[[#This Row],[OrderQuantity]]</f>
        <v>1095</v>
      </c>
      <c r="AG3510">
        <f>IF(MIS[[#This Row],[OrderSide]]="SELL",MIS[[#This Row],[VALUE]]-MIS[[#This Row],[LIVE_VALUE]],MIS[[#This Row],[LIVE_VALUE]]-MIS[[#This Row],[VALUE]])</f>
        <v>45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0" t="str">
        <f>MIS[[#This Row],[TRADING SYMBOL]]</f>
        <v>NIFTY2552226350CE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NOTREND</v>
      </c>
    </row>
    <row r="3511" spans="1:37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3.65</v>
      </c>
      <c r="AE3511">
        <f>MIS[[#This Row],[OrderAverageTradedPrice]]*MIS[[#This Row],[OrderQuantity]]</f>
        <v>2625</v>
      </c>
      <c r="AF3511">
        <f>MIS[[#This Row],[LTP]]*MIS[[#This Row],[OrderQuantity]]</f>
        <v>2737.5</v>
      </c>
      <c r="AG3511">
        <f>IF(MIS[[#This Row],[OrderSide]]="SELL",MIS[[#This Row],[VALUE]]-MIS[[#This Row],[LIVE_VALUE]],MIS[[#This Row],[LIVE_VALUE]]-MIS[[#This Row],[VALUE]])</f>
        <v>112.5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1" t="str">
        <f>MIS[[#This Row],[TRADING SYMBOL]]</f>
        <v>NIFTY2552226350CE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NOTREND</v>
      </c>
    </row>
    <row r="3512" spans="1:37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10.8</v>
      </c>
      <c r="AE3512">
        <f>MIS[[#This Row],[OrderAverageTradedPrice]]*MIS[[#This Row],[OrderQuantity]]</f>
        <v>8550</v>
      </c>
      <c r="AF3512">
        <f>MIS[[#This Row],[LTP]]*MIS[[#This Row],[OrderQuantity]]</f>
        <v>8100.0000000000009</v>
      </c>
      <c r="AG3512">
        <f>IF(MIS[[#This Row],[OrderSide]]="SELL",MIS[[#This Row],[VALUE]]-MIS[[#This Row],[LIVE_VALUE]],MIS[[#This Row],[LIVE_VALUE]]-MIS[[#This Row],[VALUE]])</f>
        <v>-449.99999999999909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2" t="str">
        <f>MIS[[#This Row],[TRADING SYMBOL]]</f>
        <v>NIFTY2552223750PE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NOTREND</v>
      </c>
    </row>
    <row r="3513" spans="1:37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10.8</v>
      </c>
      <c r="AE3513">
        <f>MIS[[#This Row],[OrderAverageTradedPrice]]*MIS[[#This Row],[OrderQuantity]]</f>
        <v>855</v>
      </c>
      <c r="AF3513">
        <f>MIS[[#This Row],[LTP]]*MIS[[#This Row],[OrderQuantity]]</f>
        <v>810</v>
      </c>
      <c r="AG3513">
        <f>IF(MIS[[#This Row],[OrderSide]]="SELL",MIS[[#This Row],[VALUE]]-MIS[[#This Row],[LIVE_VALUE]],MIS[[#This Row],[LIVE_VALUE]]-MIS[[#This Row],[VALUE]])</f>
        <v>-45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NOTREND</v>
      </c>
    </row>
    <row r="3514" spans="1:37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3.65</v>
      </c>
      <c r="AE3514">
        <f>MIS[[#This Row],[OrderAverageTradedPrice]]*MIS[[#This Row],[OrderQuantity]]</f>
        <v>262.5</v>
      </c>
      <c r="AF3514">
        <f>MIS[[#This Row],[LTP]]*MIS[[#This Row],[OrderQuantity]]</f>
        <v>273.75</v>
      </c>
      <c r="AG3514">
        <f>IF(MIS[[#This Row],[OrderSide]]="SELL",MIS[[#This Row],[VALUE]]-MIS[[#This Row],[LIVE_VALUE]],MIS[[#This Row],[LIVE_VALUE]]-MIS[[#This Row],[VALUE]])</f>
        <v>11.25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4" t="str">
        <f>MIS[[#This Row],[TRADING SYMBOL]]</f>
        <v>NIFTY2552226350CE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NOTREND</v>
      </c>
    </row>
    <row r="3515" spans="1:37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3.65</v>
      </c>
      <c r="AE3515">
        <f>MIS[[#This Row],[OrderAverageTradedPrice]]*MIS[[#This Row],[OrderQuantity]]</f>
        <v>3675</v>
      </c>
      <c r="AF3515">
        <f>MIS[[#This Row],[LTP]]*MIS[[#This Row],[OrderQuantity]]</f>
        <v>3832.5</v>
      </c>
      <c r="AG3515">
        <f>IF(MIS[[#This Row],[OrderSide]]="SELL",MIS[[#This Row],[VALUE]]-MIS[[#This Row],[LIVE_VALUE]],MIS[[#This Row],[LIVE_VALUE]]-MIS[[#This Row],[VALUE]])</f>
        <v>157.5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5" t="str">
        <f>MIS[[#This Row],[TRADING SYMBOL]]</f>
        <v>NIFTY2552226350CE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NOTREND</v>
      </c>
    </row>
    <row r="3516" spans="1:37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10.8</v>
      </c>
      <c r="AE3516">
        <f>MIS[[#This Row],[OrderAverageTradedPrice]]*MIS[[#This Row],[OrderQuantity]]</f>
        <v>11970</v>
      </c>
      <c r="AF3516">
        <f>MIS[[#This Row],[LTP]]*MIS[[#This Row],[OrderQuantity]]</f>
        <v>11340</v>
      </c>
      <c r="AG3516">
        <f>IF(MIS[[#This Row],[OrderSide]]="SELL",MIS[[#This Row],[VALUE]]-MIS[[#This Row],[LIVE_VALUE]],MIS[[#This Row],[LIVE_VALUE]]-MIS[[#This Row],[VALUE]])</f>
        <v>-630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6" t="str">
        <f>MIS[[#This Row],[TRADING SYMBOL]]</f>
        <v>NIFTY2552223750PE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NOTREND</v>
      </c>
    </row>
    <row r="3517" spans="1:37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3.65</v>
      </c>
      <c r="AE3517">
        <f>MIS[[#This Row],[OrderAverageTradedPrice]]*MIS[[#This Row],[OrderQuantity]]</f>
        <v>262.5</v>
      </c>
      <c r="AF3517">
        <f>MIS[[#This Row],[LTP]]*MIS[[#This Row],[OrderQuantity]]</f>
        <v>273.75</v>
      </c>
      <c r="AG3517">
        <f>IF(MIS[[#This Row],[OrderSide]]="SELL",MIS[[#This Row],[VALUE]]-MIS[[#This Row],[LIVE_VALUE]],MIS[[#This Row],[LIVE_VALUE]]-MIS[[#This Row],[VALUE]])</f>
        <v>11.25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7" t="str">
        <f>MIS[[#This Row],[TRADING SYMBOL]]</f>
        <v>NIFTY2552226350CE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NOTREND</v>
      </c>
    </row>
    <row r="3518" spans="1:37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10.8</v>
      </c>
      <c r="AE3518">
        <f>MIS[[#This Row],[OrderAverageTradedPrice]]*MIS[[#This Row],[OrderQuantity]]</f>
        <v>855</v>
      </c>
      <c r="AF3518">
        <f>MIS[[#This Row],[LTP]]*MIS[[#This Row],[OrderQuantity]]</f>
        <v>810</v>
      </c>
      <c r="AG3518">
        <f>IF(MIS[[#This Row],[OrderSide]]="SELL",MIS[[#This Row],[VALUE]]-MIS[[#This Row],[LIVE_VALUE]],MIS[[#This Row],[LIVE_VALUE]]-MIS[[#This Row],[VALUE]])</f>
        <v>-45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NOTREND</v>
      </c>
    </row>
    <row r="3519" spans="1:37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10.8</v>
      </c>
      <c r="AE3519">
        <f>MIS[[#This Row],[OrderAverageTradedPrice]]*MIS[[#This Row],[OrderQuantity]]</f>
        <v>6840</v>
      </c>
      <c r="AF3519">
        <f>MIS[[#This Row],[LTP]]*MIS[[#This Row],[OrderQuantity]]</f>
        <v>6480</v>
      </c>
      <c r="AG3519">
        <f>IF(MIS[[#This Row],[OrderSide]]="SELL",MIS[[#This Row],[VALUE]]-MIS[[#This Row],[LIVE_VALUE]],MIS[[#This Row],[LIVE_VALUE]]-MIS[[#This Row],[VALUE]])</f>
        <v>-360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NOTREND</v>
      </c>
    </row>
    <row r="3520" spans="1:37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10.8</v>
      </c>
      <c r="AE3520">
        <f>MIS[[#This Row],[OrderAverageTradedPrice]]*MIS[[#This Row],[OrderQuantity]]</f>
        <v>3420</v>
      </c>
      <c r="AF3520">
        <f>MIS[[#This Row],[LTP]]*MIS[[#This Row],[OrderQuantity]]</f>
        <v>3240</v>
      </c>
      <c r="AG3520">
        <f>IF(MIS[[#This Row],[OrderSide]]="SELL",MIS[[#This Row],[VALUE]]-MIS[[#This Row],[LIVE_VALUE]],MIS[[#This Row],[LIVE_VALUE]]-MIS[[#This Row],[VALUE]])</f>
        <v>-180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0" t="str">
        <f>MIS[[#This Row],[TRADING SYMBOL]]</f>
        <v>NIFTY2552223750PE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NOTREND</v>
      </c>
    </row>
    <row r="3521" spans="1:37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10.8</v>
      </c>
      <c r="AE3521">
        <f>MIS[[#This Row],[OrderAverageTradedPrice]]*MIS[[#This Row],[OrderQuantity]]</f>
        <v>855</v>
      </c>
      <c r="AF3521">
        <f>MIS[[#This Row],[LTP]]*MIS[[#This Row],[OrderQuantity]]</f>
        <v>810</v>
      </c>
      <c r="AG3521">
        <f>IF(MIS[[#This Row],[OrderSide]]="SELL",MIS[[#This Row],[VALUE]]-MIS[[#This Row],[LIVE_VALUE]],MIS[[#This Row],[LIVE_VALUE]]-MIS[[#This Row],[VALUE]])</f>
        <v>-45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1" t="str">
        <f>MIS[[#This Row],[TRADING SYMBOL]]</f>
        <v>NIFTY2552223750PE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NOTREND</v>
      </c>
    </row>
    <row r="3522" spans="1:37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3.65</v>
      </c>
      <c r="AE3522">
        <f>MIS[[#This Row],[OrderAverageTradedPrice]]*MIS[[#This Row],[OrderQuantity]]</f>
        <v>262.5</v>
      </c>
      <c r="AF3522">
        <f>MIS[[#This Row],[LTP]]*MIS[[#This Row],[OrderQuantity]]</f>
        <v>273.75</v>
      </c>
      <c r="AG3522">
        <f>IF(MIS[[#This Row],[OrderSide]]="SELL",MIS[[#This Row],[VALUE]]-MIS[[#This Row],[LIVE_VALUE]],MIS[[#This Row],[LIVE_VALUE]]-MIS[[#This Row],[VALUE]])</f>
        <v>11.25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2" t="str">
        <f>MIS[[#This Row],[TRADING SYMBOL]]</f>
        <v>NIFTY2552226350CE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NOTREND</v>
      </c>
    </row>
    <row r="3523" spans="1:37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10.8</v>
      </c>
      <c r="AE3523">
        <f>MIS[[#This Row],[OrderAverageTradedPrice]]*MIS[[#This Row],[OrderQuantity]]</f>
        <v>855</v>
      </c>
      <c r="AF3523">
        <f>MIS[[#This Row],[LTP]]*MIS[[#This Row],[OrderQuantity]]</f>
        <v>810</v>
      </c>
      <c r="AG3523">
        <f>IF(MIS[[#This Row],[OrderSide]]="SELL",MIS[[#This Row],[VALUE]]-MIS[[#This Row],[LIVE_VALUE]],MIS[[#This Row],[LIVE_VALUE]]-MIS[[#This Row],[VALUE]])</f>
        <v>-45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NOTREND</v>
      </c>
    </row>
    <row r="3524" spans="1:37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10.8</v>
      </c>
      <c r="AE3524">
        <f>MIS[[#This Row],[OrderAverageTradedPrice]]*MIS[[#This Row],[OrderQuantity]]</f>
        <v>1710</v>
      </c>
      <c r="AF3524">
        <f>MIS[[#This Row],[LTP]]*MIS[[#This Row],[OrderQuantity]]</f>
        <v>1620</v>
      </c>
      <c r="AG3524">
        <f>IF(MIS[[#This Row],[OrderSide]]="SELL",MIS[[#This Row],[VALUE]]-MIS[[#This Row],[LIVE_VALUE]],MIS[[#This Row],[LIVE_VALUE]]-MIS[[#This Row],[VALUE]])</f>
        <v>-90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10.8</v>
      </c>
      <c r="AE3525">
        <f>MIS[[#This Row],[OrderAverageTradedPrice]]*MIS[[#This Row],[OrderQuantity]]</f>
        <v>858.75</v>
      </c>
      <c r="AF3525">
        <f>MIS[[#This Row],[LTP]]*MIS[[#This Row],[OrderQuantity]]</f>
        <v>810</v>
      </c>
      <c r="AG3525">
        <f>IF(MIS[[#This Row],[OrderSide]]="SELL",MIS[[#This Row],[VALUE]]-MIS[[#This Row],[LIVE_VALUE]],MIS[[#This Row],[LIVE_VALUE]]-MIS[[#This Row],[VALUE]])</f>
        <v>-48.75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10.8</v>
      </c>
      <c r="AE3526">
        <f>MIS[[#This Row],[OrderAverageTradedPrice]]*MIS[[#This Row],[OrderQuantity]]</f>
        <v>6847.5</v>
      </c>
      <c r="AF3526">
        <f>MIS[[#This Row],[LTP]]*MIS[[#This Row],[OrderQuantity]]</f>
        <v>6480</v>
      </c>
      <c r="AG3526">
        <f>IF(MIS[[#This Row],[OrderSide]]="SELL",MIS[[#This Row],[VALUE]]-MIS[[#This Row],[LIVE_VALUE]],MIS[[#This Row],[LIVE_VALUE]]-MIS[[#This Row],[VALUE]])</f>
        <v>-367.5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NIFTY2552223750PE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10.8</v>
      </c>
      <c r="AE3527">
        <f>MIS[[#This Row],[OrderAverageTradedPrice]]*MIS[[#This Row],[OrderQuantity]]</f>
        <v>1710</v>
      </c>
      <c r="AF3527">
        <f>MIS[[#This Row],[LTP]]*MIS[[#This Row],[OrderQuantity]]</f>
        <v>1620</v>
      </c>
      <c r="AG3527">
        <f>IF(MIS[[#This Row],[OrderSide]]="SELL",MIS[[#This Row],[VALUE]]-MIS[[#This Row],[LIVE_VALUE]],MIS[[#This Row],[LIVE_VALUE]]-MIS[[#This Row],[VALUE]])</f>
        <v>-90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21.3</v>
      </c>
      <c r="AE3528">
        <f>MIS[[#This Row],[OrderAverageTradedPrice]]*MIS[[#This Row],[OrderQuantity]]</f>
        <v>1650</v>
      </c>
      <c r="AF3528">
        <f>MIS[[#This Row],[LTP]]*MIS[[#This Row],[OrderQuantity]]</f>
        <v>1278</v>
      </c>
      <c r="AG3528">
        <f>IF(MIS[[#This Row],[OrderSide]]="SELL",MIS[[#This Row],[VALUE]]-MIS[[#This Row],[LIVE_VALUE]],MIS[[#This Row],[LIVE_VALUE]]-MIS[[#This Row],[VALUE]])</f>
        <v>-372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SENSEX2552084900CE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21.3</v>
      </c>
      <c r="AE3529">
        <f>MIS[[#This Row],[OrderAverageTradedPrice]]*MIS[[#This Row],[OrderQuantity]]</f>
        <v>1650</v>
      </c>
      <c r="AF3529">
        <f>MIS[[#This Row],[LTP]]*MIS[[#This Row],[OrderQuantity]]</f>
        <v>1278</v>
      </c>
      <c r="AG3529">
        <f>IF(MIS[[#This Row],[OrderSide]]="SELL",MIS[[#This Row],[VALUE]]-MIS[[#This Row],[LIVE_VALUE]],MIS[[#This Row],[LIVE_VALUE]]-MIS[[#This Row],[VALUE]])</f>
        <v>-372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21.3</v>
      </c>
      <c r="AE3530">
        <f>MIS[[#This Row],[OrderAverageTradedPrice]]*MIS[[#This Row],[OrderQuantity]]</f>
        <v>550</v>
      </c>
      <c r="AF3530">
        <f>MIS[[#This Row],[LTP]]*MIS[[#This Row],[OrderQuantity]]</f>
        <v>426</v>
      </c>
      <c r="AG3530">
        <f>IF(MIS[[#This Row],[OrderSide]]="SELL",MIS[[#This Row],[VALUE]]-MIS[[#This Row],[LIVE_VALUE]],MIS[[#This Row],[LIVE_VALUE]]-MIS[[#This Row],[VALUE]])</f>
        <v>-124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SENSEX2552084900CE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10.8</v>
      </c>
      <c r="AE3531">
        <f>MIS[[#This Row],[OrderAverageTradedPrice]]*MIS[[#This Row],[OrderQuantity]]</f>
        <v>14598.75</v>
      </c>
      <c r="AF3531">
        <f>MIS[[#This Row],[LTP]]*MIS[[#This Row],[OrderQuantity]]</f>
        <v>13770</v>
      </c>
      <c r="AG3531">
        <f>IF(MIS[[#This Row],[OrderSide]]="SELL",MIS[[#This Row],[VALUE]]-MIS[[#This Row],[LIVE_VALUE]],MIS[[#This Row],[LIVE_VALUE]]-MIS[[#This Row],[VALUE]])</f>
        <v>-828.75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NIFTY2552223750PE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21.3</v>
      </c>
      <c r="AE3532">
        <f>MIS[[#This Row],[OrderAverageTradedPrice]]*MIS[[#This Row],[OrderQuantity]]</f>
        <v>13717</v>
      </c>
      <c r="AF3532">
        <f>MIS[[#This Row],[LTP]]*MIS[[#This Row],[OrderQuantity]]</f>
        <v>10650</v>
      </c>
      <c r="AG3532">
        <f>IF(MIS[[#This Row],[OrderSide]]="SELL",MIS[[#This Row],[VALUE]]-MIS[[#This Row],[LIVE_VALUE]],MIS[[#This Row],[LIVE_VALUE]]-MIS[[#This Row],[VALUE]])</f>
        <v>-3067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SENSEX2552084900CE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21.3</v>
      </c>
      <c r="AE3533">
        <f>MIS[[#This Row],[OrderAverageTradedPrice]]*MIS[[#This Row],[OrderQuantity]]</f>
        <v>536</v>
      </c>
      <c r="AF3533">
        <f>MIS[[#This Row],[LTP]]*MIS[[#This Row],[OrderQuantity]]</f>
        <v>426</v>
      </c>
      <c r="AG3533">
        <f>IF(MIS[[#This Row],[OrderSide]]="SELL",MIS[[#This Row],[VALUE]]-MIS[[#This Row],[LIVE_VALUE]],MIS[[#This Row],[LIVE_VALUE]]-MIS[[#This Row],[VALUE]])</f>
        <v>-110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SENSEX2552084900CE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10.8</v>
      </c>
      <c r="AE3534">
        <f>MIS[[#This Row],[OrderAverageTradedPrice]]*MIS[[#This Row],[OrderQuantity]]</f>
        <v>862.5</v>
      </c>
      <c r="AF3534">
        <f>MIS[[#This Row],[LTP]]*MIS[[#This Row],[OrderQuantity]]</f>
        <v>810</v>
      </c>
      <c r="AG3534">
        <f>IF(MIS[[#This Row],[OrderSide]]="SELL",MIS[[#This Row],[VALUE]]-MIS[[#This Row],[LIVE_VALUE]],MIS[[#This Row],[LIVE_VALUE]]-MIS[[#This Row],[VALUE]])</f>
        <v>-52.5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NIFTY2552223750PE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10.8</v>
      </c>
      <c r="AE3535">
        <f>MIS[[#This Row],[OrderAverageTradedPrice]]*MIS[[#This Row],[OrderQuantity]]</f>
        <v>862.5</v>
      </c>
      <c r="AF3535">
        <f>MIS[[#This Row],[LTP]]*MIS[[#This Row],[OrderQuantity]]</f>
        <v>810</v>
      </c>
      <c r="AG3535">
        <f>IF(MIS[[#This Row],[OrderSide]]="SELL",MIS[[#This Row],[VALUE]]-MIS[[#This Row],[LIVE_VALUE]],MIS[[#This Row],[LIVE_VALUE]]-MIS[[#This Row],[VALUE]])</f>
        <v>-52.5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NIFTY2552223750PE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10.8</v>
      </c>
      <c r="AE3536">
        <f>MIS[[#This Row],[OrderAverageTradedPrice]]*MIS[[#This Row],[OrderQuantity]]</f>
        <v>862.5</v>
      </c>
      <c r="AF3536">
        <f>MIS[[#This Row],[LTP]]*MIS[[#This Row],[OrderQuantity]]</f>
        <v>810</v>
      </c>
      <c r="AG3536">
        <f>IF(MIS[[#This Row],[OrderSide]]="SELL",MIS[[#This Row],[VALUE]]-MIS[[#This Row],[LIVE_VALUE]],MIS[[#This Row],[LIVE_VALUE]]-MIS[[#This Row],[VALUE]])</f>
        <v>-52.5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10.8</v>
      </c>
      <c r="AE3537">
        <f>MIS[[#This Row],[OrderAverageTradedPrice]]*MIS[[#This Row],[OrderQuantity]]</f>
        <v>862.5</v>
      </c>
      <c r="AF3537">
        <f>MIS[[#This Row],[LTP]]*MIS[[#This Row],[OrderQuantity]]</f>
        <v>810</v>
      </c>
      <c r="AG3537">
        <f>IF(MIS[[#This Row],[OrderSide]]="SELL",MIS[[#This Row],[VALUE]]-MIS[[#This Row],[LIVE_VALUE]],MIS[[#This Row],[LIVE_VALUE]]-MIS[[#This Row],[VALUE]])</f>
        <v>-52.5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NIFTY2552223750PE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10.8</v>
      </c>
      <c r="AE3538">
        <f>MIS[[#This Row],[OrderAverageTradedPrice]]*MIS[[#This Row],[OrderQuantity]]</f>
        <v>3450</v>
      </c>
      <c r="AF3538">
        <f>MIS[[#This Row],[LTP]]*MIS[[#This Row],[OrderQuantity]]</f>
        <v>3240</v>
      </c>
      <c r="AG3538">
        <f>IF(MIS[[#This Row],[OrderSide]]="SELL",MIS[[#This Row],[VALUE]]-MIS[[#This Row],[LIVE_VALUE]],MIS[[#This Row],[LIVE_VALUE]]-MIS[[#This Row],[VALUE]])</f>
        <v>-210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10.8</v>
      </c>
      <c r="AE3539">
        <f>MIS[[#This Row],[OrderAverageTradedPrice]]*MIS[[#This Row],[OrderQuantity]]</f>
        <v>1725</v>
      </c>
      <c r="AF3539">
        <f>MIS[[#This Row],[LTP]]*MIS[[#This Row],[OrderQuantity]]</f>
        <v>1620</v>
      </c>
      <c r="AG3539">
        <f>IF(MIS[[#This Row],[OrderSide]]="SELL",MIS[[#This Row],[VALUE]]-MIS[[#This Row],[LIVE_VALUE]],MIS[[#This Row],[LIVE_VALUE]]-MIS[[#This Row],[VALUE]])</f>
        <v>-105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NIFTY2552223750PE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10.8</v>
      </c>
      <c r="AE3540">
        <f>MIS[[#This Row],[OrderAverageTradedPrice]]*MIS[[#This Row],[OrderQuantity]]</f>
        <v>862.5</v>
      </c>
      <c r="AF3540">
        <f>MIS[[#This Row],[LTP]]*MIS[[#This Row],[OrderQuantity]]</f>
        <v>810</v>
      </c>
      <c r="AG3540">
        <f>IF(MIS[[#This Row],[OrderSide]]="SELL",MIS[[#This Row],[VALUE]]-MIS[[#This Row],[LIVE_VALUE]],MIS[[#This Row],[LIVE_VALUE]]-MIS[[#This Row],[VALUE]])</f>
        <v>-52.5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21.3</v>
      </c>
      <c r="AE3541">
        <f>MIS[[#This Row],[OrderAverageTradedPrice]]*MIS[[#This Row],[OrderQuantity]]</f>
        <v>1072</v>
      </c>
      <c r="AF3541">
        <f>MIS[[#This Row],[LTP]]*MIS[[#This Row],[OrderQuantity]]</f>
        <v>852</v>
      </c>
      <c r="AG3541">
        <f>IF(MIS[[#This Row],[OrderSide]]="SELL",MIS[[#This Row],[VALUE]]-MIS[[#This Row],[LIVE_VALUE]],MIS[[#This Row],[LIVE_VALUE]]-MIS[[#This Row],[VALUE]])</f>
        <v>-220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SENSEX2552084900CE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10.8</v>
      </c>
      <c r="AE3542">
        <f>MIS[[#This Row],[OrderAverageTradedPrice]]*MIS[[#This Row],[OrderQuantity]]</f>
        <v>2587.5</v>
      </c>
      <c r="AF3542">
        <f>MIS[[#This Row],[LTP]]*MIS[[#This Row],[OrderQuantity]]</f>
        <v>2430</v>
      </c>
      <c r="AG3542">
        <f>IF(MIS[[#This Row],[OrderSide]]="SELL",MIS[[#This Row],[VALUE]]-MIS[[#This Row],[LIVE_VALUE]],MIS[[#This Row],[LIVE_VALUE]]-MIS[[#This Row],[VALUE]])</f>
        <v>-157.5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10.8</v>
      </c>
      <c r="AE3543">
        <f>MIS[[#This Row],[OrderAverageTradedPrice]]*MIS[[#This Row],[OrderQuantity]]</f>
        <v>862.5</v>
      </c>
      <c r="AF3543">
        <f>MIS[[#This Row],[LTP]]*MIS[[#This Row],[OrderQuantity]]</f>
        <v>810</v>
      </c>
      <c r="AG3543">
        <f>IF(MIS[[#This Row],[OrderSide]]="SELL",MIS[[#This Row],[VALUE]]-MIS[[#This Row],[LIVE_VALUE]],MIS[[#This Row],[LIVE_VALUE]]-MIS[[#This Row],[VALUE]])</f>
        <v>-52.5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NIFTY2552223750PE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21.3</v>
      </c>
      <c r="AE3544">
        <f>MIS[[#This Row],[OrderAverageTradedPrice]]*MIS[[#This Row],[OrderQuantity]]</f>
        <v>1074</v>
      </c>
      <c r="AF3544">
        <f>MIS[[#This Row],[LTP]]*MIS[[#This Row],[OrderQuantity]]</f>
        <v>852</v>
      </c>
      <c r="AG3544">
        <f>IF(MIS[[#This Row],[OrderSide]]="SELL",MIS[[#This Row],[VALUE]]-MIS[[#This Row],[LIVE_VALUE]],MIS[[#This Row],[LIVE_VALUE]]-MIS[[#This Row],[VALUE]])</f>
        <v>-222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SENSEX2552084900CE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10.8</v>
      </c>
      <c r="AE3545">
        <f>MIS[[#This Row],[OrderAverageTradedPrice]]*MIS[[#This Row],[OrderQuantity]]</f>
        <v>2587.5</v>
      </c>
      <c r="AF3545">
        <f>MIS[[#This Row],[LTP]]*MIS[[#This Row],[OrderQuantity]]</f>
        <v>2430</v>
      </c>
      <c r="AG3545">
        <f>IF(MIS[[#This Row],[OrderSide]]="SELL",MIS[[#This Row],[VALUE]]-MIS[[#This Row],[LIVE_VALUE]],MIS[[#This Row],[LIVE_VALUE]]-MIS[[#This Row],[VALUE]])</f>
        <v>-157.5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21.3</v>
      </c>
      <c r="AE3546">
        <f>MIS[[#This Row],[OrderAverageTradedPrice]]*MIS[[#This Row],[OrderQuantity]]</f>
        <v>2680</v>
      </c>
      <c r="AF3546">
        <f>MIS[[#This Row],[LTP]]*MIS[[#This Row],[OrderQuantity]]</f>
        <v>2130</v>
      </c>
      <c r="AG3546">
        <f>IF(MIS[[#This Row],[OrderSide]]="SELL",MIS[[#This Row],[VALUE]]-MIS[[#This Row],[LIVE_VALUE]],MIS[[#This Row],[LIVE_VALUE]]-MIS[[#This Row],[VALUE]])</f>
        <v>-550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10.8</v>
      </c>
      <c r="AE3547">
        <f>MIS[[#This Row],[OrderAverageTradedPrice]]*MIS[[#This Row],[OrderQuantity]]</f>
        <v>862.5</v>
      </c>
      <c r="AF3547">
        <f>MIS[[#This Row],[LTP]]*MIS[[#This Row],[OrderQuantity]]</f>
        <v>810</v>
      </c>
      <c r="AG3547">
        <f>IF(MIS[[#This Row],[OrderSide]]="SELL",MIS[[#This Row],[VALUE]]-MIS[[#This Row],[LIVE_VALUE]],MIS[[#This Row],[LIVE_VALUE]]-MIS[[#This Row],[VALUE]])</f>
        <v>-52.5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NIFTY2552223750PE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21.3</v>
      </c>
      <c r="AE3548">
        <f>MIS[[#This Row],[OrderAverageTradedPrice]]*MIS[[#This Row],[OrderQuantity]]</f>
        <v>539</v>
      </c>
      <c r="AF3548">
        <f>MIS[[#This Row],[LTP]]*MIS[[#This Row],[OrderQuantity]]</f>
        <v>426</v>
      </c>
      <c r="AG3548">
        <f>IF(MIS[[#This Row],[OrderSide]]="SELL",MIS[[#This Row],[VALUE]]-MIS[[#This Row],[LIVE_VALUE]],MIS[[#This Row],[LIVE_VALUE]]-MIS[[#This Row],[VALUE]])</f>
        <v>-113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10.8</v>
      </c>
      <c r="AE3549">
        <f>MIS[[#This Row],[OrderAverageTradedPrice]]*MIS[[#This Row],[OrderQuantity]]</f>
        <v>3450</v>
      </c>
      <c r="AF3549">
        <f>MIS[[#This Row],[LTP]]*MIS[[#This Row],[OrderQuantity]]</f>
        <v>3240</v>
      </c>
      <c r="AG3549">
        <f>IF(MIS[[#This Row],[OrderSide]]="SELL",MIS[[#This Row],[VALUE]]-MIS[[#This Row],[LIVE_VALUE]],MIS[[#This Row],[LIVE_VALUE]]-MIS[[#This Row],[VALUE]])</f>
        <v>-210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NIFTY2552223750PE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21.3</v>
      </c>
      <c r="AE3550">
        <f>MIS[[#This Row],[OrderAverageTradedPrice]]*MIS[[#This Row],[OrderQuantity]]</f>
        <v>538</v>
      </c>
      <c r="AF3550">
        <f>MIS[[#This Row],[LTP]]*MIS[[#This Row],[OrderQuantity]]</f>
        <v>426</v>
      </c>
      <c r="AG3550">
        <f>IF(MIS[[#This Row],[OrderSide]]="SELL",MIS[[#This Row],[VALUE]]-MIS[[#This Row],[LIVE_VALUE]],MIS[[#This Row],[LIVE_VALUE]]-MIS[[#This Row],[VALUE]])</f>
        <v>-112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SENSEX2552084900CE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10.8</v>
      </c>
      <c r="AE3551">
        <f>MIS[[#This Row],[OrderAverageTradedPrice]]*MIS[[#This Row],[OrderQuantity]]</f>
        <v>2576.25</v>
      </c>
      <c r="AF3551">
        <f>MIS[[#This Row],[LTP]]*MIS[[#This Row],[OrderQuantity]]</f>
        <v>2430</v>
      </c>
      <c r="AG3551">
        <f>IF(MIS[[#This Row],[OrderSide]]="SELL",MIS[[#This Row],[VALUE]]-MIS[[#This Row],[LIVE_VALUE]],MIS[[#This Row],[LIVE_VALUE]]-MIS[[#This Row],[VALUE]])</f>
        <v>-146.25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21.3</v>
      </c>
      <c r="AE3552">
        <f>MIS[[#This Row],[OrderAverageTradedPrice]]*MIS[[#This Row],[OrderQuantity]]</f>
        <v>2149</v>
      </c>
      <c r="AF3552">
        <f>MIS[[#This Row],[LTP]]*MIS[[#This Row],[OrderQuantity]]</f>
        <v>1704</v>
      </c>
      <c r="AG3552">
        <f>IF(MIS[[#This Row],[OrderSide]]="SELL",MIS[[#This Row],[VALUE]]-MIS[[#This Row],[LIVE_VALUE]],MIS[[#This Row],[LIVE_VALUE]]-MIS[[#This Row],[VALUE]])</f>
        <v>-445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SENSEX2552084900CE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21.3</v>
      </c>
      <c r="AE3553">
        <f>MIS[[#This Row],[OrderAverageTradedPrice]]*MIS[[#This Row],[OrderQuantity]]</f>
        <v>1080</v>
      </c>
      <c r="AF3553">
        <f>MIS[[#This Row],[LTP]]*MIS[[#This Row],[OrderQuantity]]</f>
        <v>852</v>
      </c>
      <c r="AG3553">
        <f>IF(MIS[[#This Row],[OrderSide]]="SELL",MIS[[#This Row],[VALUE]]-MIS[[#This Row],[LIVE_VALUE]],MIS[[#This Row],[LIVE_VALUE]]-MIS[[#This Row],[VALUE]])</f>
        <v>-228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10.8</v>
      </c>
      <c r="AE3554">
        <f>MIS[[#This Row],[OrderAverageTradedPrice]]*MIS[[#This Row],[OrderQuantity]]</f>
        <v>862.5</v>
      </c>
      <c r="AF3554">
        <f>MIS[[#This Row],[LTP]]*MIS[[#This Row],[OrderQuantity]]</f>
        <v>810</v>
      </c>
      <c r="AG3554">
        <f>IF(MIS[[#This Row],[OrderSide]]="SELL",MIS[[#This Row],[VALUE]]-MIS[[#This Row],[LIVE_VALUE]],MIS[[#This Row],[LIVE_VALUE]]-MIS[[#This Row],[VALUE]])</f>
        <v>-52.5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NIFTY2552223750PE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10.8</v>
      </c>
      <c r="AE3555">
        <f>MIS[[#This Row],[OrderAverageTradedPrice]]*MIS[[#This Row],[OrderQuantity]]</f>
        <v>3435</v>
      </c>
      <c r="AF3555">
        <f>MIS[[#This Row],[LTP]]*MIS[[#This Row],[OrderQuantity]]</f>
        <v>3240</v>
      </c>
      <c r="AG3555">
        <f>IF(MIS[[#This Row],[OrderSide]]="SELL",MIS[[#This Row],[VALUE]]-MIS[[#This Row],[LIVE_VALUE]],MIS[[#This Row],[LIVE_VALUE]]-MIS[[#This Row],[VALUE]])</f>
        <v>-195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NIFTY2552223750PE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21.3</v>
      </c>
      <c r="AE3556">
        <f>MIS[[#This Row],[OrderAverageTradedPrice]]*MIS[[#This Row],[OrderQuantity]]</f>
        <v>3228</v>
      </c>
      <c r="AF3556">
        <f>MIS[[#This Row],[LTP]]*MIS[[#This Row],[OrderQuantity]]</f>
        <v>2556</v>
      </c>
      <c r="AG3556">
        <f>IF(MIS[[#This Row],[OrderSide]]="SELL",MIS[[#This Row],[VALUE]]-MIS[[#This Row],[LIVE_VALUE]],MIS[[#This Row],[LIVE_VALUE]]-MIS[[#This Row],[VALUE]])</f>
        <v>-672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SENSEX2552084900CE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21.3</v>
      </c>
      <c r="AE3557">
        <f>MIS[[#This Row],[OrderAverageTradedPrice]]*MIS[[#This Row],[OrderQuantity]]</f>
        <v>3228</v>
      </c>
      <c r="AF3557">
        <f>MIS[[#This Row],[LTP]]*MIS[[#This Row],[OrderQuantity]]</f>
        <v>2556</v>
      </c>
      <c r="AG3557">
        <f>IF(MIS[[#This Row],[OrderSide]]="SELL",MIS[[#This Row],[VALUE]]-MIS[[#This Row],[LIVE_VALUE]],MIS[[#This Row],[LIVE_VALUE]]-MIS[[#This Row],[VALUE]])</f>
        <v>-672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21.3</v>
      </c>
      <c r="AE3558">
        <f>MIS[[#This Row],[OrderAverageTradedPrice]]*MIS[[#This Row],[OrderQuantity]]</f>
        <v>1614</v>
      </c>
      <c r="AF3558">
        <f>MIS[[#This Row],[LTP]]*MIS[[#This Row],[OrderQuantity]]</f>
        <v>1278</v>
      </c>
      <c r="AG3558">
        <f>IF(MIS[[#This Row],[OrderSide]]="SELL",MIS[[#This Row],[VALUE]]-MIS[[#This Row],[LIVE_VALUE]],MIS[[#This Row],[LIVE_VALUE]]-MIS[[#This Row],[VALUE]])</f>
        <v>-336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SENSEX2552084900CE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10.8</v>
      </c>
      <c r="AE3559">
        <f>MIS[[#This Row],[OrderAverageTradedPrice]]*MIS[[#This Row],[OrderQuantity]]</f>
        <v>862.5</v>
      </c>
      <c r="AF3559">
        <f>MIS[[#This Row],[LTP]]*MIS[[#This Row],[OrderQuantity]]</f>
        <v>810</v>
      </c>
      <c r="AG3559">
        <f>IF(MIS[[#This Row],[OrderSide]]="SELL",MIS[[#This Row],[VALUE]]-MIS[[#This Row],[LIVE_VALUE]],MIS[[#This Row],[LIVE_VALUE]]-MIS[[#This Row],[VALUE]])</f>
        <v>-52.5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NIFTY2552223750PE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10.8</v>
      </c>
      <c r="AE3560">
        <f>MIS[[#This Row],[OrderAverageTradedPrice]]*MIS[[#This Row],[OrderQuantity]]</f>
        <v>858.75</v>
      </c>
      <c r="AF3560">
        <f>MIS[[#This Row],[LTP]]*MIS[[#This Row],[OrderQuantity]]</f>
        <v>810</v>
      </c>
      <c r="AG3560">
        <f>IF(MIS[[#This Row],[OrderSide]]="SELL",MIS[[#This Row],[VALUE]]-MIS[[#This Row],[LIVE_VALUE]],MIS[[#This Row],[LIVE_VALUE]]-MIS[[#This Row],[VALUE]])</f>
        <v>-48.75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NIFTY2552223750PE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10.8</v>
      </c>
      <c r="AE3561">
        <f>MIS[[#This Row],[OrderAverageTradedPrice]]*MIS[[#This Row],[OrderQuantity]]</f>
        <v>3435</v>
      </c>
      <c r="AF3561">
        <f>MIS[[#This Row],[LTP]]*MIS[[#This Row],[OrderQuantity]]</f>
        <v>3240</v>
      </c>
      <c r="AG3561">
        <f>IF(MIS[[#This Row],[OrderSide]]="SELL",MIS[[#This Row],[VALUE]]-MIS[[#This Row],[LIVE_VALUE]],MIS[[#This Row],[LIVE_VALUE]]-MIS[[#This Row],[VALUE]])</f>
        <v>-195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21.3</v>
      </c>
      <c r="AE3562">
        <f>MIS[[#This Row],[OrderAverageTradedPrice]]*MIS[[#This Row],[OrderQuantity]]</f>
        <v>2158</v>
      </c>
      <c r="AF3562">
        <f>MIS[[#This Row],[LTP]]*MIS[[#This Row],[OrderQuantity]]</f>
        <v>1704</v>
      </c>
      <c r="AG3562">
        <f>IF(MIS[[#This Row],[OrderSide]]="SELL",MIS[[#This Row],[VALUE]]-MIS[[#This Row],[LIVE_VALUE]],MIS[[#This Row],[LIVE_VALUE]]-MIS[[#This Row],[VALUE]])</f>
        <v>-454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SENSEX2552084900CE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10.8</v>
      </c>
      <c r="AE3563">
        <f>MIS[[#This Row],[OrderAverageTradedPrice]]*MIS[[#This Row],[OrderQuantity]]</f>
        <v>862.5</v>
      </c>
      <c r="AF3563">
        <f>MIS[[#This Row],[LTP]]*MIS[[#This Row],[OrderQuantity]]</f>
        <v>810</v>
      </c>
      <c r="AG3563">
        <f>IF(MIS[[#This Row],[OrderSide]]="SELL",MIS[[#This Row],[VALUE]]-MIS[[#This Row],[LIVE_VALUE]],MIS[[#This Row],[LIVE_VALUE]]-MIS[[#This Row],[VALUE]])</f>
        <v>-52.5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10.8</v>
      </c>
      <c r="AE3564">
        <f>MIS[[#This Row],[OrderAverageTradedPrice]]*MIS[[#This Row],[OrderQuantity]]</f>
        <v>1717.5</v>
      </c>
      <c r="AF3564">
        <f>MIS[[#This Row],[LTP]]*MIS[[#This Row],[OrderQuantity]]</f>
        <v>1620</v>
      </c>
      <c r="AG3564">
        <f>IF(MIS[[#This Row],[OrderSide]]="SELL",MIS[[#This Row],[VALUE]]-MIS[[#This Row],[LIVE_VALUE]],MIS[[#This Row],[LIVE_VALUE]]-MIS[[#This Row],[VALUE]])</f>
        <v>-97.5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NIFTY2552223750PE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21.3</v>
      </c>
      <c r="AE3565">
        <f>MIS[[#This Row],[OrderAverageTradedPrice]]*MIS[[#This Row],[OrderQuantity]]</f>
        <v>1614</v>
      </c>
      <c r="AF3565">
        <f>MIS[[#This Row],[LTP]]*MIS[[#This Row],[OrderQuantity]]</f>
        <v>1278</v>
      </c>
      <c r="AG3565">
        <f>IF(MIS[[#This Row],[OrderSide]]="SELL",MIS[[#This Row],[VALUE]]-MIS[[#This Row],[LIVE_VALUE]],MIS[[#This Row],[LIVE_VALUE]]-MIS[[#This Row],[VALUE]])</f>
        <v>-336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SENSEX2552084900CE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10.8</v>
      </c>
      <c r="AE3566">
        <f>MIS[[#This Row],[OrderAverageTradedPrice]]*MIS[[#This Row],[OrderQuantity]]</f>
        <v>858.75</v>
      </c>
      <c r="AF3566">
        <f>MIS[[#This Row],[LTP]]*MIS[[#This Row],[OrderQuantity]]</f>
        <v>810</v>
      </c>
      <c r="AG3566">
        <f>IF(MIS[[#This Row],[OrderSide]]="SELL",MIS[[#This Row],[VALUE]]-MIS[[#This Row],[LIVE_VALUE]],MIS[[#This Row],[LIVE_VALUE]]-MIS[[#This Row],[VALUE]])</f>
        <v>-48.75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NIFTY2552223750PE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21.3</v>
      </c>
      <c r="AE3567">
        <f>MIS[[#This Row],[OrderAverageTradedPrice]]*MIS[[#This Row],[OrderQuantity]]</f>
        <v>537</v>
      </c>
      <c r="AF3567">
        <f>MIS[[#This Row],[LTP]]*MIS[[#This Row],[OrderQuantity]]</f>
        <v>426</v>
      </c>
      <c r="AG3567">
        <f>IF(MIS[[#This Row],[OrderSide]]="SELL",MIS[[#This Row],[VALUE]]-MIS[[#This Row],[LIVE_VALUE]],MIS[[#This Row],[LIVE_VALUE]]-MIS[[#This Row],[VALUE]])</f>
        <v>-111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SENSEX2552084900CE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10.8</v>
      </c>
      <c r="AE3568">
        <f>MIS[[#This Row],[OrderAverageTradedPrice]]*MIS[[#This Row],[OrderQuantity]]</f>
        <v>858.75</v>
      </c>
      <c r="AF3568">
        <f>MIS[[#This Row],[LTP]]*MIS[[#This Row],[OrderQuantity]]</f>
        <v>810</v>
      </c>
      <c r="AG3568">
        <f>IF(MIS[[#This Row],[OrderSide]]="SELL",MIS[[#This Row],[VALUE]]-MIS[[#This Row],[LIVE_VALUE]],MIS[[#This Row],[LIVE_VALUE]]-MIS[[#This Row],[VALUE]])</f>
        <v>-48.75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NIFTY2552223750PE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10.8</v>
      </c>
      <c r="AE3569">
        <f>MIS[[#This Row],[OrderAverageTradedPrice]]*MIS[[#This Row],[OrderQuantity]]</f>
        <v>3450</v>
      </c>
      <c r="AF3569">
        <f>MIS[[#This Row],[LTP]]*MIS[[#This Row],[OrderQuantity]]</f>
        <v>3240</v>
      </c>
      <c r="AG3569">
        <f>IF(MIS[[#This Row],[OrderSide]]="SELL",MIS[[#This Row],[VALUE]]-MIS[[#This Row],[LIVE_VALUE]],MIS[[#This Row],[LIVE_VALUE]]-MIS[[#This Row],[VALUE]])</f>
        <v>-210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NIFTY2552223750PE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21.3</v>
      </c>
      <c r="AE3570">
        <f>MIS[[#This Row],[OrderAverageTradedPrice]]*MIS[[#This Row],[OrderQuantity]]</f>
        <v>3222</v>
      </c>
      <c r="AF3570">
        <f>MIS[[#This Row],[LTP]]*MIS[[#This Row],[OrderQuantity]]</f>
        <v>2556</v>
      </c>
      <c r="AG3570">
        <f>IF(MIS[[#This Row],[OrderSide]]="SELL",MIS[[#This Row],[VALUE]]-MIS[[#This Row],[LIVE_VALUE]],MIS[[#This Row],[LIVE_VALUE]]-MIS[[#This Row],[VALUE]])</f>
        <v>-666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SENSEX2552084900CE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21.3</v>
      </c>
      <c r="AE3571">
        <f>MIS[[#This Row],[OrderAverageTradedPrice]]*MIS[[#This Row],[OrderQuantity]]</f>
        <v>537</v>
      </c>
      <c r="AF3571">
        <f>MIS[[#This Row],[LTP]]*MIS[[#This Row],[OrderQuantity]]</f>
        <v>426</v>
      </c>
      <c r="AG3571">
        <f>IF(MIS[[#This Row],[OrderSide]]="SELL",MIS[[#This Row],[VALUE]]-MIS[[#This Row],[LIVE_VALUE]],MIS[[#This Row],[LIVE_VALUE]]-MIS[[#This Row],[VALUE]])</f>
        <v>-111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SENSEX2552084900CE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10.8</v>
      </c>
      <c r="AE3572">
        <f>MIS[[#This Row],[OrderAverageTradedPrice]]*MIS[[#This Row],[OrderQuantity]]</f>
        <v>862.5</v>
      </c>
      <c r="AF3572">
        <f>MIS[[#This Row],[LTP]]*MIS[[#This Row],[OrderQuantity]]</f>
        <v>810</v>
      </c>
      <c r="AG3572">
        <f>IF(MIS[[#This Row],[OrderSide]]="SELL",MIS[[#This Row],[VALUE]]-MIS[[#This Row],[LIVE_VALUE]],MIS[[#This Row],[LIVE_VALUE]]-MIS[[#This Row],[VALUE]])</f>
        <v>-52.5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21.3</v>
      </c>
      <c r="AE3573">
        <f>MIS[[#This Row],[OrderAverageTradedPrice]]*MIS[[#This Row],[OrderQuantity]]</f>
        <v>1074</v>
      </c>
      <c r="AF3573">
        <f>MIS[[#This Row],[LTP]]*MIS[[#This Row],[OrderQuantity]]</f>
        <v>852</v>
      </c>
      <c r="AG3573">
        <f>IF(MIS[[#This Row],[OrderSide]]="SELL",MIS[[#This Row],[VALUE]]-MIS[[#This Row],[LIVE_VALUE]],MIS[[#This Row],[LIVE_VALUE]]-MIS[[#This Row],[VALUE]])</f>
        <v>-222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SENSEX2552084900CE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10.8</v>
      </c>
      <c r="AE3574">
        <f>MIS[[#This Row],[OrderAverageTradedPrice]]*MIS[[#This Row],[OrderQuantity]]</f>
        <v>1717.5</v>
      </c>
      <c r="AF3574">
        <f>MIS[[#This Row],[LTP]]*MIS[[#This Row],[OrderQuantity]]</f>
        <v>1620</v>
      </c>
      <c r="AG3574">
        <f>IF(MIS[[#This Row],[OrderSide]]="SELL",MIS[[#This Row],[VALUE]]-MIS[[#This Row],[LIVE_VALUE]],MIS[[#This Row],[LIVE_VALUE]]-MIS[[#This Row],[VALUE]])</f>
        <v>-97.5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NIFTY2552223750PE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21.3</v>
      </c>
      <c r="AE3575">
        <f>MIS[[#This Row],[OrderAverageTradedPrice]]*MIS[[#This Row],[OrderQuantity]]</f>
        <v>1614</v>
      </c>
      <c r="AF3575">
        <f>MIS[[#This Row],[LTP]]*MIS[[#This Row],[OrderQuantity]]</f>
        <v>1278</v>
      </c>
      <c r="AG3575">
        <f>IF(MIS[[#This Row],[OrderSide]]="SELL",MIS[[#This Row],[VALUE]]-MIS[[#This Row],[LIVE_VALUE]],MIS[[#This Row],[LIVE_VALUE]]-MIS[[#This Row],[VALUE]])</f>
        <v>-336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SENSEX2552084900CE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10.8</v>
      </c>
      <c r="AE3576">
        <f>MIS[[#This Row],[OrderAverageTradedPrice]]*MIS[[#This Row],[OrderQuantity]]</f>
        <v>858.75</v>
      </c>
      <c r="AF3576">
        <f>MIS[[#This Row],[LTP]]*MIS[[#This Row],[OrderQuantity]]</f>
        <v>810</v>
      </c>
      <c r="AG3576">
        <f>IF(MIS[[#This Row],[OrderSide]]="SELL",MIS[[#This Row],[VALUE]]-MIS[[#This Row],[LIVE_VALUE]],MIS[[#This Row],[LIVE_VALUE]]-MIS[[#This Row],[VALUE]])</f>
        <v>-48.75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10.8</v>
      </c>
      <c r="AE3577">
        <f>MIS[[#This Row],[OrderAverageTradedPrice]]*MIS[[#This Row],[OrderQuantity]]</f>
        <v>5152.5</v>
      </c>
      <c r="AF3577">
        <f>MIS[[#This Row],[LTP]]*MIS[[#This Row],[OrderQuantity]]</f>
        <v>4860</v>
      </c>
      <c r="AG3577">
        <f>IF(MIS[[#This Row],[OrderSide]]="SELL",MIS[[#This Row],[VALUE]]-MIS[[#This Row],[LIVE_VALUE]],MIS[[#This Row],[LIVE_VALUE]]-MIS[[#This Row],[VALUE]])</f>
        <v>-292.5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10.8</v>
      </c>
      <c r="AE3578">
        <f>MIS[[#This Row],[OrderAverageTradedPrice]]*MIS[[#This Row],[OrderQuantity]]</f>
        <v>3435</v>
      </c>
      <c r="AF3578">
        <f>MIS[[#This Row],[LTP]]*MIS[[#This Row],[OrderQuantity]]</f>
        <v>3240</v>
      </c>
      <c r="AG3578">
        <f>IF(MIS[[#This Row],[OrderSide]]="SELL",MIS[[#This Row],[VALUE]]-MIS[[#This Row],[LIVE_VALUE]],MIS[[#This Row],[LIVE_VALUE]]-MIS[[#This Row],[VALUE]])</f>
        <v>-195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NIFTY2552223750PE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21.3</v>
      </c>
      <c r="AE3579">
        <f>MIS[[#This Row],[OrderAverageTradedPrice]]*MIS[[#This Row],[OrderQuantity]]</f>
        <v>3264</v>
      </c>
      <c r="AF3579">
        <f>MIS[[#This Row],[LTP]]*MIS[[#This Row],[OrderQuantity]]</f>
        <v>2556</v>
      </c>
      <c r="AG3579">
        <f>IF(MIS[[#This Row],[OrderSide]]="SELL",MIS[[#This Row],[VALUE]]-MIS[[#This Row],[LIVE_VALUE]],MIS[[#This Row],[LIVE_VALUE]]-MIS[[#This Row],[VALUE]])</f>
        <v>-708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10.8</v>
      </c>
      <c r="AE3580">
        <f>MIS[[#This Row],[OrderAverageTradedPrice]]*MIS[[#This Row],[OrderQuantity]]</f>
        <v>1717.5</v>
      </c>
      <c r="AF3580">
        <f>MIS[[#This Row],[LTP]]*MIS[[#This Row],[OrderQuantity]]</f>
        <v>1620</v>
      </c>
      <c r="AG3580">
        <f>IF(MIS[[#This Row],[OrderSide]]="SELL",MIS[[#This Row],[VALUE]]-MIS[[#This Row],[LIVE_VALUE]],MIS[[#This Row],[LIVE_VALUE]]-MIS[[#This Row],[VALUE]])</f>
        <v>-97.5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NIFTY2552223750PE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10.8</v>
      </c>
      <c r="AE3581">
        <f>MIS[[#This Row],[OrderAverageTradedPrice]]*MIS[[#This Row],[OrderQuantity]]</f>
        <v>858.75</v>
      </c>
      <c r="AF3581">
        <f>MIS[[#This Row],[LTP]]*MIS[[#This Row],[OrderQuantity]]</f>
        <v>810</v>
      </c>
      <c r="AG3581">
        <f>IF(MIS[[#This Row],[OrderSide]]="SELL",MIS[[#This Row],[VALUE]]-MIS[[#This Row],[LIVE_VALUE]],MIS[[#This Row],[LIVE_VALUE]]-MIS[[#This Row],[VALUE]])</f>
        <v>-48.75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21.3</v>
      </c>
      <c r="AE3582">
        <f>MIS[[#This Row],[OrderAverageTradedPrice]]*MIS[[#This Row],[OrderQuantity]]</f>
        <v>3261</v>
      </c>
      <c r="AF3582">
        <f>MIS[[#This Row],[LTP]]*MIS[[#This Row],[OrderQuantity]]</f>
        <v>2556</v>
      </c>
      <c r="AG3582">
        <f>IF(MIS[[#This Row],[OrderSide]]="SELL",MIS[[#This Row],[VALUE]]-MIS[[#This Row],[LIVE_VALUE]],MIS[[#This Row],[LIVE_VALUE]]-MIS[[#This Row],[VALUE]])</f>
        <v>-705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21.3</v>
      </c>
      <c r="AE3583">
        <f>MIS[[#This Row],[OrderAverageTradedPrice]]*MIS[[#This Row],[OrderQuantity]]</f>
        <v>543</v>
      </c>
      <c r="AF3583">
        <f>MIS[[#This Row],[LTP]]*MIS[[#This Row],[OrderQuantity]]</f>
        <v>426</v>
      </c>
      <c r="AG3583">
        <f>IF(MIS[[#This Row],[OrderSide]]="SELL",MIS[[#This Row],[VALUE]]-MIS[[#This Row],[LIVE_VALUE]],MIS[[#This Row],[LIVE_VALUE]]-MIS[[#This Row],[VALUE]])</f>
        <v>-117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21.3</v>
      </c>
      <c r="AE3584">
        <f>MIS[[#This Row],[OrderAverageTradedPrice]]*MIS[[#This Row],[OrderQuantity]]</f>
        <v>544</v>
      </c>
      <c r="AF3584">
        <f>MIS[[#This Row],[LTP]]*MIS[[#This Row],[OrderQuantity]]</f>
        <v>426</v>
      </c>
      <c r="AG3584">
        <f>IF(MIS[[#This Row],[OrderSide]]="SELL",MIS[[#This Row],[VALUE]]-MIS[[#This Row],[LIVE_VALUE]],MIS[[#This Row],[LIVE_VALUE]]-MIS[[#This Row],[VALUE]])</f>
        <v>-118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21.3</v>
      </c>
      <c r="AE3585">
        <f>MIS[[#This Row],[OrderAverageTradedPrice]]*MIS[[#This Row],[OrderQuantity]]</f>
        <v>545</v>
      </c>
      <c r="AF3585">
        <f>MIS[[#This Row],[LTP]]*MIS[[#This Row],[OrderQuantity]]</f>
        <v>426</v>
      </c>
      <c r="AG3585">
        <f>IF(MIS[[#This Row],[OrderSide]]="SELL",MIS[[#This Row],[VALUE]]-MIS[[#This Row],[LIVE_VALUE]],MIS[[#This Row],[LIVE_VALUE]]-MIS[[#This Row],[VALUE]])</f>
        <v>-119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10.8</v>
      </c>
      <c r="AE3586">
        <f>MIS[[#This Row],[OrderAverageTradedPrice]]*MIS[[#This Row],[OrderQuantity]]</f>
        <v>1717.5</v>
      </c>
      <c r="AF3586">
        <f>MIS[[#This Row],[LTP]]*MIS[[#This Row],[OrderQuantity]]</f>
        <v>1620</v>
      </c>
      <c r="AG3586">
        <f>IF(MIS[[#This Row],[OrderSide]]="SELL",MIS[[#This Row],[VALUE]]-MIS[[#This Row],[LIVE_VALUE]],MIS[[#This Row],[LIVE_VALUE]]-MIS[[#This Row],[VALUE]])</f>
        <v>-97.5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10.8</v>
      </c>
      <c r="AE3587">
        <f>MIS[[#This Row],[OrderAverageTradedPrice]]*MIS[[#This Row],[OrderQuantity]]</f>
        <v>4293.75</v>
      </c>
      <c r="AF3587">
        <f>MIS[[#This Row],[LTP]]*MIS[[#This Row],[OrderQuantity]]</f>
        <v>4050.0000000000005</v>
      </c>
      <c r="AG3587">
        <f>IF(MIS[[#This Row],[OrderSide]]="SELL",MIS[[#This Row],[VALUE]]-MIS[[#This Row],[LIVE_VALUE]],MIS[[#This Row],[LIVE_VALUE]]-MIS[[#This Row],[VALUE]])</f>
        <v>-243.74999999999955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10.8</v>
      </c>
      <c r="AE3588">
        <f>MIS[[#This Row],[OrderAverageTradedPrice]]*MIS[[#This Row],[OrderQuantity]]</f>
        <v>8587.5</v>
      </c>
      <c r="AF3588">
        <f>MIS[[#This Row],[LTP]]*MIS[[#This Row],[OrderQuantity]]</f>
        <v>8100.0000000000009</v>
      </c>
      <c r="AG3588">
        <f>IF(MIS[[#This Row],[OrderSide]]="SELL",MIS[[#This Row],[VALUE]]-MIS[[#This Row],[LIVE_VALUE]],MIS[[#This Row],[LIVE_VALUE]]-MIS[[#This Row],[VALUE]])</f>
        <v>-487.49999999999909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21.3</v>
      </c>
      <c r="AE3589">
        <f>MIS[[#This Row],[OrderAverageTradedPrice]]*MIS[[#This Row],[OrderQuantity]]</f>
        <v>1088</v>
      </c>
      <c r="AF3589">
        <f>MIS[[#This Row],[LTP]]*MIS[[#This Row],[OrderQuantity]]</f>
        <v>852</v>
      </c>
      <c r="AG3589">
        <f>IF(MIS[[#This Row],[OrderSide]]="SELL",MIS[[#This Row],[VALUE]]-MIS[[#This Row],[LIVE_VALUE]],MIS[[#This Row],[LIVE_VALUE]]-MIS[[#This Row],[VALUE]])</f>
        <v>-236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SENSEX2552084900CE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21.3</v>
      </c>
      <c r="AE3590">
        <f>MIS[[#This Row],[OrderAverageTradedPrice]]*MIS[[#This Row],[OrderQuantity]]</f>
        <v>544</v>
      </c>
      <c r="AF3590">
        <f>MIS[[#This Row],[LTP]]*MIS[[#This Row],[OrderQuantity]]</f>
        <v>426</v>
      </c>
      <c r="AG3590">
        <f>IF(MIS[[#This Row],[OrderSide]]="SELL",MIS[[#This Row],[VALUE]]-MIS[[#This Row],[LIVE_VALUE]],MIS[[#This Row],[LIVE_VALUE]]-MIS[[#This Row],[VALUE]])</f>
        <v>-118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21.3</v>
      </c>
      <c r="AE3591">
        <f>MIS[[#This Row],[OrderAverageTradedPrice]]*MIS[[#This Row],[OrderQuantity]]</f>
        <v>3258</v>
      </c>
      <c r="AF3591">
        <f>MIS[[#This Row],[LTP]]*MIS[[#This Row],[OrderQuantity]]</f>
        <v>2556</v>
      </c>
      <c r="AG3591">
        <f>IF(MIS[[#This Row],[OrderSide]]="SELL",MIS[[#This Row],[VALUE]]-MIS[[#This Row],[LIVE_VALUE]],MIS[[#This Row],[LIVE_VALUE]]-MIS[[#This Row],[VALUE]])</f>
        <v>-702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SENSEX2552084900CE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10.8</v>
      </c>
      <c r="AE3592">
        <f>MIS[[#This Row],[OrderAverageTradedPrice]]*MIS[[#This Row],[OrderQuantity]]</f>
        <v>1717.5</v>
      </c>
      <c r="AF3592">
        <f>MIS[[#This Row],[LTP]]*MIS[[#This Row],[OrderQuantity]]</f>
        <v>1620</v>
      </c>
      <c r="AG3592">
        <f>IF(MIS[[#This Row],[OrderSide]]="SELL",MIS[[#This Row],[VALUE]]-MIS[[#This Row],[LIVE_VALUE]],MIS[[#This Row],[LIVE_VALUE]]-MIS[[#This Row],[VALUE]])</f>
        <v>-97.5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21.3</v>
      </c>
      <c r="AE3593">
        <f>MIS[[#This Row],[OrderAverageTradedPrice]]*MIS[[#This Row],[OrderQuantity]]</f>
        <v>1635</v>
      </c>
      <c r="AF3593">
        <f>MIS[[#This Row],[LTP]]*MIS[[#This Row],[OrderQuantity]]</f>
        <v>1278</v>
      </c>
      <c r="AG3593">
        <f>IF(MIS[[#This Row],[OrderSide]]="SELL",MIS[[#This Row],[VALUE]]-MIS[[#This Row],[LIVE_VALUE]],MIS[[#This Row],[LIVE_VALUE]]-MIS[[#This Row],[VALUE]])</f>
        <v>-357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SENSEX2552084900CE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10.8</v>
      </c>
      <c r="AE3594">
        <f>MIS[[#This Row],[OrderAverageTradedPrice]]*MIS[[#This Row],[OrderQuantity]]</f>
        <v>1717.5</v>
      </c>
      <c r="AF3594">
        <f>MIS[[#This Row],[LTP]]*MIS[[#This Row],[OrderQuantity]]</f>
        <v>1620</v>
      </c>
      <c r="AG3594">
        <f>IF(MIS[[#This Row],[OrderSide]]="SELL",MIS[[#This Row],[VALUE]]-MIS[[#This Row],[LIVE_VALUE]],MIS[[#This Row],[LIVE_VALUE]]-MIS[[#This Row],[VALUE]])</f>
        <v>-97.5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21.3</v>
      </c>
      <c r="AE3595">
        <f>MIS[[#This Row],[OrderAverageTradedPrice]]*MIS[[#This Row],[OrderQuantity]]</f>
        <v>1632</v>
      </c>
      <c r="AF3595">
        <f>MIS[[#This Row],[LTP]]*MIS[[#This Row],[OrderQuantity]]</f>
        <v>1278</v>
      </c>
      <c r="AG3595">
        <f>IF(MIS[[#This Row],[OrderSide]]="SELL",MIS[[#This Row],[VALUE]]-MIS[[#This Row],[LIVE_VALUE]],MIS[[#This Row],[LIVE_VALUE]]-MIS[[#This Row],[VALUE]])</f>
        <v>-354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SENSEX2552084900CE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21.3</v>
      </c>
      <c r="AE3596">
        <f>MIS[[#This Row],[OrderAverageTradedPrice]]*MIS[[#This Row],[OrderQuantity]]</f>
        <v>543</v>
      </c>
      <c r="AF3596">
        <f>MIS[[#This Row],[LTP]]*MIS[[#This Row],[OrderQuantity]]</f>
        <v>426</v>
      </c>
      <c r="AG3596">
        <f>IF(MIS[[#This Row],[OrderSide]]="SELL",MIS[[#This Row],[VALUE]]-MIS[[#This Row],[LIVE_VALUE]],MIS[[#This Row],[LIVE_VALUE]]-MIS[[#This Row],[VALUE]])</f>
        <v>-117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SENSEX2552084900CE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10.8</v>
      </c>
      <c r="AE3597">
        <f>MIS[[#This Row],[OrderAverageTradedPrice]]*MIS[[#This Row],[OrderQuantity]]</f>
        <v>1717.5</v>
      </c>
      <c r="AF3597">
        <f>MIS[[#This Row],[LTP]]*MIS[[#This Row],[OrderQuantity]]</f>
        <v>1620</v>
      </c>
      <c r="AG3597">
        <f>IF(MIS[[#This Row],[OrderSide]]="SELL",MIS[[#This Row],[VALUE]]-MIS[[#This Row],[LIVE_VALUE]],MIS[[#This Row],[LIVE_VALUE]]-MIS[[#This Row],[VALUE]])</f>
        <v>-97.5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NIFTY2552223750PE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10.8</v>
      </c>
      <c r="AE3598">
        <f>MIS[[#This Row],[OrderAverageTradedPrice]]*MIS[[#This Row],[OrderQuantity]]</f>
        <v>1717.5</v>
      </c>
      <c r="AF3598">
        <f>MIS[[#This Row],[LTP]]*MIS[[#This Row],[OrderQuantity]]</f>
        <v>1620</v>
      </c>
      <c r="AG3598">
        <f>IF(MIS[[#This Row],[OrderSide]]="SELL",MIS[[#This Row],[VALUE]]-MIS[[#This Row],[LIVE_VALUE]],MIS[[#This Row],[LIVE_VALUE]]-MIS[[#This Row],[VALUE]])</f>
        <v>-97.5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NIFTY2552223750PE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10.8</v>
      </c>
      <c r="AE3599">
        <f>MIS[[#This Row],[OrderAverageTradedPrice]]*MIS[[#This Row],[OrderQuantity]]</f>
        <v>858.75</v>
      </c>
      <c r="AF3599">
        <f>MIS[[#This Row],[LTP]]*MIS[[#This Row],[OrderQuantity]]</f>
        <v>810</v>
      </c>
      <c r="AG3599">
        <f>IF(MIS[[#This Row],[OrderSide]]="SELL",MIS[[#This Row],[VALUE]]-MIS[[#This Row],[LIVE_VALUE]],MIS[[#This Row],[LIVE_VALUE]]-MIS[[#This Row],[VALUE]])</f>
        <v>-48.75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21.3</v>
      </c>
      <c r="AE3600">
        <f>MIS[[#This Row],[OrderAverageTradedPrice]]*MIS[[#This Row],[OrderQuantity]]</f>
        <v>1086</v>
      </c>
      <c r="AF3600">
        <f>MIS[[#This Row],[LTP]]*MIS[[#This Row],[OrderQuantity]]</f>
        <v>852</v>
      </c>
      <c r="AG3600">
        <f>IF(MIS[[#This Row],[OrderSide]]="SELL",MIS[[#This Row],[VALUE]]-MIS[[#This Row],[LIVE_VALUE]],MIS[[#This Row],[LIVE_VALUE]]-MIS[[#This Row],[VALUE]])</f>
        <v>-234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10.8</v>
      </c>
      <c r="AE3601">
        <f>MIS[[#This Row],[OrderAverageTradedPrice]]*MIS[[#This Row],[OrderQuantity]]</f>
        <v>1717.5</v>
      </c>
      <c r="AF3601">
        <f>MIS[[#This Row],[LTP]]*MIS[[#This Row],[OrderQuantity]]</f>
        <v>1620</v>
      </c>
      <c r="AG3601">
        <f>IF(MIS[[#This Row],[OrderSide]]="SELL",MIS[[#This Row],[VALUE]]-MIS[[#This Row],[LIVE_VALUE]],MIS[[#This Row],[LIVE_VALUE]]-MIS[[#This Row],[VALUE]])</f>
        <v>-97.5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21.3</v>
      </c>
      <c r="AE3602">
        <f>MIS[[#This Row],[OrderAverageTradedPrice]]*MIS[[#This Row],[OrderQuantity]]</f>
        <v>543</v>
      </c>
      <c r="AF3602">
        <f>MIS[[#This Row],[LTP]]*MIS[[#This Row],[OrderQuantity]]</f>
        <v>426</v>
      </c>
      <c r="AG3602">
        <f>IF(MIS[[#This Row],[OrderSide]]="SELL",MIS[[#This Row],[VALUE]]-MIS[[#This Row],[LIVE_VALUE]],MIS[[#This Row],[LIVE_VALUE]]-MIS[[#This Row],[VALUE]])</f>
        <v>-117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10.8</v>
      </c>
      <c r="AE3603">
        <f>MIS[[#This Row],[OrderAverageTradedPrice]]*MIS[[#This Row],[OrderQuantity]]</f>
        <v>1717.5</v>
      </c>
      <c r="AF3603">
        <f>MIS[[#This Row],[LTP]]*MIS[[#This Row],[OrderQuantity]]</f>
        <v>1620</v>
      </c>
      <c r="AG3603">
        <f>IF(MIS[[#This Row],[OrderSide]]="SELL",MIS[[#This Row],[VALUE]]-MIS[[#This Row],[LIVE_VALUE]],MIS[[#This Row],[LIVE_VALUE]]-MIS[[#This Row],[VALUE]])</f>
        <v>-97.5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21.3</v>
      </c>
      <c r="AE3604">
        <f>MIS[[#This Row],[OrderAverageTradedPrice]]*MIS[[#This Row],[OrderQuantity]]</f>
        <v>1629</v>
      </c>
      <c r="AF3604">
        <f>MIS[[#This Row],[LTP]]*MIS[[#This Row],[OrderQuantity]]</f>
        <v>1278</v>
      </c>
      <c r="AG3604">
        <f>IF(MIS[[#This Row],[OrderSide]]="SELL",MIS[[#This Row],[VALUE]]-MIS[[#This Row],[LIVE_VALUE]],MIS[[#This Row],[LIVE_VALUE]]-MIS[[#This Row],[VALUE]])</f>
        <v>-351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SENSEX2552084900CE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21.3</v>
      </c>
      <c r="AE3605">
        <f>MIS[[#This Row],[OrderAverageTradedPrice]]*MIS[[#This Row],[OrderQuantity]]</f>
        <v>541</v>
      </c>
      <c r="AF3605">
        <f>MIS[[#This Row],[LTP]]*MIS[[#This Row],[OrderQuantity]]</f>
        <v>426</v>
      </c>
      <c r="AG3605">
        <f>IF(MIS[[#This Row],[OrderSide]]="SELL",MIS[[#This Row],[VALUE]]-MIS[[#This Row],[LIVE_VALUE]],MIS[[#This Row],[LIVE_VALUE]]-MIS[[#This Row],[VALUE]])</f>
        <v>-115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10.8</v>
      </c>
      <c r="AE3606">
        <f>MIS[[#This Row],[OrderAverageTradedPrice]]*MIS[[#This Row],[OrderQuantity]]</f>
        <v>858.75</v>
      </c>
      <c r="AF3606">
        <f>MIS[[#This Row],[LTP]]*MIS[[#This Row],[OrderQuantity]]</f>
        <v>810</v>
      </c>
      <c r="AG3606">
        <f>IF(MIS[[#This Row],[OrderSide]]="SELL",MIS[[#This Row],[VALUE]]-MIS[[#This Row],[LIVE_VALUE]],MIS[[#This Row],[LIVE_VALUE]]-MIS[[#This Row],[VALUE]])</f>
        <v>-48.75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NIFTY2552223750PE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10.8</v>
      </c>
      <c r="AE3607">
        <f>MIS[[#This Row],[OrderAverageTradedPrice]]*MIS[[#This Row],[OrderQuantity]]</f>
        <v>858.75</v>
      </c>
      <c r="AF3607">
        <f>MIS[[#This Row],[LTP]]*MIS[[#This Row],[OrderQuantity]]</f>
        <v>810</v>
      </c>
      <c r="AG3607">
        <f>IF(MIS[[#This Row],[OrderSide]]="SELL",MIS[[#This Row],[VALUE]]-MIS[[#This Row],[LIVE_VALUE]],MIS[[#This Row],[LIVE_VALUE]]-MIS[[#This Row],[VALUE]])</f>
        <v>-48.75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NIFTY2552223750PE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10.8</v>
      </c>
      <c r="AE3608">
        <f>MIS[[#This Row],[OrderAverageTradedPrice]]*MIS[[#This Row],[OrderQuantity]]</f>
        <v>858.75</v>
      </c>
      <c r="AF3608">
        <f>MIS[[#This Row],[LTP]]*MIS[[#This Row],[OrderQuantity]]</f>
        <v>810</v>
      </c>
      <c r="AG3608">
        <f>IF(MIS[[#This Row],[OrderSide]]="SELL",MIS[[#This Row],[VALUE]]-MIS[[#This Row],[LIVE_VALUE]],MIS[[#This Row],[LIVE_VALUE]]-MIS[[#This Row],[VALUE]])</f>
        <v>-48.75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NIFTY2552223750PE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10.8</v>
      </c>
      <c r="AE3609">
        <f>MIS[[#This Row],[OrderAverageTradedPrice]]*MIS[[#This Row],[OrderQuantity]]</f>
        <v>1717.5</v>
      </c>
      <c r="AF3609">
        <f>MIS[[#This Row],[LTP]]*MIS[[#This Row],[OrderQuantity]]</f>
        <v>1620</v>
      </c>
      <c r="AG3609">
        <f>IF(MIS[[#This Row],[OrderSide]]="SELL",MIS[[#This Row],[VALUE]]-MIS[[#This Row],[LIVE_VALUE]],MIS[[#This Row],[LIVE_VALUE]]-MIS[[#This Row],[VALUE]])</f>
        <v>-97.5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21.3</v>
      </c>
      <c r="AE3610">
        <f>MIS[[#This Row],[OrderAverageTradedPrice]]*MIS[[#This Row],[OrderQuantity]]</f>
        <v>1611</v>
      </c>
      <c r="AF3610">
        <f>MIS[[#This Row],[LTP]]*MIS[[#This Row],[OrderQuantity]]</f>
        <v>1278</v>
      </c>
      <c r="AG3610">
        <f>IF(MIS[[#This Row],[OrderSide]]="SELL",MIS[[#This Row],[VALUE]]-MIS[[#This Row],[LIVE_VALUE]],MIS[[#This Row],[LIVE_VALUE]]-MIS[[#This Row],[VALUE]])</f>
        <v>-333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SENSEX2552084900CE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10.8</v>
      </c>
      <c r="AE3611">
        <f>MIS[[#This Row],[OrderAverageTradedPrice]]*MIS[[#This Row],[OrderQuantity]]</f>
        <v>1717.5</v>
      </c>
      <c r="AF3611">
        <f>MIS[[#This Row],[LTP]]*MIS[[#This Row],[OrderQuantity]]</f>
        <v>1620</v>
      </c>
      <c r="AG3611">
        <f>IF(MIS[[#This Row],[OrderSide]]="SELL",MIS[[#This Row],[VALUE]]-MIS[[#This Row],[LIVE_VALUE]],MIS[[#This Row],[LIVE_VALUE]]-MIS[[#This Row],[VALUE]])</f>
        <v>-97.5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10.8</v>
      </c>
      <c r="AE3612">
        <f>MIS[[#This Row],[OrderAverageTradedPrice]]*MIS[[#This Row],[OrderQuantity]]</f>
        <v>1717.5</v>
      </c>
      <c r="AF3612">
        <f>MIS[[#This Row],[LTP]]*MIS[[#This Row],[OrderQuantity]]</f>
        <v>1620</v>
      </c>
      <c r="AG3612">
        <f>IF(MIS[[#This Row],[OrderSide]]="SELL",MIS[[#This Row],[VALUE]]-MIS[[#This Row],[LIVE_VALUE]],MIS[[#This Row],[LIVE_VALUE]]-MIS[[#This Row],[VALUE]])</f>
        <v>-97.5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10.8</v>
      </c>
      <c r="AE3613">
        <f>MIS[[#This Row],[OrderAverageTradedPrice]]*MIS[[#This Row],[OrderQuantity]]</f>
        <v>1717.5</v>
      </c>
      <c r="AF3613">
        <f>MIS[[#This Row],[LTP]]*MIS[[#This Row],[OrderQuantity]]</f>
        <v>1620</v>
      </c>
      <c r="AG3613">
        <f>IF(MIS[[#This Row],[OrderSide]]="SELL",MIS[[#This Row],[VALUE]]-MIS[[#This Row],[LIVE_VALUE]],MIS[[#This Row],[LIVE_VALUE]]-MIS[[#This Row],[VALUE]])</f>
        <v>-97.5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21.3</v>
      </c>
      <c r="AE3614">
        <f>MIS[[#This Row],[OrderAverageTradedPrice]]*MIS[[#This Row],[OrderQuantity]]</f>
        <v>1080</v>
      </c>
      <c r="AF3614">
        <f>MIS[[#This Row],[LTP]]*MIS[[#This Row],[OrderQuantity]]</f>
        <v>852</v>
      </c>
      <c r="AG3614">
        <f>IF(MIS[[#This Row],[OrderSide]]="SELL",MIS[[#This Row],[VALUE]]-MIS[[#This Row],[LIVE_VALUE]],MIS[[#This Row],[LIVE_VALUE]]-MIS[[#This Row],[VALUE]])</f>
        <v>-228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21.3</v>
      </c>
      <c r="AE3615">
        <f>MIS[[#This Row],[OrderAverageTradedPrice]]*MIS[[#This Row],[OrderQuantity]]</f>
        <v>2168</v>
      </c>
      <c r="AF3615">
        <f>MIS[[#This Row],[LTP]]*MIS[[#This Row],[OrderQuantity]]</f>
        <v>1704</v>
      </c>
      <c r="AG3615">
        <f>IF(MIS[[#This Row],[OrderSide]]="SELL",MIS[[#This Row],[VALUE]]-MIS[[#This Row],[LIVE_VALUE]],MIS[[#This Row],[LIVE_VALUE]]-MIS[[#This Row],[VALUE]])</f>
        <v>-464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21.3</v>
      </c>
      <c r="AE3616">
        <f>MIS[[#This Row],[OrderAverageTradedPrice]]*MIS[[#This Row],[OrderQuantity]]</f>
        <v>544</v>
      </c>
      <c r="AF3616">
        <f>MIS[[#This Row],[LTP]]*MIS[[#This Row],[OrderQuantity]]</f>
        <v>426</v>
      </c>
      <c r="AG3616">
        <f>IF(MIS[[#This Row],[OrderSide]]="SELL",MIS[[#This Row],[VALUE]]-MIS[[#This Row],[LIVE_VALUE]],MIS[[#This Row],[LIVE_VALUE]]-MIS[[#This Row],[VALUE]])</f>
        <v>-118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10.8</v>
      </c>
      <c r="AE3617">
        <f>MIS[[#This Row],[OrderAverageTradedPrice]]*MIS[[#This Row],[OrderQuantity]]</f>
        <v>1717.5</v>
      </c>
      <c r="AF3617">
        <f>MIS[[#This Row],[LTP]]*MIS[[#This Row],[OrderQuantity]]</f>
        <v>1620</v>
      </c>
      <c r="AG3617">
        <f>IF(MIS[[#This Row],[OrderSide]]="SELL",MIS[[#This Row],[VALUE]]-MIS[[#This Row],[LIVE_VALUE]],MIS[[#This Row],[LIVE_VALUE]]-MIS[[#This Row],[VALUE]])</f>
        <v>-97.5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21.3</v>
      </c>
      <c r="AE3618">
        <f>MIS[[#This Row],[OrderAverageTradedPrice]]*MIS[[#This Row],[OrderQuantity]]</f>
        <v>1072</v>
      </c>
      <c r="AF3618">
        <f>MIS[[#This Row],[LTP]]*MIS[[#This Row],[OrderQuantity]]</f>
        <v>852</v>
      </c>
      <c r="AG3618">
        <f>IF(MIS[[#This Row],[OrderSide]]="SELL",MIS[[#This Row],[VALUE]]-MIS[[#This Row],[LIVE_VALUE]],MIS[[#This Row],[LIVE_VALUE]]-MIS[[#This Row],[VALUE]])</f>
        <v>-220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21.3</v>
      </c>
      <c r="AE3619">
        <f>MIS[[#This Row],[OrderAverageTradedPrice]]*MIS[[#This Row],[OrderQuantity]]</f>
        <v>1632</v>
      </c>
      <c r="AF3619">
        <f>MIS[[#This Row],[LTP]]*MIS[[#This Row],[OrderQuantity]]</f>
        <v>1278</v>
      </c>
      <c r="AG3619">
        <f>IF(MIS[[#This Row],[OrderSide]]="SELL",MIS[[#This Row],[VALUE]]-MIS[[#This Row],[LIVE_VALUE]],MIS[[#This Row],[LIVE_VALUE]]-MIS[[#This Row],[VALUE]])</f>
        <v>-354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SENSEX2552084900CE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21.3</v>
      </c>
      <c r="AE3620">
        <f>MIS[[#This Row],[OrderAverageTradedPrice]]*MIS[[#This Row],[OrderQuantity]]</f>
        <v>544</v>
      </c>
      <c r="AF3620">
        <f>MIS[[#This Row],[LTP]]*MIS[[#This Row],[OrderQuantity]]</f>
        <v>426</v>
      </c>
      <c r="AG3620">
        <f>IF(MIS[[#This Row],[OrderSide]]="SELL",MIS[[#This Row],[VALUE]]-MIS[[#This Row],[LIVE_VALUE]],MIS[[#This Row],[LIVE_VALUE]]-MIS[[#This Row],[VALUE]])</f>
        <v>-118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21.3</v>
      </c>
      <c r="AE3621">
        <f>MIS[[#This Row],[OrderAverageTradedPrice]]*MIS[[#This Row],[OrderQuantity]]</f>
        <v>544</v>
      </c>
      <c r="AF3621">
        <f>MIS[[#This Row],[LTP]]*MIS[[#This Row],[OrderQuantity]]</f>
        <v>426</v>
      </c>
      <c r="AG3621">
        <f>IF(MIS[[#This Row],[OrderSide]]="SELL",MIS[[#This Row],[VALUE]]-MIS[[#This Row],[LIVE_VALUE]],MIS[[#This Row],[LIVE_VALUE]]-MIS[[#This Row],[VALUE]])</f>
        <v>-118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SENSEX2552084900CE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21.3</v>
      </c>
      <c r="AE3622">
        <f>MIS[[#This Row],[OrderAverageTradedPrice]]*MIS[[#This Row],[OrderQuantity]]</f>
        <v>1626</v>
      </c>
      <c r="AF3622">
        <f>MIS[[#This Row],[LTP]]*MIS[[#This Row],[OrderQuantity]]</f>
        <v>1278</v>
      </c>
      <c r="AG3622">
        <f>IF(MIS[[#This Row],[OrderSide]]="SELL",MIS[[#This Row],[VALUE]]-MIS[[#This Row],[LIVE_VALUE]],MIS[[#This Row],[LIVE_VALUE]]-MIS[[#This Row],[VALUE]])</f>
        <v>-348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SENSEX2552084900CE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21.3</v>
      </c>
      <c r="AE3623">
        <f>MIS[[#This Row],[OrderAverageTradedPrice]]*MIS[[#This Row],[OrderQuantity]]</f>
        <v>1074</v>
      </c>
      <c r="AF3623">
        <f>MIS[[#This Row],[LTP]]*MIS[[#This Row],[OrderQuantity]]</f>
        <v>852</v>
      </c>
      <c r="AG3623">
        <f>IF(MIS[[#This Row],[OrderSide]]="SELL",MIS[[#This Row],[VALUE]]-MIS[[#This Row],[LIVE_VALUE]],MIS[[#This Row],[LIVE_VALUE]]-MIS[[#This Row],[VALUE]])</f>
        <v>-222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SENSEX2552084900CE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21.3</v>
      </c>
      <c r="AE3624">
        <f>MIS[[#This Row],[OrderAverageTradedPrice]]*MIS[[#This Row],[OrderQuantity]]</f>
        <v>1088</v>
      </c>
      <c r="AF3624">
        <f>MIS[[#This Row],[LTP]]*MIS[[#This Row],[OrderQuantity]]</f>
        <v>852</v>
      </c>
      <c r="AG3624">
        <f>IF(MIS[[#This Row],[OrderSide]]="SELL",MIS[[#This Row],[VALUE]]-MIS[[#This Row],[LIVE_VALUE]],MIS[[#This Row],[LIVE_VALUE]]-MIS[[#This Row],[VALUE]])</f>
        <v>-236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SENSEX2552084900CE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10.8</v>
      </c>
      <c r="AE3625">
        <f>MIS[[#This Row],[OrderAverageTradedPrice]]*MIS[[#This Row],[OrderQuantity]]</f>
        <v>858.75</v>
      </c>
      <c r="AF3625">
        <f>MIS[[#This Row],[LTP]]*MIS[[#This Row],[OrderQuantity]]</f>
        <v>810</v>
      </c>
      <c r="AG3625">
        <f>IF(MIS[[#This Row],[OrderSide]]="SELL",MIS[[#This Row],[VALUE]]-MIS[[#This Row],[LIVE_VALUE]],MIS[[#This Row],[LIVE_VALUE]]-MIS[[#This Row],[VALUE]])</f>
        <v>-48.75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21.3</v>
      </c>
      <c r="AE3626">
        <f>MIS[[#This Row],[OrderAverageTradedPrice]]*MIS[[#This Row],[OrderQuantity]]</f>
        <v>537</v>
      </c>
      <c r="AF3626">
        <f>MIS[[#This Row],[LTP]]*MIS[[#This Row],[OrderQuantity]]</f>
        <v>426</v>
      </c>
      <c r="AG3626">
        <f>IF(MIS[[#This Row],[OrderSide]]="SELL",MIS[[#This Row],[VALUE]]-MIS[[#This Row],[LIVE_VALUE]],MIS[[#This Row],[LIVE_VALUE]]-MIS[[#This Row],[VALUE]])</f>
        <v>-111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SENSEX2552084900CE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10.8</v>
      </c>
      <c r="AE3627">
        <f>MIS[[#This Row],[OrderAverageTradedPrice]]*MIS[[#This Row],[OrderQuantity]]</f>
        <v>17984.999999999971</v>
      </c>
      <c r="AF3627">
        <f>MIS[[#This Row],[LTP]]*MIS[[#This Row],[OrderQuantity]]</f>
        <v>17010</v>
      </c>
      <c r="AG3627">
        <f>IF(MIS[[#This Row],[OrderSide]]="SELL",MIS[[#This Row],[VALUE]]-MIS[[#This Row],[LIVE_VALUE]],MIS[[#This Row],[LIVE_VALUE]]-MIS[[#This Row],[VALUE]])</f>
        <v>-974.9999999999709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NIFTY2552223750PE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10.8</v>
      </c>
      <c r="AE3628">
        <f>MIS[[#This Row],[OrderAverageTradedPrice]]*MIS[[#This Row],[OrderQuantity]]</f>
        <v>2576.25</v>
      </c>
      <c r="AF3628">
        <f>MIS[[#This Row],[LTP]]*MIS[[#This Row],[OrderQuantity]]</f>
        <v>2430</v>
      </c>
      <c r="AG3628">
        <f>IF(MIS[[#This Row],[OrderSide]]="SELL",MIS[[#This Row],[VALUE]]-MIS[[#This Row],[LIVE_VALUE]],MIS[[#This Row],[LIVE_VALUE]]-MIS[[#This Row],[VALUE]])</f>
        <v>-146.25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10.8</v>
      </c>
      <c r="AE3629">
        <f>MIS[[#This Row],[OrderAverageTradedPrice]]*MIS[[#This Row],[OrderQuantity]]</f>
        <v>15457.499999999998</v>
      </c>
      <c r="AF3629">
        <f>MIS[[#This Row],[LTP]]*MIS[[#This Row],[OrderQuantity]]</f>
        <v>14580.000000000002</v>
      </c>
      <c r="AG3629">
        <f>IF(MIS[[#This Row],[OrderSide]]="SELL",MIS[[#This Row],[VALUE]]-MIS[[#This Row],[LIVE_VALUE]],MIS[[#This Row],[LIVE_VALUE]]-MIS[[#This Row],[VALUE]])</f>
        <v>-877.49999999999636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NIFTY2552223750PE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10.8</v>
      </c>
      <c r="AE3630">
        <f>MIS[[#This Row],[OrderAverageTradedPrice]]*MIS[[#This Row],[OrderQuantity]]</f>
        <v>3435</v>
      </c>
      <c r="AF3630">
        <f>MIS[[#This Row],[LTP]]*MIS[[#This Row],[OrderQuantity]]</f>
        <v>3240</v>
      </c>
      <c r="AG3630">
        <f>IF(MIS[[#This Row],[OrderSide]]="SELL",MIS[[#This Row],[VALUE]]-MIS[[#This Row],[LIVE_VALUE]],MIS[[#This Row],[LIVE_VALUE]]-MIS[[#This Row],[VALUE]])</f>
        <v>-195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10.8</v>
      </c>
      <c r="AE3631">
        <f>MIS[[#This Row],[OrderAverageTradedPrice]]*MIS[[#This Row],[OrderQuantity]]</f>
        <v>3420</v>
      </c>
      <c r="AF3631">
        <f>MIS[[#This Row],[LTP]]*MIS[[#This Row],[OrderQuantity]]</f>
        <v>3240</v>
      </c>
      <c r="AG3631">
        <f>IF(MIS[[#This Row],[OrderSide]]="SELL",MIS[[#This Row],[VALUE]]-MIS[[#This Row],[LIVE_VALUE]],MIS[[#This Row],[LIVE_VALUE]]-MIS[[#This Row],[VALUE]])</f>
        <v>-180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10.8</v>
      </c>
      <c r="AE3632">
        <f>MIS[[#This Row],[OrderAverageTradedPrice]]*MIS[[#This Row],[OrderQuantity]]</f>
        <v>3435</v>
      </c>
      <c r="AF3632">
        <f>MIS[[#This Row],[LTP]]*MIS[[#This Row],[OrderQuantity]]</f>
        <v>3240</v>
      </c>
      <c r="AG3632">
        <f>IF(MIS[[#This Row],[OrderSide]]="SELL",MIS[[#This Row],[VALUE]]-MIS[[#This Row],[LIVE_VALUE]],MIS[[#This Row],[LIVE_VALUE]]-MIS[[#This Row],[VALUE]])</f>
        <v>-195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NIFTY2552223750PE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21.3</v>
      </c>
      <c r="AE3633">
        <f>MIS[[#This Row],[OrderAverageTradedPrice]]*MIS[[#This Row],[OrderQuantity]]</f>
        <v>1611</v>
      </c>
      <c r="AF3633">
        <f>MIS[[#This Row],[LTP]]*MIS[[#This Row],[OrderQuantity]]</f>
        <v>1278</v>
      </c>
      <c r="AG3633">
        <f>IF(MIS[[#This Row],[OrderSide]]="SELL",MIS[[#This Row],[VALUE]]-MIS[[#This Row],[LIVE_VALUE]],MIS[[#This Row],[LIVE_VALUE]]-MIS[[#This Row],[VALUE]])</f>
        <v>-333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21.3</v>
      </c>
      <c r="AE3634">
        <f>MIS[[#This Row],[OrderAverageTradedPrice]]*MIS[[#This Row],[OrderQuantity]]</f>
        <v>1620</v>
      </c>
      <c r="AF3634">
        <f>MIS[[#This Row],[LTP]]*MIS[[#This Row],[OrderQuantity]]</f>
        <v>1278</v>
      </c>
      <c r="AG3634">
        <f>IF(MIS[[#This Row],[OrderSide]]="SELL",MIS[[#This Row],[VALUE]]-MIS[[#This Row],[LIVE_VALUE]],MIS[[#This Row],[LIVE_VALUE]]-MIS[[#This Row],[VALUE]])</f>
        <v>-342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10.8</v>
      </c>
      <c r="AE3635">
        <f>MIS[[#This Row],[OrderAverageTradedPrice]]*MIS[[#This Row],[OrderQuantity]]</f>
        <v>858.75</v>
      </c>
      <c r="AF3635">
        <f>MIS[[#This Row],[LTP]]*MIS[[#This Row],[OrderQuantity]]</f>
        <v>810</v>
      </c>
      <c r="AG3635">
        <f>IF(MIS[[#This Row],[OrderSide]]="SELL",MIS[[#This Row],[VALUE]]-MIS[[#This Row],[LIVE_VALUE]],MIS[[#This Row],[LIVE_VALUE]]-MIS[[#This Row],[VALUE]])</f>
        <v>-48.75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21.3</v>
      </c>
      <c r="AE3636">
        <f>MIS[[#This Row],[OrderAverageTradedPrice]]*MIS[[#This Row],[OrderQuantity]]</f>
        <v>1082</v>
      </c>
      <c r="AF3636">
        <f>MIS[[#This Row],[LTP]]*MIS[[#This Row],[OrderQuantity]]</f>
        <v>852</v>
      </c>
      <c r="AG3636">
        <f>IF(MIS[[#This Row],[OrderSide]]="SELL",MIS[[#This Row],[VALUE]]-MIS[[#This Row],[LIVE_VALUE]],MIS[[#This Row],[LIVE_VALUE]]-MIS[[#This Row],[VALUE]])</f>
        <v>-230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10.8</v>
      </c>
      <c r="AE3637">
        <f>MIS[[#This Row],[OrderAverageTradedPrice]]*MIS[[#This Row],[OrderQuantity]]</f>
        <v>855</v>
      </c>
      <c r="AF3637">
        <f>MIS[[#This Row],[LTP]]*MIS[[#This Row],[OrderQuantity]]</f>
        <v>810</v>
      </c>
      <c r="AG3637">
        <f>IF(MIS[[#This Row],[OrderSide]]="SELL",MIS[[#This Row],[VALUE]]-MIS[[#This Row],[LIVE_VALUE]],MIS[[#This Row],[LIVE_VALUE]]-MIS[[#This Row],[VALUE]])</f>
        <v>-45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21.3</v>
      </c>
      <c r="AE3638">
        <f>MIS[[#This Row],[OrderAverageTradedPrice]]*MIS[[#This Row],[OrderQuantity]]</f>
        <v>540</v>
      </c>
      <c r="AF3638">
        <f>MIS[[#This Row],[LTP]]*MIS[[#This Row],[OrderQuantity]]</f>
        <v>426</v>
      </c>
      <c r="AG3638">
        <f>IF(MIS[[#This Row],[OrderSide]]="SELL",MIS[[#This Row],[VALUE]]-MIS[[#This Row],[LIVE_VALUE]],MIS[[#This Row],[LIVE_VALUE]]-MIS[[#This Row],[VALUE]])</f>
        <v>-114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21.3</v>
      </c>
      <c r="AE3639">
        <f>MIS[[#This Row],[OrderAverageTradedPrice]]*MIS[[#This Row],[OrderQuantity]]</f>
        <v>540</v>
      </c>
      <c r="AF3639">
        <f>MIS[[#This Row],[LTP]]*MIS[[#This Row],[OrderQuantity]]</f>
        <v>426</v>
      </c>
      <c r="AG3639">
        <f>IF(MIS[[#This Row],[OrderSide]]="SELL",MIS[[#This Row],[VALUE]]-MIS[[#This Row],[LIVE_VALUE]],MIS[[#This Row],[LIVE_VALUE]]-MIS[[#This Row],[VALUE]])</f>
        <v>-114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10.8</v>
      </c>
      <c r="AE3640">
        <f>MIS[[#This Row],[OrderAverageTradedPrice]]*MIS[[#This Row],[OrderQuantity]]</f>
        <v>858.75</v>
      </c>
      <c r="AF3640">
        <f>MIS[[#This Row],[LTP]]*MIS[[#This Row],[OrderQuantity]]</f>
        <v>810</v>
      </c>
      <c r="AG3640">
        <f>IF(MIS[[#This Row],[OrderSide]]="SELL",MIS[[#This Row],[VALUE]]-MIS[[#This Row],[LIVE_VALUE]],MIS[[#This Row],[LIVE_VALUE]]-MIS[[#This Row],[VALUE]])</f>
        <v>-48.75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21.3</v>
      </c>
      <c r="AE3641">
        <f>MIS[[#This Row],[OrderAverageTradedPrice]]*MIS[[#This Row],[OrderQuantity]]</f>
        <v>539</v>
      </c>
      <c r="AF3641">
        <f>MIS[[#This Row],[LTP]]*MIS[[#This Row],[OrderQuantity]]</f>
        <v>426</v>
      </c>
      <c r="AG3641">
        <f>IF(MIS[[#This Row],[OrderSide]]="SELL",MIS[[#This Row],[VALUE]]-MIS[[#This Row],[LIVE_VALUE]],MIS[[#This Row],[LIVE_VALUE]]-MIS[[#This Row],[VALUE]])</f>
        <v>-113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21.3</v>
      </c>
      <c r="AE3642">
        <f>MIS[[#This Row],[OrderAverageTradedPrice]]*MIS[[#This Row],[OrderQuantity]]</f>
        <v>2700</v>
      </c>
      <c r="AF3642">
        <f>MIS[[#This Row],[LTP]]*MIS[[#This Row],[OrderQuantity]]</f>
        <v>2130</v>
      </c>
      <c r="AG3642">
        <f>IF(MIS[[#This Row],[OrderSide]]="SELL",MIS[[#This Row],[VALUE]]-MIS[[#This Row],[LIVE_VALUE]],MIS[[#This Row],[LIVE_VALUE]]-MIS[[#This Row],[VALUE]])</f>
        <v>-570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21.3</v>
      </c>
      <c r="AE3643">
        <f>MIS[[#This Row],[OrderAverageTradedPrice]]*MIS[[#This Row],[OrderQuantity]]</f>
        <v>3246</v>
      </c>
      <c r="AF3643">
        <f>MIS[[#This Row],[LTP]]*MIS[[#This Row],[OrderQuantity]]</f>
        <v>2556</v>
      </c>
      <c r="AG3643">
        <f>IF(MIS[[#This Row],[OrderSide]]="SELL",MIS[[#This Row],[VALUE]]-MIS[[#This Row],[LIVE_VALUE]],MIS[[#This Row],[LIVE_VALUE]]-MIS[[#This Row],[VALUE]])</f>
        <v>-690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21.3</v>
      </c>
      <c r="AE3644">
        <f>MIS[[#This Row],[OrderAverageTradedPrice]]*MIS[[#This Row],[OrderQuantity]]</f>
        <v>541</v>
      </c>
      <c r="AF3644">
        <f>MIS[[#This Row],[LTP]]*MIS[[#This Row],[OrderQuantity]]</f>
        <v>426</v>
      </c>
      <c r="AG3644">
        <f>IF(MIS[[#This Row],[OrderSide]]="SELL",MIS[[#This Row],[VALUE]]-MIS[[#This Row],[LIVE_VALUE]],MIS[[#This Row],[LIVE_VALUE]]-MIS[[#This Row],[VALUE]])</f>
        <v>-115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10.8</v>
      </c>
      <c r="AE3645">
        <f>MIS[[#This Row],[OrderAverageTradedPrice]]*MIS[[#This Row],[OrderQuantity]]</f>
        <v>2576.25</v>
      </c>
      <c r="AF3645">
        <f>MIS[[#This Row],[LTP]]*MIS[[#This Row],[OrderQuantity]]</f>
        <v>2430</v>
      </c>
      <c r="AG3645">
        <f>IF(MIS[[#This Row],[OrderSide]]="SELL",MIS[[#This Row],[VALUE]]-MIS[[#This Row],[LIVE_VALUE]],MIS[[#This Row],[LIVE_VALUE]]-MIS[[#This Row],[VALUE]])</f>
        <v>-146.25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10.8</v>
      </c>
      <c r="AE3646">
        <f>MIS[[#This Row],[OrderAverageTradedPrice]]*MIS[[#This Row],[OrderQuantity]]</f>
        <v>5152.5</v>
      </c>
      <c r="AF3646">
        <f>MIS[[#This Row],[LTP]]*MIS[[#This Row],[OrderQuantity]]</f>
        <v>4860</v>
      </c>
      <c r="AG3646">
        <f>IF(MIS[[#This Row],[OrderSide]]="SELL",MIS[[#This Row],[VALUE]]-MIS[[#This Row],[LIVE_VALUE]],MIS[[#This Row],[LIVE_VALUE]]-MIS[[#This Row],[VALUE]])</f>
        <v>-292.5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NIFTY2552223750PE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10.8</v>
      </c>
      <c r="AE3647">
        <f>MIS[[#This Row],[OrderAverageTradedPrice]]*MIS[[#This Row],[OrderQuantity]]</f>
        <v>4293.75</v>
      </c>
      <c r="AF3647">
        <f>MIS[[#This Row],[LTP]]*MIS[[#This Row],[OrderQuantity]]</f>
        <v>4050.0000000000005</v>
      </c>
      <c r="AG3647">
        <f>IF(MIS[[#This Row],[OrderSide]]="SELL",MIS[[#This Row],[VALUE]]-MIS[[#This Row],[LIVE_VALUE]],MIS[[#This Row],[LIVE_VALUE]]-MIS[[#This Row],[VALUE]])</f>
        <v>-243.74999999999955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10.8</v>
      </c>
      <c r="AE3648">
        <f>MIS[[#This Row],[OrderAverageTradedPrice]]*MIS[[#This Row],[OrderQuantity]]</f>
        <v>6011.25</v>
      </c>
      <c r="AF3648">
        <f>MIS[[#This Row],[LTP]]*MIS[[#This Row],[OrderQuantity]]</f>
        <v>5670</v>
      </c>
      <c r="AG3648">
        <f>IF(MIS[[#This Row],[OrderSide]]="SELL",MIS[[#This Row],[VALUE]]-MIS[[#This Row],[LIVE_VALUE]],MIS[[#This Row],[LIVE_VALUE]]-MIS[[#This Row],[VALUE]])</f>
        <v>-341.25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10.8</v>
      </c>
      <c r="AE3649">
        <f>MIS[[#This Row],[OrderAverageTradedPrice]]*MIS[[#This Row],[OrderQuantity]]</f>
        <v>858.75</v>
      </c>
      <c r="AF3649">
        <f>MIS[[#This Row],[LTP]]*MIS[[#This Row],[OrderQuantity]]</f>
        <v>810</v>
      </c>
      <c r="AG3649">
        <f>IF(MIS[[#This Row],[OrderSide]]="SELL",MIS[[#This Row],[VALUE]]-MIS[[#This Row],[LIVE_VALUE]],MIS[[#This Row],[LIVE_VALUE]]-MIS[[#This Row],[VALUE]])</f>
        <v>-48.75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9" t="str">
        <f>MIS[[#This Row],[TRADING SYMBOL]]</f>
        <v>NIFTY2552223750PE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LONGSHORT</v>
      </c>
    </row>
    <row r="3650" spans="1:37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21.3</v>
      </c>
      <c r="AE3650">
        <f>MIS[[#This Row],[OrderAverageTradedPrice]]*MIS[[#This Row],[OrderQuantity]]</f>
        <v>1078</v>
      </c>
      <c r="AF3650">
        <f>MIS[[#This Row],[LTP]]*MIS[[#This Row],[OrderQuantity]]</f>
        <v>852</v>
      </c>
      <c r="AG3650">
        <f>IF(MIS[[#This Row],[OrderSide]]="SELL",MIS[[#This Row],[VALUE]]-MIS[[#This Row],[LIVE_VALUE]],MIS[[#This Row],[LIVE_VALUE]]-MIS[[#This Row],[VALUE]])</f>
        <v>-226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0" t="str">
        <f>MIS[[#This Row],[TRADING SYMBOL]]</f>
        <v>SENSEX2552084900CE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LONGSHORT</v>
      </c>
    </row>
    <row r="3651" spans="1:37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21.3</v>
      </c>
      <c r="AE3651">
        <f>MIS[[#This Row],[OrderAverageTradedPrice]]*MIS[[#This Row],[OrderQuantity]]</f>
        <v>540</v>
      </c>
      <c r="AF3651">
        <f>MIS[[#This Row],[LTP]]*MIS[[#This Row],[OrderQuantity]]</f>
        <v>426</v>
      </c>
      <c r="AG3651">
        <f>IF(MIS[[#This Row],[OrderSide]]="SELL",MIS[[#This Row],[VALUE]]-MIS[[#This Row],[LIVE_VALUE]],MIS[[#This Row],[LIVE_VALUE]]-MIS[[#This Row],[VALUE]])</f>
        <v>-114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1" t="str">
        <f>MIS[[#This Row],[TRADING SYMBOL]]</f>
        <v>SENSEX2552084900CE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LONGSHORT</v>
      </c>
    </row>
    <row r="3652" spans="1:37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21.3</v>
      </c>
      <c r="AE3652">
        <f>MIS[[#This Row],[OrderAverageTradedPrice]]*MIS[[#This Row],[OrderQuantity]]</f>
        <v>540</v>
      </c>
      <c r="AF3652">
        <f>MIS[[#This Row],[LTP]]*MIS[[#This Row],[OrderQuantity]]</f>
        <v>426</v>
      </c>
      <c r="AG3652">
        <f>IF(MIS[[#This Row],[OrderSide]]="SELL",MIS[[#This Row],[VALUE]]-MIS[[#This Row],[LIVE_VALUE]],MIS[[#This Row],[LIVE_VALUE]]-MIS[[#This Row],[VALUE]])</f>
        <v>-114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2" t="str">
        <f>MIS[[#This Row],[TRADING SYMBOL]]</f>
        <v>SENSEX2552084900CE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LONGSHORT</v>
      </c>
    </row>
    <row r="3653" spans="1:37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10.8</v>
      </c>
      <c r="AE3653">
        <f>MIS[[#This Row],[OrderAverageTradedPrice]]*MIS[[#This Row],[OrderQuantity]]</f>
        <v>9419.9999999999854</v>
      </c>
      <c r="AF3653">
        <f>MIS[[#This Row],[LTP]]*MIS[[#This Row],[OrderQuantity]]</f>
        <v>8910</v>
      </c>
      <c r="AG3653">
        <f>IF(MIS[[#This Row],[OrderSide]]="SELL",MIS[[#This Row],[VALUE]]-MIS[[#This Row],[LIVE_VALUE]],MIS[[#This Row],[LIVE_VALUE]]-MIS[[#This Row],[VALUE]])</f>
        <v>-509.99999999998545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3" t="str">
        <f>MIS[[#This Row],[TRADING SYMBOL]]</f>
        <v>NIFTY2552223750PE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LONGSHORT</v>
      </c>
    </row>
    <row r="3654" spans="1:37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21.3</v>
      </c>
      <c r="AE3654">
        <f>MIS[[#This Row],[OrderAverageTradedPrice]]*MIS[[#This Row],[OrderQuantity]]</f>
        <v>1076</v>
      </c>
      <c r="AF3654">
        <f>MIS[[#This Row],[LTP]]*MIS[[#This Row],[OrderQuantity]]</f>
        <v>852</v>
      </c>
      <c r="AG3654">
        <f>IF(MIS[[#This Row],[OrderSide]]="SELL",MIS[[#This Row],[VALUE]]-MIS[[#This Row],[LIVE_VALUE]],MIS[[#This Row],[LIVE_VALUE]]-MIS[[#This Row],[VALUE]])</f>
        <v>-224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4" t="str">
        <f>MIS[[#This Row],[TRADING SYMBOL]]</f>
        <v>SENSEX2552084900CE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LONGSHORT</v>
      </c>
    </row>
    <row r="3655" spans="1:37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10.8</v>
      </c>
      <c r="AE3655">
        <f>MIS[[#This Row],[OrderAverageTradedPrice]]*MIS[[#This Row],[OrderQuantity]]</f>
        <v>858.75</v>
      </c>
      <c r="AF3655">
        <f>MIS[[#This Row],[LTP]]*MIS[[#This Row],[OrderQuantity]]</f>
        <v>810</v>
      </c>
      <c r="AG3655">
        <f>IF(MIS[[#This Row],[OrderSide]]="SELL",MIS[[#This Row],[VALUE]]-MIS[[#This Row],[LIVE_VALUE]],MIS[[#This Row],[LIVE_VALUE]]-MIS[[#This Row],[VALUE]])</f>
        <v>-48.75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5" t="str">
        <f>MIS[[#This Row],[TRADING SYMBOL]]</f>
        <v>NIFTY2552223750PE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LONGSHORT</v>
      </c>
    </row>
    <row r="3656" spans="1:37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21.3</v>
      </c>
      <c r="AE3656">
        <f>MIS[[#This Row],[OrderAverageTradedPrice]]*MIS[[#This Row],[OrderQuantity]]</f>
        <v>1084</v>
      </c>
      <c r="AF3656">
        <f>MIS[[#This Row],[LTP]]*MIS[[#This Row],[OrderQuantity]]</f>
        <v>852</v>
      </c>
      <c r="AG3656">
        <f>IF(MIS[[#This Row],[OrderSide]]="SELL",MIS[[#This Row],[VALUE]]-MIS[[#This Row],[LIVE_VALUE]],MIS[[#This Row],[LIVE_VALUE]]-MIS[[#This Row],[VALUE]])</f>
        <v>-232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6" t="str">
        <f>MIS[[#This Row],[TRADING SYMBOL]]</f>
        <v>SENSEX2552084900CE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LONGSHORT</v>
      </c>
    </row>
    <row r="3657" spans="1:37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10.8</v>
      </c>
      <c r="AE3657">
        <f>MIS[[#This Row],[OrderAverageTradedPrice]]*MIS[[#This Row],[OrderQuantity]]</f>
        <v>5152.5</v>
      </c>
      <c r="AF3657">
        <f>MIS[[#This Row],[LTP]]*MIS[[#This Row],[OrderQuantity]]</f>
        <v>4860</v>
      </c>
      <c r="AG3657">
        <f>IF(MIS[[#This Row],[OrderSide]]="SELL",MIS[[#This Row],[VALUE]]-MIS[[#This Row],[LIVE_VALUE]],MIS[[#This Row],[LIVE_VALUE]]-MIS[[#This Row],[VALUE]])</f>
        <v>-292.5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7" t="str">
        <f>MIS[[#This Row],[TRADING SYMBOL]]</f>
        <v>NIFTY2552223750PE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LONGSHORT</v>
      </c>
    </row>
    <row r="3658" spans="1:37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10.8</v>
      </c>
      <c r="AE3658">
        <f>MIS[[#This Row],[OrderAverageTradedPrice]]*MIS[[#This Row],[OrderQuantity]]</f>
        <v>1717.5</v>
      </c>
      <c r="AF3658">
        <f>MIS[[#This Row],[LTP]]*MIS[[#This Row],[OrderQuantity]]</f>
        <v>1620</v>
      </c>
      <c r="AG3658">
        <f>IF(MIS[[#This Row],[OrderSide]]="SELL",MIS[[#This Row],[VALUE]]-MIS[[#This Row],[LIVE_VALUE]],MIS[[#This Row],[LIVE_VALUE]]-MIS[[#This Row],[VALUE]])</f>
        <v>-97.5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8" t="str">
        <f>MIS[[#This Row],[TRADING SYMBOL]]</f>
        <v>NIFTY2552223750PE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LONGSHORT</v>
      </c>
    </row>
    <row r="3659" spans="1:37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10.8</v>
      </c>
      <c r="AE3659">
        <f>MIS[[#This Row],[OrderAverageTradedPrice]]*MIS[[#This Row],[OrderQuantity]]</f>
        <v>11163.75</v>
      </c>
      <c r="AF3659">
        <f>MIS[[#This Row],[LTP]]*MIS[[#This Row],[OrderQuantity]]</f>
        <v>10530</v>
      </c>
      <c r="AG3659">
        <f>IF(MIS[[#This Row],[OrderSide]]="SELL",MIS[[#This Row],[VALUE]]-MIS[[#This Row],[LIVE_VALUE]],MIS[[#This Row],[LIVE_VALUE]]-MIS[[#This Row],[VALUE]])</f>
        <v>-633.75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LONGSHORT</v>
      </c>
    </row>
    <row r="3660" spans="1:37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10.8</v>
      </c>
      <c r="AE3660">
        <f>MIS[[#This Row],[OrderAverageTradedPrice]]*MIS[[#This Row],[OrderQuantity]]</f>
        <v>1710</v>
      </c>
      <c r="AF3660">
        <f>MIS[[#This Row],[LTP]]*MIS[[#This Row],[OrderQuantity]]</f>
        <v>1620</v>
      </c>
      <c r="AG3660">
        <f>IF(MIS[[#This Row],[OrderSide]]="SELL",MIS[[#This Row],[VALUE]]-MIS[[#This Row],[LIVE_VALUE]],MIS[[#This Row],[LIVE_VALUE]]-MIS[[#This Row],[VALUE]])</f>
        <v>-90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LONGSHORT</v>
      </c>
    </row>
    <row r="3661" spans="1:37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10.8</v>
      </c>
      <c r="AE3661">
        <f>MIS[[#This Row],[OrderAverageTradedPrice]]*MIS[[#This Row],[OrderQuantity]]</f>
        <v>1717.5</v>
      </c>
      <c r="AF3661">
        <f>MIS[[#This Row],[LTP]]*MIS[[#This Row],[OrderQuantity]]</f>
        <v>1620</v>
      </c>
      <c r="AG3661">
        <f>IF(MIS[[#This Row],[OrderSide]]="SELL",MIS[[#This Row],[VALUE]]-MIS[[#This Row],[LIVE_VALUE]],MIS[[#This Row],[LIVE_VALUE]]-MIS[[#This Row],[VALUE]])</f>
        <v>-97.5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1" t="str">
        <f>MIS[[#This Row],[TRADING SYMBOL]]</f>
        <v>NIFTY2552223750PE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LONGSHORT</v>
      </c>
    </row>
    <row r="3662" spans="1:37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10.8</v>
      </c>
      <c r="AE3662">
        <f>MIS[[#This Row],[OrderAverageTradedPrice]]*MIS[[#This Row],[OrderQuantity]]</f>
        <v>15457.499999999998</v>
      </c>
      <c r="AF3662">
        <f>MIS[[#This Row],[LTP]]*MIS[[#This Row],[OrderQuantity]]</f>
        <v>14580.000000000002</v>
      </c>
      <c r="AG3662">
        <f>IF(MIS[[#This Row],[OrderSide]]="SELL",MIS[[#This Row],[VALUE]]-MIS[[#This Row],[LIVE_VALUE]],MIS[[#This Row],[LIVE_VALUE]]-MIS[[#This Row],[VALUE]])</f>
        <v>-877.49999999999636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LONGSHORT</v>
      </c>
    </row>
    <row r="3663" spans="1:37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21.3</v>
      </c>
      <c r="AE3663">
        <f>MIS[[#This Row],[OrderAverageTradedPrice]]*MIS[[#This Row],[OrderQuantity]]</f>
        <v>1076</v>
      </c>
      <c r="AF3663">
        <f>MIS[[#This Row],[LTP]]*MIS[[#This Row],[OrderQuantity]]</f>
        <v>852</v>
      </c>
      <c r="AG3663">
        <f>IF(MIS[[#This Row],[OrderSide]]="SELL",MIS[[#This Row],[VALUE]]-MIS[[#This Row],[LIVE_VALUE]],MIS[[#This Row],[LIVE_VALUE]]-MIS[[#This Row],[VALUE]])</f>
        <v>-224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3" t="str">
        <f>MIS[[#This Row],[TRADING SYMBOL]]</f>
        <v>SENSEX2552084900CE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LONGSHORT</v>
      </c>
    </row>
    <row r="3664" spans="1:37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21.3</v>
      </c>
      <c r="AE3664">
        <f>MIS[[#This Row],[OrderAverageTradedPrice]]*MIS[[#This Row],[OrderQuantity]]</f>
        <v>4914</v>
      </c>
      <c r="AF3664">
        <f>MIS[[#This Row],[LTP]]*MIS[[#This Row],[OrderQuantity]]</f>
        <v>3834</v>
      </c>
      <c r="AG3664">
        <f>IF(MIS[[#This Row],[OrderSide]]="SELL",MIS[[#This Row],[VALUE]]-MIS[[#This Row],[LIVE_VALUE]],MIS[[#This Row],[LIVE_VALUE]]-MIS[[#This Row],[VALUE]])</f>
        <v>-1080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4" t="str">
        <f>MIS[[#This Row],[TRADING SYMBOL]]</f>
        <v>SENSEX2552084900CE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LONGSHORT</v>
      </c>
    </row>
    <row r="3665" spans="1:37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21.3</v>
      </c>
      <c r="AE3665">
        <f>MIS[[#This Row],[OrderAverageTradedPrice]]*MIS[[#This Row],[OrderQuantity]]</f>
        <v>3815</v>
      </c>
      <c r="AF3665">
        <f>MIS[[#This Row],[LTP]]*MIS[[#This Row],[OrderQuantity]]</f>
        <v>2982</v>
      </c>
      <c r="AG3665">
        <f>IF(MIS[[#This Row],[OrderSide]]="SELL",MIS[[#This Row],[VALUE]]-MIS[[#This Row],[LIVE_VALUE]],MIS[[#This Row],[LIVE_VALUE]]-MIS[[#This Row],[VALUE]])</f>
        <v>-833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5" t="str">
        <f>MIS[[#This Row],[TRADING SYMBOL]]</f>
        <v>SENSEX2552084900CE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LONGSHORT</v>
      </c>
    </row>
    <row r="3666" spans="1:37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21.3</v>
      </c>
      <c r="AE3666">
        <f>MIS[[#This Row],[OrderAverageTradedPrice]]*MIS[[#This Row],[OrderQuantity]]</f>
        <v>8720</v>
      </c>
      <c r="AF3666">
        <f>MIS[[#This Row],[LTP]]*MIS[[#This Row],[OrderQuantity]]</f>
        <v>6816</v>
      </c>
      <c r="AG3666">
        <f>IF(MIS[[#This Row],[OrderSide]]="SELL",MIS[[#This Row],[VALUE]]-MIS[[#This Row],[LIVE_VALUE]],MIS[[#This Row],[LIVE_VALUE]]-MIS[[#This Row],[VALUE]])</f>
        <v>-1904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6" t="str">
        <f>MIS[[#This Row],[TRADING SYMBOL]]</f>
        <v>SENSEX2552084900CE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LONGSHORT</v>
      </c>
    </row>
    <row r="3667" spans="1:37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21.3</v>
      </c>
      <c r="AE3667">
        <f>MIS[[#This Row],[OrderAverageTradedPrice]]*MIS[[#This Row],[OrderQuantity]]</f>
        <v>1638</v>
      </c>
      <c r="AF3667">
        <f>MIS[[#This Row],[LTP]]*MIS[[#This Row],[OrderQuantity]]</f>
        <v>1278</v>
      </c>
      <c r="AG3667">
        <f>IF(MIS[[#This Row],[OrderSide]]="SELL",MIS[[#This Row],[VALUE]]-MIS[[#This Row],[LIVE_VALUE]],MIS[[#This Row],[LIVE_VALUE]]-MIS[[#This Row],[VALUE]])</f>
        <v>-360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7" t="str">
        <f>MIS[[#This Row],[TRADING SYMBOL]]</f>
        <v>SENSEX2552084900CE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LONGSHORT</v>
      </c>
    </row>
    <row r="3668" spans="1:37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21.3</v>
      </c>
      <c r="AE3668">
        <f>MIS[[#This Row],[OrderAverageTradedPrice]]*MIS[[#This Row],[OrderQuantity]]</f>
        <v>1635</v>
      </c>
      <c r="AF3668">
        <f>MIS[[#This Row],[LTP]]*MIS[[#This Row],[OrderQuantity]]</f>
        <v>1278</v>
      </c>
      <c r="AG3668">
        <f>IF(MIS[[#This Row],[OrderSide]]="SELL",MIS[[#This Row],[VALUE]]-MIS[[#This Row],[LIVE_VALUE]],MIS[[#This Row],[LIVE_VALUE]]-MIS[[#This Row],[VALUE]])</f>
        <v>-357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8" t="str">
        <f>MIS[[#This Row],[TRADING SYMBOL]]</f>
        <v>SENSEX2552084900CE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LONGSHORT</v>
      </c>
    </row>
    <row r="3669" spans="1:37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21.3</v>
      </c>
      <c r="AE3669">
        <f>MIS[[#This Row],[OrderAverageTradedPrice]]*MIS[[#This Row],[OrderQuantity]]</f>
        <v>1092</v>
      </c>
      <c r="AF3669">
        <f>MIS[[#This Row],[LTP]]*MIS[[#This Row],[OrderQuantity]]</f>
        <v>852</v>
      </c>
      <c r="AG3669">
        <f>IF(MIS[[#This Row],[OrderSide]]="SELL",MIS[[#This Row],[VALUE]]-MIS[[#This Row],[LIVE_VALUE]],MIS[[#This Row],[LIVE_VALUE]]-MIS[[#This Row],[VALUE]])</f>
        <v>-240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9" t="str">
        <f>MIS[[#This Row],[TRADING SYMBOL]]</f>
        <v>SENSEX2552084900CE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LONGSHORT</v>
      </c>
    </row>
    <row r="3670" spans="1:37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21.3</v>
      </c>
      <c r="AE3670">
        <f>MIS[[#This Row],[OrderAverageTradedPrice]]*MIS[[#This Row],[OrderQuantity]]</f>
        <v>1632</v>
      </c>
      <c r="AF3670">
        <f>MIS[[#This Row],[LTP]]*MIS[[#This Row],[OrderQuantity]]</f>
        <v>1278</v>
      </c>
      <c r="AG3670">
        <f>IF(MIS[[#This Row],[OrderSide]]="SELL",MIS[[#This Row],[VALUE]]-MIS[[#This Row],[LIVE_VALUE]],MIS[[#This Row],[LIVE_VALUE]]-MIS[[#This Row],[VALUE]])</f>
        <v>-354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0" t="str">
        <f>MIS[[#This Row],[TRADING SYMBOL]]</f>
        <v>SENSEX2552084900CE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LONGSHORT</v>
      </c>
    </row>
    <row r="3671" spans="1:37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21.3</v>
      </c>
      <c r="AE3671">
        <f>MIS[[#This Row],[OrderAverageTradedPrice]]*MIS[[#This Row],[OrderQuantity]]</f>
        <v>13650</v>
      </c>
      <c r="AF3671">
        <f>MIS[[#This Row],[LTP]]*MIS[[#This Row],[OrderQuantity]]</f>
        <v>10650</v>
      </c>
      <c r="AG3671">
        <f>IF(MIS[[#This Row],[OrderSide]]="SELL",MIS[[#This Row],[VALUE]]-MIS[[#This Row],[LIVE_VALUE]],MIS[[#This Row],[LIVE_VALUE]]-MIS[[#This Row],[VALUE]])</f>
        <v>-3000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1" t="str">
        <f>MIS[[#This Row],[TRADING SYMBOL]]</f>
        <v>SENSEX2552084900CE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LONGSHORT</v>
      </c>
    </row>
    <row r="3672" spans="1:37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21.3</v>
      </c>
      <c r="AE3672">
        <f>MIS[[#This Row],[OrderAverageTradedPrice]]*MIS[[#This Row],[OrderQuantity]]</f>
        <v>3250.9999999999923</v>
      </c>
      <c r="AF3672">
        <f>MIS[[#This Row],[LTP]]*MIS[[#This Row],[OrderQuantity]]</f>
        <v>2556</v>
      </c>
      <c r="AG3672">
        <f>IF(MIS[[#This Row],[OrderSide]]="SELL",MIS[[#This Row],[VALUE]]-MIS[[#This Row],[LIVE_VALUE]],MIS[[#This Row],[LIVE_VALUE]]-MIS[[#This Row],[VALUE]])</f>
        <v>-694.99999999999227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2" t="str">
        <f>MIS[[#This Row],[TRADING SYMBOL]]</f>
        <v>SENSEX2552084900CE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LONGSHORT</v>
      </c>
    </row>
    <row r="3673" spans="1:37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21.3</v>
      </c>
      <c r="AE3673">
        <f>MIS[[#This Row],[OrderAverageTradedPrice]]*MIS[[#This Row],[OrderQuantity]]</f>
        <v>13638</v>
      </c>
      <c r="AF3673">
        <f>MIS[[#This Row],[LTP]]*MIS[[#This Row],[OrderQuantity]]</f>
        <v>10650</v>
      </c>
      <c r="AG3673">
        <f>IF(MIS[[#This Row],[OrderSide]]="SELL",MIS[[#This Row],[VALUE]]-MIS[[#This Row],[LIVE_VALUE]],MIS[[#This Row],[LIVE_VALUE]]-MIS[[#This Row],[VALUE]])</f>
        <v>-2988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3" t="str">
        <f>MIS[[#This Row],[TRADING SYMBOL]]</f>
        <v>SENSEX2552084900CE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LONGSHORT</v>
      </c>
    </row>
    <row r="3674" spans="1:37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21.3</v>
      </c>
      <c r="AE3674">
        <f>MIS[[#This Row],[OrderAverageTradedPrice]]*MIS[[#This Row],[OrderQuantity]]</f>
        <v>1632</v>
      </c>
      <c r="AF3674">
        <f>MIS[[#This Row],[LTP]]*MIS[[#This Row],[OrderQuantity]]</f>
        <v>1278</v>
      </c>
      <c r="AG3674">
        <f>IF(MIS[[#This Row],[OrderSide]]="SELL",MIS[[#This Row],[VALUE]]-MIS[[#This Row],[LIVE_VALUE]],MIS[[#This Row],[LIVE_VALUE]]-MIS[[#This Row],[VALUE]])</f>
        <v>-354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4" t="str">
        <f>MIS[[#This Row],[TRADING SYMBOL]]</f>
        <v>SENSEX2552084900CE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LONGSHORT</v>
      </c>
    </row>
    <row r="3675" spans="1:37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21.3</v>
      </c>
      <c r="AE3675">
        <f>MIS[[#This Row],[OrderAverageTradedPrice]]*MIS[[#This Row],[OrderQuantity]]</f>
        <v>3829</v>
      </c>
      <c r="AF3675">
        <f>MIS[[#This Row],[LTP]]*MIS[[#This Row],[OrderQuantity]]</f>
        <v>2982</v>
      </c>
      <c r="AG3675">
        <f>IF(MIS[[#This Row],[OrderSide]]="SELL",MIS[[#This Row],[VALUE]]-MIS[[#This Row],[LIVE_VALUE]],MIS[[#This Row],[LIVE_VALUE]]-MIS[[#This Row],[VALUE]])</f>
        <v>-847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5" t="str">
        <f>MIS[[#This Row],[TRADING SYMBOL]]</f>
        <v>SENSEX2552084900CE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LONGSHORT</v>
      </c>
    </row>
    <row r="3676" spans="1:37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21.3</v>
      </c>
      <c r="AE3676">
        <f>MIS[[#This Row],[OrderAverageTradedPrice]]*MIS[[#This Row],[OrderQuantity]]</f>
        <v>3246</v>
      </c>
      <c r="AF3676">
        <f>MIS[[#This Row],[LTP]]*MIS[[#This Row],[OrderQuantity]]</f>
        <v>2556</v>
      </c>
      <c r="AG3676">
        <f>IF(MIS[[#This Row],[OrderSide]]="SELL",MIS[[#This Row],[VALUE]]-MIS[[#This Row],[LIVE_VALUE]],MIS[[#This Row],[LIVE_VALUE]]-MIS[[#This Row],[VALUE]])</f>
        <v>-690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6" t="str">
        <f>MIS[[#This Row],[TRADING SYMBOL]]</f>
        <v>SENSEX2552084900CE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LONGSHORT</v>
      </c>
    </row>
    <row r="3677" spans="1:37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21.3</v>
      </c>
      <c r="AE3677">
        <f>MIS[[#This Row],[OrderAverageTradedPrice]]*MIS[[#This Row],[OrderQuantity]]</f>
        <v>4392</v>
      </c>
      <c r="AF3677">
        <f>MIS[[#This Row],[LTP]]*MIS[[#This Row],[OrderQuantity]]</f>
        <v>3408</v>
      </c>
      <c r="AG3677">
        <f>IF(MIS[[#This Row],[OrderSide]]="SELL",MIS[[#This Row],[VALUE]]-MIS[[#This Row],[LIVE_VALUE]],MIS[[#This Row],[LIVE_VALUE]]-MIS[[#This Row],[VALUE]])</f>
        <v>-984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7" t="str">
        <f>MIS[[#This Row],[TRADING SYMBOL]]</f>
        <v>SENSEX2552084900CE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LONGSHORT</v>
      </c>
    </row>
    <row r="3678" spans="1:37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21.3</v>
      </c>
      <c r="AE3678">
        <f>MIS[[#This Row],[OrderAverageTradedPrice]]*MIS[[#This Row],[OrderQuantity]]</f>
        <v>4384</v>
      </c>
      <c r="AF3678">
        <f>MIS[[#This Row],[LTP]]*MIS[[#This Row],[OrderQuantity]]</f>
        <v>3408</v>
      </c>
      <c r="AG3678">
        <f>IF(MIS[[#This Row],[OrderSide]]="SELL",MIS[[#This Row],[VALUE]]-MIS[[#This Row],[LIVE_VALUE]],MIS[[#This Row],[LIVE_VALUE]]-MIS[[#This Row],[VALUE]])</f>
        <v>-976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8" t="str">
        <f>MIS[[#This Row],[TRADING SYMBOL]]</f>
        <v>SENSEX2552084900CE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LONGSHORT</v>
      </c>
    </row>
    <row r="3679" spans="1:37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21.3</v>
      </c>
      <c r="AE3679">
        <f>MIS[[#This Row],[OrderAverageTradedPrice]]*MIS[[#This Row],[OrderQuantity]]</f>
        <v>5995</v>
      </c>
      <c r="AF3679">
        <f>MIS[[#This Row],[LTP]]*MIS[[#This Row],[OrderQuantity]]</f>
        <v>4686</v>
      </c>
      <c r="AG3679">
        <f>IF(MIS[[#This Row],[OrderSide]]="SELL",MIS[[#This Row],[VALUE]]-MIS[[#This Row],[LIVE_VALUE]],MIS[[#This Row],[LIVE_VALUE]]-MIS[[#This Row],[VALUE]])</f>
        <v>-1309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9" t="str">
        <f>MIS[[#This Row],[TRADING SYMBOL]]</f>
        <v>SENSEX2552084900CE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LONGSHORT</v>
      </c>
    </row>
    <row r="3680" spans="1:37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21.3</v>
      </c>
      <c r="AE3680">
        <f>MIS[[#This Row],[OrderAverageTradedPrice]]*MIS[[#This Row],[OrderQuantity]]</f>
        <v>9299</v>
      </c>
      <c r="AF3680">
        <f>MIS[[#This Row],[LTP]]*MIS[[#This Row],[OrderQuantity]]</f>
        <v>7242</v>
      </c>
      <c r="AG3680">
        <f>IF(MIS[[#This Row],[OrderSide]]="SELL",MIS[[#This Row],[VALUE]]-MIS[[#This Row],[LIVE_VALUE]],MIS[[#This Row],[LIVE_VALUE]]-MIS[[#This Row],[VALUE]])</f>
        <v>-2057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0" t="str">
        <f>MIS[[#This Row],[TRADING SYMBOL]]</f>
        <v>SENSEX2552084900CE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LONGSHORT</v>
      </c>
    </row>
    <row r="3681" spans="1:37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21.3</v>
      </c>
      <c r="AE3681">
        <f>MIS[[#This Row],[OrderAverageTradedPrice]]*MIS[[#This Row],[OrderQuantity]]</f>
        <v>5380</v>
      </c>
      <c r="AF3681">
        <f>MIS[[#This Row],[LTP]]*MIS[[#This Row],[OrderQuantity]]</f>
        <v>4260</v>
      </c>
      <c r="AG3681">
        <f>IF(MIS[[#This Row],[OrderSide]]="SELL",MIS[[#This Row],[VALUE]]-MIS[[#This Row],[LIVE_VALUE]],MIS[[#This Row],[LIVE_VALUE]]-MIS[[#This Row],[VALUE]])</f>
        <v>-1120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1" t="str">
        <f>MIS[[#This Row],[TRADING SYMBOL]]</f>
        <v>SENSEX2552084900CE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LONGSHORT</v>
      </c>
    </row>
    <row r="3682" spans="1:37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21.3</v>
      </c>
      <c r="AE3682">
        <f>MIS[[#This Row],[OrderAverageTradedPrice]]*MIS[[#This Row],[OrderQuantity]]</f>
        <v>10298</v>
      </c>
      <c r="AF3682">
        <f>MIS[[#This Row],[LTP]]*MIS[[#This Row],[OrderQuantity]]</f>
        <v>8094</v>
      </c>
      <c r="AG3682">
        <f>IF(MIS[[#This Row],[OrderSide]]="SELL",MIS[[#This Row],[VALUE]]-MIS[[#This Row],[LIVE_VALUE]],MIS[[#This Row],[LIVE_VALUE]]-MIS[[#This Row],[VALUE]])</f>
        <v>-2204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2" t="str">
        <f>MIS[[#This Row],[TRADING SYMBOL]]</f>
        <v>SENSEX2552084900CE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LONGSHORT</v>
      </c>
    </row>
    <row r="3683" spans="1:37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21.3</v>
      </c>
      <c r="AE3683">
        <f>MIS[[#This Row],[OrderAverageTradedPrice]]*MIS[[#This Row],[OrderQuantity]]</f>
        <v>13592</v>
      </c>
      <c r="AF3683">
        <f>MIS[[#This Row],[LTP]]*MIS[[#This Row],[OrderQuantity]]</f>
        <v>10650</v>
      </c>
      <c r="AG3683">
        <f>IF(MIS[[#This Row],[OrderSide]]="SELL",MIS[[#This Row],[VALUE]]-MIS[[#This Row],[LIVE_VALUE]],MIS[[#This Row],[LIVE_VALUE]]-MIS[[#This Row],[VALUE]])</f>
        <v>-2942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3" t="str">
        <f>MIS[[#This Row],[TRADING SYMBOL]]</f>
        <v>SENSEX2552084900CE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LONGSHORT</v>
      </c>
    </row>
    <row r="3684" spans="1:37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21.3</v>
      </c>
      <c r="AE3684">
        <f>MIS[[#This Row],[OrderAverageTradedPrice]]*MIS[[#This Row],[OrderQuantity]]</f>
        <v>1614</v>
      </c>
      <c r="AF3684">
        <f>MIS[[#This Row],[LTP]]*MIS[[#This Row],[OrderQuantity]]</f>
        <v>1278</v>
      </c>
      <c r="AG3684">
        <f>IF(MIS[[#This Row],[OrderSide]]="SELL",MIS[[#This Row],[VALUE]]-MIS[[#This Row],[LIVE_VALUE]],MIS[[#This Row],[LIVE_VALUE]]-MIS[[#This Row],[VALUE]])</f>
        <v>-336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4" t="str">
        <f>MIS[[#This Row],[TRADING SYMBOL]]</f>
        <v>SENSEX2552084900CE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LONGSHORT</v>
      </c>
    </row>
    <row r="3685" spans="1:37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162.4</v>
      </c>
      <c r="AE3685">
        <f>MIS[[#This Row],[OrderAverageTradedPrice]]*MIS[[#This Row],[OrderQuantity]]</f>
        <v>15517.5</v>
      </c>
      <c r="AF3685">
        <f>MIS[[#This Row],[LTP]]*MIS[[#This Row],[OrderQuantity]]</f>
        <v>12180</v>
      </c>
      <c r="AG3685">
        <f>IF(MIS[[#This Row],[OrderSide]]="SELL",MIS[[#This Row],[VALUE]]-MIS[[#This Row],[LIVE_VALUE]],MIS[[#This Row],[LIVE_VALUE]]-MIS[[#This Row],[VALUE]])</f>
        <v>3337.5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NIFTY2552225050CE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162.4</v>
      </c>
      <c r="AE3686">
        <f>MIS[[#This Row],[OrderAverageTradedPrice]]*MIS[[#This Row],[OrderQuantity]]</f>
        <v>62152.5</v>
      </c>
      <c r="AF3686">
        <f>MIS[[#This Row],[LTP]]*MIS[[#This Row],[OrderQuantity]]</f>
        <v>48720</v>
      </c>
      <c r="AG3686">
        <f>IF(MIS[[#This Row],[OrderSide]]="SELL",MIS[[#This Row],[VALUE]]-MIS[[#This Row],[LIVE_VALUE]],MIS[[#This Row],[LIVE_VALUE]]-MIS[[#This Row],[VALUE]])</f>
        <v>13432.5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162.4</v>
      </c>
      <c r="AE3687">
        <f>MIS[[#This Row],[OrderAverageTradedPrice]]*MIS[[#This Row],[OrderQuantity]]</f>
        <v>62175</v>
      </c>
      <c r="AF3687">
        <f>MIS[[#This Row],[LTP]]*MIS[[#This Row],[OrderQuantity]]</f>
        <v>48720</v>
      </c>
      <c r="AG3687">
        <f>IF(MIS[[#This Row],[OrderSide]]="SELL",MIS[[#This Row],[VALUE]]-MIS[[#This Row],[LIVE_VALUE]],MIS[[#This Row],[LIVE_VALUE]]-MIS[[#This Row],[VALUE]])</f>
        <v>13455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NIFTY2552225050CE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162.4</v>
      </c>
      <c r="AE3688">
        <f>MIS[[#This Row],[OrderAverageTradedPrice]]*MIS[[#This Row],[OrderQuantity]]</f>
        <v>107932.49999999985</v>
      </c>
      <c r="AF3688">
        <f>MIS[[#This Row],[LTP]]*MIS[[#This Row],[OrderQuantity]]</f>
        <v>85260</v>
      </c>
      <c r="AG3688">
        <f>IF(MIS[[#This Row],[OrderSide]]="SELL",MIS[[#This Row],[VALUE]]-MIS[[#This Row],[LIVE_VALUE]],MIS[[#This Row],[LIVE_VALUE]]-MIS[[#This Row],[VALUE]])</f>
        <v>22672.499999999854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162.4</v>
      </c>
      <c r="AE3689">
        <f>MIS[[#This Row],[OrderAverageTradedPrice]]*MIS[[#This Row],[OrderQuantity]]</f>
        <v>15408.75</v>
      </c>
      <c r="AF3689">
        <f>MIS[[#This Row],[LTP]]*MIS[[#This Row],[OrderQuantity]]</f>
        <v>12180</v>
      </c>
      <c r="AG3689">
        <f>IF(MIS[[#This Row],[OrderSide]]="SELL",MIS[[#This Row],[VALUE]]-MIS[[#This Row],[LIVE_VALUE]],MIS[[#This Row],[LIVE_VALUE]]-MIS[[#This Row],[VALUE]])</f>
        <v>3228.75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162.4</v>
      </c>
      <c r="AE3690">
        <f>MIS[[#This Row],[OrderAverageTradedPrice]]*MIS[[#This Row],[OrderQuantity]]</f>
        <v>15461.25</v>
      </c>
      <c r="AF3690">
        <f>MIS[[#This Row],[LTP]]*MIS[[#This Row],[OrderQuantity]]</f>
        <v>12180</v>
      </c>
      <c r="AG3690">
        <f>IF(MIS[[#This Row],[OrderSide]]="SELL",MIS[[#This Row],[VALUE]]-MIS[[#This Row],[LIVE_VALUE]],MIS[[#This Row],[LIVE_VALUE]]-MIS[[#This Row],[VALUE]])</f>
        <v>3281.25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NIFTY2552225050CE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162.4</v>
      </c>
      <c r="AE3691">
        <f>MIS[[#This Row],[OrderAverageTradedPrice]]*MIS[[#This Row],[OrderQuantity]]</f>
        <v>15543.75</v>
      </c>
      <c r="AF3691">
        <f>MIS[[#This Row],[LTP]]*MIS[[#This Row],[OrderQuantity]]</f>
        <v>12180</v>
      </c>
      <c r="AG3691">
        <f>IF(MIS[[#This Row],[OrderSide]]="SELL",MIS[[#This Row],[VALUE]]-MIS[[#This Row],[LIVE_VALUE]],MIS[[#This Row],[LIVE_VALUE]]-MIS[[#This Row],[VALUE]])</f>
        <v>3363.75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NIFTY2552225050CE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162.4</v>
      </c>
      <c r="AE3692">
        <f>MIS[[#This Row],[OrderAverageTradedPrice]]*MIS[[#This Row],[OrderQuantity]]</f>
        <v>46372.5</v>
      </c>
      <c r="AF3692">
        <f>MIS[[#This Row],[LTP]]*MIS[[#This Row],[OrderQuantity]]</f>
        <v>36540</v>
      </c>
      <c r="AG3692">
        <f>IF(MIS[[#This Row],[OrderSide]]="SELL",MIS[[#This Row],[VALUE]]-MIS[[#This Row],[LIVE_VALUE]],MIS[[#This Row],[LIVE_VALUE]]-MIS[[#This Row],[VALUE]])</f>
        <v>9832.5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162.4</v>
      </c>
      <c r="AE3693">
        <f>MIS[[#This Row],[OrderAverageTradedPrice]]*MIS[[#This Row],[OrderQuantity]]</f>
        <v>15517.5</v>
      </c>
      <c r="AF3693">
        <f>MIS[[#This Row],[LTP]]*MIS[[#This Row],[OrderQuantity]]</f>
        <v>12180</v>
      </c>
      <c r="AG3693">
        <f>IF(MIS[[#This Row],[OrderSide]]="SELL",MIS[[#This Row],[VALUE]]-MIS[[#This Row],[LIVE_VALUE]],MIS[[#This Row],[LIVE_VALUE]]-MIS[[#This Row],[VALUE]])</f>
        <v>3337.5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NIFTY2552225050CE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162.4</v>
      </c>
      <c r="AE3694">
        <f>MIS[[#This Row],[OrderAverageTradedPrice]]*MIS[[#This Row],[OrderQuantity]]</f>
        <v>77231.25</v>
      </c>
      <c r="AF3694">
        <f>MIS[[#This Row],[LTP]]*MIS[[#This Row],[OrderQuantity]]</f>
        <v>60900</v>
      </c>
      <c r="AG3694">
        <f>IF(MIS[[#This Row],[OrderSide]]="SELL",MIS[[#This Row],[VALUE]]-MIS[[#This Row],[LIVE_VALUE]],MIS[[#This Row],[LIVE_VALUE]]-MIS[[#This Row],[VALUE]])</f>
        <v>16331.25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206.1</v>
      </c>
      <c r="AE3695">
        <f>MIS[[#This Row],[OrderAverageTradedPrice]]*MIS[[#This Row],[OrderQuantity]]</f>
        <v>13207.5</v>
      </c>
      <c r="AF3695">
        <f>MIS[[#This Row],[LTP]]*MIS[[#This Row],[OrderQuantity]]</f>
        <v>15457.5</v>
      </c>
      <c r="AG3695">
        <f>IF(MIS[[#This Row],[OrderSide]]="SELL",MIS[[#This Row],[VALUE]]-MIS[[#This Row],[LIVE_VALUE]],MIS[[#This Row],[LIVE_VALUE]]-MIS[[#This Row],[VALUE]])</f>
        <v>-2250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NIFTY2552225050PE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162.4</v>
      </c>
      <c r="AE3696">
        <f>MIS[[#This Row],[OrderAverageTradedPrice]]*MIS[[#This Row],[OrderQuantity]]</f>
        <v>108202.5</v>
      </c>
      <c r="AF3696">
        <f>MIS[[#This Row],[LTP]]*MIS[[#This Row],[OrderQuantity]]</f>
        <v>85260</v>
      </c>
      <c r="AG3696">
        <f>IF(MIS[[#This Row],[OrderSide]]="SELL",MIS[[#This Row],[VALUE]]-MIS[[#This Row],[LIVE_VALUE]],MIS[[#This Row],[LIVE_VALUE]]-MIS[[#This Row],[VALUE]])</f>
        <v>22942.5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162.4</v>
      </c>
      <c r="AE3697">
        <f>MIS[[#This Row],[OrderAverageTradedPrice]]*MIS[[#This Row],[OrderQuantity]]</f>
        <v>15405</v>
      </c>
      <c r="AF3697">
        <f>MIS[[#This Row],[LTP]]*MIS[[#This Row],[OrderQuantity]]</f>
        <v>12180</v>
      </c>
      <c r="AG3697">
        <f>IF(MIS[[#This Row],[OrderSide]]="SELL",MIS[[#This Row],[VALUE]]-MIS[[#This Row],[LIVE_VALUE]],MIS[[#This Row],[LIVE_VALUE]]-MIS[[#This Row],[VALUE]])</f>
        <v>3225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162.4</v>
      </c>
      <c r="AE3698">
        <f>MIS[[#This Row],[OrderAverageTradedPrice]]*MIS[[#This Row],[OrderQuantity]]</f>
        <v>201011.24999999939</v>
      </c>
      <c r="AF3698">
        <f>MIS[[#This Row],[LTP]]*MIS[[#This Row],[OrderQuantity]]</f>
        <v>158340</v>
      </c>
      <c r="AG3698">
        <f>IF(MIS[[#This Row],[OrderSide]]="SELL",MIS[[#This Row],[VALUE]]-MIS[[#This Row],[LIVE_VALUE]],MIS[[#This Row],[LIVE_VALUE]]-MIS[[#This Row],[VALUE]])</f>
        <v>42671.249999999389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NIFTY2552225050CE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206.1</v>
      </c>
      <c r="AE3699">
        <f>MIS[[#This Row],[OrderAverageTradedPrice]]*MIS[[#This Row],[OrderQuantity]]</f>
        <v>170786.24999999939</v>
      </c>
      <c r="AF3699">
        <f>MIS[[#This Row],[LTP]]*MIS[[#This Row],[OrderQuantity]]</f>
        <v>200947.5</v>
      </c>
      <c r="AG3699">
        <f>IF(MIS[[#This Row],[OrderSide]]="SELL",MIS[[#This Row],[VALUE]]-MIS[[#This Row],[LIVE_VALUE]],MIS[[#This Row],[LIVE_VALUE]]-MIS[[#This Row],[VALUE]])</f>
        <v>-30161.250000000611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206.1</v>
      </c>
      <c r="AE3700">
        <f>MIS[[#This Row],[OrderAverageTradedPrice]]*MIS[[#This Row],[OrderQuantity]]</f>
        <v>52653.75</v>
      </c>
      <c r="AF3700">
        <f>MIS[[#This Row],[LTP]]*MIS[[#This Row],[OrderQuantity]]</f>
        <v>61830</v>
      </c>
      <c r="AG3700">
        <f>IF(MIS[[#This Row],[OrderSide]]="SELL",MIS[[#This Row],[VALUE]]-MIS[[#This Row],[LIVE_VALUE]],MIS[[#This Row],[LIVE_VALUE]]-MIS[[#This Row],[VALUE]])</f>
        <v>-9176.25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NIFTY2552225050PE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206.1</v>
      </c>
      <c r="AE3701">
        <f>MIS[[#This Row],[OrderAverageTradedPrice]]*MIS[[#This Row],[OrderQuantity]]</f>
        <v>52578.75</v>
      </c>
      <c r="AF3701">
        <f>MIS[[#This Row],[LTP]]*MIS[[#This Row],[OrderQuantity]]</f>
        <v>61830</v>
      </c>
      <c r="AG3701">
        <f>IF(MIS[[#This Row],[OrderSide]]="SELL",MIS[[#This Row],[VALUE]]-MIS[[#This Row],[LIVE_VALUE]],MIS[[#This Row],[LIVE_VALUE]]-MIS[[#This Row],[VALUE]])</f>
        <v>-9251.25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162.4</v>
      </c>
      <c r="AE3702">
        <f>MIS[[#This Row],[OrderAverageTradedPrice]]*MIS[[#This Row],[OrderQuantity]]</f>
        <v>15483.75</v>
      </c>
      <c r="AF3702">
        <f>MIS[[#This Row],[LTP]]*MIS[[#This Row],[OrderQuantity]]</f>
        <v>12180</v>
      </c>
      <c r="AG3702">
        <f>IF(MIS[[#This Row],[OrderSide]]="SELL",MIS[[#This Row],[VALUE]]-MIS[[#This Row],[LIVE_VALUE]],MIS[[#This Row],[LIVE_VALUE]]-MIS[[#This Row],[VALUE]])</f>
        <v>3303.75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NIFTY2552225050CE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206.1</v>
      </c>
      <c r="AE3703">
        <f>MIS[[#This Row],[OrderAverageTradedPrice]]*MIS[[#This Row],[OrderQuantity]]</f>
        <v>91901.25</v>
      </c>
      <c r="AF3703">
        <f>MIS[[#This Row],[LTP]]*MIS[[#This Row],[OrderQuantity]]</f>
        <v>108202.5</v>
      </c>
      <c r="AG3703">
        <f>IF(MIS[[#This Row],[OrderSide]]="SELL",MIS[[#This Row],[VALUE]]-MIS[[#This Row],[LIVE_VALUE]],MIS[[#This Row],[LIVE_VALUE]]-MIS[[#This Row],[VALUE]])</f>
        <v>-16301.25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NIFTY2552225050PE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206.1</v>
      </c>
      <c r="AE3704">
        <f>MIS[[#This Row],[OrderAverageTradedPrice]]*MIS[[#This Row],[OrderQuantity]]</f>
        <v>13147.5</v>
      </c>
      <c r="AF3704">
        <f>MIS[[#This Row],[LTP]]*MIS[[#This Row],[OrderQuantity]]</f>
        <v>15457.5</v>
      </c>
      <c r="AG3704">
        <f>IF(MIS[[#This Row],[OrderSide]]="SELL",MIS[[#This Row],[VALUE]]-MIS[[#This Row],[LIVE_VALUE]],MIS[[#This Row],[LIVE_VALUE]]-MIS[[#This Row],[VALUE]])</f>
        <v>-2310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162.4</v>
      </c>
      <c r="AE3705">
        <f>MIS[[#This Row],[OrderAverageTradedPrice]]*MIS[[#This Row],[OrderQuantity]]</f>
        <v>61830</v>
      </c>
      <c r="AF3705">
        <f>MIS[[#This Row],[LTP]]*MIS[[#This Row],[OrderQuantity]]</f>
        <v>48720</v>
      </c>
      <c r="AG3705">
        <f>IF(MIS[[#This Row],[OrderSide]]="SELL",MIS[[#This Row],[VALUE]]-MIS[[#This Row],[LIVE_VALUE]],MIS[[#This Row],[LIVE_VALUE]]-MIS[[#This Row],[VALUE]])</f>
        <v>13110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206.1</v>
      </c>
      <c r="AE3706">
        <f>MIS[[#This Row],[OrderAverageTradedPrice]]*MIS[[#This Row],[OrderQuantity]]</f>
        <v>13140</v>
      </c>
      <c r="AF3706">
        <f>MIS[[#This Row],[LTP]]*MIS[[#This Row],[OrderQuantity]]</f>
        <v>15457.5</v>
      </c>
      <c r="AG3706">
        <f>IF(MIS[[#This Row],[OrderSide]]="SELL",MIS[[#This Row],[VALUE]]-MIS[[#This Row],[LIVE_VALUE]],MIS[[#This Row],[LIVE_VALUE]]-MIS[[#This Row],[VALUE]])</f>
        <v>-2317.5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NIFTY2552225050PE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162.4</v>
      </c>
      <c r="AE3707">
        <f>MIS[[#This Row],[OrderAverageTradedPrice]]*MIS[[#This Row],[OrderQuantity]]</f>
        <v>124027.5</v>
      </c>
      <c r="AF3707">
        <f>MIS[[#This Row],[LTP]]*MIS[[#This Row],[OrderQuantity]]</f>
        <v>97440</v>
      </c>
      <c r="AG3707">
        <f>IF(MIS[[#This Row],[OrderSide]]="SELL",MIS[[#This Row],[VALUE]]-MIS[[#This Row],[LIVE_VALUE]],MIS[[#This Row],[LIVE_VALUE]]-MIS[[#This Row],[VALUE]])</f>
        <v>26587.5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NIFTY2552225050CE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162.4</v>
      </c>
      <c r="AE3708">
        <f>MIS[[#This Row],[OrderAverageTradedPrice]]*MIS[[#This Row],[OrderQuantity]]</f>
        <v>15457.5</v>
      </c>
      <c r="AF3708">
        <f>MIS[[#This Row],[LTP]]*MIS[[#This Row],[OrderQuantity]]</f>
        <v>12180</v>
      </c>
      <c r="AG3708">
        <f>IF(MIS[[#This Row],[OrderSide]]="SELL",MIS[[#This Row],[VALUE]]-MIS[[#This Row],[LIVE_VALUE]],MIS[[#This Row],[LIVE_VALUE]]-MIS[[#This Row],[VALUE]])</f>
        <v>3277.5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NIFTY2552225050CE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206.1</v>
      </c>
      <c r="AE3709">
        <f>MIS[[#This Row],[OrderAverageTradedPrice]]*MIS[[#This Row],[OrderQuantity]]</f>
        <v>13147.5</v>
      </c>
      <c r="AF3709">
        <f>MIS[[#This Row],[LTP]]*MIS[[#This Row],[OrderQuantity]]</f>
        <v>15457.5</v>
      </c>
      <c r="AG3709">
        <f>IF(MIS[[#This Row],[OrderSide]]="SELL",MIS[[#This Row],[VALUE]]-MIS[[#This Row],[LIVE_VALUE]],MIS[[#This Row],[LIVE_VALUE]]-MIS[[#This Row],[VALUE]])</f>
        <v>-2310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NIFTY2552225050PE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162.4</v>
      </c>
      <c r="AE3710">
        <f>MIS[[#This Row],[OrderAverageTradedPrice]]*MIS[[#This Row],[OrderQuantity]]</f>
        <v>15457.5</v>
      </c>
      <c r="AF3710">
        <f>MIS[[#This Row],[LTP]]*MIS[[#This Row],[OrderQuantity]]</f>
        <v>12180</v>
      </c>
      <c r="AG3710">
        <f>IF(MIS[[#This Row],[OrderSide]]="SELL",MIS[[#This Row],[VALUE]]-MIS[[#This Row],[LIVE_VALUE]],MIS[[#This Row],[LIVE_VALUE]]-MIS[[#This Row],[VALUE]])</f>
        <v>3277.5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NIFTY2552225050CE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162.4</v>
      </c>
      <c r="AE3711">
        <f>MIS[[#This Row],[OrderAverageTradedPrice]]*MIS[[#This Row],[OrderQuantity]]</f>
        <v>92328.75</v>
      </c>
      <c r="AF3711">
        <f>MIS[[#This Row],[LTP]]*MIS[[#This Row],[OrderQuantity]]</f>
        <v>73080</v>
      </c>
      <c r="AG3711">
        <f>IF(MIS[[#This Row],[OrderSide]]="SELL",MIS[[#This Row],[VALUE]]-MIS[[#This Row],[LIVE_VALUE]],MIS[[#This Row],[LIVE_VALUE]]-MIS[[#This Row],[VALUE]])</f>
        <v>19248.75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NIFTY2552225050CE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162.4</v>
      </c>
      <c r="AE3712">
        <f>MIS[[#This Row],[OrderAverageTradedPrice]]*MIS[[#This Row],[OrderQuantity]]</f>
        <v>15487.5</v>
      </c>
      <c r="AF3712">
        <f>MIS[[#This Row],[LTP]]*MIS[[#This Row],[OrderQuantity]]</f>
        <v>12180</v>
      </c>
      <c r="AG3712">
        <f>IF(MIS[[#This Row],[OrderSide]]="SELL",MIS[[#This Row],[VALUE]]-MIS[[#This Row],[LIVE_VALUE]],MIS[[#This Row],[LIVE_VALUE]]-MIS[[#This Row],[VALUE]])</f>
        <v>3307.5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NIFTY2552225050CE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206.1</v>
      </c>
      <c r="AE3713">
        <f>MIS[[#This Row],[OrderAverageTradedPrice]]*MIS[[#This Row],[OrderQuantity]]</f>
        <v>39412.499999999847</v>
      </c>
      <c r="AF3713">
        <f>MIS[[#This Row],[LTP]]*MIS[[#This Row],[OrderQuantity]]</f>
        <v>46372.5</v>
      </c>
      <c r="AG3713">
        <f>IF(MIS[[#This Row],[OrderSide]]="SELL",MIS[[#This Row],[VALUE]]-MIS[[#This Row],[LIVE_VALUE]],MIS[[#This Row],[LIVE_VALUE]]-MIS[[#This Row],[VALUE]])</f>
        <v>-6960.0000000001528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NIFTY2552225050PE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162.4</v>
      </c>
      <c r="AE3714">
        <f>MIS[[#This Row],[OrderAverageTradedPrice]]*MIS[[#This Row],[OrderQuantity]]</f>
        <v>93029.999999999854</v>
      </c>
      <c r="AF3714">
        <f>MIS[[#This Row],[LTP]]*MIS[[#This Row],[OrderQuantity]]</f>
        <v>73080</v>
      </c>
      <c r="AG3714">
        <f>IF(MIS[[#This Row],[OrderSide]]="SELL",MIS[[#This Row],[VALUE]]-MIS[[#This Row],[LIVE_VALUE]],MIS[[#This Row],[LIVE_VALUE]]-MIS[[#This Row],[VALUE]])</f>
        <v>19949.999999999854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NIFTY2552225050CE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162.4</v>
      </c>
      <c r="AE3715">
        <f>MIS[[#This Row],[OrderAverageTradedPrice]]*MIS[[#This Row],[OrderQuantity]]</f>
        <v>15386.25</v>
      </c>
      <c r="AF3715">
        <f>MIS[[#This Row],[LTP]]*MIS[[#This Row],[OrderQuantity]]</f>
        <v>12180</v>
      </c>
      <c r="AG3715">
        <f>IF(MIS[[#This Row],[OrderSide]]="SELL",MIS[[#This Row],[VALUE]]-MIS[[#This Row],[LIVE_VALUE]],MIS[[#This Row],[LIVE_VALUE]]-MIS[[#This Row],[VALUE]])</f>
        <v>3206.25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162.4</v>
      </c>
      <c r="AE3716">
        <f>MIS[[#This Row],[OrderAverageTradedPrice]]*MIS[[#This Row],[OrderQuantity]]</f>
        <v>77171.25</v>
      </c>
      <c r="AF3716">
        <f>MIS[[#This Row],[LTP]]*MIS[[#This Row],[OrderQuantity]]</f>
        <v>60900</v>
      </c>
      <c r="AG3716">
        <f>IF(MIS[[#This Row],[OrderSide]]="SELL",MIS[[#This Row],[VALUE]]-MIS[[#This Row],[LIVE_VALUE]],MIS[[#This Row],[LIVE_VALUE]]-MIS[[#This Row],[VALUE]])</f>
        <v>16271.25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NIFTY2552225050CE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206.1</v>
      </c>
      <c r="AE3717">
        <f>MIS[[#This Row],[OrderAverageTradedPrice]]*MIS[[#This Row],[OrderQuantity]]</f>
        <v>13207.5</v>
      </c>
      <c r="AF3717">
        <f>MIS[[#This Row],[LTP]]*MIS[[#This Row],[OrderQuantity]]</f>
        <v>15457.5</v>
      </c>
      <c r="AG3717">
        <f>IF(MIS[[#This Row],[OrderSide]]="SELL",MIS[[#This Row],[VALUE]]-MIS[[#This Row],[LIVE_VALUE]],MIS[[#This Row],[LIVE_VALUE]]-MIS[[#This Row],[VALUE]])</f>
        <v>-2250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NIFTY2552225050PE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162.4</v>
      </c>
      <c r="AE3718">
        <f>MIS[[#This Row],[OrderAverageTradedPrice]]*MIS[[#This Row],[OrderQuantity]]</f>
        <v>15408.75</v>
      </c>
      <c r="AF3718">
        <f>MIS[[#This Row],[LTP]]*MIS[[#This Row],[OrderQuantity]]</f>
        <v>12180</v>
      </c>
      <c r="AG3718">
        <f>IF(MIS[[#This Row],[OrderSide]]="SELL",MIS[[#This Row],[VALUE]]-MIS[[#This Row],[LIVE_VALUE]],MIS[[#This Row],[LIVE_VALUE]]-MIS[[#This Row],[VALUE]])</f>
        <v>3228.75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NIFTY2552225050CE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162.4</v>
      </c>
      <c r="AE3719">
        <f>MIS[[#This Row],[OrderAverageTradedPrice]]*MIS[[#This Row],[OrderQuantity]]</f>
        <v>15431.25</v>
      </c>
      <c r="AF3719">
        <f>MIS[[#This Row],[LTP]]*MIS[[#This Row],[OrderQuantity]]</f>
        <v>12180</v>
      </c>
      <c r="AG3719">
        <f>IF(MIS[[#This Row],[OrderSide]]="SELL",MIS[[#This Row],[VALUE]]-MIS[[#This Row],[LIVE_VALUE]],MIS[[#This Row],[LIVE_VALUE]]-MIS[[#This Row],[VALUE]])</f>
        <v>3251.25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162.4</v>
      </c>
      <c r="AE3720">
        <f>MIS[[#This Row],[OrderAverageTradedPrice]]*MIS[[#This Row],[OrderQuantity]]</f>
        <v>15442.5</v>
      </c>
      <c r="AF3720">
        <f>MIS[[#This Row],[LTP]]*MIS[[#This Row],[OrderQuantity]]</f>
        <v>12180</v>
      </c>
      <c r="AG3720">
        <f>IF(MIS[[#This Row],[OrderSide]]="SELL",MIS[[#This Row],[VALUE]]-MIS[[#This Row],[LIVE_VALUE]],MIS[[#This Row],[LIVE_VALUE]]-MIS[[#This Row],[VALUE]])</f>
        <v>3262.5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206.1</v>
      </c>
      <c r="AE3721">
        <f>MIS[[#This Row],[OrderAverageTradedPrice]]*MIS[[#This Row],[OrderQuantity]]</f>
        <v>65550</v>
      </c>
      <c r="AF3721">
        <f>MIS[[#This Row],[LTP]]*MIS[[#This Row],[OrderQuantity]]</f>
        <v>77287.5</v>
      </c>
      <c r="AG3721">
        <f>IF(MIS[[#This Row],[OrderSide]]="SELL",MIS[[#This Row],[VALUE]]-MIS[[#This Row],[LIVE_VALUE]],MIS[[#This Row],[LIVE_VALUE]]-MIS[[#This Row],[VALUE]])</f>
        <v>-11737.5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162.4</v>
      </c>
      <c r="AE3722">
        <f>MIS[[#This Row],[OrderAverageTradedPrice]]*MIS[[#This Row],[OrderQuantity]]</f>
        <v>108468.74999999955</v>
      </c>
      <c r="AF3722">
        <f>MIS[[#This Row],[LTP]]*MIS[[#This Row],[OrderQuantity]]</f>
        <v>85260</v>
      </c>
      <c r="AG3722">
        <f>IF(MIS[[#This Row],[OrderSide]]="SELL",MIS[[#This Row],[VALUE]]-MIS[[#This Row],[LIVE_VALUE]],MIS[[#This Row],[LIVE_VALUE]]-MIS[[#This Row],[VALUE]])</f>
        <v>23208.749999999549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206.1</v>
      </c>
      <c r="AE3723">
        <f>MIS[[#This Row],[OrderAverageTradedPrice]]*MIS[[#This Row],[OrderQuantity]]</f>
        <v>91706.249999999767</v>
      </c>
      <c r="AF3723">
        <f>MIS[[#This Row],[LTP]]*MIS[[#This Row],[OrderQuantity]]</f>
        <v>108202.5</v>
      </c>
      <c r="AG3723">
        <f>IF(MIS[[#This Row],[OrderSide]]="SELL",MIS[[#This Row],[VALUE]]-MIS[[#This Row],[LIVE_VALUE]],MIS[[#This Row],[LIVE_VALUE]]-MIS[[#This Row],[VALUE]])</f>
        <v>-16496.250000000233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NIFTY2552225050PE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162.4</v>
      </c>
      <c r="AE3724">
        <f>MIS[[#This Row],[OrderAverageTradedPrice]]*MIS[[#This Row],[OrderQuantity]]</f>
        <v>30975</v>
      </c>
      <c r="AF3724">
        <f>MIS[[#This Row],[LTP]]*MIS[[#This Row],[OrderQuantity]]</f>
        <v>24360</v>
      </c>
      <c r="AG3724">
        <f>IF(MIS[[#This Row],[OrderSide]]="SELL",MIS[[#This Row],[VALUE]]-MIS[[#This Row],[LIVE_VALUE]],MIS[[#This Row],[LIVE_VALUE]]-MIS[[#This Row],[VALUE]])</f>
        <v>6615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162.4</v>
      </c>
      <c r="AE3725">
        <f>MIS[[#This Row],[OrderAverageTradedPrice]]*MIS[[#This Row],[OrderQuantity]]</f>
        <v>15525</v>
      </c>
      <c r="AF3725">
        <f>MIS[[#This Row],[LTP]]*MIS[[#This Row],[OrderQuantity]]</f>
        <v>12180</v>
      </c>
      <c r="AG3725">
        <f>IF(MIS[[#This Row],[OrderSide]]="SELL",MIS[[#This Row],[VALUE]]-MIS[[#This Row],[LIVE_VALUE]],MIS[[#This Row],[LIVE_VALUE]]-MIS[[#This Row],[VALUE]])</f>
        <v>3345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206.1</v>
      </c>
      <c r="AE3726">
        <f>MIS[[#This Row],[OrderAverageTradedPrice]]*MIS[[#This Row],[OrderQuantity]]</f>
        <v>91781.249999999694</v>
      </c>
      <c r="AF3726">
        <f>MIS[[#This Row],[LTP]]*MIS[[#This Row],[OrderQuantity]]</f>
        <v>108202.5</v>
      </c>
      <c r="AG3726">
        <f>IF(MIS[[#This Row],[OrderSide]]="SELL",MIS[[#This Row],[VALUE]]-MIS[[#This Row],[LIVE_VALUE]],MIS[[#This Row],[LIVE_VALUE]]-MIS[[#This Row],[VALUE]])</f>
        <v>-16421.250000000306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NIFTY2552225050PE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206.1</v>
      </c>
      <c r="AE3727">
        <f>MIS[[#This Row],[OrderAverageTradedPrice]]*MIS[[#This Row],[OrderQuantity]]</f>
        <v>13121.25</v>
      </c>
      <c r="AF3727">
        <f>MIS[[#This Row],[LTP]]*MIS[[#This Row],[OrderQuantity]]</f>
        <v>15457.5</v>
      </c>
      <c r="AG3727">
        <f>IF(MIS[[#This Row],[OrderSide]]="SELL",MIS[[#This Row],[VALUE]]-MIS[[#This Row],[LIVE_VALUE]],MIS[[#This Row],[LIVE_VALUE]]-MIS[[#This Row],[VALUE]])</f>
        <v>-2336.25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162.4</v>
      </c>
      <c r="AE3728">
        <f>MIS[[#This Row],[OrderAverageTradedPrice]]*MIS[[#This Row],[OrderQuantity]]</f>
        <v>46530</v>
      </c>
      <c r="AF3728">
        <f>MIS[[#This Row],[LTP]]*MIS[[#This Row],[OrderQuantity]]</f>
        <v>36540</v>
      </c>
      <c r="AG3728">
        <f>IF(MIS[[#This Row],[OrderSide]]="SELL",MIS[[#This Row],[VALUE]]-MIS[[#This Row],[LIVE_VALUE]],MIS[[#This Row],[LIVE_VALUE]]-MIS[[#This Row],[VALUE]])</f>
        <v>9990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NIFTY2552225050CE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206.1</v>
      </c>
      <c r="AE3729">
        <f>MIS[[#This Row],[OrderAverageTradedPrice]]*MIS[[#This Row],[OrderQuantity]]</f>
        <v>13113.75</v>
      </c>
      <c r="AF3729">
        <f>MIS[[#This Row],[LTP]]*MIS[[#This Row],[OrderQuantity]]</f>
        <v>15457.5</v>
      </c>
      <c r="AG3729">
        <f>IF(MIS[[#This Row],[OrderSide]]="SELL",MIS[[#This Row],[VALUE]]-MIS[[#This Row],[LIVE_VALUE]],MIS[[#This Row],[LIVE_VALUE]]-MIS[[#This Row],[VALUE]])</f>
        <v>-2343.75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NIFTY2552225050PE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162.4</v>
      </c>
      <c r="AE3730">
        <f>MIS[[#This Row],[OrderAverageTradedPrice]]*MIS[[#This Row],[OrderQuantity]]</f>
        <v>15491.25</v>
      </c>
      <c r="AF3730">
        <f>MIS[[#This Row],[LTP]]*MIS[[#This Row],[OrderQuantity]]</f>
        <v>12180</v>
      </c>
      <c r="AG3730">
        <f>IF(MIS[[#This Row],[OrderSide]]="SELL",MIS[[#This Row],[VALUE]]-MIS[[#This Row],[LIVE_VALUE]],MIS[[#This Row],[LIVE_VALUE]]-MIS[[#This Row],[VALUE]])</f>
        <v>3311.25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162.4</v>
      </c>
      <c r="AE3731">
        <f>MIS[[#This Row],[OrderAverageTradedPrice]]*MIS[[#This Row],[OrderQuantity]]</f>
        <v>61845</v>
      </c>
      <c r="AF3731">
        <f>MIS[[#This Row],[LTP]]*MIS[[#This Row],[OrderQuantity]]</f>
        <v>48720</v>
      </c>
      <c r="AG3731">
        <f>IF(MIS[[#This Row],[OrderSide]]="SELL",MIS[[#This Row],[VALUE]]-MIS[[#This Row],[LIVE_VALUE]],MIS[[#This Row],[LIVE_VALUE]]-MIS[[#This Row],[VALUE]])</f>
        <v>13125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NIFTY2552225050CE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162.4</v>
      </c>
      <c r="AE3732">
        <f>MIS[[#This Row],[OrderAverageTradedPrice]]*MIS[[#This Row],[OrderQuantity]]</f>
        <v>15521.25</v>
      </c>
      <c r="AF3732">
        <f>MIS[[#This Row],[LTP]]*MIS[[#This Row],[OrderQuantity]]</f>
        <v>12180</v>
      </c>
      <c r="AG3732">
        <f>IF(MIS[[#This Row],[OrderSide]]="SELL",MIS[[#This Row],[VALUE]]-MIS[[#This Row],[LIVE_VALUE]],MIS[[#This Row],[LIVE_VALUE]]-MIS[[#This Row],[VALUE]])</f>
        <v>3341.25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NIFTY2552225050CE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162.4</v>
      </c>
      <c r="AE3733">
        <f>MIS[[#This Row],[OrderAverageTradedPrice]]*MIS[[#This Row],[OrderQuantity]]</f>
        <v>15521.25</v>
      </c>
      <c r="AF3733">
        <f>MIS[[#This Row],[LTP]]*MIS[[#This Row],[OrderQuantity]]</f>
        <v>12180</v>
      </c>
      <c r="AG3733">
        <f>IF(MIS[[#This Row],[OrderSide]]="SELL",MIS[[#This Row],[VALUE]]-MIS[[#This Row],[LIVE_VALUE]],MIS[[#This Row],[LIVE_VALUE]]-MIS[[#This Row],[VALUE]])</f>
        <v>3341.25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NIFTY2552225050CE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206.1</v>
      </c>
      <c r="AE3734">
        <f>MIS[[#This Row],[OrderAverageTradedPrice]]*MIS[[#This Row],[OrderQuantity]]</f>
        <v>13106.25</v>
      </c>
      <c r="AF3734">
        <f>MIS[[#This Row],[LTP]]*MIS[[#This Row],[OrderQuantity]]</f>
        <v>15457.5</v>
      </c>
      <c r="AG3734">
        <f>IF(MIS[[#This Row],[OrderSide]]="SELL",MIS[[#This Row],[VALUE]]-MIS[[#This Row],[LIVE_VALUE]],MIS[[#This Row],[LIVE_VALUE]]-MIS[[#This Row],[VALUE]])</f>
        <v>-2351.25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NIFTY2552225050PE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206.1</v>
      </c>
      <c r="AE3735">
        <f>MIS[[#This Row],[OrderAverageTradedPrice]]*MIS[[#This Row],[OrderQuantity]]</f>
        <v>52301.25</v>
      </c>
      <c r="AF3735">
        <f>MIS[[#This Row],[LTP]]*MIS[[#This Row],[OrderQuantity]]</f>
        <v>61830</v>
      </c>
      <c r="AG3735">
        <f>IF(MIS[[#This Row],[OrderSide]]="SELL",MIS[[#This Row],[VALUE]]-MIS[[#This Row],[LIVE_VALUE]],MIS[[#This Row],[LIVE_VALUE]]-MIS[[#This Row],[VALUE]])</f>
        <v>-9528.75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162.4</v>
      </c>
      <c r="AE3736">
        <f>MIS[[#This Row],[OrderAverageTradedPrice]]*MIS[[#This Row],[OrderQuantity]]</f>
        <v>46353.749999999847</v>
      </c>
      <c r="AF3736">
        <f>MIS[[#This Row],[LTP]]*MIS[[#This Row],[OrderQuantity]]</f>
        <v>36540</v>
      </c>
      <c r="AG3736">
        <f>IF(MIS[[#This Row],[OrderSide]]="SELL",MIS[[#This Row],[VALUE]]-MIS[[#This Row],[LIVE_VALUE]],MIS[[#This Row],[LIVE_VALUE]]-MIS[[#This Row],[VALUE]])</f>
        <v>9813.7499999998472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NIFTY2552225050CE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206.1</v>
      </c>
      <c r="AE3737">
        <f>MIS[[#This Row],[OrderAverageTradedPrice]]*MIS[[#This Row],[OrderQuantity]]</f>
        <v>104700</v>
      </c>
      <c r="AF3737">
        <f>MIS[[#This Row],[LTP]]*MIS[[#This Row],[OrderQuantity]]</f>
        <v>123660</v>
      </c>
      <c r="AG3737">
        <f>IF(MIS[[#This Row],[OrderSide]]="SELL",MIS[[#This Row],[VALUE]]-MIS[[#This Row],[LIVE_VALUE]],MIS[[#This Row],[LIVE_VALUE]]-MIS[[#This Row],[VALUE]])</f>
        <v>-18960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NIFTY2552225050PE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206.1</v>
      </c>
      <c r="AE3738">
        <f>MIS[[#This Row],[OrderAverageTradedPrice]]*MIS[[#This Row],[OrderQuantity]]</f>
        <v>13102.5</v>
      </c>
      <c r="AF3738">
        <f>MIS[[#This Row],[LTP]]*MIS[[#This Row],[OrderQuantity]]</f>
        <v>15457.5</v>
      </c>
      <c r="AG3738">
        <f>IF(MIS[[#This Row],[OrderSide]]="SELL",MIS[[#This Row],[VALUE]]-MIS[[#This Row],[LIVE_VALUE]],MIS[[#This Row],[LIVE_VALUE]]-MIS[[#This Row],[VALUE]])</f>
        <v>-2355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NIFTY2552225050PE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162.4</v>
      </c>
      <c r="AE3739">
        <f>MIS[[#This Row],[OrderAverageTradedPrice]]*MIS[[#This Row],[OrderQuantity]]</f>
        <v>15495</v>
      </c>
      <c r="AF3739">
        <f>MIS[[#This Row],[LTP]]*MIS[[#This Row],[OrderQuantity]]</f>
        <v>12180</v>
      </c>
      <c r="AG3739">
        <f>IF(MIS[[#This Row],[OrderSide]]="SELL",MIS[[#This Row],[VALUE]]-MIS[[#This Row],[LIVE_VALUE]],MIS[[#This Row],[LIVE_VALUE]]-MIS[[#This Row],[VALUE]])</f>
        <v>3315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NIFTY2552225050CE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206.1</v>
      </c>
      <c r="AE3740">
        <f>MIS[[#This Row],[OrderAverageTradedPrice]]*MIS[[#This Row],[OrderQuantity]]</f>
        <v>13113.75</v>
      </c>
      <c r="AF3740">
        <f>MIS[[#This Row],[LTP]]*MIS[[#This Row],[OrderQuantity]]</f>
        <v>15457.5</v>
      </c>
      <c r="AG3740">
        <f>IF(MIS[[#This Row],[OrderSide]]="SELL",MIS[[#This Row],[VALUE]]-MIS[[#This Row],[LIVE_VALUE]],MIS[[#This Row],[LIVE_VALUE]]-MIS[[#This Row],[VALUE]])</f>
        <v>-2343.75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NIFTY2552225050PE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162.4</v>
      </c>
      <c r="AE3741">
        <f>MIS[[#This Row],[OrderAverageTradedPrice]]*MIS[[#This Row],[OrderQuantity]]</f>
        <v>30997.5</v>
      </c>
      <c r="AF3741">
        <f>MIS[[#This Row],[LTP]]*MIS[[#This Row],[OrderQuantity]]</f>
        <v>24360</v>
      </c>
      <c r="AG3741">
        <f>IF(MIS[[#This Row],[OrderSide]]="SELL",MIS[[#This Row],[VALUE]]-MIS[[#This Row],[LIVE_VALUE]],MIS[[#This Row],[LIVE_VALUE]]-MIS[[#This Row],[VALUE]])</f>
        <v>6637.5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NIFTY2552225050CE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162.4</v>
      </c>
      <c r="AE3742">
        <f>MIS[[#This Row],[OrderAverageTradedPrice]]*MIS[[#This Row],[OrderQuantity]]</f>
        <v>15457.5</v>
      </c>
      <c r="AF3742">
        <f>MIS[[#This Row],[LTP]]*MIS[[#This Row],[OrderQuantity]]</f>
        <v>12180</v>
      </c>
      <c r="AG3742">
        <f>IF(MIS[[#This Row],[OrderSide]]="SELL",MIS[[#This Row],[VALUE]]-MIS[[#This Row],[LIVE_VALUE]],MIS[[#This Row],[LIVE_VALUE]]-MIS[[#This Row],[VALUE]])</f>
        <v>3277.5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206.1</v>
      </c>
      <c r="AE3743">
        <f>MIS[[#This Row],[OrderAverageTradedPrice]]*MIS[[#This Row],[OrderQuantity]]</f>
        <v>78554.999999999709</v>
      </c>
      <c r="AF3743">
        <f>MIS[[#This Row],[LTP]]*MIS[[#This Row],[OrderQuantity]]</f>
        <v>92745</v>
      </c>
      <c r="AG3743">
        <f>IF(MIS[[#This Row],[OrderSide]]="SELL",MIS[[#This Row],[VALUE]]-MIS[[#This Row],[LIVE_VALUE]],MIS[[#This Row],[LIVE_VALUE]]-MIS[[#This Row],[VALUE]])</f>
        <v>-14190.000000000291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206.1</v>
      </c>
      <c r="AE3744">
        <f>MIS[[#This Row],[OrderAverageTradedPrice]]*MIS[[#This Row],[OrderQuantity]]</f>
        <v>13091.25</v>
      </c>
      <c r="AF3744">
        <f>MIS[[#This Row],[LTP]]*MIS[[#This Row],[OrderQuantity]]</f>
        <v>15457.5</v>
      </c>
      <c r="AG3744">
        <f>IF(MIS[[#This Row],[OrderSide]]="SELL",MIS[[#This Row],[VALUE]]-MIS[[#This Row],[LIVE_VALUE]],MIS[[#This Row],[LIVE_VALUE]]-MIS[[#This Row],[VALUE]])</f>
        <v>-2366.25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NIFTY2552225050PE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162.4</v>
      </c>
      <c r="AE3745">
        <f>MIS[[#This Row],[OrderAverageTradedPrice]]*MIS[[#This Row],[OrderQuantity]]</f>
        <v>15498.75</v>
      </c>
      <c r="AF3745">
        <f>MIS[[#This Row],[LTP]]*MIS[[#This Row],[OrderQuantity]]</f>
        <v>12180</v>
      </c>
      <c r="AG3745">
        <f>IF(MIS[[#This Row],[OrderSide]]="SELL",MIS[[#This Row],[VALUE]]-MIS[[#This Row],[LIVE_VALUE]],MIS[[#This Row],[LIVE_VALUE]]-MIS[[#This Row],[VALUE]])</f>
        <v>3318.75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NIFTY2552225050CE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206.1</v>
      </c>
      <c r="AE3746">
        <f>MIS[[#This Row],[OrderAverageTradedPrice]]*MIS[[#This Row],[OrderQuantity]]</f>
        <v>78547.5</v>
      </c>
      <c r="AF3746">
        <f>MIS[[#This Row],[LTP]]*MIS[[#This Row],[OrderQuantity]]</f>
        <v>92745</v>
      </c>
      <c r="AG3746">
        <f>IF(MIS[[#This Row],[OrderSide]]="SELL",MIS[[#This Row],[VALUE]]-MIS[[#This Row],[LIVE_VALUE]],MIS[[#This Row],[LIVE_VALUE]]-MIS[[#This Row],[VALUE]])</f>
        <v>-14197.5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206.1</v>
      </c>
      <c r="AE3747">
        <f>MIS[[#This Row],[OrderAverageTradedPrice]]*MIS[[#This Row],[OrderQuantity]]</f>
        <v>13125</v>
      </c>
      <c r="AF3747">
        <f>MIS[[#This Row],[LTP]]*MIS[[#This Row],[OrderQuantity]]</f>
        <v>15457.5</v>
      </c>
      <c r="AG3747">
        <f>IF(MIS[[#This Row],[OrderSide]]="SELL",MIS[[#This Row],[VALUE]]-MIS[[#This Row],[LIVE_VALUE]],MIS[[#This Row],[LIVE_VALUE]]-MIS[[#This Row],[VALUE]])</f>
        <v>-2332.5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206.1</v>
      </c>
      <c r="AE3748">
        <f>MIS[[#This Row],[OrderAverageTradedPrice]]*MIS[[#This Row],[OrderQuantity]]</f>
        <v>65572.5</v>
      </c>
      <c r="AF3748">
        <f>MIS[[#This Row],[LTP]]*MIS[[#This Row],[OrderQuantity]]</f>
        <v>77287.5</v>
      </c>
      <c r="AG3748">
        <f>IF(MIS[[#This Row],[OrderSide]]="SELL",MIS[[#This Row],[VALUE]]-MIS[[#This Row],[LIVE_VALUE]],MIS[[#This Row],[LIVE_VALUE]]-MIS[[#This Row],[VALUE]])</f>
        <v>-11715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162.4</v>
      </c>
      <c r="AE3749">
        <f>MIS[[#This Row],[OrderAverageTradedPrice]]*MIS[[#This Row],[OrderQuantity]]</f>
        <v>15521.25</v>
      </c>
      <c r="AF3749">
        <f>MIS[[#This Row],[LTP]]*MIS[[#This Row],[OrderQuantity]]</f>
        <v>12180</v>
      </c>
      <c r="AG3749">
        <f>IF(MIS[[#This Row],[OrderSide]]="SELL",MIS[[#This Row],[VALUE]]-MIS[[#This Row],[LIVE_VALUE]],MIS[[#This Row],[LIVE_VALUE]]-MIS[[#This Row],[VALUE]])</f>
        <v>3341.25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206.1</v>
      </c>
      <c r="AE3750">
        <f>MIS[[#This Row],[OrderAverageTradedPrice]]*MIS[[#This Row],[OrderQuantity]]</f>
        <v>13102.5</v>
      </c>
      <c r="AF3750">
        <f>MIS[[#This Row],[LTP]]*MIS[[#This Row],[OrderQuantity]]</f>
        <v>15457.5</v>
      </c>
      <c r="AG3750">
        <f>IF(MIS[[#This Row],[OrderSide]]="SELL",MIS[[#This Row],[VALUE]]-MIS[[#This Row],[LIVE_VALUE]],MIS[[#This Row],[LIVE_VALUE]]-MIS[[#This Row],[VALUE]])</f>
        <v>-2355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162.4</v>
      </c>
      <c r="AE3751">
        <f>MIS[[#This Row],[OrderAverageTradedPrice]]*MIS[[#This Row],[OrderQuantity]]</f>
        <v>15453.75</v>
      </c>
      <c r="AF3751">
        <f>MIS[[#This Row],[LTP]]*MIS[[#This Row],[OrderQuantity]]</f>
        <v>12180</v>
      </c>
      <c r="AG3751">
        <f>IF(MIS[[#This Row],[OrderSide]]="SELL",MIS[[#This Row],[VALUE]]-MIS[[#This Row],[LIVE_VALUE]],MIS[[#This Row],[LIVE_VALUE]]-MIS[[#This Row],[VALUE]])</f>
        <v>3273.75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206.1</v>
      </c>
      <c r="AE3752">
        <f>MIS[[#This Row],[OrderAverageTradedPrice]]*MIS[[#This Row],[OrderQuantity]]</f>
        <v>13125</v>
      </c>
      <c r="AF3752">
        <f>MIS[[#This Row],[LTP]]*MIS[[#This Row],[OrderQuantity]]</f>
        <v>15457.5</v>
      </c>
      <c r="AG3752">
        <f>IF(MIS[[#This Row],[OrderSide]]="SELL",MIS[[#This Row],[VALUE]]-MIS[[#This Row],[LIVE_VALUE]],MIS[[#This Row],[LIVE_VALUE]]-MIS[[#This Row],[VALUE]])</f>
        <v>-2332.5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NIFTY2552225050PE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162.4</v>
      </c>
      <c r="AE3753">
        <f>MIS[[#This Row],[OrderAverageTradedPrice]]*MIS[[#This Row],[OrderQuantity]]</f>
        <v>15517.5</v>
      </c>
      <c r="AF3753">
        <f>MIS[[#This Row],[LTP]]*MIS[[#This Row],[OrderQuantity]]</f>
        <v>12180</v>
      </c>
      <c r="AG3753">
        <f>IF(MIS[[#This Row],[OrderSide]]="SELL",MIS[[#This Row],[VALUE]]-MIS[[#This Row],[LIVE_VALUE]],MIS[[#This Row],[LIVE_VALUE]]-MIS[[#This Row],[VALUE]])</f>
        <v>3337.5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NIFTY2552225050CE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206.1</v>
      </c>
      <c r="AE3754">
        <f>MIS[[#This Row],[OrderAverageTradedPrice]]*MIS[[#This Row],[OrderQuantity]]</f>
        <v>13110</v>
      </c>
      <c r="AF3754">
        <f>MIS[[#This Row],[LTP]]*MIS[[#This Row],[OrderQuantity]]</f>
        <v>15457.5</v>
      </c>
      <c r="AG3754">
        <f>IF(MIS[[#This Row],[OrderSide]]="SELL",MIS[[#This Row],[VALUE]]-MIS[[#This Row],[LIVE_VALUE]],MIS[[#This Row],[LIVE_VALUE]]-MIS[[#This Row],[VALUE]])</f>
        <v>-2347.5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NIFTY2552225050PE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162.4</v>
      </c>
      <c r="AE3755">
        <f>MIS[[#This Row],[OrderAverageTradedPrice]]*MIS[[#This Row],[OrderQuantity]]</f>
        <v>31035</v>
      </c>
      <c r="AF3755">
        <f>MIS[[#This Row],[LTP]]*MIS[[#This Row],[OrderQuantity]]</f>
        <v>24360</v>
      </c>
      <c r="AG3755">
        <f>IF(MIS[[#This Row],[OrderSide]]="SELL",MIS[[#This Row],[VALUE]]-MIS[[#This Row],[LIVE_VALUE]],MIS[[#This Row],[LIVE_VALUE]]-MIS[[#This Row],[VALUE]])</f>
        <v>6675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NIFTY2552225050CE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162.4</v>
      </c>
      <c r="AE3756">
        <f>MIS[[#This Row],[OrderAverageTradedPrice]]*MIS[[#This Row],[OrderQuantity]]</f>
        <v>31042.5</v>
      </c>
      <c r="AF3756">
        <f>MIS[[#This Row],[LTP]]*MIS[[#This Row],[OrderQuantity]]</f>
        <v>24360</v>
      </c>
      <c r="AG3756">
        <f>IF(MIS[[#This Row],[OrderSide]]="SELL",MIS[[#This Row],[VALUE]]-MIS[[#This Row],[LIVE_VALUE]],MIS[[#This Row],[LIVE_VALUE]]-MIS[[#This Row],[VALUE]])</f>
        <v>6682.5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206.1</v>
      </c>
      <c r="AE3757">
        <f>MIS[[#This Row],[OrderAverageTradedPrice]]*MIS[[#This Row],[OrderQuantity]]</f>
        <v>13117.5</v>
      </c>
      <c r="AF3757">
        <f>MIS[[#This Row],[LTP]]*MIS[[#This Row],[OrderQuantity]]</f>
        <v>15457.5</v>
      </c>
      <c r="AG3757">
        <f>IF(MIS[[#This Row],[OrderSide]]="SELL",MIS[[#This Row],[VALUE]]-MIS[[#This Row],[LIVE_VALUE]],MIS[[#This Row],[LIVE_VALUE]]-MIS[[#This Row],[VALUE]])</f>
        <v>-2340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NIFTY2552225050PE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162.4</v>
      </c>
      <c r="AE3758">
        <f>MIS[[#This Row],[OrderAverageTradedPrice]]*MIS[[#This Row],[OrderQuantity]]</f>
        <v>15427.5</v>
      </c>
      <c r="AF3758">
        <f>MIS[[#This Row],[LTP]]*MIS[[#This Row],[OrderQuantity]]</f>
        <v>12180</v>
      </c>
      <c r="AG3758">
        <f>IF(MIS[[#This Row],[OrderSide]]="SELL",MIS[[#This Row],[VALUE]]-MIS[[#This Row],[LIVE_VALUE]],MIS[[#This Row],[LIVE_VALUE]]-MIS[[#This Row],[VALUE]])</f>
        <v>3247.5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NIFTY2552225050CE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162.4</v>
      </c>
      <c r="AE3759">
        <f>MIS[[#This Row],[OrderAverageTradedPrice]]*MIS[[#This Row],[OrderQuantity]]</f>
        <v>15416.25</v>
      </c>
      <c r="AF3759">
        <f>MIS[[#This Row],[LTP]]*MIS[[#This Row],[OrderQuantity]]</f>
        <v>12180</v>
      </c>
      <c r="AG3759">
        <f>IF(MIS[[#This Row],[OrderSide]]="SELL",MIS[[#This Row],[VALUE]]-MIS[[#This Row],[LIVE_VALUE]],MIS[[#This Row],[LIVE_VALUE]]-MIS[[#This Row],[VALUE]])</f>
        <v>3236.25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162.4</v>
      </c>
      <c r="AE3760">
        <f>MIS[[#This Row],[OrderAverageTradedPrice]]*MIS[[#This Row],[OrderQuantity]]</f>
        <v>15405</v>
      </c>
      <c r="AF3760">
        <f>MIS[[#This Row],[LTP]]*MIS[[#This Row],[OrderQuantity]]</f>
        <v>12180</v>
      </c>
      <c r="AG3760">
        <f>IF(MIS[[#This Row],[OrderSide]]="SELL",MIS[[#This Row],[VALUE]]-MIS[[#This Row],[LIVE_VALUE]],MIS[[#This Row],[LIVE_VALUE]]-MIS[[#This Row],[VALUE]])</f>
        <v>3225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NIFTY2552225050CE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162.4</v>
      </c>
      <c r="AE3761">
        <f>MIS[[#This Row],[OrderAverageTradedPrice]]*MIS[[#This Row],[OrderQuantity]]</f>
        <v>15408.75</v>
      </c>
      <c r="AF3761">
        <f>MIS[[#This Row],[LTP]]*MIS[[#This Row],[OrderQuantity]]</f>
        <v>12180</v>
      </c>
      <c r="AG3761">
        <f>IF(MIS[[#This Row],[OrderSide]]="SELL",MIS[[#This Row],[VALUE]]-MIS[[#This Row],[LIVE_VALUE]],MIS[[#This Row],[LIVE_VALUE]]-MIS[[#This Row],[VALUE]])</f>
        <v>3228.75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162.4</v>
      </c>
      <c r="AE3762">
        <f>MIS[[#This Row],[OrderAverageTradedPrice]]*MIS[[#This Row],[OrderQuantity]]</f>
        <v>30836.25</v>
      </c>
      <c r="AF3762">
        <f>MIS[[#This Row],[LTP]]*MIS[[#This Row],[OrderQuantity]]</f>
        <v>24360</v>
      </c>
      <c r="AG3762">
        <f>IF(MIS[[#This Row],[OrderSide]]="SELL",MIS[[#This Row],[VALUE]]-MIS[[#This Row],[LIVE_VALUE]],MIS[[#This Row],[LIVE_VALUE]]-MIS[[#This Row],[VALUE]])</f>
        <v>6476.25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206.1</v>
      </c>
      <c r="AE3763">
        <f>MIS[[#This Row],[OrderAverageTradedPrice]]*MIS[[#This Row],[OrderQuantity]]</f>
        <v>26190</v>
      </c>
      <c r="AF3763">
        <f>MIS[[#This Row],[LTP]]*MIS[[#This Row],[OrderQuantity]]</f>
        <v>30915</v>
      </c>
      <c r="AG3763">
        <f>IF(MIS[[#This Row],[OrderSide]]="SELL",MIS[[#This Row],[VALUE]]-MIS[[#This Row],[LIVE_VALUE]],MIS[[#This Row],[LIVE_VALUE]]-MIS[[#This Row],[VALUE]])</f>
        <v>-4725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206.1</v>
      </c>
      <c r="AE3764">
        <f>MIS[[#This Row],[OrderAverageTradedPrice]]*MIS[[#This Row],[OrderQuantity]]</f>
        <v>13140</v>
      </c>
      <c r="AF3764">
        <f>MIS[[#This Row],[LTP]]*MIS[[#This Row],[OrderQuantity]]</f>
        <v>15457.5</v>
      </c>
      <c r="AG3764">
        <f>IF(MIS[[#This Row],[OrderSide]]="SELL",MIS[[#This Row],[VALUE]]-MIS[[#This Row],[LIVE_VALUE]],MIS[[#This Row],[LIVE_VALUE]]-MIS[[#This Row],[VALUE]])</f>
        <v>-2317.5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NIFTY2552225050PE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162.4</v>
      </c>
      <c r="AE3765">
        <f>MIS[[#This Row],[OrderAverageTradedPrice]]*MIS[[#This Row],[OrderQuantity]]</f>
        <v>46263.749999999847</v>
      </c>
      <c r="AF3765">
        <f>MIS[[#This Row],[LTP]]*MIS[[#This Row],[OrderQuantity]]</f>
        <v>36540</v>
      </c>
      <c r="AG3765">
        <f>IF(MIS[[#This Row],[OrderSide]]="SELL",MIS[[#This Row],[VALUE]]-MIS[[#This Row],[LIVE_VALUE]],MIS[[#This Row],[LIVE_VALUE]]-MIS[[#This Row],[VALUE]])</f>
        <v>9723.7499999998472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NIFTY2552225050CE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162.4</v>
      </c>
      <c r="AE3766">
        <f>MIS[[#This Row],[OrderAverageTradedPrice]]*MIS[[#This Row],[OrderQuantity]]</f>
        <v>30877.5</v>
      </c>
      <c r="AF3766">
        <f>MIS[[#This Row],[LTP]]*MIS[[#This Row],[OrderQuantity]]</f>
        <v>24360</v>
      </c>
      <c r="AG3766">
        <f>IF(MIS[[#This Row],[OrderSide]]="SELL",MIS[[#This Row],[VALUE]]-MIS[[#This Row],[LIVE_VALUE]],MIS[[#This Row],[LIVE_VALUE]]-MIS[[#This Row],[VALUE]])</f>
        <v>6517.5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206.1</v>
      </c>
      <c r="AE3767">
        <f>MIS[[#This Row],[OrderAverageTradedPrice]]*MIS[[#This Row],[OrderQuantity]]</f>
        <v>39431.25</v>
      </c>
      <c r="AF3767">
        <f>MIS[[#This Row],[LTP]]*MIS[[#This Row],[OrderQuantity]]</f>
        <v>46372.5</v>
      </c>
      <c r="AG3767">
        <f>IF(MIS[[#This Row],[OrderSide]]="SELL",MIS[[#This Row],[VALUE]]-MIS[[#This Row],[LIVE_VALUE]],MIS[[#This Row],[LIVE_VALUE]]-MIS[[#This Row],[VALUE]])</f>
        <v>-6941.25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NIFTY2552225050PE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206.1</v>
      </c>
      <c r="AE3768">
        <f>MIS[[#This Row],[OrderAverageTradedPrice]]*MIS[[#This Row],[OrderQuantity]]</f>
        <v>13158.75</v>
      </c>
      <c r="AF3768">
        <f>MIS[[#This Row],[LTP]]*MIS[[#This Row],[OrderQuantity]]</f>
        <v>15457.5</v>
      </c>
      <c r="AG3768">
        <f>IF(MIS[[#This Row],[OrderSide]]="SELL",MIS[[#This Row],[VALUE]]-MIS[[#This Row],[LIVE_VALUE]],MIS[[#This Row],[LIVE_VALUE]]-MIS[[#This Row],[VALUE]])</f>
        <v>-2298.75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206.1</v>
      </c>
      <c r="AE3769">
        <f>MIS[[#This Row],[OrderAverageTradedPrice]]*MIS[[#This Row],[OrderQuantity]]</f>
        <v>52620</v>
      </c>
      <c r="AF3769">
        <f>MIS[[#This Row],[LTP]]*MIS[[#This Row],[OrderQuantity]]</f>
        <v>61830</v>
      </c>
      <c r="AG3769">
        <f>IF(MIS[[#This Row],[OrderSide]]="SELL",MIS[[#This Row],[VALUE]]-MIS[[#This Row],[LIVE_VALUE]],MIS[[#This Row],[LIVE_VALUE]]-MIS[[#This Row],[VALUE]])</f>
        <v>-9210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162.4</v>
      </c>
      <c r="AE3770">
        <f>MIS[[#This Row],[OrderAverageTradedPrice]]*MIS[[#This Row],[OrderQuantity]]</f>
        <v>15476.25</v>
      </c>
      <c r="AF3770">
        <f>MIS[[#This Row],[LTP]]*MIS[[#This Row],[OrderQuantity]]</f>
        <v>12180</v>
      </c>
      <c r="AG3770">
        <f>IF(MIS[[#This Row],[OrderSide]]="SELL",MIS[[#This Row],[VALUE]]-MIS[[#This Row],[LIVE_VALUE]],MIS[[#This Row],[LIVE_VALUE]]-MIS[[#This Row],[VALUE]])</f>
        <v>3296.25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206.1</v>
      </c>
      <c r="AE3771">
        <f>MIS[[#This Row],[OrderAverageTradedPrice]]*MIS[[#This Row],[OrderQuantity]]</f>
        <v>13128.75</v>
      </c>
      <c r="AF3771">
        <f>MIS[[#This Row],[LTP]]*MIS[[#This Row],[OrderQuantity]]</f>
        <v>15457.5</v>
      </c>
      <c r="AG3771">
        <f>IF(MIS[[#This Row],[OrderSide]]="SELL",MIS[[#This Row],[VALUE]]-MIS[[#This Row],[LIVE_VALUE]],MIS[[#This Row],[LIVE_VALUE]]-MIS[[#This Row],[VALUE]])</f>
        <v>-2328.75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206.1</v>
      </c>
      <c r="AE3772">
        <f>MIS[[#This Row],[OrderAverageTradedPrice]]*MIS[[#This Row],[OrderQuantity]]</f>
        <v>13140</v>
      </c>
      <c r="AF3772">
        <f>MIS[[#This Row],[LTP]]*MIS[[#This Row],[OrderQuantity]]</f>
        <v>15457.5</v>
      </c>
      <c r="AG3772">
        <f>IF(MIS[[#This Row],[OrderSide]]="SELL",MIS[[#This Row],[VALUE]]-MIS[[#This Row],[LIVE_VALUE]],MIS[[#This Row],[LIVE_VALUE]]-MIS[[#This Row],[VALUE]])</f>
        <v>-2317.5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162.4</v>
      </c>
      <c r="AE3773">
        <f>MIS[[#This Row],[OrderAverageTradedPrice]]*MIS[[#This Row],[OrderQuantity]]</f>
        <v>15423.75</v>
      </c>
      <c r="AF3773">
        <f>MIS[[#This Row],[LTP]]*MIS[[#This Row],[OrderQuantity]]</f>
        <v>12180</v>
      </c>
      <c r="AG3773">
        <f>IF(MIS[[#This Row],[OrderSide]]="SELL",MIS[[#This Row],[VALUE]]-MIS[[#This Row],[LIVE_VALUE]],MIS[[#This Row],[LIVE_VALUE]]-MIS[[#This Row],[VALUE]])</f>
        <v>3243.75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NIFTY2552225050CE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162.4</v>
      </c>
      <c r="AE3774">
        <f>MIS[[#This Row],[OrderAverageTradedPrice]]*MIS[[#This Row],[OrderQuantity]]</f>
        <v>15476.25</v>
      </c>
      <c r="AF3774">
        <f>MIS[[#This Row],[LTP]]*MIS[[#This Row],[OrderQuantity]]</f>
        <v>12180</v>
      </c>
      <c r="AG3774">
        <f>IF(MIS[[#This Row],[OrderSide]]="SELL",MIS[[#This Row],[VALUE]]-MIS[[#This Row],[LIVE_VALUE]],MIS[[#This Row],[LIVE_VALUE]]-MIS[[#This Row],[VALUE]])</f>
        <v>3296.25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206.1</v>
      </c>
      <c r="AE3775">
        <f>MIS[[#This Row],[OrderAverageTradedPrice]]*MIS[[#This Row],[OrderQuantity]]</f>
        <v>13128.75</v>
      </c>
      <c r="AF3775">
        <f>MIS[[#This Row],[LTP]]*MIS[[#This Row],[OrderQuantity]]</f>
        <v>15457.5</v>
      </c>
      <c r="AG3775">
        <f>IF(MIS[[#This Row],[OrderSide]]="SELL",MIS[[#This Row],[VALUE]]-MIS[[#This Row],[LIVE_VALUE]],MIS[[#This Row],[LIVE_VALUE]]-MIS[[#This Row],[VALUE]])</f>
        <v>-2328.75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162.4</v>
      </c>
      <c r="AE3776">
        <f>MIS[[#This Row],[OrderAverageTradedPrice]]*MIS[[#This Row],[OrderQuantity]]</f>
        <v>46293.75</v>
      </c>
      <c r="AF3776">
        <f>MIS[[#This Row],[LTP]]*MIS[[#This Row],[OrderQuantity]]</f>
        <v>36540</v>
      </c>
      <c r="AG3776">
        <f>IF(MIS[[#This Row],[OrderSide]]="SELL",MIS[[#This Row],[VALUE]]-MIS[[#This Row],[LIVE_VALUE]],MIS[[#This Row],[LIVE_VALUE]]-MIS[[#This Row],[VALUE]])</f>
        <v>9753.75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206.1</v>
      </c>
      <c r="AE3777">
        <f>MIS[[#This Row],[OrderAverageTradedPrice]]*MIS[[#This Row],[OrderQuantity]]</f>
        <v>39465</v>
      </c>
      <c r="AF3777">
        <f>MIS[[#This Row],[LTP]]*MIS[[#This Row],[OrderQuantity]]</f>
        <v>46372.5</v>
      </c>
      <c r="AG3777">
        <f>IF(MIS[[#This Row],[OrderSide]]="SELL",MIS[[#This Row],[VALUE]]-MIS[[#This Row],[LIVE_VALUE]],MIS[[#This Row],[LIVE_VALUE]]-MIS[[#This Row],[VALUE]])</f>
        <v>-6907.5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162.4</v>
      </c>
      <c r="AE3778">
        <f>MIS[[#This Row],[OrderAverageTradedPrice]]*MIS[[#This Row],[OrderQuantity]]</f>
        <v>15420</v>
      </c>
      <c r="AF3778">
        <f>MIS[[#This Row],[LTP]]*MIS[[#This Row],[OrderQuantity]]</f>
        <v>12180</v>
      </c>
      <c r="AG3778">
        <f>IF(MIS[[#This Row],[OrderSide]]="SELL",MIS[[#This Row],[VALUE]]-MIS[[#This Row],[LIVE_VALUE]],MIS[[#This Row],[LIVE_VALUE]]-MIS[[#This Row],[VALUE]])</f>
        <v>3240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206.1</v>
      </c>
      <c r="AE3779">
        <f>MIS[[#This Row],[OrderAverageTradedPrice]]*MIS[[#This Row],[OrderQuantity]]</f>
        <v>13102.5</v>
      </c>
      <c r="AF3779">
        <f>MIS[[#This Row],[LTP]]*MIS[[#This Row],[OrderQuantity]]</f>
        <v>15457.5</v>
      </c>
      <c r="AG3779">
        <f>IF(MIS[[#This Row],[OrderSide]]="SELL",MIS[[#This Row],[VALUE]]-MIS[[#This Row],[LIVE_VALUE]],MIS[[#This Row],[LIVE_VALUE]]-MIS[[#This Row],[VALUE]])</f>
        <v>-2355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162.4</v>
      </c>
      <c r="AE3780">
        <f>MIS[[#This Row],[OrderAverageTradedPrice]]*MIS[[#This Row],[OrderQuantity]]</f>
        <v>30937.5</v>
      </c>
      <c r="AF3780">
        <f>MIS[[#This Row],[LTP]]*MIS[[#This Row],[OrderQuantity]]</f>
        <v>24360</v>
      </c>
      <c r="AG3780">
        <f>IF(MIS[[#This Row],[OrderSide]]="SELL",MIS[[#This Row],[VALUE]]-MIS[[#This Row],[LIVE_VALUE]],MIS[[#This Row],[LIVE_VALUE]]-MIS[[#This Row],[VALUE]])</f>
        <v>6577.5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206.1</v>
      </c>
      <c r="AE3781">
        <f>MIS[[#This Row],[OrderAverageTradedPrice]]*MIS[[#This Row],[OrderQuantity]]</f>
        <v>26250</v>
      </c>
      <c r="AF3781">
        <f>MIS[[#This Row],[LTP]]*MIS[[#This Row],[OrderQuantity]]</f>
        <v>30915</v>
      </c>
      <c r="AG3781">
        <f>IF(MIS[[#This Row],[OrderSide]]="SELL",MIS[[#This Row],[VALUE]]-MIS[[#This Row],[LIVE_VALUE]],MIS[[#This Row],[LIVE_VALUE]]-MIS[[#This Row],[VALUE]])</f>
        <v>-4665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206.1</v>
      </c>
      <c r="AE3782">
        <f>MIS[[#This Row],[OrderAverageTradedPrice]]*MIS[[#This Row],[OrderQuantity]]</f>
        <v>26317.5</v>
      </c>
      <c r="AF3782">
        <f>MIS[[#This Row],[LTP]]*MIS[[#This Row],[OrderQuantity]]</f>
        <v>30915</v>
      </c>
      <c r="AG3782">
        <f>IF(MIS[[#This Row],[OrderSide]]="SELL",MIS[[#This Row],[VALUE]]-MIS[[#This Row],[LIVE_VALUE]],MIS[[#This Row],[LIVE_VALUE]]-MIS[[#This Row],[VALUE]])</f>
        <v>-4597.5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206.1</v>
      </c>
      <c r="AE3783">
        <f>MIS[[#This Row],[OrderAverageTradedPrice]]*MIS[[#This Row],[OrderQuantity]]</f>
        <v>13147.5</v>
      </c>
      <c r="AF3783">
        <f>MIS[[#This Row],[LTP]]*MIS[[#This Row],[OrderQuantity]]</f>
        <v>15457.5</v>
      </c>
      <c r="AG3783">
        <f>IF(MIS[[#This Row],[OrderSide]]="SELL",MIS[[#This Row],[VALUE]]-MIS[[#This Row],[LIVE_VALUE]],MIS[[#This Row],[LIVE_VALUE]]-MIS[[#This Row],[VALUE]])</f>
        <v>-2310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206.1</v>
      </c>
      <c r="AE3784">
        <f>MIS[[#This Row],[OrderAverageTradedPrice]]*MIS[[#This Row],[OrderQuantity]]</f>
        <v>13102.5</v>
      </c>
      <c r="AF3784">
        <f>MIS[[#This Row],[LTP]]*MIS[[#This Row],[OrderQuantity]]</f>
        <v>15457.5</v>
      </c>
      <c r="AG3784">
        <f>IF(MIS[[#This Row],[OrderSide]]="SELL",MIS[[#This Row],[VALUE]]-MIS[[#This Row],[LIVE_VALUE]],MIS[[#This Row],[LIVE_VALUE]]-MIS[[#This Row],[VALUE]])</f>
        <v>-2355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NIFTY2552225050PE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162.4</v>
      </c>
      <c r="AE3785">
        <f>MIS[[#This Row],[OrderAverageTradedPrice]]*MIS[[#This Row],[OrderQuantity]]</f>
        <v>15476.25</v>
      </c>
      <c r="AF3785">
        <f>MIS[[#This Row],[LTP]]*MIS[[#This Row],[OrderQuantity]]</f>
        <v>12180</v>
      </c>
      <c r="AG3785">
        <f>IF(MIS[[#This Row],[OrderSide]]="SELL",MIS[[#This Row],[VALUE]]-MIS[[#This Row],[LIVE_VALUE]],MIS[[#This Row],[LIVE_VALUE]]-MIS[[#This Row],[VALUE]])</f>
        <v>3296.25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206.1</v>
      </c>
      <c r="AE3786">
        <f>MIS[[#This Row],[OrderAverageTradedPrice]]*MIS[[#This Row],[OrderQuantity]]</f>
        <v>13147.5</v>
      </c>
      <c r="AF3786">
        <f>MIS[[#This Row],[LTP]]*MIS[[#This Row],[OrderQuantity]]</f>
        <v>15457.5</v>
      </c>
      <c r="AG3786">
        <f>IF(MIS[[#This Row],[OrderSide]]="SELL",MIS[[#This Row],[VALUE]]-MIS[[#This Row],[LIVE_VALUE]],MIS[[#This Row],[LIVE_VALUE]]-MIS[[#This Row],[VALUE]])</f>
        <v>-2310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NIFTY2552225050PE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162.4</v>
      </c>
      <c r="AE3787">
        <f>MIS[[#This Row],[OrderAverageTradedPrice]]*MIS[[#This Row],[OrderQuantity]]</f>
        <v>15408.75</v>
      </c>
      <c r="AF3787">
        <f>MIS[[#This Row],[LTP]]*MIS[[#This Row],[OrderQuantity]]</f>
        <v>12180</v>
      </c>
      <c r="AG3787">
        <f>IF(MIS[[#This Row],[OrderSide]]="SELL",MIS[[#This Row],[VALUE]]-MIS[[#This Row],[LIVE_VALUE]],MIS[[#This Row],[LIVE_VALUE]]-MIS[[#This Row],[VALUE]])</f>
        <v>3228.75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162.4</v>
      </c>
      <c r="AE3788">
        <f>MIS[[#This Row],[OrderAverageTradedPrice]]*MIS[[#This Row],[OrderQuantity]]</f>
        <v>15412.5</v>
      </c>
      <c r="AF3788">
        <f>MIS[[#This Row],[LTP]]*MIS[[#This Row],[OrderQuantity]]</f>
        <v>12180</v>
      </c>
      <c r="AG3788">
        <f>IF(MIS[[#This Row],[OrderSide]]="SELL",MIS[[#This Row],[VALUE]]-MIS[[#This Row],[LIVE_VALUE]],MIS[[#This Row],[LIVE_VALUE]]-MIS[[#This Row],[VALUE]])</f>
        <v>3232.5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NIFTY2552225050CE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206.1</v>
      </c>
      <c r="AE3789">
        <f>MIS[[#This Row],[OrderAverageTradedPrice]]*MIS[[#This Row],[OrderQuantity]]</f>
        <v>13143.75</v>
      </c>
      <c r="AF3789">
        <f>MIS[[#This Row],[LTP]]*MIS[[#This Row],[OrderQuantity]]</f>
        <v>15457.5</v>
      </c>
      <c r="AG3789">
        <f>IF(MIS[[#This Row],[OrderSide]]="SELL",MIS[[#This Row],[VALUE]]-MIS[[#This Row],[LIVE_VALUE]],MIS[[#This Row],[LIVE_VALUE]]-MIS[[#This Row],[VALUE]])</f>
        <v>-2313.75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162.4</v>
      </c>
      <c r="AE3790">
        <f>MIS[[#This Row],[OrderAverageTradedPrice]]*MIS[[#This Row],[OrderQuantity]]</f>
        <v>46207.499999999847</v>
      </c>
      <c r="AF3790">
        <f>MIS[[#This Row],[LTP]]*MIS[[#This Row],[OrderQuantity]]</f>
        <v>36540</v>
      </c>
      <c r="AG3790">
        <f>IF(MIS[[#This Row],[OrderSide]]="SELL",MIS[[#This Row],[VALUE]]-MIS[[#This Row],[LIVE_VALUE]],MIS[[#This Row],[LIVE_VALUE]]-MIS[[#This Row],[VALUE]])</f>
        <v>9667.4999999998472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206.1</v>
      </c>
      <c r="AE3791">
        <f>MIS[[#This Row],[OrderAverageTradedPrice]]*MIS[[#This Row],[OrderQuantity]]</f>
        <v>13095</v>
      </c>
      <c r="AF3791">
        <f>MIS[[#This Row],[LTP]]*MIS[[#This Row],[OrderQuantity]]</f>
        <v>15457.5</v>
      </c>
      <c r="AG3791">
        <f>IF(MIS[[#This Row],[OrderSide]]="SELL",MIS[[#This Row],[VALUE]]-MIS[[#This Row],[LIVE_VALUE]],MIS[[#This Row],[LIVE_VALUE]]-MIS[[#This Row],[VALUE]])</f>
        <v>-2362.5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162.4</v>
      </c>
      <c r="AE3792">
        <f>MIS[[#This Row],[OrderAverageTradedPrice]]*MIS[[#This Row],[OrderQuantity]]</f>
        <v>15397.5</v>
      </c>
      <c r="AF3792">
        <f>MIS[[#This Row],[LTP]]*MIS[[#This Row],[OrderQuantity]]</f>
        <v>12180</v>
      </c>
      <c r="AG3792">
        <f>IF(MIS[[#This Row],[OrderSide]]="SELL",MIS[[#This Row],[VALUE]]-MIS[[#This Row],[LIVE_VALUE]],MIS[[#This Row],[LIVE_VALUE]]-MIS[[#This Row],[VALUE]])</f>
        <v>3217.5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NIFTY2552225050CE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162.4</v>
      </c>
      <c r="AE3793">
        <f>MIS[[#This Row],[OrderAverageTradedPrice]]*MIS[[#This Row],[OrderQuantity]]</f>
        <v>46203.75</v>
      </c>
      <c r="AF3793">
        <f>MIS[[#This Row],[LTP]]*MIS[[#This Row],[OrderQuantity]]</f>
        <v>36540</v>
      </c>
      <c r="AG3793">
        <f>IF(MIS[[#This Row],[OrderSide]]="SELL",MIS[[#This Row],[VALUE]]-MIS[[#This Row],[LIVE_VALUE]],MIS[[#This Row],[LIVE_VALUE]]-MIS[[#This Row],[VALUE]])</f>
        <v>9663.75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NIFTY2552225050CE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206.1</v>
      </c>
      <c r="AE3794">
        <f>MIS[[#This Row],[OrderAverageTradedPrice]]*MIS[[#This Row],[OrderQuantity]]</f>
        <v>26332.5</v>
      </c>
      <c r="AF3794">
        <f>MIS[[#This Row],[LTP]]*MIS[[#This Row],[OrderQuantity]]</f>
        <v>30915</v>
      </c>
      <c r="AG3794">
        <f>IF(MIS[[#This Row],[OrderSide]]="SELL",MIS[[#This Row],[VALUE]]-MIS[[#This Row],[LIVE_VALUE]],MIS[[#This Row],[LIVE_VALUE]]-MIS[[#This Row],[VALUE]])</f>
        <v>-4582.5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NIFTY2552225050PE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162.4</v>
      </c>
      <c r="AE3795">
        <f>MIS[[#This Row],[OrderAverageTradedPrice]]*MIS[[#This Row],[OrderQuantity]]</f>
        <v>46263.749999999847</v>
      </c>
      <c r="AF3795">
        <f>MIS[[#This Row],[LTP]]*MIS[[#This Row],[OrderQuantity]]</f>
        <v>36540</v>
      </c>
      <c r="AG3795">
        <f>IF(MIS[[#This Row],[OrderSide]]="SELL",MIS[[#This Row],[VALUE]]-MIS[[#This Row],[LIVE_VALUE]],MIS[[#This Row],[LIVE_VALUE]]-MIS[[#This Row],[VALUE]])</f>
        <v>9723.7499999998472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NIFTY2552225050CE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206.1</v>
      </c>
      <c r="AE3796">
        <f>MIS[[#This Row],[OrderAverageTradedPrice]]*MIS[[#This Row],[OrderQuantity]]</f>
        <v>26280</v>
      </c>
      <c r="AF3796">
        <f>MIS[[#This Row],[LTP]]*MIS[[#This Row],[OrderQuantity]]</f>
        <v>30915</v>
      </c>
      <c r="AG3796">
        <f>IF(MIS[[#This Row],[OrderSide]]="SELL",MIS[[#This Row],[VALUE]]-MIS[[#This Row],[LIVE_VALUE]],MIS[[#This Row],[LIVE_VALUE]]-MIS[[#This Row],[VALUE]])</f>
        <v>-4635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162.4</v>
      </c>
      <c r="AE3797">
        <f>MIS[[#This Row],[OrderAverageTradedPrice]]*MIS[[#This Row],[OrderQuantity]]</f>
        <v>246641.25</v>
      </c>
      <c r="AF3797">
        <f>MIS[[#This Row],[LTP]]*MIS[[#This Row],[OrderQuantity]]</f>
        <v>194880</v>
      </c>
      <c r="AG3797">
        <f>IF(MIS[[#This Row],[OrderSide]]="SELL",MIS[[#This Row],[VALUE]]-MIS[[#This Row],[LIVE_VALUE]],MIS[[#This Row],[LIVE_VALUE]]-MIS[[#This Row],[VALUE]])</f>
        <v>51761.25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162.4</v>
      </c>
      <c r="AE3798">
        <f>MIS[[#This Row],[OrderAverageTradedPrice]]*MIS[[#This Row],[OrderQuantity]]</f>
        <v>215497.49999999971</v>
      </c>
      <c r="AF3798">
        <f>MIS[[#This Row],[LTP]]*MIS[[#This Row],[OrderQuantity]]</f>
        <v>170520</v>
      </c>
      <c r="AG3798">
        <f>IF(MIS[[#This Row],[OrderSide]]="SELL",MIS[[#This Row],[VALUE]]-MIS[[#This Row],[LIVE_VALUE]],MIS[[#This Row],[LIVE_VALUE]]-MIS[[#This Row],[VALUE]])</f>
        <v>44977.499999999709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NIFTY2552225050CE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206.1</v>
      </c>
      <c r="AE3799">
        <f>MIS[[#This Row],[OrderAverageTradedPrice]]*MIS[[#This Row],[OrderQuantity]]</f>
        <v>183944.99999999971</v>
      </c>
      <c r="AF3799">
        <f>MIS[[#This Row],[LTP]]*MIS[[#This Row],[OrderQuantity]]</f>
        <v>216405</v>
      </c>
      <c r="AG3799">
        <f>IF(MIS[[#This Row],[OrderSide]]="SELL",MIS[[#This Row],[VALUE]]-MIS[[#This Row],[LIVE_VALUE]],MIS[[#This Row],[LIVE_VALUE]]-MIS[[#This Row],[VALUE]])</f>
        <v>-32460.000000000291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162.4</v>
      </c>
      <c r="AE3800">
        <f>MIS[[#This Row],[OrderAverageTradedPrice]]*MIS[[#This Row],[OrderQuantity]]</f>
        <v>46203.75</v>
      </c>
      <c r="AF3800">
        <f>MIS[[#This Row],[LTP]]*MIS[[#This Row],[OrderQuantity]]</f>
        <v>36540</v>
      </c>
      <c r="AG3800">
        <f>IF(MIS[[#This Row],[OrderSide]]="SELL",MIS[[#This Row],[VALUE]]-MIS[[#This Row],[LIVE_VALUE]],MIS[[#This Row],[LIVE_VALUE]]-MIS[[#This Row],[VALUE]])</f>
        <v>9663.75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206.1</v>
      </c>
      <c r="AE3801">
        <f>MIS[[#This Row],[OrderAverageTradedPrice]]*MIS[[#This Row],[OrderQuantity]]</f>
        <v>39442.5</v>
      </c>
      <c r="AF3801">
        <f>MIS[[#This Row],[LTP]]*MIS[[#This Row],[OrderQuantity]]</f>
        <v>46372.5</v>
      </c>
      <c r="AG3801">
        <f>IF(MIS[[#This Row],[OrderSide]]="SELL",MIS[[#This Row],[VALUE]]-MIS[[#This Row],[LIVE_VALUE]],MIS[[#This Row],[LIVE_VALUE]]-MIS[[#This Row],[VALUE]])</f>
        <v>-6930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162.4</v>
      </c>
      <c r="AE3802">
        <f>MIS[[#This Row],[OrderAverageTradedPrice]]*MIS[[#This Row],[OrderQuantity]]</f>
        <v>46203.75</v>
      </c>
      <c r="AF3802">
        <f>MIS[[#This Row],[LTP]]*MIS[[#This Row],[OrderQuantity]]</f>
        <v>36540</v>
      </c>
      <c r="AG3802">
        <f>IF(MIS[[#This Row],[OrderSide]]="SELL",MIS[[#This Row],[VALUE]]-MIS[[#This Row],[LIVE_VALUE]],MIS[[#This Row],[LIVE_VALUE]]-MIS[[#This Row],[VALUE]])</f>
        <v>9663.75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162.4</v>
      </c>
      <c r="AE3803">
        <f>MIS[[#This Row],[OrderAverageTradedPrice]]*MIS[[#This Row],[OrderQuantity]]</f>
        <v>15435</v>
      </c>
      <c r="AF3803">
        <f>MIS[[#This Row],[LTP]]*MIS[[#This Row],[OrderQuantity]]</f>
        <v>12180</v>
      </c>
      <c r="AG3803">
        <f>IF(MIS[[#This Row],[OrderSide]]="SELL",MIS[[#This Row],[VALUE]]-MIS[[#This Row],[LIVE_VALUE]],MIS[[#This Row],[LIVE_VALUE]]-MIS[[#This Row],[VALUE]])</f>
        <v>3255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206.1</v>
      </c>
      <c r="AE3804">
        <f>MIS[[#This Row],[OrderAverageTradedPrice]]*MIS[[#This Row],[OrderQuantity]]</f>
        <v>13121.25</v>
      </c>
      <c r="AF3804">
        <f>MIS[[#This Row],[LTP]]*MIS[[#This Row],[OrderQuantity]]</f>
        <v>15457.5</v>
      </c>
      <c r="AG3804">
        <f>IF(MIS[[#This Row],[OrderSide]]="SELL",MIS[[#This Row],[VALUE]]-MIS[[#This Row],[LIVE_VALUE]],MIS[[#This Row],[LIVE_VALUE]]-MIS[[#This Row],[VALUE]])</f>
        <v>-2336.25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206.1</v>
      </c>
      <c r="AE3805">
        <f>MIS[[#This Row],[OrderAverageTradedPrice]]*MIS[[#This Row],[OrderQuantity]]</f>
        <v>13128.75</v>
      </c>
      <c r="AF3805">
        <f>MIS[[#This Row],[LTP]]*MIS[[#This Row],[OrderQuantity]]</f>
        <v>15457.5</v>
      </c>
      <c r="AG3805">
        <f>IF(MIS[[#This Row],[OrderSide]]="SELL",MIS[[#This Row],[VALUE]]-MIS[[#This Row],[LIVE_VALUE]],MIS[[#This Row],[LIVE_VALUE]]-MIS[[#This Row],[VALUE]])</f>
        <v>-2328.75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162.4</v>
      </c>
      <c r="AE3806">
        <f>MIS[[#This Row],[OrderAverageTradedPrice]]*MIS[[#This Row],[OrderQuantity]]</f>
        <v>46109.999999999927</v>
      </c>
      <c r="AF3806">
        <f>MIS[[#This Row],[LTP]]*MIS[[#This Row],[OrderQuantity]]</f>
        <v>36540</v>
      </c>
      <c r="AG3806">
        <f>IF(MIS[[#This Row],[OrderSide]]="SELL",MIS[[#This Row],[VALUE]]-MIS[[#This Row],[LIVE_VALUE]],MIS[[#This Row],[LIVE_VALUE]]-MIS[[#This Row],[VALUE]])</f>
        <v>9569.9999999999272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206.1</v>
      </c>
      <c r="AE3807">
        <f>MIS[[#This Row],[OrderAverageTradedPrice]]*MIS[[#This Row],[OrderQuantity]]</f>
        <v>13098.75</v>
      </c>
      <c r="AF3807">
        <f>MIS[[#This Row],[LTP]]*MIS[[#This Row],[OrderQuantity]]</f>
        <v>15457.5</v>
      </c>
      <c r="AG3807">
        <f>IF(MIS[[#This Row],[OrderSide]]="SELL",MIS[[#This Row],[VALUE]]-MIS[[#This Row],[LIVE_VALUE]],MIS[[#This Row],[LIVE_VALUE]]-MIS[[#This Row],[VALUE]])</f>
        <v>-2358.75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206.1</v>
      </c>
      <c r="AE3808">
        <f>MIS[[#This Row],[OrderAverageTradedPrice]]*MIS[[#This Row],[OrderQuantity]]</f>
        <v>13125</v>
      </c>
      <c r="AF3808">
        <f>MIS[[#This Row],[LTP]]*MIS[[#This Row],[OrderQuantity]]</f>
        <v>15457.5</v>
      </c>
      <c r="AG3808">
        <f>IF(MIS[[#This Row],[OrderSide]]="SELL",MIS[[#This Row],[VALUE]]-MIS[[#This Row],[LIVE_VALUE]],MIS[[#This Row],[LIVE_VALUE]]-MIS[[#This Row],[VALUE]])</f>
        <v>-2332.5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206.1</v>
      </c>
      <c r="AE3809">
        <f>MIS[[#This Row],[OrderAverageTradedPrice]]*MIS[[#This Row],[OrderQuantity]]</f>
        <v>26235</v>
      </c>
      <c r="AF3809">
        <f>MIS[[#This Row],[LTP]]*MIS[[#This Row],[OrderQuantity]]</f>
        <v>30915</v>
      </c>
      <c r="AG3809">
        <f>IF(MIS[[#This Row],[OrderSide]]="SELL",MIS[[#This Row],[VALUE]]-MIS[[#This Row],[LIVE_VALUE]],MIS[[#This Row],[LIVE_VALUE]]-MIS[[#This Row],[VALUE]])</f>
        <v>-4680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162.4</v>
      </c>
      <c r="AE3810">
        <f>MIS[[#This Row],[OrderAverageTradedPrice]]*MIS[[#This Row],[OrderQuantity]]</f>
        <v>30813.75</v>
      </c>
      <c r="AF3810">
        <f>MIS[[#This Row],[LTP]]*MIS[[#This Row],[OrderQuantity]]</f>
        <v>24360</v>
      </c>
      <c r="AG3810">
        <f>IF(MIS[[#This Row],[OrderSide]]="SELL",MIS[[#This Row],[VALUE]]-MIS[[#This Row],[LIVE_VALUE]],MIS[[#This Row],[LIVE_VALUE]]-MIS[[#This Row],[VALUE]])</f>
        <v>6453.75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206.1</v>
      </c>
      <c r="AE3811">
        <f>MIS[[#This Row],[OrderAverageTradedPrice]]*MIS[[#This Row],[OrderQuantity]]</f>
        <v>39318.75</v>
      </c>
      <c r="AF3811">
        <f>MIS[[#This Row],[LTP]]*MIS[[#This Row],[OrderQuantity]]</f>
        <v>46372.5</v>
      </c>
      <c r="AG3811">
        <f>IF(MIS[[#This Row],[OrderSide]]="SELL",MIS[[#This Row],[VALUE]]-MIS[[#This Row],[LIVE_VALUE]],MIS[[#This Row],[LIVE_VALUE]]-MIS[[#This Row],[VALUE]])</f>
        <v>-7053.75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162.4</v>
      </c>
      <c r="AE3812">
        <f>MIS[[#This Row],[OrderAverageTradedPrice]]*MIS[[#This Row],[OrderQuantity]]</f>
        <v>15405</v>
      </c>
      <c r="AF3812">
        <f>MIS[[#This Row],[LTP]]*MIS[[#This Row],[OrderQuantity]]</f>
        <v>12180</v>
      </c>
      <c r="AG3812">
        <f>IF(MIS[[#This Row],[OrderSide]]="SELL",MIS[[#This Row],[VALUE]]-MIS[[#This Row],[LIVE_VALUE]],MIS[[#This Row],[LIVE_VALUE]]-MIS[[#This Row],[VALUE]])</f>
        <v>3225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206.1</v>
      </c>
      <c r="AE3813">
        <f>MIS[[#This Row],[OrderAverageTradedPrice]]*MIS[[#This Row],[OrderQuantity]]</f>
        <v>26242.5</v>
      </c>
      <c r="AF3813">
        <f>MIS[[#This Row],[LTP]]*MIS[[#This Row],[OrderQuantity]]</f>
        <v>30915</v>
      </c>
      <c r="AG3813">
        <f>IF(MIS[[#This Row],[OrderSide]]="SELL",MIS[[#This Row],[VALUE]]-MIS[[#This Row],[LIVE_VALUE]],MIS[[#This Row],[LIVE_VALUE]]-MIS[[#This Row],[VALUE]])</f>
        <v>-4672.5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162.4</v>
      </c>
      <c r="AE3814">
        <f>MIS[[#This Row],[OrderAverageTradedPrice]]*MIS[[#This Row],[OrderQuantity]]</f>
        <v>15408.75</v>
      </c>
      <c r="AF3814">
        <f>MIS[[#This Row],[LTP]]*MIS[[#This Row],[OrderQuantity]]</f>
        <v>12180</v>
      </c>
      <c r="AG3814">
        <f>IF(MIS[[#This Row],[OrderSide]]="SELL",MIS[[#This Row],[VALUE]]-MIS[[#This Row],[LIVE_VALUE]],MIS[[#This Row],[LIVE_VALUE]]-MIS[[#This Row],[VALUE]])</f>
        <v>3228.75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NIFTY2552225050CE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206.1</v>
      </c>
      <c r="AE3815">
        <f>MIS[[#This Row],[OrderAverageTradedPrice]]*MIS[[#This Row],[OrderQuantity]]</f>
        <v>13132.5</v>
      </c>
      <c r="AF3815">
        <f>MIS[[#This Row],[LTP]]*MIS[[#This Row],[OrderQuantity]]</f>
        <v>15457.5</v>
      </c>
      <c r="AG3815">
        <f>IF(MIS[[#This Row],[OrderSide]]="SELL",MIS[[#This Row],[VALUE]]-MIS[[#This Row],[LIVE_VALUE]],MIS[[#This Row],[LIVE_VALUE]]-MIS[[#This Row],[VALUE]])</f>
        <v>-2325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NIFTY2552225050PE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162.4</v>
      </c>
      <c r="AE3816">
        <f>MIS[[#This Row],[OrderAverageTradedPrice]]*MIS[[#This Row],[OrderQuantity]]</f>
        <v>15382.5</v>
      </c>
      <c r="AF3816">
        <f>MIS[[#This Row],[LTP]]*MIS[[#This Row],[OrderQuantity]]</f>
        <v>12180</v>
      </c>
      <c r="AG3816">
        <f>IF(MIS[[#This Row],[OrderSide]]="SELL",MIS[[#This Row],[VALUE]]-MIS[[#This Row],[LIVE_VALUE]],MIS[[#This Row],[LIVE_VALUE]]-MIS[[#This Row],[VALUE]])</f>
        <v>3202.5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206.1</v>
      </c>
      <c r="AE3817">
        <f>MIS[[#This Row],[OrderAverageTradedPrice]]*MIS[[#This Row],[OrderQuantity]]</f>
        <v>13095</v>
      </c>
      <c r="AF3817">
        <f>MIS[[#This Row],[LTP]]*MIS[[#This Row],[OrderQuantity]]</f>
        <v>15457.5</v>
      </c>
      <c r="AG3817">
        <f>IF(MIS[[#This Row],[OrderSide]]="SELL",MIS[[#This Row],[VALUE]]-MIS[[#This Row],[LIVE_VALUE]],MIS[[#This Row],[LIVE_VALUE]]-MIS[[#This Row],[VALUE]])</f>
        <v>-2362.5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206.1</v>
      </c>
      <c r="AE3818">
        <f>MIS[[#This Row],[OrderAverageTradedPrice]]*MIS[[#This Row],[OrderQuantity]]</f>
        <v>39314.999999999927</v>
      </c>
      <c r="AF3818">
        <f>MIS[[#This Row],[LTP]]*MIS[[#This Row],[OrderQuantity]]</f>
        <v>46372.5</v>
      </c>
      <c r="AG3818">
        <f>IF(MIS[[#This Row],[OrderSide]]="SELL",MIS[[#This Row],[VALUE]]-MIS[[#This Row],[LIVE_VALUE]],MIS[[#This Row],[LIVE_VALUE]]-MIS[[#This Row],[VALUE]])</f>
        <v>-7057.5000000000728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206.1</v>
      </c>
      <c r="AE3819">
        <f>MIS[[#This Row],[OrderAverageTradedPrice]]*MIS[[#This Row],[OrderQuantity]]</f>
        <v>13128.75</v>
      </c>
      <c r="AF3819">
        <f>MIS[[#This Row],[LTP]]*MIS[[#This Row],[OrderQuantity]]</f>
        <v>15457.5</v>
      </c>
      <c r="AG3819">
        <f>IF(MIS[[#This Row],[OrderSide]]="SELL",MIS[[#This Row],[VALUE]]-MIS[[#This Row],[LIVE_VALUE]],MIS[[#This Row],[LIVE_VALUE]]-MIS[[#This Row],[VALUE]])</f>
        <v>-2328.75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162.4</v>
      </c>
      <c r="AE3820">
        <f>MIS[[#This Row],[OrderAverageTradedPrice]]*MIS[[#This Row],[OrderQuantity]]</f>
        <v>46226.25</v>
      </c>
      <c r="AF3820">
        <f>MIS[[#This Row],[LTP]]*MIS[[#This Row],[OrderQuantity]]</f>
        <v>36540</v>
      </c>
      <c r="AG3820">
        <f>IF(MIS[[#This Row],[OrderSide]]="SELL",MIS[[#This Row],[VALUE]]-MIS[[#This Row],[LIVE_VALUE]],MIS[[#This Row],[LIVE_VALUE]]-MIS[[#This Row],[VALUE]])</f>
        <v>9686.25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162.4</v>
      </c>
      <c r="AE3821">
        <f>MIS[[#This Row],[OrderAverageTradedPrice]]*MIS[[#This Row],[OrderQuantity]]</f>
        <v>30832.5</v>
      </c>
      <c r="AF3821">
        <f>MIS[[#This Row],[LTP]]*MIS[[#This Row],[OrderQuantity]]</f>
        <v>24360</v>
      </c>
      <c r="AG3821">
        <f>IF(MIS[[#This Row],[OrderSide]]="SELL",MIS[[#This Row],[VALUE]]-MIS[[#This Row],[LIVE_VALUE]],MIS[[#This Row],[LIVE_VALUE]]-MIS[[#This Row],[VALUE]])</f>
        <v>6472.5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162.4</v>
      </c>
      <c r="AE3822">
        <f>MIS[[#This Row],[OrderAverageTradedPrice]]*MIS[[#This Row],[OrderQuantity]]</f>
        <v>15382.5</v>
      </c>
      <c r="AF3822">
        <f>MIS[[#This Row],[LTP]]*MIS[[#This Row],[OrderQuantity]]</f>
        <v>12180</v>
      </c>
      <c r="AG3822">
        <f>IF(MIS[[#This Row],[OrderSide]]="SELL",MIS[[#This Row],[VALUE]]-MIS[[#This Row],[LIVE_VALUE]],MIS[[#This Row],[LIVE_VALUE]]-MIS[[#This Row],[VALUE]])</f>
        <v>3202.5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162.4</v>
      </c>
      <c r="AE3823">
        <f>MIS[[#This Row],[OrderAverageTradedPrice]]*MIS[[#This Row],[OrderQuantity]]</f>
        <v>15352.5</v>
      </c>
      <c r="AF3823">
        <f>MIS[[#This Row],[LTP]]*MIS[[#This Row],[OrderQuantity]]</f>
        <v>12180</v>
      </c>
      <c r="AG3823">
        <f>IF(MIS[[#This Row],[OrderSide]]="SELL",MIS[[#This Row],[VALUE]]-MIS[[#This Row],[LIVE_VALUE]],MIS[[#This Row],[LIVE_VALUE]]-MIS[[#This Row],[VALUE]])</f>
        <v>3172.5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206.1</v>
      </c>
      <c r="AE3824">
        <f>MIS[[#This Row],[OrderAverageTradedPrice]]*MIS[[#This Row],[OrderQuantity]]</f>
        <v>13125</v>
      </c>
      <c r="AF3824">
        <f>MIS[[#This Row],[LTP]]*MIS[[#This Row],[OrderQuantity]]</f>
        <v>15457.5</v>
      </c>
      <c r="AG3824">
        <f>IF(MIS[[#This Row],[OrderSide]]="SELL",MIS[[#This Row],[VALUE]]-MIS[[#This Row],[LIVE_VALUE]],MIS[[#This Row],[LIVE_VALUE]]-MIS[[#This Row],[VALUE]])</f>
        <v>-2332.5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206.1</v>
      </c>
      <c r="AE3825">
        <f>MIS[[#This Row],[OrderAverageTradedPrice]]*MIS[[#This Row],[OrderQuantity]]</f>
        <v>13113.75</v>
      </c>
      <c r="AF3825">
        <f>MIS[[#This Row],[LTP]]*MIS[[#This Row],[OrderQuantity]]</f>
        <v>15457.5</v>
      </c>
      <c r="AG3825">
        <f>IF(MIS[[#This Row],[OrderSide]]="SELL",MIS[[#This Row],[VALUE]]-MIS[[#This Row],[LIVE_VALUE]],MIS[[#This Row],[LIVE_VALUE]]-MIS[[#This Row],[VALUE]])</f>
        <v>-2343.75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NIFTY2552225050PE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162.4</v>
      </c>
      <c r="AE3826">
        <f>MIS[[#This Row],[OrderAverageTradedPrice]]*MIS[[#This Row],[OrderQuantity]]</f>
        <v>15450</v>
      </c>
      <c r="AF3826">
        <f>MIS[[#This Row],[LTP]]*MIS[[#This Row],[OrderQuantity]]</f>
        <v>12180</v>
      </c>
      <c r="AG3826">
        <f>IF(MIS[[#This Row],[OrderSide]]="SELL",MIS[[#This Row],[VALUE]]-MIS[[#This Row],[LIVE_VALUE]],MIS[[#This Row],[LIVE_VALUE]]-MIS[[#This Row],[VALUE]])</f>
        <v>3270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206.1</v>
      </c>
      <c r="AE3827">
        <f>MIS[[#This Row],[OrderAverageTradedPrice]]*MIS[[#This Row],[OrderQuantity]]</f>
        <v>39363.75</v>
      </c>
      <c r="AF3827">
        <f>MIS[[#This Row],[LTP]]*MIS[[#This Row],[OrderQuantity]]</f>
        <v>46372.5</v>
      </c>
      <c r="AG3827">
        <f>IF(MIS[[#This Row],[OrderSide]]="SELL",MIS[[#This Row],[VALUE]]-MIS[[#This Row],[LIVE_VALUE]],MIS[[#This Row],[LIVE_VALUE]]-MIS[[#This Row],[VALUE]])</f>
        <v>-7008.75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NIFTY2552225050PE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206.1</v>
      </c>
      <c r="AE3828">
        <f>MIS[[#This Row],[OrderAverageTradedPrice]]*MIS[[#This Row],[OrderQuantity]]</f>
        <v>13125</v>
      </c>
      <c r="AF3828">
        <f>MIS[[#This Row],[LTP]]*MIS[[#This Row],[OrderQuantity]]</f>
        <v>15457.5</v>
      </c>
      <c r="AG3828">
        <f>IF(MIS[[#This Row],[OrderSide]]="SELL",MIS[[#This Row],[VALUE]]-MIS[[#This Row],[LIVE_VALUE]],MIS[[#This Row],[LIVE_VALUE]]-MIS[[#This Row],[VALUE]])</f>
        <v>-2332.5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206.1</v>
      </c>
      <c r="AE3829">
        <f>MIS[[#This Row],[OrderAverageTradedPrice]]*MIS[[#This Row],[OrderQuantity]]</f>
        <v>39375</v>
      </c>
      <c r="AF3829">
        <f>MIS[[#This Row],[LTP]]*MIS[[#This Row],[OrderQuantity]]</f>
        <v>46372.5</v>
      </c>
      <c r="AG3829">
        <f>IF(MIS[[#This Row],[OrderSide]]="SELL",MIS[[#This Row],[VALUE]]-MIS[[#This Row],[LIVE_VALUE]],MIS[[#This Row],[LIVE_VALUE]]-MIS[[#This Row],[VALUE]])</f>
        <v>-6997.5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162.4</v>
      </c>
      <c r="AE3830">
        <f>MIS[[#This Row],[OrderAverageTradedPrice]]*MIS[[#This Row],[OrderQuantity]]</f>
        <v>15408.75</v>
      </c>
      <c r="AF3830">
        <f>MIS[[#This Row],[LTP]]*MIS[[#This Row],[OrderQuantity]]</f>
        <v>12180</v>
      </c>
      <c r="AG3830">
        <f>IF(MIS[[#This Row],[OrderSide]]="SELL",MIS[[#This Row],[VALUE]]-MIS[[#This Row],[LIVE_VALUE]],MIS[[#This Row],[LIVE_VALUE]]-MIS[[#This Row],[VALUE]])</f>
        <v>3228.75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206.1</v>
      </c>
      <c r="AE3831">
        <f>MIS[[#This Row],[OrderAverageTradedPrice]]*MIS[[#This Row],[OrderQuantity]]</f>
        <v>13132.5</v>
      </c>
      <c r="AF3831">
        <f>MIS[[#This Row],[LTP]]*MIS[[#This Row],[OrderQuantity]]</f>
        <v>15457.5</v>
      </c>
      <c r="AG3831">
        <f>IF(MIS[[#This Row],[OrderSide]]="SELL",MIS[[#This Row],[VALUE]]-MIS[[#This Row],[LIVE_VALUE]],MIS[[#This Row],[LIVE_VALUE]]-MIS[[#This Row],[VALUE]])</f>
        <v>-2325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206.1</v>
      </c>
      <c r="AE3832">
        <f>MIS[[#This Row],[OrderAverageTradedPrice]]*MIS[[#This Row],[OrderQuantity]]</f>
        <v>39382.49999999992</v>
      </c>
      <c r="AF3832">
        <f>MIS[[#This Row],[LTP]]*MIS[[#This Row],[OrderQuantity]]</f>
        <v>46372.5</v>
      </c>
      <c r="AG3832">
        <f>IF(MIS[[#This Row],[OrderSide]]="SELL",MIS[[#This Row],[VALUE]]-MIS[[#This Row],[LIVE_VALUE]],MIS[[#This Row],[LIVE_VALUE]]-MIS[[#This Row],[VALUE]])</f>
        <v>-6990.00000000008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NIFTY2552225050PE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162.4</v>
      </c>
      <c r="AE3833">
        <f>MIS[[#This Row],[OrderAverageTradedPrice]]*MIS[[#This Row],[OrderQuantity]]</f>
        <v>15416.25</v>
      </c>
      <c r="AF3833">
        <f>MIS[[#This Row],[LTP]]*MIS[[#This Row],[OrderQuantity]]</f>
        <v>12180</v>
      </c>
      <c r="AG3833">
        <f>IF(MIS[[#This Row],[OrderSide]]="SELL",MIS[[#This Row],[VALUE]]-MIS[[#This Row],[LIVE_VALUE]],MIS[[#This Row],[LIVE_VALUE]]-MIS[[#This Row],[VALUE]])</f>
        <v>3236.25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NIFTY2552225050CE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206.1</v>
      </c>
      <c r="AE3834">
        <f>MIS[[#This Row],[OrderAverageTradedPrice]]*MIS[[#This Row],[OrderQuantity]]</f>
        <v>13098.75</v>
      </c>
      <c r="AF3834">
        <f>MIS[[#This Row],[LTP]]*MIS[[#This Row],[OrderQuantity]]</f>
        <v>15457.5</v>
      </c>
      <c r="AG3834">
        <f>IF(MIS[[#This Row],[OrderSide]]="SELL",MIS[[#This Row],[VALUE]]-MIS[[#This Row],[LIVE_VALUE]],MIS[[#This Row],[LIVE_VALUE]]-MIS[[#This Row],[VALUE]])</f>
        <v>-2358.75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206.1</v>
      </c>
      <c r="AE3835">
        <f>MIS[[#This Row],[OrderAverageTradedPrice]]*MIS[[#This Row],[OrderQuantity]]</f>
        <v>209868.75</v>
      </c>
      <c r="AF3835">
        <f>MIS[[#This Row],[LTP]]*MIS[[#This Row],[OrderQuantity]]</f>
        <v>247320</v>
      </c>
      <c r="AG3835">
        <f>IF(MIS[[#This Row],[OrderSide]]="SELL",MIS[[#This Row],[VALUE]]-MIS[[#This Row],[LIVE_VALUE]],MIS[[#This Row],[LIVE_VALUE]]-MIS[[#This Row],[VALUE]])</f>
        <v>-37451.25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162.4</v>
      </c>
      <c r="AE3836">
        <f>MIS[[#This Row],[OrderAverageTradedPrice]]*MIS[[#This Row],[OrderQuantity]]</f>
        <v>61695</v>
      </c>
      <c r="AF3836">
        <f>MIS[[#This Row],[LTP]]*MIS[[#This Row],[OrderQuantity]]</f>
        <v>48720</v>
      </c>
      <c r="AG3836">
        <f>IF(MIS[[#This Row],[OrderSide]]="SELL",MIS[[#This Row],[VALUE]]-MIS[[#This Row],[LIVE_VALUE]],MIS[[#This Row],[LIVE_VALUE]]-MIS[[#This Row],[VALUE]])</f>
        <v>12975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NIFTY2552225050CE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206.1</v>
      </c>
      <c r="AE3837">
        <f>MIS[[#This Row],[OrderAverageTradedPrice]]*MIS[[#This Row],[OrderQuantity]]</f>
        <v>52395</v>
      </c>
      <c r="AF3837">
        <f>MIS[[#This Row],[LTP]]*MIS[[#This Row],[OrderQuantity]]</f>
        <v>61830</v>
      </c>
      <c r="AG3837">
        <f>IF(MIS[[#This Row],[OrderSide]]="SELL",MIS[[#This Row],[VALUE]]-MIS[[#This Row],[LIVE_VALUE]],MIS[[#This Row],[LIVE_VALUE]]-MIS[[#This Row],[VALUE]])</f>
        <v>-9435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162.4</v>
      </c>
      <c r="AE3838">
        <f>MIS[[#This Row],[OrderAverageTradedPrice]]*MIS[[#This Row],[OrderQuantity]]</f>
        <v>61593.75</v>
      </c>
      <c r="AF3838">
        <f>MIS[[#This Row],[LTP]]*MIS[[#This Row],[OrderQuantity]]</f>
        <v>48720</v>
      </c>
      <c r="AG3838">
        <f>IF(MIS[[#This Row],[OrderSide]]="SELL",MIS[[#This Row],[VALUE]]-MIS[[#This Row],[LIVE_VALUE]],MIS[[#This Row],[LIVE_VALUE]]-MIS[[#This Row],[VALUE]])</f>
        <v>12873.75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206.1</v>
      </c>
      <c r="AE3839">
        <f>MIS[[#This Row],[OrderAverageTradedPrice]]*MIS[[#This Row],[OrderQuantity]]</f>
        <v>52747.5</v>
      </c>
      <c r="AF3839">
        <f>MIS[[#This Row],[LTP]]*MIS[[#This Row],[OrderQuantity]]</f>
        <v>61830</v>
      </c>
      <c r="AG3839">
        <f>IF(MIS[[#This Row],[OrderSide]]="SELL",MIS[[#This Row],[VALUE]]-MIS[[#This Row],[LIVE_VALUE]],MIS[[#This Row],[LIVE_VALUE]]-MIS[[#This Row],[VALUE]])</f>
        <v>-9082.5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206.1</v>
      </c>
      <c r="AE3840">
        <f>MIS[[#This Row],[OrderAverageTradedPrice]]*MIS[[#This Row],[OrderQuantity]]</f>
        <v>39341.25</v>
      </c>
      <c r="AF3840">
        <f>MIS[[#This Row],[LTP]]*MIS[[#This Row],[OrderQuantity]]</f>
        <v>46372.5</v>
      </c>
      <c r="AG3840">
        <f>IF(MIS[[#This Row],[OrderSide]]="SELL",MIS[[#This Row],[VALUE]]-MIS[[#This Row],[LIVE_VALUE]],MIS[[#This Row],[LIVE_VALUE]]-MIS[[#This Row],[VALUE]])</f>
        <v>-7031.25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162.4</v>
      </c>
      <c r="AE3841">
        <f>MIS[[#This Row],[OrderAverageTradedPrice]]*MIS[[#This Row],[OrderQuantity]]</f>
        <v>92340</v>
      </c>
      <c r="AF3841">
        <f>MIS[[#This Row],[LTP]]*MIS[[#This Row],[OrderQuantity]]</f>
        <v>73080</v>
      </c>
      <c r="AG3841">
        <f>IF(MIS[[#This Row],[OrderSide]]="SELL",MIS[[#This Row],[VALUE]]-MIS[[#This Row],[LIVE_VALUE]],MIS[[#This Row],[LIVE_VALUE]]-MIS[[#This Row],[VALUE]])</f>
        <v>19260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NIFTY2552225050CE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206.1</v>
      </c>
      <c r="AE3842">
        <f>MIS[[#This Row],[OrderAverageTradedPrice]]*MIS[[#This Row],[OrderQuantity]]</f>
        <v>78570</v>
      </c>
      <c r="AF3842">
        <f>MIS[[#This Row],[LTP]]*MIS[[#This Row],[OrderQuantity]]</f>
        <v>92745</v>
      </c>
      <c r="AG3842">
        <f>IF(MIS[[#This Row],[OrderSide]]="SELL",MIS[[#This Row],[VALUE]]-MIS[[#This Row],[LIVE_VALUE]],MIS[[#This Row],[LIVE_VALUE]]-MIS[[#This Row],[VALUE]])</f>
        <v>-14175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NIFTY2552225050PE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206.1</v>
      </c>
      <c r="AE3843">
        <f>MIS[[#This Row],[OrderAverageTradedPrice]]*MIS[[#This Row],[OrderQuantity]]</f>
        <v>13132.5</v>
      </c>
      <c r="AF3843">
        <f>MIS[[#This Row],[LTP]]*MIS[[#This Row],[OrderQuantity]]</f>
        <v>15457.5</v>
      </c>
      <c r="AG3843">
        <f>IF(MIS[[#This Row],[OrderSide]]="SELL",MIS[[#This Row],[VALUE]]-MIS[[#This Row],[LIVE_VALUE]],MIS[[#This Row],[LIVE_VALUE]]-MIS[[#This Row],[VALUE]])</f>
        <v>-2325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206.1</v>
      </c>
      <c r="AE3844">
        <f>MIS[[#This Row],[OrderAverageTradedPrice]]*MIS[[#This Row],[OrderQuantity]]</f>
        <v>39217.5</v>
      </c>
      <c r="AF3844">
        <f>MIS[[#This Row],[LTP]]*MIS[[#This Row],[OrderQuantity]]</f>
        <v>46372.5</v>
      </c>
      <c r="AG3844">
        <f>IF(MIS[[#This Row],[OrderSide]]="SELL",MIS[[#This Row],[VALUE]]-MIS[[#This Row],[LIVE_VALUE]],MIS[[#This Row],[LIVE_VALUE]]-MIS[[#This Row],[VALUE]])</f>
        <v>-7155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206.1</v>
      </c>
      <c r="AE3845">
        <f>MIS[[#This Row],[OrderAverageTradedPrice]]*MIS[[#This Row],[OrderQuantity]]</f>
        <v>26227.5</v>
      </c>
      <c r="AF3845">
        <f>MIS[[#This Row],[LTP]]*MIS[[#This Row],[OrderQuantity]]</f>
        <v>30915</v>
      </c>
      <c r="AG3845">
        <f>IF(MIS[[#This Row],[OrderSide]]="SELL",MIS[[#This Row],[VALUE]]-MIS[[#This Row],[LIVE_VALUE]],MIS[[#This Row],[LIVE_VALUE]]-MIS[[#This Row],[VALUE]])</f>
        <v>-4687.5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162.4</v>
      </c>
      <c r="AE3846">
        <f>MIS[[#This Row],[OrderAverageTradedPrice]]*MIS[[#This Row],[OrderQuantity]]</f>
        <v>15405</v>
      </c>
      <c r="AF3846">
        <f>MIS[[#This Row],[LTP]]*MIS[[#This Row],[OrderQuantity]]</f>
        <v>12180</v>
      </c>
      <c r="AG3846">
        <f>IF(MIS[[#This Row],[OrderSide]]="SELL",MIS[[#This Row],[VALUE]]-MIS[[#This Row],[LIVE_VALUE]],MIS[[#This Row],[LIVE_VALUE]]-MIS[[#This Row],[VALUE]])</f>
        <v>3225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206.1</v>
      </c>
      <c r="AE3847">
        <f>MIS[[#This Row],[OrderAverageTradedPrice]]*MIS[[#This Row],[OrderQuantity]]</f>
        <v>13098.75</v>
      </c>
      <c r="AF3847">
        <f>MIS[[#This Row],[LTP]]*MIS[[#This Row],[OrderQuantity]]</f>
        <v>15457.5</v>
      </c>
      <c r="AG3847">
        <f>IF(MIS[[#This Row],[OrderSide]]="SELL",MIS[[#This Row],[VALUE]]-MIS[[#This Row],[LIVE_VALUE]],MIS[[#This Row],[LIVE_VALUE]]-MIS[[#This Row],[VALUE]])</f>
        <v>-2358.75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162.4</v>
      </c>
      <c r="AE3848">
        <f>MIS[[#This Row],[OrderAverageTradedPrice]]*MIS[[#This Row],[OrderQuantity]]</f>
        <v>15457.5</v>
      </c>
      <c r="AF3848">
        <f>MIS[[#This Row],[LTP]]*MIS[[#This Row],[OrderQuantity]]</f>
        <v>12180</v>
      </c>
      <c r="AG3848">
        <f>IF(MIS[[#This Row],[OrderSide]]="SELL",MIS[[#This Row],[VALUE]]-MIS[[#This Row],[LIVE_VALUE]],MIS[[#This Row],[LIVE_VALUE]]-MIS[[#This Row],[VALUE]])</f>
        <v>3277.5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206.1</v>
      </c>
      <c r="AE3849">
        <f>MIS[[#This Row],[OrderAverageTradedPrice]]*MIS[[#This Row],[OrderQuantity]]</f>
        <v>13038.75</v>
      </c>
      <c r="AF3849">
        <f>MIS[[#This Row],[LTP]]*MIS[[#This Row],[OrderQuantity]]</f>
        <v>15457.5</v>
      </c>
      <c r="AG3849">
        <f>IF(MIS[[#This Row],[OrderSide]]="SELL",MIS[[#This Row],[VALUE]]-MIS[[#This Row],[LIVE_VALUE]],MIS[[#This Row],[LIVE_VALUE]]-MIS[[#This Row],[VALUE]])</f>
        <v>-2418.75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206.1</v>
      </c>
      <c r="AE3850">
        <f>MIS[[#This Row],[OrderAverageTradedPrice]]*MIS[[#This Row],[OrderQuantity]]</f>
        <v>13072.5</v>
      </c>
      <c r="AF3850">
        <f>MIS[[#This Row],[LTP]]*MIS[[#This Row],[OrderQuantity]]</f>
        <v>15457.5</v>
      </c>
      <c r="AG3850">
        <f>IF(MIS[[#This Row],[OrderSide]]="SELL",MIS[[#This Row],[VALUE]]-MIS[[#This Row],[LIVE_VALUE]],MIS[[#This Row],[LIVE_VALUE]]-MIS[[#This Row],[VALUE]])</f>
        <v>-2385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162.4</v>
      </c>
      <c r="AE3851">
        <f>MIS[[#This Row],[OrderAverageTradedPrice]]*MIS[[#This Row],[OrderQuantity]]</f>
        <v>15457.5</v>
      </c>
      <c r="AF3851">
        <f>MIS[[#This Row],[LTP]]*MIS[[#This Row],[OrderQuantity]]</f>
        <v>12180</v>
      </c>
      <c r="AG3851">
        <f>IF(MIS[[#This Row],[OrderSide]]="SELL",MIS[[#This Row],[VALUE]]-MIS[[#This Row],[LIVE_VALUE]],MIS[[#This Row],[LIVE_VALUE]]-MIS[[#This Row],[VALUE]])</f>
        <v>3277.5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162.4</v>
      </c>
      <c r="AE3852">
        <f>MIS[[#This Row],[OrderAverageTradedPrice]]*MIS[[#This Row],[OrderQuantity]]</f>
        <v>15521.25</v>
      </c>
      <c r="AF3852">
        <f>MIS[[#This Row],[LTP]]*MIS[[#This Row],[OrderQuantity]]</f>
        <v>12180</v>
      </c>
      <c r="AG3852">
        <f>IF(MIS[[#This Row],[OrderSide]]="SELL",MIS[[#This Row],[VALUE]]-MIS[[#This Row],[LIVE_VALUE]],MIS[[#This Row],[LIVE_VALUE]]-MIS[[#This Row],[VALUE]])</f>
        <v>3341.25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NIFTY2552225050CE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206.1</v>
      </c>
      <c r="AE3853">
        <f>MIS[[#This Row],[OrderAverageTradedPrice]]*MIS[[#This Row],[OrderQuantity]]</f>
        <v>39224.999999999927</v>
      </c>
      <c r="AF3853">
        <f>MIS[[#This Row],[LTP]]*MIS[[#This Row],[OrderQuantity]]</f>
        <v>46372.5</v>
      </c>
      <c r="AG3853">
        <f>IF(MIS[[#This Row],[OrderSide]]="SELL",MIS[[#This Row],[VALUE]]-MIS[[#This Row],[LIVE_VALUE]],MIS[[#This Row],[LIVE_VALUE]]-MIS[[#This Row],[VALUE]])</f>
        <v>-7147.5000000000728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NIFTY2552225050PE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206.1</v>
      </c>
      <c r="AE3854">
        <f>MIS[[#This Row],[OrderAverageTradedPrice]]*MIS[[#This Row],[OrderQuantity]]</f>
        <v>26257.5</v>
      </c>
      <c r="AF3854">
        <f>MIS[[#This Row],[LTP]]*MIS[[#This Row],[OrderQuantity]]</f>
        <v>30915</v>
      </c>
      <c r="AG3854">
        <f>IF(MIS[[#This Row],[OrderSide]]="SELL",MIS[[#This Row],[VALUE]]-MIS[[#This Row],[LIVE_VALUE]],MIS[[#This Row],[LIVE_VALUE]]-MIS[[#This Row],[VALUE]])</f>
        <v>-4657.5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206.1</v>
      </c>
      <c r="AE3855">
        <f>MIS[[#This Row],[OrderAverageTradedPrice]]*MIS[[#This Row],[OrderQuantity]]</f>
        <v>13068.75</v>
      </c>
      <c r="AF3855">
        <f>MIS[[#This Row],[LTP]]*MIS[[#This Row],[OrderQuantity]]</f>
        <v>15457.5</v>
      </c>
      <c r="AG3855">
        <f>IF(MIS[[#This Row],[OrderSide]]="SELL",MIS[[#This Row],[VALUE]]-MIS[[#This Row],[LIVE_VALUE]],MIS[[#This Row],[LIVE_VALUE]]-MIS[[#This Row],[VALUE]])</f>
        <v>-2388.75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206.1</v>
      </c>
      <c r="AE3856">
        <f>MIS[[#This Row],[OrderAverageTradedPrice]]*MIS[[#This Row],[OrderQuantity]]</f>
        <v>13072.5</v>
      </c>
      <c r="AF3856">
        <f>MIS[[#This Row],[LTP]]*MIS[[#This Row],[OrderQuantity]]</f>
        <v>15457.5</v>
      </c>
      <c r="AG3856">
        <f>IF(MIS[[#This Row],[OrderSide]]="SELL",MIS[[#This Row],[VALUE]]-MIS[[#This Row],[LIVE_VALUE]],MIS[[#This Row],[LIVE_VALUE]]-MIS[[#This Row],[VALUE]])</f>
        <v>-2385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162.4</v>
      </c>
      <c r="AE3857">
        <f>MIS[[#This Row],[OrderAverageTradedPrice]]*MIS[[#This Row],[OrderQuantity]]</f>
        <v>15487.5</v>
      </c>
      <c r="AF3857">
        <f>MIS[[#This Row],[LTP]]*MIS[[#This Row],[OrderQuantity]]</f>
        <v>12180</v>
      </c>
      <c r="AG3857">
        <f>IF(MIS[[#This Row],[OrderSide]]="SELL",MIS[[#This Row],[VALUE]]-MIS[[#This Row],[LIVE_VALUE]],MIS[[#This Row],[LIVE_VALUE]]-MIS[[#This Row],[VALUE]])</f>
        <v>3307.5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206.1</v>
      </c>
      <c r="AE3858">
        <f>MIS[[#This Row],[OrderAverageTradedPrice]]*MIS[[#This Row],[OrderQuantity]]</f>
        <v>13042.5</v>
      </c>
      <c r="AF3858">
        <f>MIS[[#This Row],[LTP]]*MIS[[#This Row],[OrderQuantity]]</f>
        <v>15457.5</v>
      </c>
      <c r="AG3858">
        <f>IF(MIS[[#This Row],[OrderSide]]="SELL",MIS[[#This Row],[VALUE]]-MIS[[#This Row],[LIVE_VALUE]],MIS[[#This Row],[LIVE_VALUE]]-MIS[[#This Row],[VALUE]])</f>
        <v>-2415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162.4</v>
      </c>
      <c r="AE3859">
        <f>MIS[[#This Row],[OrderAverageTradedPrice]]*MIS[[#This Row],[OrderQuantity]]</f>
        <v>15468.75</v>
      </c>
      <c r="AF3859">
        <f>MIS[[#This Row],[LTP]]*MIS[[#This Row],[OrderQuantity]]</f>
        <v>12180</v>
      </c>
      <c r="AG3859">
        <f>IF(MIS[[#This Row],[OrderSide]]="SELL",MIS[[#This Row],[VALUE]]-MIS[[#This Row],[LIVE_VALUE]],MIS[[#This Row],[LIVE_VALUE]]-MIS[[#This Row],[VALUE]])</f>
        <v>3288.75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NIFTY2552225050CE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206.1</v>
      </c>
      <c r="AE3860">
        <f>MIS[[#This Row],[OrderAverageTradedPrice]]*MIS[[#This Row],[OrderQuantity]]</f>
        <v>13065</v>
      </c>
      <c r="AF3860">
        <f>MIS[[#This Row],[LTP]]*MIS[[#This Row],[OrderQuantity]]</f>
        <v>15457.5</v>
      </c>
      <c r="AG3860">
        <f>IF(MIS[[#This Row],[OrderSide]]="SELL",MIS[[#This Row],[VALUE]]-MIS[[#This Row],[LIVE_VALUE]],MIS[[#This Row],[LIVE_VALUE]]-MIS[[#This Row],[VALUE]])</f>
        <v>-2392.5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NIFTY2552225050PE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162.4</v>
      </c>
      <c r="AE3861">
        <f>MIS[[#This Row],[OrderAverageTradedPrice]]*MIS[[#This Row],[OrderQuantity]]</f>
        <v>15540</v>
      </c>
      <c r="AF3861">
        <f>MIS[[#This Row],[LTP]]*MIS[[#This Row],[OrderQuantity]]</f>
        <v>12180</v>
      </c>
      <c r="AG3861">
        <f>IF(MIS[[#This Row],[OrderSide]]="SELL",MIS[[#This Row],[VALUE]]-MIS[[#This Row],[LIVE_VALUE]],MIS[[#This Row],[LIVE_VALUE]]-MIS[[#This Row],[VALUE]])</f>
        <v>3360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206.1</v>
      </c>
      <c r="AE3862">
        <f>MIS[[#This Row],[OrderAverageTradedPrice]]*MIS[[#This Row],[OrderQuantity]]</f>
        <v>13076.25</v>
      </c>
      <c r="AF3862">
        <f>MIS[[#This Row],[LTP]]*MIS[[#This Row],[OrderQuantity]]</f>
        <v>15457.5</v>
      </c>
      <c r="AG3862">
        <f>IF(MIS[[#This Row],[OrderSide]]="SELL",MIS[[#This Row],[VALUE]]-MIS[[#This Row],[LIVE_VALUE]],MIS[[#This Row],[LIVE_VALUE]]-MIS[[#This Row],[VALUE]])</f>
        <v>-2381.25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162.4</v>
      </c>
      <c r="AE3863">
        <f>MIS[[#This Row],[OrderAverageTradedPrice]]*MIS[[#This Row],[OrderQuantity]]</f>
        <v>154897.5</v>
      </c>
      <c r="AF3863">
        <f>MIS[[#This Row],[LTP]]*MIS[[#This Row],[OrderQuantity]]</f>
        <v>121800</v>
      </c>
      <c r="AG3863">
        <f>IF(MIS[[#This Row],[OrderSide]]="SELL",MIS[[#This Row],[VALUE]]-MIS[[#This Row],[LIVE_VALUE]],MIS[[#This Row],[LIVE_VALUE]]-MIS[[#This Row],[VALUE]])</f>
        <v>33097.5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162.4</v>
      </c>
      <c r="AE3864">
        <f>MIS[[#This Row],[OrderAverageTradedPrice]]*MIS[[#This Row],[OrderQuantity]]</f>
        <v>77306.25</v>
      </c>
      <c r="AF3864">
        <f>MIS[[#This Row],[LTP]]*MIS[[#This Row],[OrderQuantity]]</f>
        <v>60900</v>
      </c>
      <c r="AG3864">
        <f>IF(MIS[[#This Row],[OrderSide]]="SELL",MIS[[#This Row],[VALUE]]-MIS[[#This Row],[LIVE_VALUE]],MIS[[#This Row],[LIVE_VALUE]]-MIS[[#This Row],[VALUE]])</f>
        <v>16406.25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206.1</v>
      </c>
      <c r="AE3865">
        <f>MIS[[#This Row],[OrderAverageTradedPrice]]*MIS[[#This Row],[OrderQuantity]]</f>
        <v>65227.5</v>
      </c>
      <c r="AF3865">
        <f>MIS[[#This Row],[LTP]]*MIS[[#This Row],[OrderQuantity]]</f>
        <v>77287.5</v>
      </c>
      <c r="AG3865">
        <f>IF(MIS[[#This Row],[OrderSide]]="SELL",MIS[[#This Row],[VALUE]]-MIS[[#This Row],[LIVE_VALUE]],MIS[[#This Row],[LIVE_VALUE]]-MIS[[#This Row],[VALUE]])</f>
        <v>-12060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162.4</v>
      </c>
      <c r="AE3866">
        <f>MIS[[#This Row],[OrderAverageTradedPrice]]*MIS[[#This Row],[OrderQuantity]]</f>
        <v>123825</v>
      </c>
      <c r="AF3866">
        <f>MIS[[#This Row],[LTP]]*MIS[[#This Row],[OrderQuantity]]</f>
        <v>97440</v>
      </c>
      <c r="AG3866">
        <f>IF(MIS[[#This Row],[OrderSide]]="SELL",MIS[[#This Row],[VALUE]]-MIS[[#This Row],[LIVE_VALUE]],MIS[[#This Row],[LIVE_VALUE]]-MIS[[#This Row],[VALUE]])</f>
        <v>26385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NIFTY2552225050CE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206.1</v>
      </c>
      <c r="AE3867">
        <f>MIS[[#This Row],[OrderAverageTradedPrice]]*MIS[[#This Row],[OrderQuantity]]</f>
        <v>104823.75</v>
      </c>
      <c r="AF3867">
        <f>MIS[[#This Row],[LTP]]*MIS[[#This Row],[OrderQuantity]]</f>
        <v>123660</v>
      </c>
      <c r="AG3867">
        <f>IF(MIS[[#This Row],[OrderSide]]="SELL",MIS[[#This Row],[VALUE]]-MIS[[#This Row],[LIVE_VALUE]],MIS[[#This Row],[LIVE_VALUE]]-MIS[[#This Row],[VALUE]])</f>
        <v>-18836.25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162.4</v>
      </c>
      <c r="AE3868">
        <f>MIS[[#This Row],[OrderAverageTradedPrice]]*MIS[[#This Row],[OrderQuantity]]</f>
        <v>15495</v>
      </c>
      <c r="AF3868">
        <f>MIS[[#This Row],[LTP]]*MIS[[#This Row],[OrderQuantity]]</f>
        <v>12180</v>
      </c>
      <c r="AG3868">
        <f>IF(MIS[[#This Row],[OrderSide]]="SELL",MIS[[#This Row],[VALUE]]-MIS[[#This Row],[LIVE_VALUE]],MIS[[#This Row],[LIVE_VALUE]]-MIS[[#This Row],[VALUE]])</f>
        <v>3315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NIFTY2552225050CE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206.1</v>
      </c>
      <c r="AE3869">
        <f>MIS[[#This Row],[OrderAverageTradedPrice]]*MIS[[#This Row],[OrderQuantity]]</f>
        <v>13083.75</v>
      </c>
      <c r="AF3869">
        <f>MIS[[#This Row],[LTP]]*MIS[[#This Row],[OrderQuantity]]</f>
        <v>15457.5</v>
      </c>
      <c r="AG3869">
        <f>IF(MIS[[#This Row],[OrderSide]]="SELL",MIS[[#This Row],[VALUE]]-MIS[[#This Row],[LIVE_VALUE]],MIS[[#This Row],[LIVE_VALUE]]-MIS[[#This Row],[VALUE]])</f>
        <v>-2373.75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NIFTY2552225050PE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</row>
    <row r="3870" spans="1:37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206.1</v>
      </c>
      <c r="AE3870">
        <f>MIS[[#This Row],[OrderAverageTradedPrice]]*MIS[[#This Row],[OrderQuantity]]</f>
        <v>13076.25</v>
      </c>
      <c r="AF3870">
        <f>MIS[[#This Row],[LTP]]*MIS[[#This Row],[OrderQuantity]]</f>
        <v>15457.5</v>
      </c>
      <c r="AG3870">
        <f>IF(MIS[[#This Row],[OrderSide]]="SELL",MIS[[#This Row],[VALUE]]-MIS[[#This Row],[LIVE_VALUE]],MIS[[#This Row],[LIVE_VALUE]]-MIS[[#This Row],[VALUE]])</f>
        <v>-2381.25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</row>
    <row r="3871" spans="1:37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162.4</v>
      </c>
      <c r="AE3871">
        <f>MIS[[#This Row],[OrderAverageTradedPrice]]*MIS[[#This Row],[OrderQuantity]]</f>
        <v>15547.5</v>
      </c>
      <c r="AF3871">
        <f>MIS[[#This Row],[LTP]]*MIS[[#This Row],[OrderQuantity]]</f>
        <v>12180</v>
      </c>
      <c r="AG3871">
        <f>IF(MIS[[#This Row],[OrderSide]]="SELL",MIS[[#This Row],[VALUE]]-MIS[[#This Row],[LIVE_VALUE]],MIS[[#This Row],[LIVE_VALUE]]-MIS[[#This Row],[VALUE]])</f>
        <v>3367.5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</row>
    <row r="3872" spans="1:37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206.1</v>
      </c>
      <c r="AE3872">
        <f>MIS[[#This Row],[OrderAverageTradedPrice]]*MIS[[#This Row],[OrderQuantity]]</f>
        <v>13076.25</v>
      </c>
      <c r="AF3872">
        <f>MIS[[#This Row],[LTP]]*MIS[[#This Row],[OrderQuantity]]</f>
        <v>15457.5</v>
      </c>
      <c r="AG3872">
        <f>IF(MIS[[#This Row],[OrderSide]]="SELL",MIS[[#This Row],[VALUE]]-MIS[[#This Row],[LIVE_VALUE]],MIS[[#This Row],[LIVE_VALUE]]-MIS[[#This Row],[VALUE]])</f>
        <v>-2381.25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</row>
    <row r="3873" spans="1:37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206.1</v>
      </c>
      <c r="AE3873">
        <f>MIS[[#This Row],[OrderAverageTradedPrice]]*MIS[[#This Row],[OrderQuantity]]</f>
        <v>13046.25</v>
      </c>
      <c r="AF3873">
        <f>MIS[[#This Row],[LTP]]*MIS[[#This Row],[OrderQuantity]]</f>
        <v>15457.5</v>
      </c>
      <c r="AG3873">
        <f>IF(MIS[[#This Row],[OrderSide]]="SELL",MIS[[#This Row],[VALUE]]-MIS[[#This Row],[LIVE_VALUE]],MIS[[#This Row],[LIVE_VALUE]]-MIS[[#This Row],[VALUE]])</f>
        <v>-2411.25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NIFTY2552225050PE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</row>
    <row r="3874" spans="1:37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162.4</v>
      </c>
      <c r="AE3874">
        <f>MIS[[#This Row],[OrderAverageTradedPrice]]*MIS[[#This Row],[OrderQuantity]]</f>
        <v>15532.5</v>
      </c>
      <c r="AF3874">
        <f>MIS[[#This Row],[LTP]]*MIS[[#This Row],[OrderQuantity]]</f>
        <v>12180</v>
      </c>
      <c r="AG3874">
        <f>IF(MIS[[#This Row],[OrderSide]]="SELL",MIS[[#This Row],[VALUE]]-MIS[[#This Row],[LIVE_VALUE]],MIS[[#This Row],[LIVE_VALUE]]-MIS[[#This Row],[VALUE]])</f>
        <v>3352.5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</row>
    <row r="3875" spans="1:37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206.1</v>
      </c>
      <c r="AE3875">
        <f>MIS[[#This Row],[OrderAverageTradedPrice]]*MIS[[#This Row],[OrderQuantity]]</f>
        <v>13076.25</v>
      </c>
      <c r="AF3875">
        <f>MIS[[#This Row],[LTP]]*MIS[[#This Row],[OrderQuantity]]</f>
        <v>15457.5</v>
      </c>
      <c r="AG3875">
        <f>IF(MIS[[#This Row],[OrderSide]]="SELL",MIS[[#This Row],[VALUE]]-MIS[[#This Row],[LIVE_VALUE]],MIS[[#This Row],[LIVE_VALUE]]-MIS[[#This Row],[VALUE]])</f>
        <v>-2381.25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</row>
    <row r="3876" spans="1:37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162.4</v>
      </c>
      <c r="AE3876">
        <f>MIS[[#This Row],[OrderAverageTradedPrice]]*MIS[[#This Row],[OrderQuantity]]</f>
        <v>62302.5</v>
      </c>
      <c r="AF3876">
        <f>MIS[[#This Row],[LTP]]*MIS[[#This Row],[OrderQuantity]]</f>
        <v>48720</v>
      </c>
      <c r="AG3876">
        <f>IF(MIS[[#This Row],[OrderSide]]="SELL",MIS[[#This Row],[VALUE]]-MIS[[#This Row],[LIVE_VALUE]],MIS[[#This Row],[LIVE_VALUE]]-MIS[[#This Row],[VALUE]])</f>
        <v>13582.5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</row>
    <row r="3877" spans="1:37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206.1</v>
      </c>
      <c r="AE3877">
        <f>MIS[[#This Row],[OrderAverageTradedPrice]]*MIS[[#This Row],[OrderQuantity]]</f>
        <v>52192.5</v>
      </c>
      <c r="AF3877">
        <f>MIS[[#This Row],[LTP]]*MIS[[#This Row],[OrderQuantity]]</f>
        <v>61830</v>
      </c>
      <c r="AG3877">
        <f>IF(MIS[[#This Row],[OrderSide]]="SELL",MIS[[#This Row],[VALUE]]-MIS[[#This Row],[LIVE_VALUE]],MIS[[#This Row],[LIVE_VALUE]]-MIS[[#This Row],[VALUE]])</f>
        <v>-9637.5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</row>
    <row r="3878" spans="1:37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162.4</v>
      </c>
      <c r="AE3878">
        <f>MIS[[#This Row],[OrderAverageTradedPrice]]*MIS[[#This Row],[OrderQuantity]]</f>
        <v>15525</v>
      </c>
      <c r="AF3878">
        <f>MIS[[#This Row],[LTP]]*MIS[[#This Row],[OrderQuantity]]</f>
        <v>12180</v>
      </c>
      <c r="AG3878">
        <f>IF(MIS[[#This Row],[OrderSide]]="SELL",MIS[[#This Row],[VALUE]]-MIS[[#This Row],[LIVE_VALUE]],MIS[[#This Row],[LIVE_VALUE]]-MIS[[#This Row],[VALUE]])</f>
        <v>3345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</row>
    <row r="3879" spans="1:37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206.1</v>
      </c>
      <c r="AE3879">
        <f>MIS[[#This Row],[OrderAverageTradedPrice]]*MIS[[#This Row],[OrderQuantity]]</f>
        <v>13065</v>
      </c>
      <c r="AF3879">
        <f>MIS[[#This Row],[LTP]]*MIS[[#This Row],[OrderQuantity]]</f>
        <v>15457.5</v>
      </c>
      <c r="AG3879">
        <f>IF(MIS[[#This Row],[OrderSide]]="SELL",MIS[[#This Row],[VALUE]]-MIS[[#This Row],[LIVE_VALUE]],MIS[[#This Row],[LIVE_VALUE]]-MIS[[#This Row],[VALUE]])</f>
        <v>-2392.5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</row>
    <row r="3880" spans="1:37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206.1</v>
      </c>
      <c r="AE3880">
        <f>MIS[[#This Row],[OrderAverageTradedPrice]]*MIS[[#This Row],[OrderQuantity]]</f>
        <v>130500</v>
      </c>
      <c r="AF3880">
        <f>MIS[[#This Row],[LTP]]*MIS[[#This Row],[OrderQuantity]]</f>
        <v>154575</v>
      </c>
      <c r="AG3880">
        <f>IF(MIS[[#This Row],[OrderSide]]="SELL",MIS[[#This Row],[VALUE]]-MIS[[#This Row],[LIVE_VALUE]],MIS[[#This Row],[LIVE_VALUE]]-MIS[[#This Row],[VALUE]])</f>
        <v>-24075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</row>
    <row r="3881" spans="1:37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162.4</v>
      </c>
      <c r="AE3881">
        <f>MIS[[#This Row],[OrderAverageTradedPrice]]*MIS[[#This Row],[OrderQuantity]]</f>
        <v>15532.5</v>
      </c>
      <c r="AF3881">
        <f>MIS[[#This Row],[LTP]]*MIS[[#This Row],[OrderQuantity]]</f>
        <v>12180</v>
      </c>
      <c r="AG3881">
        <f>IF(MIS[[#This Row],[OrderSide]]="SELL",MIS[[#This Row],[VALUE]]-MIS[[#This Row],[LIVE_VALUE]],MIS[[#This Row],[LIVE_VALUE]]-MIS[[#This Row],[VALUE]])</f>
        <v>3352.5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</row>
    <row r="3882" spans="1:37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206.1</v>
      </c>
      <c r="AE3882">
        <f>MIS[[#This Row],[OrderAverageTradedPrice]]*MIS[[#This Row],[OrderQuantity]]</f>
        <v>13087.5</v>
      </c>
      <c r="AF3882">
        <f>MIS[[#This Row],[LTP]]*MIS[[#This Row],[OrderQuantity]]</f>
        <v>15457.5</v>
      </c>
      <c r="AG3882">
        <f>IF(MIS[[#This Row],[OrderSide]]="SELL",MIS[[#This Row],[VALUE]]-MIS[[#This Row],[LIVE_VALUE]],MIS[[#This Row],[LIVE_VALUE]]-MIS[[#This Row],[VALUE]])</f>
        <v>-2370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NIFTY2552225050PE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</row>
    <row r="3883" spans="1:37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162.4</v>
      </c>
      <c r="AE3883">
        <f>MIS[[#This Row],[OrderAverageTradedPrice]]*MIS[[#This Row],[OrderQuantity]]</f>
        <v>15480</v>
      </c>
      <c r="AF3883">
        <f>MIS[[#This Row],[LTP]]*MIS[[#This Row],[OrderQuantity]]</f>
        <v>12180</v>
      </c>
      <c r="AG3883">
        <f>IF(MIS[[#This Row],[OrderSide]]="SELL",MIS[[#This Row],[VALUE]]-MIS[[#This Row],[LIVE_VALUE]],MIS[[#This Row],[LIVE_VALUE]]-MIS[[#This Row],[VALUE]])</f>
        <v>3300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</row>
    <row r="3884" spans="1:37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206.1</v>
      </c>
      <c r="AE3884">
        <f>MIS[[#This Row],[OrderAverageTradedPrice]]*MIS[[#This Row],[OrderQuantity]]</f>
        <v>13072.5</v>
      </c>
      <c r="AF3884">
        <f>MIS[[#This Row],[LTP]]*MIS[[#This Row],[OrderQuantity]]</f>
        <v>15457.5</v>
      </c>
      <c r="AG3884">
        <f>IF(MIS[[#This Row],[OrderSide]]="SELL",MIS[[#This Row],[VALUE]]-MIS[[#This Row],[LIVE_VALUE]],MIS[[#This Row],[LIVE_VALUE]]-MIS[[#This Row],[VALUE]])</f>
        <v>-2385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NIFTY2552225050PE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</row>
    <row r="3885" spans="1:37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162.4</v>
      </c>
      <c r="AE3885">
        <f>MIS[[#This Row],[OrderAverageTradedPrice]]*MIS[[#This Row],[OrderQuantity]]</f>
        <v>62152.5</v>
      </c>
      <c r="AF3885">
        <f>MIS[[#This Row],[LTP]]*MIS[[#This Row],[OrderQuantity]]</f>
        <v>48720</v>
      </c>
      <c r="AG3885">
        <f>IF(MIS[[#This Row],[OrderSide]]="SELL",MIS[[#This Row],[VALUE]]-MIS[[#This Row],[LIVE_VALUE]],MIS[[#This Row],[LIVE_VALUE]]-MIS[[#This Row],[VALUE]])</f>
        <v>13432.5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</row>
    <row r="3886" spans="1:37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206.1</v>
      </c>
      <c r="AE3886">
        <f>MIS[[#This Row],[OrderAverageTradedPrice]]*MIS[[#This Row],[OrderQuantity]]</f>
        <v>52320</v>
      </c>
      <c r="AF3886">
        <f>MIS[[#This Row],[LTP]]*MIS[[#This Row],[OrderQuantity]]</f>
        <v>61830</v>
      </c>
      <c r="AG3886">
        <f>IF(MIS[[#This Row],[OrderSide]]="SELL",MIS[[#This Row],[VALUE]]-MIS[[#This Row],[LIVE_VALUE]],MIS[[#This Row],[LIVE_VALUE]]-MIS[[#This Row],[VALUE]])</f>
        <v>-9510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NIFTY2552225050PE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</row>
    <row r="3887" spans="1:37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162.4</v>
      </c>
      <c r="AE3887">
        <f>MIS[[#This Row],[OrderAverageTradedPrice]]*MIS[[#This Row],[OrderQuantity]]</f>
        <v>217109.99999999942</v>
      </c>
      <c r="AF3887">
        <f>MIS[[#This Row],[LTP]]*MIS[[#This Row],[OrderQuantity]]</f>
        <v>170520</v>
      </c>
      <c r="AG3887">
        <f>IF(MIS[[#This Row],[OrderSide]]="SELL",MIS[[#This Row],[VALUE]]-MIS[[#This Row],[LIVE_VALUE]],MIS[[#This Row],[LIVE_VALUE]]-MIS[[#This Row],[VALUE]])</f>
        <v>46589.999999999418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</row>
    <row r="3888" spans="1:37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206.1</v>
      </c>
      <c r="AE3888">
        <f>MIS[[#This Row],[OrderAverageTradedPrice]]*MIS[[#This Row],[OrderQuantity]]</f>
        <v>182827.49999999939</v>
      </c>
      <c r="AF3888">
        <f>MIS[[#This Row],[LTP]]*MIS[[#This Row],[OrderQuantity]]</f>
        <v>216405</v>
      </c>
      <c r="AG3888">
        <f>IF(MIS[[#This Row],[OrderSide]]="SELL",MIS[[#This Row],[VALUE]]-MIS[[#This Row],[LIVE_VALUE]],MIS[[#This Row],[LIVE_VALUE]]-MIS[[#This Row],[VALUE]])</f>
        <v>-33577.500000000611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</row>
    <row r="3889" spans="1:37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162.4</v>
      </c>
      <c r="AE3889">
        <f>MIS[[#This Row],[OrderAverageTradedPrice]]*MIS[[#This Row],[OrderQuantity]]</f>
        <v>46462.5</v>
      </c>
      <c r="AF3889">
        <f>MIS[[#This Row],[LTP]]*MIS[[#This Row],[OrderQuantity]]</f>
        <v>36540</v>
      </c>
      <c r="AG3889">
        <f>IF(MIS[[#This Row],[OrderSide]]="SELL",MIS[[#This Row],[VALUE]]-MIS[[#This Row],[LIVE_VALUE]],MIS[[#This Row],[LIVE_VALUE]]-MIS[[#This Row],[VALUE]])</f>
        <v>9922.5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</row>
    <row r="3890" spans="1:37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162.4</v>
      </c>
      <c r="AE3890">
        <f>MIS[[#This Row],[OrderAverageTradedPrice]]*MIS[[#This Row],[OrderQuantity]]</f>
        <v>46469.99999999992</v>
      </c>
      <c r="AF3890">
        <f>MIS[[#This Row],[LTP]]*MIS[[#This Row],[OrderQuantity]]</f>
        <v>36540</v>
      </c>
      <c r="AG3890">
        <f>IF(MIS[[#This Row],[OrderSide]]="SELL",MIS[[#This Row],[VALUE]]-MIS[[#This Row],[LIVE_VALUE]],MIS[[#This Row],[LIVE_VALUE]]-MIS[[#This Row],[VALUE]])</f>
        <v>9929.99999999992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</row>
    <row r="3891" spans="1:37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206.1</v>
      </c>
      <c r="AE3891">
        <f>MIS[[#This Row],[OrderAverageTradedPrice]]*MIS[[#This Row],[OrderQuantity]]</f>
        <v>39108.749999999854</v>
      </c>
      <c r="AF3891">
        <f>MIS[[#This Row],[LTP]]*MIS[[#This Row],[OrderQuantity]]</f>
        <v>46372.5</v>
      </c>
      <c r="AG3891">
        <f>IF(MIS[[#This Row],[OrderSide]]="SELL",MIS[[#This Row],[VALUE]]-MIS[[#This Row],[LIVE_VALUE]],MIS[[#This Row],[LIVE_VALUE]]-MIS[[#This Row],[VALUE]])</f>
        <v>-7263.7500000001455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</row>
    <row r="3892" spans="1:37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162.4</v>
      </c>
      <c r="AE3892">
        <f>MIS[[#This Row],[OrderAverageTradedPrice]]*MIS[[#This Row],[OrderQuantity]]</f>
        <v>15532.5</v>
      </c>
      <c r="AF3892">
        <f>MIS[[#This Row],[LTP]]*MIS[[#This Row],[OrderQuantity]]</f>
        <v>12180</v>
      </c>
      <c r="AG3892">
        <f>IF(MIS[[#This Row],[OrderSide]]="SELL",MIS[[#This Row],[VALUE]]-MIS[[#This Row],[LIVE_VALUE]],MIS[[#This Row],[LIVE_VALUE]]-MIS[[#This Row],[VALUE]])</f>
        <v>3352.5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</row>
    <row r="3893" spans="1:37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206.1</v>
      </c>
      <c r="AE3893">
        <f>MIS[[#This Row],[OrderAverageTradedPrice]]*MIS[[#This Row],[OrderQuantity]]</f>
        <v>13061.25</v>
      </c>
      <c r="AF3893">
        <f>MIS[[#This Row],[LTP]]*MIS[[#This Row],[OrderQuantity]]</f>
        <v>15457.5</v>
      </c>
      <c r="AG3893">
        <f>IF(MIS[[#This Row],[OrderSide]]="SELL",MIS[[#This Row],[VALUE]]-MIS[[#This Row],[LIVE_VALUE]],MIS[[#This Row],[LIVE_VALUE]]-MIS[[#This Row],[VALUE]])</f>
        <v>-2396.25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</row>
    <row r="3894" spans="1:37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206.1</v>
      </c>
      <c r="AE3894">
        <f>MIS[[#This Row],[OrderAverageTradedPrice]]*MIS[[#This Row],[OrderQuantity]]</f>
        <v>13065</v>
      </c>
      <c r="AF3894">
        <f>MIS[[#This Row],[LTP]]*MIS[[#This Row],[OrderQuantity]]</f>
        <v>15457.5</v>
      </c>
      <c r="AG3894">
        <f>IF(MIS[[#This Row],[OrderSide]]="SELL",MIS[[#This Row],[VALUE]]-MIS[[#This Row],[LIVE_VALUE]],MIS[[#This Row],[LIVE_VALUE]]-MIS[[#This Row],[VALUE]])</f>
        <v>-2392.5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</row>
    <row r="3895" spans="1:37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206.1</v>
      </c>
      <c r="AE3895">
        <f>MIS[[#This Row],[OrderAverageTradedPrice]]*MIS[[#This Row],[OrderQuantity]]</f>
        <v>39179.999999999927</v>
      </c>
      <c r="AF3895">
        <f>MIS[[#This Row],[LTP]]*MIS[[#This Row],[OrderQuantity]]</f>
        <v>46372.5</v>
      </c>
      <c r="AG3895">
        <f>IF(MIS[[#This Row],[OrderSide]]="SELL",MIS[[#This Row],[VALUE]]-MIS[[#This Row],[LIVE_VALUE]],MIS[[#This Row],[LIVE_VALUE]]-MIS[[#This Row],[VALUE]])</f>
        <v>-7192.5000000000728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NIFTY2552225050PE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</row>
    <row r="3896" spans="1:37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162.4</v>
      </c>
      <c r="AE3896">
        <f>MIS[[#This Row],[OrderAverageTradedPrice]]*MIS[[#This Row],[OrderQuantity]]</f>
        <v>15558.75</v>
      </c>
      <c r="AF3896">
        <f>MIS[[#This Row],[LTP]]*MIS[[#This Row],[OrderQuantity]]</f>
        <v>12180</v>
      </c>
      <c r="AG3896">
        <f>IF(MIS[[#This Row],[OrderSide]]="SELL",MIS[[#This Row],[VALUE]]-MIS[[#This Row],[LIVE_VALUE]],MIS[[#This Row],[LIVE_VALUE]]-MIS[[#This Row],[VALUE]])</f>
        <v>3378.75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</row>
    <row r="3897" spans="1:37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162.4</v>
      </c>
      <c r="AE3897">
        <f>MIS[[#This Row],[OrderAverageTradedPrice]]*MIS[[#This Row],[OrderQuantity]]</f>
        <v>31125</v>
      </c>
      <c r="AF3897">
        <f>MIS[[#This Row],[LTP]]*MIS[[#This Row],[OrderQuantity]]</f>
        <v>24360</v>
      </c>
      <c r="AG3897">
        <f>IF(MIS[[#This Row],[OrderSide]]="SELL",MIS[[#This Row],[VALUE]]-MIS[[#This Row],[LIVE_VALUE]],MIS[[#This Row],[LIVE_VALUE]]-MIS[[#This Row],[VALUE]])</f>
        <v>6765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</row>
    <row r="3898" spans="1:37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206.1</v>
      </c>
      <c r="AE3898">
        <f>MIS[[#This Row],[OrderAverageTradedPrice]]*MIS[[#This Row],[OrderQuantity]]</f>
        <v>26145</v>
      </c>
      <c r="AF3898">
        <f>MIS[[#This Row],[LTP]]*MIS[[#This Row],[OrderQuantity]]</f>
        <v>30915</v>
      </c>
      <c r="AG3898">
        <f>IF(MIS[[#This Row],[OrderSide]]="SELL",MIS[[#This Row],[VALUE]]-MIS[[#This Row],[LIVE_VALUE]],MIS[[#This Row],[LIVE_VALUE]]-MIS[[#This Row],[VALUE]])</f>
        <v>-4770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NIFTY2552225050PE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</row>
    <row r="3899" spans="1:37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206.1</v>
      </c>
      <c r="AE3899">
        <f>MIS[[#This Row],[OrderAverageTradedPrice]]*MIS[[#This Row],[OrderQuantity]]</f>
        <v>13102.5</v>
      </c>
      <c r="AF3899">
        <f>MIS[[#This Row],[LTP]]*MIS[[#This Row],[OrderQuantity]]</f>
        <v>15457.5</v>
      </c>
      <c r="AG3899">
        <f>IF(MIS[[#This Row],[OrderSide]]="SELL",MIS[[#This Row],[VALUE]]-MIS[[#This Row],[LIVE_VALUE]],MIS[[#This Row],[LIVE_VALUE]]-MIS[[#This Row],[VALUE]])</f>
        <v>-2355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</row>
    <row r="3900" spans="1:37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162.4</v>
      </c>
      <c r="AE3900">
        <f>MIS[[#This Row],[OrderAverageTradedPrice]]*MIS[[#This Row],[OrderQuantity]]</f>
        <v>15600</v>
      </c>
      <c r="AF3900">
        <f>MIS[[#This Row],[LTP]]*MIS[[#This Row],[OrderQuantity]]</f>
        <v>12180</v>
      </c>
      <c r="AG3900">
        <f>IF(MIS[[#This Row],[OrderSide]]="SELL",MIS[[#This Row],[VALUE]]-MIS[[#This Row],[LIVE_VALUE]],MIS[[#This Row],[LIVE_VALUE]]-MIS[[#This Row],[VALUE]])</f>
        <v>3420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</row>
    <row r="3901" spans="1:37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162.4</v>
      </c>
      <c r="AE3901">
        <f>MIS[[#This Row],[OrderAverageTradedPrice]]*MIS[[#This Row],[OrderQuantity]]</f>
        <v>15603.75</v>
      </c>
      <c r="AF3901">
        <f>MIS[[#This Row],[LTP]]*MIS[[#This Row],[OrderQuantity]]</f>
        <v>12180</v>
      </c>
      <c r="AG3901">
        <f>IF(MIS[[#This Row],[OrderSide]]="SELL",MIS[[#This Row],[VALUE]]-MIS[[#This Row],[LIVE_VALUE]],MIS[[#This Row],[LIVE_VALUE]]-MIS[[#This Row],[VALUE]])</f>
        <v>3423.75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</row>
    <row r="3902" spans="1:37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206.1</v>
      </c>
      <c r="AE3902">
        <f>MIS[[#This Row],[OrderAverageTradedPrice]]*MIS[[#This Row],[OrderQuantity]]</f>
        <v>13046.25</v>
      </c>
      <c r="AF3902">
        <f>MIS[[#This Row],[LTP]]*MIS[[#This Row],[OrderQuantity]]</f>
        <v>15457.5</v>
      </c>
      <c r="AG3902">
        <f>IF(MIS[[#This Row],[OrderSide]]="SELL",MIS[[#This Row],[VALUE]]-MIS[[#This Row],[LIVE_VALUE]],MIS[[#This Row],[LIVE_VALUE]]-MIS[[#This Row],[VALUE]])</f>
        <v>-2411.25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</row>
    <row r="3903" spans="1:37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206.1</v>
      </c>
      <c r="AE3903">
        <f>MIS[[#This Row],[OrderAverageTradedPrice]]*MIS[[#This Row],[OrderQuantity]]</f>
        <v>13012.5</v>
      </c>
      <c r="AF3903">
        <f>MIS[[#This Row],[LTP]]*MIS[[#This Row],[OrderQuantity]]</f>
        <v>15457.5</v>
      </c>
      <c r="AG3903">
        <f>IF(MIS[[#This Row],[OrderSide]]="SELL",MIS[[#This Row],[VALUE]]-MIS[[#This Row],[LIVE_VALUE]],MIS[[#This Row],[LIVE_VALUE]]-MIS[[#This Row],[VALUE]])</f>
        <v>-2445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NIFTY2552225050PE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</row>
    <row r="3904" spans="1:37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206.1</v>
      </c>
      <c r="AE3904">
        <f>MIS[[#This Row],[OrderAverageTradedPrice]]*MIS[[#This Row],[OrderQuantity]]</f>
        <v>13012.5</v>
      </c>
      <c r="AF3904">
        <f>MIS[[#This Row],[LTP]]*MIS[[#This Row],[OrderQuantity]]</f>
        <v>15457.5</v>
      </c>
      <c r="AG3904">
        <f>IF(MIS[[#This Row],[OrderSide]]="SELL",MIS[[#This Row],[VALUE]]-MIS[[#This Row],[LIVE_VALUE]],MIS[[#This Row],[LIVE_VALUE]]-MIS[[#This Row],[VALUE]])</f>
        <v>-2445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NIFTY2552225050PE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</row>
    <row r="3905" spans="1:37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482.7</v>
      </c>
      <c r="AE3905">
        <f>MIS[[#This Row],[OrderAverageTradedPrice]]*MIS[[#This Row],[OrderQuantity]]</f>
        <v>41816</v>
      </c>
      <c r="AF3905">
        <f>MIS[[#This Row],[LTP]]*MIS[[#This Row],[OrderQuantity]]</f>
        <v>38616</v>
      </c>
      <c r="AG3905">
        <f>IF(MIS[[#This Row],[OrderSide]]="SELL",MIS[[#This Row],[VALUE]]-MIS[[#This Row],[LIVE_VALUE]],MIS[[#This Row],[LIVE_VALUE]]-MIS[[#This Row],[VALUE]])</f>
        <v>3200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482.7</v>
      </c>
      <c r="AE3906">
        <f>MIS[[#This Row],[OrderAverageTradedPrice]]*MIS[[#This Row],[OrderQuantity]]</f>
        <v>114464.99999999988</v>
      </c>
      <c r="AF3906">
        <f>MIS[[#This Row],[LTP]]*MIS[[#This Row],[OrderQuantity]]</f>
        <v>106194</v>
      </c>
      <c r="AG3906">
        <f>IF(MIS[[#This Row],[OrderSide]]="SELL",MIS[[#This Row],[VALUE]]-MIS[[#This Row],[LIVE_VALUE]],MIS[[#This Row],[LIVE_VALUE]]-MIS[[#This Row],[VALUE]])</f>
        <v>8270.9999999998836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482.7</v>
      </c>
      <c r="AE3907">
        <f>MIS[[#This Row],[OrderAverageTradedPrice]]*MIS[[#This Row],[OrderQuantity]]</f>
        <v>20814</v>
      </c>
      <c r="AF3907">
        <f>MIS[[#This Row],[LTP]]*MIS[[#This Row],[OrderQuantity]]</f>
        <v>19308</v>
      </c>
      <c r="AG3907">
        <f>IF(MIS[[#This Row],[OrderSide]]="SELL",MIS[[#This Row],[VALUE]]-MIS[[#This Row],[LIVE_VALUE]],MIS[[#This Row],[LIVE_VALUE]]-MIS[[#This Row],[VALUE]])</f>
        <v>1506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482.7</v>
      </c>
      <c r="AE3908">
        <f>MIS[[#This Row],[OrderAverageTradedPrice]]*MIS[[#This Row],[OrderQuantity]]</f>
        <v>10640</v>
      </c>
      <c r="AF3908">
        <f>MIS[[#This Row],[LTP]]*MIS[[#This Row],[OrderQuantity]]</f>
        <v>9654</v>
      </c>
      <c r="AG3908">
        <f>IF(MIS[[#This Row],[OrderSide]]="SELL",MIS[[#This Row],[VALUE]]-MIS[[#This Row],[LIVE_VALUE]],MIS[[#This Row],[LIVE_VALUE]]-MIS[[#This Row],[VALUE]])</f>
        <v>986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482.7</v>
      </c>
      <c r="AE3909">
        <f>MIS[[#This Row],[OrderAverageTradedPrice]]*MIS[[#This Row],[OrderQuantity]]</f>
        <v>42860</v>
      </c>
      <c r="AF3909">
        <f>MIS[[#This Row],[LTP]]*MIS[[#This Row],[OrderQuantity]]</f>
        <v>38616</v>
      </c>
      <c r="AG3909">
        <f>IF(MIS[[#This Row],[OrderSide]]="SELL",MIS[[#This Row],[VALUE]]-MIS[[#This Row],[LIVE_VALUE]],MIS[[#This Row],[LIVE_VALUE]]-MIS[[#This Row],[VALUE]])</f>
        <v>4244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482.7</v>
      </c>
      <c r="AE3910">
        <f>MIS[[#This Row],[OrderAverageTradedPrice]]*MIS[[#This Row],[OrderQuantity]]</f>
        <v>32145</v>
      </c>
      <c r="AF3910">
        <f>MIS[[#This Row],[LTP]]*MIS[[#This Row],[OrderQuantity]]</f>
        <v>28962</v>
      </c>
      <c r="AG3910">
        <f>IF(MIS[[#This Row],[OrderSide]]="SELL",MIS[[#This Row],[VALUE]]-MIS[[#This Row],[LIVE_VALUE]],MIS[[#This Row],[LIVE_VALUE]]-MIS[[#This Row],[VALUE]])</f>
        <v>3183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482.7</v>
      </c>
      <c r="AE3911">
        <f>MIS[[#This Row],[OrderAverageTradedPrice]]*MIS[[#This Row],[OrderQuantity]]</f>
        <v>10752</v>
      </c>
      <c r="AF3911">
        <f>MIS[[#This Row],[LTP]]*MIS[[#This Row],[OrderQuantity]]</f>
        <v>9654</v>
      </c>
      <c r="AG3911">
        <f>IF(MIS[[#This Row],[OrderSide]]="SELL",MIS[[#This Row],[VALUE]]-MIS[[#This Row],[LIVE_VALUE]],MIS[[#This Row],[LIVE_VALUE]]-MIS[[#This Row],[VALUE]])</f>
        <v>1098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482.7</v>
      </c>
      <c r="AE3912">
        <f>MIS[[#This Row],[OrderAverageTradedPrice]]*MIS[[#This Row],[OrderQuantity]]</f>
        <v>42568</v>
      </c>
      <c r="AF3912">
        <f>MIS[[#This Row],[LTP]]*MIS[[#This Row],[OrderQuantity]]</f>
        <v>38616</v>
      </c>
      <c r="AG3912">
        <f>IF(MIS[[#This Row],[OrderSide]]="SELL",MIS[[#This Row],[VALUE]]-MIS[[#This Row],[LIVE_VALUE]],MIS[[#This Row],[LIVE_VALUE]]-MIS[[#This Row],[VALUE]])</f>
        <v>3952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482.7</v>
      </c>
      <c r="AE3913">
        <f>MIS[[#This Row],[OrderAverageTradedPrice]]*MIS[[#This Row],[OrderQuantity]]</f>
        <v>10715</v>
      </c>
      <c r="AF3913">
        <f>MIS[[#This Row],[LTP]]*MIS[[#This Row],[OrderQuantity]]</f>
        <v>9654</v>
      </c>
      <c r="AG3913">
        <f>IF(MIS[[#This Row],[OrderSide]]="SELL",MIS[[#This Row],[VALUE]]-MIS[[#This Row],[LIVE_VALUE]],MIS[[#This Row],[LIVE_VALUE]]-MIS[[#This Row],[VALUE]])</f>
        <v>1061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482.7</v>
      </c>
      <c r="AE3914">
        <f>MIS[[#This Row],[OrderAverageTradedPrice]]*MIS[[#This Row],[OrderQuantity]]</f>
        <v>63264.000000000007</v>
      </c>
      <c r="AF3914">
        <f>MIS[[#This Row],[LTP]]*MIS[[#This Row],[OrderQuantity]]</f>
        <v>57924</v>
      </c>
      <c r="AG3914">
        <f>IF(MIS[[#This Row],[OrderSide]]="SELL",MIS[[#This Row],[VALUE]]-MIS[[#This Row],[LIVE_VALUE]],MIS[[#This Row],[LIVE_VALUE]]-MIS[[#This Row],[VALUE]])</f>
        <v>5340.0000000000073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482.7</v>
      </c>
      <c r="AE3915">
        <f>MIS[[#This Row],[OrderAverageTradedPrice]]*MIS[[#This Row],[OrderQuantity]]</f>
        <v>10757</v>
      </c>
      <c r="AF3915">
        <f>MIS[[#This Row],[LTP]]*MIS[[#This Row],[OrderQuantity]]</f>
        <v>9654</v>
      </c>
      <c r="AG3915">
        <f>IF(MIS[[#This Row],[OrderSide]]="SELL",MIS[[#This Row],[VALUE]]-MIS[[#This Row],[LIVE_VALUE]],MIS[[#This Row],[LIVE_VALUE]]-MIS[[#This Row],[VALUE]])</f>
        <v>1103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482.7</v>
      </c>
      <c r="AE3916">
        <f>MIS[[#This Row],[OrderAverageTradedPrice]]*MIS[[#This Row],[OrderQuantity]]</f>
        <v>10656</v>
      </c>
      <c r="AF3916">
        <f>MIS[[#This Row],[LTP]]*MIS[[#This Row],[OrderQuantity]]</f>
        <v>9654</v>
      </c>
      <c r="AG3916">
        <f>IF(MIS[[#This Row],[OrderSide]]="SELL",MIS[[#This Row],[VALUE]]-MIS[[#This Row],[LIVE_VALUE]],MIS[[#This Row],[LIVE_VALUE]]-MIS[[#This Row],[VALUE]])</f>
        <v>1002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482.7</v>
      </c>
      <c r="AE3917">
        <f>MIS[[#This Row],[OrderAverageTradedPrice]]*MIS[[#This Row],[OrderQuantity]]</f>
        <v>10743</v>
      </c>
      <c r="AF3917">
        <f>MIS[[#This Row],[LTP]]*MIS[[#This Row],[OrderQuantity]]</f>
        <v>9654</v>
      </c>
      <c r="AG3917">
        <f>IF(MIS[[#This Row],[OrderSide]]="SELL",MIS[[#This Row],[VALUE]]-MIS[[#This Row],[LIVE_VALUE]],MIS[[#This Row],[LIVE_VALUE]]-MIS[[#This Row],[VALUE]])</f>
        <v>1089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482.7</v>
      </c>
      <c r="AE3918">
        <f>MIS[[#This Row],[OrderAverageTradedPrice]]*MIS[[#This Row],[OrderQuantity]]</f>
        <v>21499</v>
      </c>
      <c r="AF3918">
        <f>MIS[[#This Row],[LTP]]*MIS[[#This Row],[OrderQuantity]]</f>
        <v>19308</v>
      </c>
      <c r="AG3918">
        <f>IF(MIS[[#This Row],[OrderSide]]="SELL",MIS[[#This Row],[VALUE]]-MIS[[#This Row],[LIVE_VALUE]],MIS[[#This Row],[LIVE_VALUE]]-MIS[[#This Row],[VALUE]])</f>
        <v>2191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482.7</v>
      </c>
      <c r="AE3919">
        <f>MIS[[#This Row],[OrderAverageTradedPrice]]*MIS[[#This Row],[OrderQuantity]]</f>
        <v>64317</v>
      </c>
      <c r="AF3919">
        <f>MIS[[#This Row],[LTP]]*MIS[[#This Row],[OrderQuantity]]</f>
        <v>57924</v>
      </c>
      <c r="AG3919">
        <f>IF(MIS[[#This Row],[OrderSide]]="SELL",MIS[[#This Row],[VALUE]]-MIS[[#This Row],[LIVE_VALUE]],MIS[[#This Row],[LIVE_VALUE]]-MIS[[#This Row],[VALUE]])</f>
        <v>6393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482.7</v>
      </c>
      <c r="AE3920">
        <f>MIS[[#This Row],[OrderAverageTradedPrice]]*MIS[[#This Row],[OrderQuantity]]</f>
        <v>53538</v>
      </c>
      <c r="AF3920">
        <f>MIS[[#This Row],[LTP]]*MIS[[#This Row],[OrderQuantity]]</f>
        <v>48270</v>
      </c>
      <c r="AG3920">
        <f>IF(MIS[[#This Row],[OrderSide]]="SELL",MIS[[#This Row],[VALUE]]-MIS[[#This Row],[LIVE_VALUE]],MIS[[#This Row],[LIVE_VALUE]]-MIS[[#This Row],[VALUE]])</f>
        <v>5268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482.7</v>
      </c>
      <c r="AE3921">
        <f>MIS[[#This Row],[OrderAverageTradedPrice]]*MIS[[#This Row],[OrderQuantity]]</f>
        <v>10671</v>
      </c>
      <c r="AF3921">
        <f>MIS[[#This Row],[LTP]]*MIS[[#This Row],[OrderQuantity]]</f>
        <v>9654</v>
      </c>
      <c r="AG3921">
        <f>IF(MIS[[#This Row],[OrderSide]]="SELL",MIS[[#This Row],[VALUE]]-MIS[[#This Row],[LIVE_VALUE]],MIS[[#This Row],[LIVE_VALUE]]-MIS[[#This Row],[VALUE]])</f>
        <v>1017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482.7</v>
      </c>
      <c r="AE3922">
        <f>MIS[[#This Row],[OrderAverageTradedPrice]]*MIS[[#This Row],[OrderQuantity]]</f>
        <v>10717</v>
      </c>
      <c r="AF3922">
        <f>MIS[[#This Row],[LTP]]*MIS[[#This Row],[OrderQuantity]]</f>
        <v>9654</v>
      </c>
      <c r="AG3922">
        <f>IF(MIS[[#This Row],[OrderSide]]="SELL",MIS[[#This Row],[VALUE]]-MIS[[#This Row],[LIVE_VALUE]],MIS[[#This Row],[LIVE_VALUE]]-MIS[[#This Row],[VALUE]])</f>
        <v>1063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482.7</v>
      </c>
      <c r="AE3923">
        <f>MIS[[#This Row],[OrderAverageTradedPrice]]*MIS[[#This Row],[OrderQuantity]]</f>
        <v>64254.999999999964</v>
      </c>
      <c r="AF3923">
        <f>MIS[[#This Row],[LTP]]*MIS[[#This Row],[OrderQuantity]]</f>
        <v>57924</v>
      </c>
      <c r="AG3923">
        <f>IF(MIS[[#This Row],[OrderSide]]="SELL",MIS[[#This Row],[VALUE]]-MIS[[#This Row],[LIVE_VALUE]],MIS[[#This Row],[LIVE_VALUE]]-MIS[[#This Row],[VALUE]])</f>
        <v>6330.9999999999636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482.7</v>
      </c>
      <c r="AE3924">
        <f>MIS[[#This Row],[OrderAverageTradedPrice]]*MIS[[#This Row],[OrderQuantity]]</f>
        <v>10701</v>
      </c>
      <c r="AF3924">
        <f>MIS[[#This Row],[LTP]]*MIS[[#This Row],[OrderQuantity]]</f>
        <v>9654</v>
      </c>
      <c r="AG3924">
        <f>IF(MIS[[#This Row],[OrderSide]]="SELL",MIS[[#This Row],[VALUE]]-MIS[[#This Row],[LIVE_VALUE]],MIS[[#This Row],[LIVE_VALUE]]-MIS[[#This Row],[VALUE]])</f>
        <v>1047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482.7</v>
      </c>
      <c r="AE3925">
        <f>MIS[[#This Row],[OrderAverageTradedPrice]]*MIS[[#This Row],[OrderQuantity]]</f>
        <v>10704</v>
      </c>
      <c r="AF3925">
        <f>MIS[[#This Row],[LTP]]*MIS[[#This Row],[OrderQuantity]]</f>
        <v>9654</v>
      </c>
      <c r="AG3925">
        <f>IF(MIS[[#This Row],[OrderSide]]="SELL",MIS[[#This Row],[VALUE]]-MIS[[#This Row],[LIVE_VALUE]],MIS[[#This Row],[LIVE_VALUE]]-MIS[[#This Row],[VALUE]])</f>
        <v>1050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482.7</v>
      </c>
      <c r="AE3926">
        <f>MIS[[#This Row],[OrderAverageTradedPrice]]*MIS[[#This Row],[OrderQuantity]]</f>
        <v>21396</v>
      </c>
      <c r="AF3926">
        <f>MIS[[#This Row],[LTP]]*MIS[[#This Row],[OrderQuantity]]</f>
        <v>19308</v>
      </c>
      <c r="AG3926">
        <f>IF(MIS[[#This Row],[OrderSide]]="SELL",MIS[[#This Row],[VALUE]]-MIS[[#This Row],[LIVE_VALUE]],MIS[[#This Row],[LIVE_VALUE]]-MIS[[#This Row],[VALUE]])</f>
        <v>2088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482.7</v>
      </c>
      <c r="AE3927">
        <f>MIS[[#This Row],[OrderAverageTradedPrice]]*MIS[[#This Row],[OrderQuantity]]</f>
        <v>10713</v>
      </c>
      <c r="AF3927">
        <f>MIS[[#This Row],[LTP]]*MIS[[#This Row],[OrderQuantity]]</f>
        <v>9654</v>
      </c>
      <c r="AG3927">
        <f>IF(MIS[[#This Row],[OrderSide]]="SELL",MIS[[#This Row],[VALUE]]-MIS[[#This Row],[LIVE_VALUE]],MIS[[#This Row],[LIVE_VALUE]]-MIS[[#This Row],[VALUE]])</f>
        <v>1059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482.7</v>
      </c>
      <c r="AE3928">
        <f>MIS[[#This Row],[OrderAverageTradedPrice]]*MIS[[#This Row],[OrderQuantity]]</f>
        <v>10686</v>
      </c>
      <c r="AF3928">
        <f>MIS[[#This Row],[LTP]]*MIS[[#This Row],[OrderQuantity]]</f>
        <v>9654</v>
      </c>
      <c r="AG3928">
        <f>IF(MIS[[#This Row],[OrderSide]]="SELL",MIS[[#This Row],[VALUE]]-MIS[[#This Row],[LIVE_VALUE]],MIS[[#This Row],[LIVE_VALUE]]-MIS[[#This Row],[VALUE]])</f>
        <v>1032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482.7</v>
      </c>
      <c r="AE3929">
        <f>MIS[[#This Row],[OrderAverageTradedPrice]]*MIS[[#This Row],[OrderQuantity]]</f>
        <v>10713</v>
      </c>
      <c r="AF3929">
        <f>MIS[[#This Row],[LTP]]*MIS[[#This Row],[OrderQuantity]]</f>
        <v>9654</v>
      </c>
      <c r="AG3929">
        <f>IF(MIS[[#This Row],[OrderSide]]="SELL",MIS[[#This Row],[VALUE]]-MIS[[#This Row],[LIVE_VALUE]],MIS[[#This Row],[LIVE_VALUE]]-MIS[[#This Row],[VALUE]])</f>
        <v>1059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482.7</v>
      </c>
      <c r="AE3930">
        <f>MIS[[#This Row],[OrderAverageTradedPrice]]*MIS[[#This Row],[OrderQuantity]]</f>
        <v>21418</v>
      </c>
      <c r="AF3930">
        <f>MIS[[#This Row],[LTP]]*MIS[[#This Row],[OrderQuantity]]</f>
        <v>19308</v>
      </c>
      <c r="AG3930">
        <f>IF(MIS[[#This Row],[OrderSide]]="SELL",MIS[[#This Row],[VALUE]]-MIS[[#This Row],[LIVE_VALUE]],MIS[[#This Row],[LIVE_VALUE]]-MIS[[#This Row],[VALUE]])</f>
        <v>2110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482.7</v>
      </c>
      <c r="AE3931">
        <f>MIS[[#This Row],[OrderAverageTradedPrice]]*MIS[[#This Row],[OrderQuantity]]</f>
        <v>10696</v>
      </c>
      <c r="AF3931">
        <f>MIS[[#This Row],[LTP]]*MIS[[#This Row],[OrderQuantity]]</f>
        <v>9654</v>
      </c>
      <c r="AG3931">
        <f>IF(MIS[[#This Row],[OrderSide]]="SELL",MIS[[#This Row],[VALUE]]-MIS[[#This Row],[LIVE_VALUE]],MIS[[#This Row],[LIVE_VALUE]]-MIS[[#This Row],[VALUE]])</f>
        <v>1042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482.7</v>
      </c>
      <c r="AE3932">
        <f>MIS[[#This Row],[OrderAverageTradedPrice]]*MIS[[#This Row],[OrderQuantity]]</f>
        <v>53520.000000000007</v>
      </c>
      <c r="AF3932">
        <f>MIS[[#This Row],[LTP]]*MIS[[#This Row],[OrderQuantity]]</f>
        <v>48270</v>
      </c>
      <c r="AG3932">
        <f>IF(MIS[[#This Row],[OrderSide]]="SELL",MIS[[#This Row],[VALUE]]-MIS[[#This Row],[LIVE_VALUE]],MIS[[#This Row],[LIVE_VALUE]]-MIS[[#This Row],[VALUE]])</f>
        <v>5250.0000000000073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482.7</v>
      </c>
      <c r="AE3933">
        <f>MIS[[#This Row],[OrderAverageTradedPrice]]*MIS[[#This Row],[OrderQuantity]]</f>
        <v>10722</v>
      </c>
      <c r="AF3933">
        <f>MIS[[#This Row],[LTP]]*MIS[[#This Row],[OrderQuantity]]</f>
        <v>9654</v>
      </c>
      <c r="AG3933">
        <f>IF(MIS[[#This Row],[OrderSide]]="SELL",MIS[[#This Row],[VALUE]]-MIS[[#This Row],[LIVE_VALUE]],MIS[[#This Row],[LIVE_VALUE]]-MIS[[#This Row],[VALUE]])</f>
        <v>1068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482.7</v>
      </c>
      <c r="AE3934">
        <f>MIS[[#This Row],[OrderAverageTradedPrice]]*MIS[[#This Row],[OrderQuantity]]</f>
        <v>32057.999999999996</v>
      </c>
      <c r="AF3934">
        <f>MIS[[#This Row],[LTP]]*MIS[[#This Row],[OrderQuantity]]</f>
        <v>28962</v>
      </c>
      <c r="AG3934">
        <f>IF(MIS[[#This Row],[OrderSide]]="SELL",MIS[[#This Row],[VALUE]]-MIS[[#This Row],[LIVE_VALUE]],MIS[[#This Row],[LIVE_VALUE]]-MIS[[#This Row],[VALUE]])</f>
        <v>3095.9999999999964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482.7</v>
      </c>
      <c r="AE3935">
        <f>MIS[[#This Row],[OrderAverageTradedPrice]]*MIS[[#This Row],[OrderQuantity]]</f>
        <v>53525</v>
      </c>
      <c r="AF3935">
        <f>MIS[[#This Row],[LTP]]*MIS[[#This Row],[OrderQuantity]]</f>
        <v>48270</v>
      </c>
      <c r="AG3935">
        <f>IF(MIS[[#This Row],[OrderSide]]="SELL",MIS[[#This Row],[VALUE]]-MIS[[#This Row],[LIVE_VALUE]],MIS[[#This Row],[LIVE_VALUE]]-MIS[[#This Row],[VALUE]])</f>
        <v>5255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482.7</v>
      </c>
      <c r="AE3936">
        <f>MIS[[#This Row],[OrderAverageTradedPrice]]*MIS[[#This Row],[OrderQuantity]]</f>
        <v>10699</v>
      </c>
      <c r="AF3936">
        <f>MIS[[#This Row],[LTP]]*MIS[[#This Row],[OrderQuantity]]</f>
        <v>9654</v>
      </c>
      <c r="AG3936">
        <f>IF(MIS[[#This Row],[OrderSide]]="SELL",MIS[[#This Row],[VALUE]]-MIS[[#This Row],[LIVE_VALUE]],MIS[[#This Row],[LIVE_VALUE]]-MIS[[#This Row],[VALUE]])</f>
        <v>1045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482.7</v>
      </c>
      <c r="AE3937">
        <f>MIS[[#This Row],[OrderAverageTradedPrice]]*MIS[[#This Row],[OrderQuantity]]</f>
        <v>21410</v>
      </c>
      <c r="AF3937">
        <f>MIS[[#This Row],[LTP]]*MIS[[#This Row],[OrderQuantity]]</f>
        <v>19308</v>
      </c>
      <c r="AG3937">
        <f>IF(MIS[[#This Row],[OrderSide]]="SELL",MIS[[#This Row],[VALUE]]-MIS[[#This Row],[LIVE_VALUE]],MIS[[#This Row],[LIVE_VALUE]]-MIS[[#This Row],[VALUE]])</f>
        <v>2102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482.7</v>
      </c>
      <c r="AE3938">
        <f>MIS[[#This Row],[OrderAverageTradedPrice]]*MIS[[#This Row],[OrderQuantity]]</f>
        <v>10710</v>
      </c>
      <c r="AF3938">
        <f>MIS[[#This Row],[LTP]]*MIS[[#This Row],[OrderQuantity]]</f>
        <v>9654</v>
      </c>
      <c r="AG3938">
        <f>IF(MIS[[#This Row],[OrderSide]]="SELL",MIS[[#This Row],[VALUE]]-MIS[[#This Row],[LIVE_VALUE]],MIS[[#This Row],[LIVE_VALUE]]-MIS[[#This Row],[VALUE]])</f>
        <v>1056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482.7</v>
      </c>
      <c r="AE3939">
        <f>MIS[[#This Row],[OrderAverageTradedPrice]]*MIS[[#This Row],[OrderQuantity]]</f>
        <v>10698</v>
      </c>
      <c r="AF3939">
        <f>MIS[[#This Row],[LTP]]*MIS[[#This Row],[OrderQuantity]]</f>
        <v>9654</v>
      </c>
      <c r="AG3939">
        <f>IF(MIS[[#This Row],[OrderSide]]="SELL",MIS[[#This Row],[VALUE]]-MIS[[#This Row],[LIVE_VALUE]],MIS[[#This Row],[LIVE_VALUE]]-MIS[[#This Row],[VALUE]])</f>
        <v>1044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482.7</v>
      </c>
      <c r="AE3940">
        <f>MIS[[#This Row],[OrderAverageTradedPrice]]*MIS[[#This Row],[OrderQuantity]]</f>
        <v>21344</v>
      </c>
      <c r="AF3940">
        <f>MIS[[#This Row],[LTP]]*MIS[[#This Row],[OrderQuantity]]</f>
        <v>19308</v>
      </c>
      <c r="AG3940">
        <f>IF(MIS[[#This Row],[OrderSide]]="SELL",MIS[[#This Row],[VALUE]]-MIS[[#This Row],[LIVE_VALUE]],MIS[[#This Row],[LIVE_VALUE]]-MIS[[#This Row],[VALUE]])</f>
        <v>2036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482.7</v>
      </c>
      <c r="AE3941">
        <f>MIS[[#This Row],[OrderAverageTradedPrice]]*MIS[[#This Row],[OrderQuantity]]</f>
        <v>64126.999999999913</v>
      </c>
      <c r="AF3941">
        <f>MIS[[#This Row],[LTP]]*MIS[[#This Row],[OrderQuantity]]</f>
        <v>57924</v>
      </c>
      <c r="AG3941">
        <f>IF(MIS[[#This Row],[OrderSide]]="SELL",MIS[[#This Row],[VALUE]]-MIS[[#This Row],[LIVE_VALUE]],MIS[[#This Row],[LIVE_VALUE]]-MIS[[#This Row],[VALUE]])</f>
        <v>6202.9999999999127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482.7</v>
      </c>
      <c r="AE3942">
        <f>MIS[[#This Row],[OrderAverageTradedPrice]]*MIS[[#This Row],[OrderQuantity]]</f>
        <v>149767.99999999991</v>
      </c>
      <c r="AF3942">
        <f>MIS[[#This Row],[LTP]]*MIS[[#This Row],[OrderQuantity]]</f>
        <v>135156</v>
      </c>
      <c r="AG3942">
        <f>IF(MIS[[#This Row],[OrderSide]]="SELL",MIS[[#This Row],[VALUE]]-MIS[[#This Row],[LIVE_VALUE]],MIS[[#This Row],[LIVE_VALUE]]-MIS[[#This Row],[VALUE]])</f>
        <v>14611.999999999913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482.7</v>
      </c>
      <c r="AE3943">
        <f>MIS[[#This Row],[OrderAverageTradedPrice]]*MIS[[#This Row],[OrderQuantity]]</f>
        <v>128430</v>
      </c>
      <c r="AF3943">
        <f>MIS[[#This Row],[LTP]]*MIS[[#This Row],[OrderQuantity]]</f>
        <v>115848</v>
      </c>
      <c r="AG3943">
        <f>IF(MIS[[#This Row],[OrderSide]]="SELL",MIS[[#This Row],[VALUE]]-MIS[[#This Row],[LIVE_VALUE]],MIS[[#This Row],[LIVE_VALUE]]-MIS[[#This Row],[VALUE]])</f>
        <v>12582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482.7</v>
      </c>
      <c r="AE3944">
        <f>MIS[[#This Row],[OrderAverageTradedPrice]]*MIS[[#This Row],[OrderQuantity]]</f>
        <v>32057.999999999996</v>
      </c>
      <c r="AF3944">
        <f>MIS[[#This Row],[LTP]]*MIS[[#This Row],[OrderQuantity]]</f>
        <v>28962</v>
      </c>
      <c r="AG3944">
        <f>IF(MIS[[#This Row],[OrderSide]]="SELL",MIS[[#This Row],[VALUE]]-MIS[[#This Row],[LIVE_VALUE]],MIS[[#This Row],[LIVE_VALUE]]-MIS[[#This Row],[VALUE]])</f>
        <v>3095.9999999999964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482.7</v>
      </c>
      <c r="AE3945">
        <f>MIS[[#This Row],[OrderAverageTradedPrice]]*MIS[[#This Row],[OrderQuantity]]</f>
        <v>42848</v>
      </c>
      <c r="AF3945">
        <f>MIS[[#This Row],[LTP]]*MIS[[#This Row],[OrderQuantity]]</f>
        <v>38616</v>
      </c>
      <c r="AG3945">
        <f>IF(MIS[[#This Row],[OrderSide]]="SELL",MIS[[#This Row],[VALUE]]-MIS[[#This Row],[LIVE_VALUE]],MIS[[#This Row],[LIVE_VALUE]]-MIS[[#This Row],[VALUE]])</f>
        <v>4232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482.7</v>
      </c>
      <c r="AE3946">
        <f>MIS[[#This Row],[OrderAverageTradedPrice]]*MIS[[#This Row],[OrderQuantity]]</f>
        <v>32102.999999999996</v>
      </c>
      <c r="AF3946">
        <f>MIS[[#This Row],[LTP]]*MIS[[#This Row],[OrderQuantity]]</f>
        <v>28962</v>
      </c>
      <c r="AG3946">
        <f>IF(MIS[[#This Row],[OrderSide]]="SELL",MIS[[#This Row],[VALUE]]-MIS[[#This Row],[LIVE_VALUE]],MIS[[#This Row],[LIVE_VALUE]]-MIS[[#This Row],[VALUE]])</f>
        <v>3140.9999999999964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482.7</v>
      </c>
      <c r="AE3947">
        <f>MIS[[#This Row],[OrderAverageTradedPrice]]*MIS[[#This Row],[OrderQuantity]]</f>
        <v>32031</v>
      </c>
      <c r="AF3947">
        <f>MIS[[#This Row],[LTP]]*MIS[[#This Row],[OrderQuantity]]</f>
        <v>28962</v>
      </c>
      <c r="AG3947">
        <f>IF(MIS[[#This Row],[OrderSide]]="SELL",MIS[[#This Row],[VALUE]]-MIS[[#This Row],[LIVE_VALUE]],MIS[[#This Row],[LIVE_VALUE]]-MIS[[#This Row],[VALUE]])</f>
        <v>3069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482.7</v>
      </c>
      <c r="AE3948">
        <f>MIS[[#This Row],[OrderAverageTradedPrice]]*MIS[[#This Row],[OrderQuantity]]</f>
        <v>10711</v>
      </c>
      <c r="AF3948">
        <f>MIS[[#This Row],[LTP]]*MIS[[#This Row],[OrderQuantity]]</f>
        <v>9654</v>
      </c>
      <c r="AG3948">
        <f>IF(MIS[[#This Row],[OrderSide]]="SELL",MIS[[#This Row],[VALUE]]-MIS[[#This Row],[LIVE_VALUE]],MIS[[#This Row],[LIVE_VALUE]]-MIS[[#This Row],[VALUE]])</f>
        <v>1057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482.7</v>
      </c>
      <c r="AE3949">
        <f>MIS[[#This Row],[OrderAverageTradedPrice]]*MIS[[#This Row],[OrderQuantity]]</f>
        <v>64057.999999999927</v>
      </c>
      <c r="AF3949">
        <f>MIS[[#This Row],[LTP]]*MIS[[#This Row],[OrderQuantity]]</f>
        <v>57924</v>
      </c>
      <c r="AG3949">
        <f>IF(MIS[[#This Row],[OrderSide]]="SELL",MIS[[#This Row],[VALUE]]-MIS[[#This Row],[LIVE_VALUE]],MIS[[#This Row],[LIVE_VALUE]]-MIS[[#This Row],[VALUE]])</f>
        <v>6133.9999999999272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482.7</v>
      </c>
      <c r="AE3950">
        <f>MIS[[#This Row],[OrderAverageTradedPrice]]*MIS[[#This Row],[OrderQuantity]]</f>
        <v>10631</v>
      </c>
      <c r="AF3950">
        <f>MIS[[#This Row],[LTP]]*MIS[[#This Row],[OrderQuantity]]</f>
        <v>9654</v>
      </c>
      <c r="AG3950">
        <f>IF(MIS[[#This Row],[OrderSide]]="SELL",MIS[[#This Row],[VALUE]]-MIS[[#This Row],[LIVE_VALUE]],MIS[[#This Row],[LIVE_VALUE]]-MIS[[#This Row],[VALUE]])</f>
        <v>977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482.7</v>
      </c>
      <c r="AE3951">
        <f>MIS[[#This Row],[OrderAverageTradedPrice]]*MIS[[#This Row],[OrderQuantity]]</f>
        <v>21346</v>
      </c>
      <c r="AF3951">
        <f>MIS[[#This Row],[LTP]]*MIS[[#This Row],[OrderQuantity]]</f>
        <v>19308</v>
      </c>
      <c r="AG3951">
        <f>IF(MIS[[#This Row],[OrderSide]]="SELL",MIS[[#This Row],[VALUE]]-MIS[[#This Row],[LIVE_VALUE]],MIS[[#This Row],[LIVE_VALUE]]-MIS[[#This Row],[VALUE]])</f>
        <v>2038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482.7</v>
      </c>
      <c r="AE3952">
        <f>MIS[[#This Row],[OrderAverageTradedPrice]]*MIS[[#This Row],[OrderQuantity]]</f>
        <v>21445</v>
      </c>
      <c r="AF3952">
        <f>MIS[[#This Row],[LTP]]*MIS[[#This Row],[OrderQuantity]]</f>
        <v>19308</v>
      </c>
      <c r="AG3952">
        <f>IF(MIS[[#This Row],[OrderSide]]="SELL",MIS[[#This Row],[VALUE]]-MIS[[#This Row],[LIVE_VALUE]],MIS[[#This Row],[LIVE_VALUE]]-MIS[[#This Row],[VALUE]])</f>
        <v>2137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482.7</v>
      </c>
      <c r="AE3953">
        <f>MIS[[#This Row],[OrderAverageTradedPrice]]*MIS[[#This Row],[OrderQuantity]]</f>
        <v>10696</v>
      </c>
      <c r="AF3953">
        <f>MIS[[#This Row],[LTP]]*MIS[[#This Row],[OrderQuantity]]</f>
        <v>9654</v>
      </c>
      <c r="AG3953">
        <f>IF(MIS[[#This Row],[OrderSide]]="SELL",MIS[[#This Row],[VALUE]]-MIS[[#This Row],[LIVE_VALUE]],MIS[[#This Row],[LIVE_VALUE]]-MIS[[#This Row],[VALUE]])</f>
        <v>1042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482.7</v>
      </c>
      <c r="AE3954">
        <f>MIS[[#This Row],[OrderAverageTradedPrice]]*MIS[[#This Row],[OrderQuantity]]</f>
        <v>21355</v>
      </c>
      <c r="AF3954">
        <f>MIS[[#This Row],[LTP]]*MIS[[#This Row],[OrderQuantity]]</f>
        <v>19308</v>
      </c>
      <c r="AG3954">
        <f>IF(MIS[[#This Row],[OrderSide]]="SELL",MIS[[#This Row],[VALUE]]-MIS[[#This Row],[LIVE_VALUE]],MIS[[#This Row],[LIVE_VALUE]]-MIS[[#This Row],[VALUE]])</f>
        <v>2047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482.7</v>
      </c>
      <c r="AE3955">
        <f>MIS[[#This Row],[OrderAverageTradedPrice]]*MIS[[#This Row],[OrderQuantity]]</f>
        <v>21306</v>
      </c>
      <c r="AF3955">
        <f>MIS[[#This Row],[LTP]]*MIS[[#This Row],[OrderQuantity]]</f>
        <v>19308</v>
      </c>
      <c r="AG3955">
        <f>IF(MIS[[#This Row],[OrderSide]]="SELL",MIS[[#This Row],[VALUE]]-MIS[[#This Row],[LIVE_VALUE]],MIS[[#This Row],[LIVE_VALUE]]-MIS[[#This Row],[VALUE]])</f>
        <v>1998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482.7</v>
      </c>
      <c r="AE3956">
        <f>MIS[[#This Row],[OrderAverageTradedPrice]]*MIS[[#This Row],[OrderQuantity]]</f>
        <v>10696</v>
      </c>
      <c r="AF3956">
        <f>MIS[[#This Row],[LTP]]*MIS[[#This Row],[OrderQuantity]]</f>
        <v>9654</v>
      </c>
      <c r="AG3956">
        <f>IF(MIS[[#This Row],[OrderSide]]="SELL",MIS[[#This Row],[VALUE]]-MIS[[#This Row],[LIVE_VALUE]],MIS[[#This Row],[LIVE_VALUE]]-MIS[[#This Row],[VALUE]])</f>
        <v>1042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482.7</v>
      </c>
      <c r="AE3957">
        <f>MIS[[#This Row],[OrderAverageTradedPrice]]*MIS[[#This Row],[OrderQuantity]]</f>
        <v>42895</v>
      </c>
      <c r="AF3957">
        <f>MIS[[#This Row],[LTP]]*MIS[[#This Row],[OrderQuantity]]</f>
        <v>38616</v>
      </c>
      <c r="AG3957">
        <f>IF(MIS[[#This Row],[OrderSide]]="SELL",MIS[[#This Row],[VALUE]]-MIS[[#This Row],[LIVE_VALUE]],MIS[[#This Row],[LIVE_VALUE]]-MIS[[#This Row],[VALUE]])</f>
        <v>4279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482.7</v>
      </c>
      <c r="AE3958">
        <f>MIS[[#This Row],[OrderAverageTradedPrice]]*MIS[[#This Row],[OrderQuantity]]</f>
        <v>10731</v>
      </c>
      <c r="AF3958">
        <f>MIS[[#This Row],[LTP]]*MIS[[#This Row],[OrderQuantity]]</f>
        <v>9654</v>
      </c>
      <c r="AG3958">
        <f>IF(MIS[[#This Row],[OrderSide]]="SELL",MIS[[#This Row],[VALUE]]-MIS[[#This Row],[LIVE_VALUE]],MIS[[#This Row],[LIVE_VALUE]]-MIS[[#This Row],[VALUE]])</f>
        <v>1077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482.7</v>
      </c>
      <c r="AE3959">
        <f>MIS[[#This Row],[OrderAverageTradedPrice]]*MIS[[#This Row],[OrderQuantity]]</f>
        <v>10631</v>
      </c>
      <c r="AF3959">
        <f>MIS[[#This Row],[LTP]]*MIS[[#This Row],[OrderQuantity]]</f>
        <v>9654</v>
      </c>
      <c r="AG3959">
        <f>IF(MIS[[#This Row],[OrderSide]]="SELL",MIS[[#This Row],[VALUE]]-MIS[[#This Row],[LIVE_VALUE]],MIS[[#This Row],[LIVE_VALUE]]-MIS[[#This Row],[VALUE]])</f>
        <v>977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482.7</v>
      </c>
      <c r="AE3960">
        <f>MIS[[#This Row],[OrderAverageTradedPrice]]*MIS[[#This Row],[OrderQuantity]]</f>
        <v>32004</v>
      </c>
      <c r="AF3960">
        <f>MIS[[#This Row],[LTP]]*MIS[[#This Row],[OrderQuantity]]</f>
        <v>28962</v>
      </c>
      <c r="AG3960">
        <f>IF(MIS[[#This Row],[OrderSide]]="SELL",MIS[[#This Row],[VALUE]]-MIS[[#This Row],[LIVE_VALUE]],MIS[[#This Row],[LIVE_VALUE]]-MIS[[#This Row],[VALUE]])</f>
        <v>3042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482.7</v>
      </c>
      <c r="AE3961">
        <f>MIS[[#This Row],[OrderAverageTradedPrice]]*MIS[[#This Row],[OrderQuantity]]</f>
        <v>32154</v>
      </c>
      <c r="AF3961">
        <f>MIS[[#This Row],[LTP]]*MIS[[#This Row],[OrderQuantity]]</f>
        <v>28962</v>
      </c>
      <c r="AG3961">
        <f>IF(MIS[[#This Row],[OrderSide]]="SELL",MIS[[#This Row],[VALUE]]-MIS[[#This Row],[LIVE_VALUE]],MIS[[#This Row],[LIVE_VALUE]]-MIS[[#This Row],[VALUE]])</f>
        <v>3192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482.7</v>
      </c>
      <c r="AE3962">
        <f>MIS[[#This Row],[OrderAverageTradedPrice]]*MIS[[#This Row],[OrderQuantity]]</f>
        <v>170642</v>
      </c>
      <c r="AF3962">
        <f>MIS[[#This Row],[LTP]]*MIS[[#This Row],[OrderQuantity]]</f>
        <v>154464</v>
      </c>
      <c r="AG3962">
        <f>IF(MIS[[#This Row],[OrderSide]]="SELL",MIS[[#This Row],[VALUE]]-MIS[[#This Row],[LIVE_VALUE]],MIS[[#This Row],[LIVE_VALUE]]-MIS[[#This Row],[VALUE]])</f>
        <v>16178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482.7</v>
      </c>
      <c r="AE3963">
        <f>MIS[[#This Row],[OrderAverageTradedPrice]]*MIS[[#This Row],[OrderQuantity]]</f>
        <v>10723</v>
      </c>
      <c r="AF3963">
        <f>MIS[[#This Row],[LTP]]*MIS[[#This Row],[OrderQuantity]]</f>
        <v>9654</v>
      </c>
      <c r="AG3963">
        <f>IF(MIS[[#This Row],[OrderSide]]="SELL",MIS[[#This Row],[VALUE]]-MIS[[#This Row],[LIVE_VALUE]],MIS[[#This Row],[LIVE_VALUE]]-MIS[[#This Row],[VALUE]])</f>
        <v>1069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482.7</v>
      </c>
      <c r="AE3964">
        <f>MIS[[#This Row],[OrderAverageTradedPrice]]*MIS[[#This Row],[OrderQuantity]]</f>
        <v>32022.000000000004</v>
      </c>
      <c r="AF3964">
        <f>MIS[[#This Row],[LTP]]*MIS[[#This Row],[OrderQuantity]]</f>
        <v>28962</v>
      </c>
      <c r="AG3964">
        <f>IF(MIS[[#This Row],[OrderSide]]="SELL",MIS[[#This Row],[VALUE]]-MIS[[#This Row],[LIVE_VALUE]],MIS[[#This Row],[LIVE_VALUE]]-MIS[[#This Row],[VALUE]])</f>
        <v>3060.0000000000036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482.7</v>
      </c>
      <c r="AE3965">
        <f>MIS[[#This Row],[OrderAverageTradedPrice]]*MIS[[#This Row],[OrderQuantity]]</f>
        <v>10648</v>
      </c>
      <c r="AF3965">
        <f>MIS[[#This Row],[LTP]]*MIS[[#This Row],[OrderQuantity]]</f>
        <v>9654</v>
      </c>
      <c r="AG3965">
        <f>IF(MIS[[#This Row],[OrderSide]]="SELL",MIS[[#This Row],[VALUE]]-MIS[[#This Row],[LIVE_VALUE]],MIS[[#This Row],[LIVE_VALUE]]-MIS[[#This Row],[VALUE]])</f>
        <v>994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5" t="str">
        <f>MIS[[#This Row],[TRADING SYMBOL]]</f>
        <v>SENSEX2552082300CE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XYT</v>
      </c>
    </row>
    <row r="3966" spans="1:37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482.7</v>
      </c>
      <c r="AE3966">
        <f>MIS[[#This Row],[OrderAverageTradedPrice]]*MIS[[#This Row],[OrderQuantity]]</f>
        <v>53644.000000000007</v>
      </c>
      <c r="AF3966">
        <f>MIS[[#This Row],[LTP]]*MIS[[#This Row],[OrderQuantity]]</f>
        <v>48270</v>
      </c>
      <c r="AG3966">
        <f>IF(MIS[[#This Row],[OrderSide]]="SELL",MIS[[#This Row],[VALUE]]-MIS[[#This Row],[LIVE_VALUE]],MIS[[#This Row],[LIVE_VALUE]]-MIS[[#This Row],[VALUE]])</f>
        <v>5374.0000000000073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6" t="str">
        <f>MIS[[#This Row],[TRADING SYMBOL]]</f>
        <v>SENSEX2552082300CE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XYT</v>
      </c>
    </row>
    <row r="3967" spans="1:37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482.7</v>
      </c>
      <c r="AE3967">
        <f>MIS[[#This Row],[OrderAverageTradedPrice]]*MIS[[#This Row],[OrderQuantity]]</f>
        <v>74580.999999999913</v>
      </c>
      <c r="AF3967">
        <f>MIS[[#This Row],[LTP]]*MIS[[#This Row],[OrderQuantity]]</f>
        <v>67578</v>
      </c>
      <c r="AG3967">
        <f>IF(MIS[[#This Row],[OrderSide]]="SELL",MIS[[#This Row],[VALUE]]-MIS[[#This Row],[LIVE_VALUE]],MIS[[#This Row],[LIVE_VALUE]]-MIS[[#This Row],[VALUE]])</f>
        <v>7002.9999999999127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7" t="str">
        <f>MIS[[#This Row],[TRADING SYMBOL]]</f>
        <v>SENSEX2552082300CE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XYT</v>
      </c>
    </row>
    <row r="3968" spans="1:37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482.7</v>
      </c>
      <c r="AE3968">
        <f>MIS[[#This Row],[OrderAverageTradedPrice]]*MIS[[#This Row],[OrderQuantity]]</f>
        <v>10689</v>
      </c>
      <c r="AF3968">
        <f>MIS[[#This Row],[LTP]]*MIS[[#This Row],[OrderQuantity]]</f>
        <v>9654</v>
      </c>
      <c r="AG3968">
        <f>IF(MIS[[#This Row],[OrderSide]]="SELL",MIS[[#This Row],[VALUE]]-MIS[[#This Row],[LIVE_VALUE]],MIS[[#This Row],[LIVE_VALUE]]-MIS[[#This Row],[VALUE]])</f>
        <v>1035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8" t="str">
        <f>MIS[[#This Row],[TRADING SYMBOL]]</f>
        <v>SENSEX2552082300CE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XYT</v>
      </c>
    </row>
    <row r="3969" spans="1:37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482.7</v>
      </c>
      <c r="AE3969">
        <f>MIS[[#This Row],[OrderAverageTradedPrice]]*MIS[[#This Row],[OrderQuantity]]</f>
        <v>21398</v>
      </c>
      <c r="AF3969">
        <f>MIS[[#This Row],[LTP]]*MIS[[#This Row],[OrderQuantity]]</f>
        <v>19308</v>
      </c>
      <c r="AG3969">
        <f>IF(MIS[[#This Row],[OrderSide]]="SELL",MIS[[#This Row],[VALUE]]-MIS[[#This Row],[LIVE_VALUE]],MIS[[#This Row],[LIVE_VALUE]]-MIS[[#This Row],[VALUE]])</f>
        <v>2090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SENSEX2552082300CE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482.7</v>
      </c>
      <c r="AE3970">
        <f>MIS[[#This Row],[OrderAverageTradedPrice]]*MIS[[#This Row],[OrderQuantity]]</f>
        <v>10638</v>
      </c>
      <c r="AF3970">
        <f>MIS[[#This Row],[LTP]]*MIS[[#This Row],[OrderQuantity]]</f>
        <v>9654</v>
      </c>
      <c r="AG3970">
        <f>IF(MIS[[#This Row],[OrderSide]]="SELL",MIS[[#This Row],[VALUE]]-MIS[[#This Row],[LIVE_VALUE]],MIS[[#This Row],[LIVE_VALUE]]-MIS[[#This Row],[VALUE]])</f>
        <v>984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SENSEX2552082300CE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482.7</v>
      </c>
      <c r="AE3971">
        <f>MIS[[#This Row],[OrderAverageTradedPrice]]*MIS[[#This Row],[OrderQuantity]]</f>
        <v>21350</v>
      </c>
      <c r="AF3971">
        <f>MIS[[#This Row],[LTP]]*MIS[[#This Row],[OrderQuantity]]</f>
        <v>19308</v>
      </c>
      <c r="AG3971">
        <f>IF(MIS[[#This Row],[OrderSide]]="SELL",MIS[[#This Row],[VALUE]]-MIS[[#This Row],[LIVE_VALUE]],MIS[[#This Row],[LIVE_VALUE]]-MIS[[#This Row],[VALUE]])</f>
        <v>2042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1" t="str">
        <f>MIS[[#This Row],[TRADING SYMBOL]]</f>
        <v>SENSEX2552082300CE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XYT</v>
      </c>
    </row>
    <row r="3972" spans="1:37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482.7</v>
      </c>
      <c r="AE3972">
        <f>MIS[[#This Row],[OrderAverageTradedPrice]]*MIS[[#This Row],[OrderQuantity]]</f>
        <v>21378</v>
      </c>
      <c r="AF3972">
        <f>MIS[[#This Row],[LTP]]*MIS[[#This Row],[OrderQuantity]]</f>
        <v>19308</v>
      </c>
      <c r="AG3972">
        <f>IF(MIS[[#This Row],[OrderSide]]="SELL",MIS[[#This Row],[VALUE]]-MIS[[#This Row],[LIVE_VALUE]],MIS[[#This Row],[LIVE_VALUE]]-MIS[[#This Row],[VALUE]])</f>
        <v>2070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2" t="str">
        <f>MIS[[#This Row],[TRADING SYMBOL]]</f>
        <v>SENSEX2552082300CE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XYT</v>
      </c>
    </row>
    <row r="3973" spans="1:37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482.7</v>
      </c>
      <c r="AE3973">
        <f>MIS[[#This Row],[OrderAverageTradedPrice]]*MIS[[#This Row],[OrderQuantity]]</f>
        <v>32031</v>
      </c>
      <c r="AF3973">
        <f>MIS[[#This Row],[LTP]]*MIS[[#This Row],[OrderQuantity]]</f>
        <v>28962</v>
      </c>
      <c r="AG3973">
        <f>IF(MIS[[#This Row],[OrderSide]]="SELL",MIS[[#This Row],[VALUE]]-MIS[[#This Row],[LIVE_VALUE]],MIS[[#This Row],[LIVE_VALUE]]-MIS[[#This Row],[VALUE]])</f>
        <v>3069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3" t="str">
        <f>MIS[[#This Row],[TRADING SYMBOL]]</f>
        <v>SENSEX2552082300CE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XYT</v>
      </c>
    </row>
    <row r="3974" spans="1:37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482.7</v>
      </c>
      <c r="AE3974">
        <f>MIS[[#This Row],[OrderAverageTradedPrice]]*MIS[[#This Row],[OrderQuantity]]</f>
        <v>10638</v>
      </c>
      <c r="AF3974">
        <f>MIS[[#This Row],[LTP]]*MIS[[#This Row],[OrderQuantity]]</f>
        <v>9654</v>
      </c>
      <c r="AG3974">
        <f>IF(MIS[[#This Row],[OrderSide]]="SELL",MIS[[#This Row],[VALUE]]-MIS[[#This Row],[LIVE_VALUE]],MIS[[#This Row],[LIVE_VALUE]]-MIS[[#This Row],[VALUE]])</f>
        <v>984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4" t="str">
        <f>MIS[[#This Row],[TRADING SYMBOL]]</f>
        <v>SENSEX2552082300CE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XYT</v>
      </c>
    </row>
    <row r="3975" spans="1:37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482.7</v>
      </c>
      <c r="AE3975">
        <f>MIS[[#This Row],[OrderAverageTradedPrice]]*MIS[[#This Row],[OrderQuantity]]</f>
        <v>31980</v>
      </c>
      <c r="AF3975">
        <f>MIS[[#This Row],[LTP]]*MIS[[#This Row],[OrderQuantity]]</f>
        <v>28962</v>
      </c>
      <c r="AG3975">
        <f>IF(MIS[[#This Row],[OrderSide]]="SELL",MIS[[#This Row],[VALUE]]-MIS[[#This Row],[LIVE_VALUE]],MIS[[#This Row],[LIVE_VALUE]]-MIS[[#This Row],[VALUE]])</f>
        <v>3018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5" t="str">
        <f>MIS[[#This Row],[TRADING SYMBOL]]</f>
        <v>SENSEX2552082300CE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XYT</v>
      </c>
    </row>
    <row r="3976" spans="1:37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482.7</v>
      </c>
      <c r="AE3976">
        <f>MIS[[#This Row],[OrderAverageTradedPrice]]*MIS[[#This Row],[OrderQuantity]]</f>
        <v>10638</v>
      </c>
      <c r="AF3976">
        <f>MIS[[#This Row],[LTP]]*MIS[[#This Row],[OrderQuantity]]</f>
        <v>9654</v>
      </c>
      <c r="AG3976">
        <f>IF(MIS[[#This Row],[OrderSide]]="SELL",MIS[[#This Row],[VALUE]]-MIS[[#This Row],[LIVE_VALUE]],MIS[[#This Row],[LIVE_VALUE]]-MIS[[#This Row],[VALUE]])</f>
        <v>984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6" t="str">
        <f>MIS[[#This Row],[TRADING SYMBOL]]</f>
        <v>SENSEX2552082300CE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XYT</v>
      </c>
    </row>
    <row r="3977" spans="1:37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482.7</v>
      </c>
      <c r="AE3977">
        <f>MIS[[#This Row],[OrderAverageTradedPrice]]*MIS[[#This Row],[OrderQuantity]]</f>
        <v>10657</v>
      </c>
      <c r="AF3977">
        <f>MIS[[#This Row],[LTP]]*MIS[[#This Row],[OrderQuantity]]</f>
        <v>9654</v>
      </c>
      <c r="AG3977">
        <f>IF(MIS[[#This Row],[OrderSide]]="SELL",MIS[[#This Row],[VALUE]]-MIS[[#This Row],[LIVE_VALUE]],MIS[[#This Row],[LIVE_VALUE]]-MIS[[#This Row],[VALUE]])</f>
        <v>1003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7" t="str">
        <f>MIS[[#This Row],[TRADING SYMBOL]]</f>
        <v>SENSEX2552082300CE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XYT</v>
      </c>
    </row>
    <row r="3978" spans="1:37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482.7</v>
      </c>
      <c r="AE3978">
        <f>MIS[[#This Row],[OrderAverageTradedPrice]]*MIS[[#This Row],[OrderQuantity]]</f>
        <v>10652</v>
      </c>
      <c r="AF3978">
        <f>MIS[[#This Row],[LTP]]*MIS[[#This Row],[OrderQuantity]]</f>
        <v>9654</v>
      </c>
      <c r="AG3978">
        <f>IF(MIS[[#This Row],[OrderSide]]="SELL",MIS[[#This Row],[VALUE]]-MIS[[#This Row],[LIVE_VALUE]],MIS[[#This Row],[LIVE_VALUE]]-MIS[[#This Row],[VALUE]])</f>
        <v>998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8" t="str">
        <f>MIS[[#This Row],[TRADING SYMBOL]]</f>
        <v>SENSEX2552082300CE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XYT</v>
      </c>
    </row>
    <row r="3979" spans="1:37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482.7</v>
      </c>
      <c r="AE3979">
        <f>MIS[[#This Row],[OrderAverageTradedPrice]]*MIS[[#This Row],[OrderQuantity]]</f>
        <v>10680</v>
      </c>
      <c r="AF3979">
        <f>MIS[[#This Row],[LTP]]*MIS[[#This Row],[OrderQuantity]]</f>
        <v>9654</v>
      </c>
      <c r="AG3979">
        <f>IF(MIS[[#This Row],[OrderSide]]="SELL",MIS[[#This Row],[VALUE]]-MIS[[#This Row],[LIVE_VALUE]],MIS[[#This Row],[LIVE_VALUE]]-MIS[[#This Row],[VALUE]])</f>
        <v>1026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9" t="str">
        <f>MIS[[#This Row],[TRADING SYMBOL]]</f>
        <v>SENSEX2552082300CE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XYT</v>
      </c>
    </row>
    <row r="3980" spans="1:37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482.7</v>
      </c>
      <c r="AE3980">
        <f>MIS[[#This Row],[OrderAverageTradedPrice]]*MIS[[#This Row],[OrderQuantity]]</f>
        <v>10642</v>
      </c>
      <c r="AF3980">
        <f>MIS[[#This Row],[LTP]]*MIS[[#This Row],[OrderQuantity]]</f>
        <v>9654</v>
      </c>
      <c r="AG3980">
        <f>IF(MIS[[#This Row],[OrderSide]]="SELL",MIS[[#This Row],[VALUE]]-MIS[[#This Row],[LIVE_VALUE]],MIS[[#This Row],[LIVE_VALUE]]-MIS[[#This Row],[VALUE]])</f>
        <v>988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0" t="str">
        <f>MIS[[#This Row],[TRADING SYMBOL]]</f>
        <v>SENSEX2552082300CE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XYT</v>
      </c>
    </row>
    <row r="3981" spans="1:37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482.7</v>
      </c>
      <c r="AE3981">
        <f>MIS[[#This Row],[OrderAverageTradedPrice]]*MIS[[#This Row],[OrderQuantity]]</f>
        <v>21400</v>
      </c>
      <c r="AF3981">
        <f>MIS[[#This Row],[LTP]]*MIS[[#This Row],[OrderQuantity]]</f>
        <v>19308</v>
      </c>
      <c r="AG3981">
        <f>IF(MIS[[#This Row],[OrderSide]]="SELL",MIS[[#This Row],[VALUE]]-MIS[[#This Row],[LIVE_VALUE]],MIS[[#This Row],[LIVE_VALUE]]-MIS[[#This Row],[VALUE]])</f>
        <v>2092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1" t="str">
        <f>MIS[[#This Row],[TRADING SYMBOL]]</f>
        <v>SENSEX2552082300CE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XYT</v>
      </c>
    </row>
    <row r="3982" spans="1:37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482.7</v>
      </c>
      <c r="AE3982">
        <f>MIS[[#This Row],[OrderAverageTradedPrice]]*MIS[[#This Row],[OrderQuantity]]</f>
        <v>32017.999999999978</v>
      </c>
      <c r="AF3982">
        <f>MIS[[#This Row],[LTP]]*MIS[[#This Row],[OrderQuantity]]</f>
        <v>28962</v>
      </c>
      <c r="AG3982">
        <f>IF(MIS[[#This Row],[OrderSide]]="SELL",MIS[[#This Row],[VALUE]]-MIS[[#This Row],[LIVE_VALUE]],MIS[[#This Row],[LIVE_VALUE]]-MIS[[#This Row],[VALUE]])</f>
        <v>3055.9999999999782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2" t="str">
        <f>MIS[[#This Row],[TRADING SYMBOL]]</f>
        <v>SENSEX2552082300CE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XYT</v>
      </c>
    </row>
    <row r="3983" spans="1:37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482.7</v>
      </c>
      <c r="AE3983">
        <f>MIS[[#This Row],[OrderAverageTradedPrice]]*MIS[[#This Row],[OrderQuantity]]</f>
        <v>85363</v>
      </c>
      <c r="AF3983">
        <f>MIS[[#This Row],[LTP]]*MIS[[#This Row],[OrderQuantity]]</f>
        <v>77232</v>
      </c>
      <c r="AG3983">
        <f>IF(MIS[[#This Row],[OrderSide]]="SELL",MIS[[#This Row],[VALUE]]-MIS[[#This Row],[LIVE_VALUE]],MIS[[#This Row],[LIVE_VALUE]]-MIS[[#This Row],[VALUE]])</f>
        <v>8131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3" t="str">
        <f>MIS[[#This Row],[TRADING SYMBOL]]</f>
        <v>SENSEX2552082300CE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XYT</v>
      </c>
    </row>
    <row r="3984" spans="1:37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482.7</v>
      </c>
      <c r="AE3984">
        <f>MIS[[#This Row],[OrderAverageTradedPrice]]*MIS[[#This Row],[OrderQuantity]]</f>
        <v>10671</v>
      </c>
      <c r="AF3984">
        <f>MIS[[#This Row],[LTP]]*MIS[[#This Row],[OrderQuantity]]</f>
        <v>9654</v>
      </c>
      <c r="AG3984">
        <f>IF(MIS[[#This Row],[OrderSide]]="SELL",MIS[[#This Row],[VALUE]]-MIS[[#This Row],[LIVE_VALUE]],MIS[[#This Row],[LIVE_VALUE]]-MIS[[#This Row],[VALUE]])</f>
        <v>1017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4" t="str">
        <f>MIS[[#This Row],[TRADING SYMBOL]]</f>
        <v>SENSEX2552082300CE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XYT</v>
      </c>
    </row>
    <row r="3985" spans="1:37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482.7</v>
      </c>
      <c r="AE3985">
        <f>MIS[[#This Row],[OrderAverageTradedPrice]]*MIS[[#This Row],[OrderQuantity]]</f>
        <v>128163.00000000001</v>
      </c>
      <c r="AF3985">
        <f>MIS[[#This Row],[LTP]]*MIS[[#This Row],[OrderQuantity]]</f>
        <v>115848</v>
      </c>
      <c r="AG3985">
        <f>IF(MIS[[#This Row],[OrderSide]]="SELL",MIS[[#This Row],[VALUE]]-MIS[[#This Row],[LIVE_VALUE]],MIS[[#This Row],[LIVE_VALUE]]-MIS[[#This Row],[VALUE]])</f>
        <v>12315.000000000015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5" t="str">
        <f>MIS[[#This Row],[TRADING SYMBOL]]</f>
        <v>SENSEX2552082300CE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XYT</v>
      </c>
    </row>
    <row r="3986" spans="1:37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482.7</v>
      </c>
      <c r="AE3986">
        <f>MIS[[#This Row],[OrderAverageTradedPrice]]*MIS[[#This Row],[OrderQuantity]]</f>
        <v>10637</v>
      </c>
      <c r="AF3986">
        <f>MIS[[#This Row],[LTP]]*MIS[[#This Row],[OrderQuantity]]</f>
        <v>9654</v>
      </c>
      <c r="AG3986">
        <f>IF(MIS[[#This Row],[OrderSide]]="SELL",MIS[[#This Row],[VALUE]]-MIS[[#This Row],[LIVE_VALUE]],MIS[[#This Row],[LIVE_VALUE]]-MIS[[#This Row],[VALUE]])</f>
        <v>983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6" t="str">
        <f>MIS[[#This Row],[TRADING SYMBOL]]</f>
        <v>SENSEX2552082300CE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XYT</v>
      </c>
    </row>
    <row r="3987" spans="1:37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482.7</v>
      </c>
      <c r="AE3987">
        <f>MIS[[#This Row],[OrderAverageTradedPrice]]*MIS[[#This Row],[OrderQuantity]]</f>
        <v>10621</v>
      </c>
      <c r="AF3987">
        <f>MIS[[#This Row],[LTP]]*MIS[[#This Row],[OrderQuantity]]</f>
        <v>9654</v>
      </c>
      <c r="AG3987">
        <f>IF(MIS[[#This Row],[OrderSide]]="SELL",MIS[[#This Row],[VALUE]]-MIS[[#This Row],[LIVE_VALUE]],MIS[[#This Row],[LIVE_VALUE]]-MIS[[#This Row],[VALUE]])</f>
        <v>967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7" t="str">
        <f>MIS[[#This Row],[TRADING SYMBOL]]</f>
        <v>SENSEX2552082300CE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XYT</v>
      </c>
    </row>
    <row r="3988" spans="1:37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482.7</v>
      </c>
      <c r="AE3988">
        <f>MIS[[#This Row],[OrderAverageTradedPrice]]*MIS[[#This Row],[OrderQuantity]]</f>
        <v>10615</v>
      </c>
      <c r="AF3988">
        <f>MIS[[#This Row],[LTP]]*MIS[[#This Row],[OrderQuantity]]</f>
        <v>9654</v>
      </c>
      <c r="AG3988">
        <f>IF(MIS[[#This Row],[OrderSide]]="SELL",MIS[[#This Row],[VALUE]]-MIS[[#This Row],[LIVE_VALUE]],MIS[[#This Row],[LIVE_VALUE]]-MIS[[#This Row],[VALUE]])</f>
        <v>961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8" t="str">
        <f>MIS[[#This Row],[TRADING SYMBOL]]</f>
        <v>SENSEX2552082300CE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XYT</v>
      </c>
    </row>
    <row r="3989" spans="1:37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482.7</v>
      </c>
      <c r="AE3989">
        <f>MIS[[#This Row],[OrderAverageTradedPrice]]*MIS[[#This Row],[OrderQuantity]]</f>
        <v>21243</v>
      </c>
      <c r="AF3989">
        <f>MIS[[#This Row],[LTP]]*MIS[[#This Row],[OrderQuantity]]</f>
        <v>19308</v>
      </c>
      <c r="AG3989">
        <f>IF(MIS[[#This Row],[OrderSide]]="SELL",MIS[[#This Row],[VALUE]]-MIS[[#This Row],[LIVE_VALUE]],MIS[[#This Row],[LIVE_VALUE]]-MIS[[#This Row],[VALUE]])</f>
        <v>1935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9" t="str">
        <f>MIS[[#This Row],[TRADING SYMBOL]]</f>
        <v>SENSEX2552082300CE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XYT</v>
      </c>
    </row>
    <row r="3990" spans="1:37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482.7</v>
      </c>
      <c r="AE3990">
        <f>MIS[[#This Row],[OrderAverageTradedPrice]]*MIS[[#This Row],[OrderQuantity]]</f>
        <v>10654</v>
      </c>
      <c r="AF3990">
        <f>MIS[[#This Row],[LTP]]*MIS[[#This Row],[OrderQuantity]]</f>
        <v>9654</v>
      </c>
      <c r="AG3990">
        <f>IF(MIS[[#This Row],[OrderSide]]="SELL",MIS[[#This Row],[VALUE]]-MIS[[#This Row],[LIVE_VALUE]],MIS[[#This Row],[LIVE_VALUE]]-MIS[[#This Row],[VALUE]])</f>
        <v>1000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0" t="str">
        <f>MIS[[#This Row],[TRADING SYMBOL]]</f>
        <v>SENSEX2552082300CE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XYT</v>
      </c>
    </row>
    <row r="3991" spans="1:37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482.7</v>
      </c>
      <c r="AE3991">
        <f>MIS[[#This Row],[OrderAverageTradedPrice]]*MIS[[#This Row],[OrderQuantity]]</f>
        <v>10647</v>
      </c>
      <c r="AF3991">
        <f>MIS[[#This Row],[LTP]]*MIS[[#This Row],[OrderQuantity]]</f>
        <v>9654</v>
      </c>
      <c r="AG3991">
        <f>IF(MIS[[#This Row],[OrderSide]]="SELL",MIS[[#This Row],[VALUE]]-MIS[[#This Row],[LIVE_VALUE]],MIS[[#This Row],[LIVE_VALUE]]-MIS[[#This Row],[VALUE]])</f>
        <v>993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1" t="str">
        <f>MIS[[#This Row],[TRADING SYMBOL]]</f>
        <v>SENSEX2552082300CE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XYT</v>
      </c>
    </row>
    <row r="3992" spans="1:37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482.7</v>
      </c>
      <c r="AE3992">
        <f>MIS[[#This Row],[OrderAverageTradedPrice]]*MIS[[#This Row],[OrderQuantity]]</f>
        <v>10637</v>
      </c>
      <c r="AF3992">
        <f>MIS[[#This Row],[LTP]]*MIS[[#This Row],[OrderQuantity]]</f>
        <v>9654</v>
      </c>
      <c r="AG3992">
        <f>IF(MIS[[#This Row],[OrderSide]]="SELL",MIS[[#This Row],[VALUE]]-MIS[[#This Row],[LIVE_VALUE]],MIS[[#This Row],[LIVE_VALUE]]-MIS[[#This Row],[VALUE]])</f>
        <v>983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2" t="str">
        <f>MIS[[#This Row],[TRADING SYMBOL]]</f>
        <v>SENSEX2552082300CE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XYT</v>
      </c>
    </row>
    <row r="3993" spans="1:37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482.7</v>
      </c>
      <c r="AE3993">
        <f>MIS[[#This Row],[OrderAverageTradedPrice]]*MIS[[#This Row],[OrderQuantity]]</f>
        <v>21278</v>
      </c>
      <c r="AF3993">
        <f>MIS[[#This Row],[LTP]]*MIS[[#This Row],[OrderQuantity]]</f>
        <v>19308</v>
      </c>
      <c r="AG3993">
        <f>IF(MIS[[#This Row],[OrderSide]]="SELL",MIS[[#This Row],[VALUE]]-MIS[[#This Row],[LIVE_VALUE]],MIS[[#This Row],[LIVE_VALUE]]-MIS[[#This Row],[VALUE]])</f>
        <v>1970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3" t="str">
        <f>MIS[[#This Row],[TRADING SYMBOL]]</f>
        <v>SENSEX2552082300CE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XYT</v>
      </c>
    </row>
    <row r="3994" spans="1:37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482.7</v>
      </c>
      <c r="AE3994">
        <f>MIS[[#This Row],[OrderAverageTradedPrice]]*MIS[[#This Row],[OrderQuantity]]</f>
        <v>10653</v>
      </c>
      <c r="AF3994">
        <f>MIS[[#This Row],[LTP]]*MIS[[#This Row],[OrderQuantity]]</f>
        <v>9654</v>
      </c>
      <c r="AG3994">
        <f>IF(MIS[[#This Row],[OrderSide]]="SELL",MIS[[#This Row],[VALUE]]-MIS[[#This Row],[LIVE_VALUE]],MIS[[#This Row],[LIVE_VALUE]]-MIS[[#This Row],[VALUE]])</f>
        <v>999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4" t="str">
        <f>MIS[[#This Row],[TRADING SYMBOL]]</f>
        <v>SENSEX2552082300CE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XYT</v>
      </c>
    </row>
    <row r="3995" spans="1:37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482.7</v>
      </c>
      <c r="AE3995">
        <f>MIS[[#This Row],[OrderAverageTradedPrice]]*MIS[[#This Row],[OrderQuantity]]</f>
        <v>10633</v>
      </c>
      <c r="AF3995">
        <f>MIS[[#This Row],[LTP]]*MIS[[#This Row],[OrderQuantity]]</f>
        <v>9654</v>
      </c>
      <c r="AG3995">
        <f>IF(MIS[[#This Row],[OrderSide]]="SELL",MIS[[#This Row],[VALUE]]-MIS[[#This Row],[LIVE_VALUE]],MIS[[#This Row],[LIVE_VALUE]]-MIS[[#This Row],[VALUE]])</f>
        <v>979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5" t="str">
        <f>MIS[[#This Row],[TRADING SYMBOL]]</f>
        <v>SENSEX2552082300CE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XYT</v>
      </c>
    </row>
    <row r="3996" spans="1:37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482.7</v>
      </c>
      <c r="AE3996">
        <f>MIS[[#This Row],[OrderAverageTradedPrice]]*MIS[[#This Row],[OrderQuantity]]</f>
        <v>10633</v>
      </c>
      <c r="AF3996">
        <f>MIS[[#This Row],[LTP]]*MIS[[#This Row],[OrderQuantity]]</f>
        <v>9654</v>
      </c>
      <c r="AG3996">
        <f>IF(MIS[[#This Row],[OrderSide]]="SELL",MIS[[#This Row],[VALUE]]-MIS[[#This Row],[LIVE_VALUE]],MIS[[#This Row],[LIVE_VALUE]]-MIS[[#This Row],[VALUE]])</f>
        <v>979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6" t="str">
        <f>MIS[[#This Row],[TRADING SYMBOL]]</f>
        <v>SENSEX2552082300CE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XYT</v>
      </c>
    </row>
    <row r="3997" spans="1:37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482.7</v>
      </c>
      <c r="AE3997">
        <f>MIS[[#This Row],[OrderAverageTradedPrice]]*MIS[[#This Row],[OrderQuantity]]</f>
        <v>10619</v>
      </c>
      <c r="AF3997">
        <f>MIS[[#This Row],[LTP]]*MIS[[#This Row],[OrderQuantity]]</f>
        <v>9654</v>
      </c>
      <c r="AG3997">
        <f>IF(MIS[[#This Row],[OrderSide]]="SELL",MIS[[#This Row],[VALUE]]-MIS[[#This Row],[LIVE_VALUE]],MIS[[#This Row],[LIVE_VALUE]]-MIS[[#This Row],[VALUE]])</f>
        <v>965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7" t="str">
        <f>MIS[[#This Row],[TRADING SYMBOL]]</f>
        <v>SENSEX2552082300CE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XYT</v>
      </c>
    </row>
    <row r="3998" spans="1:37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482.7</v>
      </c>
      <c r="AE3998">
        <f>MIS[[#This Row],[OrderAverageTradedPrice]]*MIS[[#This Row],[OrderQuantity]]</f>
        <v>31923.999999999964</v>
      </c>
      <c r="AF3998">
        <f>MIS[[#This Row],[LTP]]*MIS[[#This Row],[OrderQuantity]]</f>
        <v>28962</v>
      </c>
      <c r="AG3998">
        <f>IF(MIS[[#This Row],[OrderSide]]="SELL",MIS[[#This Row],[VALUE]]-MIS[[#This Row],[LIVE_VALUE]],MIS[[#This Row],[LIVE_VALUE]]-MIS[[#This Row],[VALUE]])</f>
        <v>2961.9999999999636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8" t="str">
        <f>MIS[[#This Row],[TRADING SYMBOL]]</f>
        <v>SENSEX2552082300CE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XYT</v>
      </c>
    </row>
    <row r="3999" spans="1:37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482.7</v>
      </c>
      <c r="AE3999">
        <f>MIS[[#This Row],[OrderAverageTradedPrice]]*MIS[[#This Row],[OrderQuantity]]</f>
        <v>21280</v>
      </c>
      <c r="AF3999">
        <f>MIS[[#This Row],[LTP]]*MIS[[#This Row],[OrderQuantity]]</f>
        <v>19308</v>
      </c>
      <c r="AG3999">
        <f>IF(MIS[[#This Row],[OrderSide]]="SELL",MIS[[#This Row],[VALUE]]-MIS[[#This Row],[LIVE_VALUE]],MIS[[#This Row],[LIVE_VALUE]]-MIS[[#This Row],[VALUE]])</f>
        <v>1972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9" t="str">
        <f>MIS[[#This Row],[TRADING SYMBOL]]</f>
        <v>SENSEX2552082300CE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XYT</v>
      </c>
    </row>
    <row r="4000" spans="1:37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482.7</v>
      </c>
      <c r="AE4000">
        <f>MIS[[#This Row],[OrderAverageTradedPrice]]*MIS[[#This Row],[OrderQuantity]]</f>
        <v>10658</v>
      </c>
      <c r="AF4000">
        <f>MIS[[#This Row],[LTP]]*MIS[[#This Row],[OrderQuantity]]</f>
        <v>9654</v>
      </c>
      <c r="AG4000">
        <f>IF(MIS[[#This Row],[OrderSide]]="SELL",MIS[[#This Row],[VALUE]]-MIS[[#This Row],[LIVE_VALUE]],MIS[[#This Row],[LIVE_VALUE]]-MIS[[#This Row],[VALUE]])</f>
        <v>1004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0" t="str">
        <f>MIS[[#This Row],[TRADING SYMBOL]]</f>
        <v>SENSEX2552082300CE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XYT</v>
      </c>
    </row>
    <row r="4001" spans="1:37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482.7</v>
      </c>
      <c r="AE4001">
        <f>MIS[[#This Row],[OrderAverageTradedPrice]]*MIS[[#This Row],[OrderQuantity]]</f>
        <v>42612</v>
      </c>
      <c r="AF4001">
        <f>MIS[[#This Row],[LTP]]*MIS[[#This Row],[OrderQuantity]]</f>
        <v>38616</v>
      </c>
      <c r="AG4001">
        <f>IF(MIS[[#This Row],[OrderSide]]="SELL",MIS[[#This Row],[VALUE]]-MIS[[#This Row],[LIVE_VALUE]],MIS[[#This Row],[LIVE_VALUE]]-MIS[[#This Row],[VALUE]])</f>
        <v>3996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1" t="str">
        <f>MIS[[#This Row],[TRADING SYMBOL]]</f>
        <v>SENSEX2552082300CE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XYT</v>
      </c>
    </row>
    <row r="4002" spans="1:37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154.15</v>
      </c>
      <c r="AE4002">
        <f>MIS[[#This Row],[OrderAverageTradedPrice]]*MIS[[#This Row],[OrderQuantity]]</f>
        <v>3550</v>
      </c>
      <c r="AF4002">
        <f>MIS[[#This Row],[LTP]]*MIS[[#This Row],[OrderQuantity]]</f>
        <v>3083</v>
      </c>
      <c r="AG4002">
        <f>IF(MIS[[#This Row],[OrderSide]]="SELL",MIS[[#This Row],[VALUE]]-MIS[[#This Row],[LIVE_VALUE]],MIS[[#This Row],[LIVE_VALUE]]-MIS[[#This Row],[VALUE]])</f>
        <v>-467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SENSEX2552083300CE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172.9</v>
      </c>
      <c r="AE4003">
        <f>MIS[[#This Row],[OrderAverageTradedPrice]]*MIS[[#This Row],[OrderQuantity]]</f>
        <v>3553</v>
      </c>
      <c r="AF4003">
        <f>MIS[[#This Row],[LTP]]*MIS[[#This Row],[OrderQuantity]]</f>
        <v>3458</v>
      </c>
      <c r="AG4003">
        <f>IF(MIS[[#This Row],[OrderSide]]="SELL",MIS[[#This Row],[VALUE]]-MIS[[#This Row],[LIVE_VALUE]],MIS[[#This Row],[LIVE_VALUE]]-MIS[[#This Row],[VALUE]])</f>
        <v>-95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SENSEX2552081300PE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134.80000000000001</v>
      </c>
      <c r="AE4004">
        <f>MIS[[#This Row],[OrderAverageTradedPrice]]*MIS[[#This Row],[OrderQuantity]]</f>
        <v>3091</v>
      </c>
      <c r="AF4004">
        <f>MIS[[#This Row],[LTP]]*MIS[[#This Row],[OrderQuantity]]</f>
        <v>2696</v>
      </c>
      <c r="AG4004">
        <f>IF(MIS[[#This Row],[OrderSide]]="SELL",MIS[[#This Row],[VALUE]]-MIS[[#This Row],[LIVE_VALUE]],MIS[[#This Row],[LIVE_VALUE]]-MIS[[#This Row],[VALUE]])</f>
        <v>-395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SENSEX2552083400CE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158.75</v>
      </c>
      <c r="AE4005">
        <f>MIS[[#This Row],[OrderAverageTradedPrice]]*MIS[[#This Row],[OrderQuantity]]</f>
        <v>3331</v>
      </c>
      <c r="AF4005">
        <f>MIS[[#This Row],[LTP]]*MIS[[#This Row],[OrderQuantity]]</f>
        <v>3175</v>
      </c>
      <c r="AG4005">
        <f>IF(MIS[[#This Row],[OrderSide]]="SELL",MIS[[#This Row],[VALUE]]-MIS[[#This Row],[LIVE_VALUE]],MIS[[#This Row],[LIVE_VALUE]]-MIS[[#This Row],[VALUE]])</f>
        <v>-156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SENSEX2552081200PE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39.9</v>
      </c>
      <c r="AE4006">
        <f>MIS[[#This Row],[OrderAverageTradedPrice]]*MIS[[#This Row],[OrderQuantity]]</f>
        <v>1843</v>
      </c>
      <c r="AF4006">
        <f>MIS[[#This Row],[LTP]]*MIS[[#This Row],[OrderQuantity]]</f>
        <v>1596</v>
      </c>
      <c r="AG4006">
        <f>IF(MIS[[#This Row],[OrderSide]]="SELL",MIS[[#This Row],[VALUE]]-MIS[[#This Row],[LIVE_VALUE]],MIS[[#This Row],[LIVE_VALUE]]-MIS[[#This Row],[VALUE]])</f>
        <v>-247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6" t="str">
        <f>MIS[[#This Row],[TRADING SYMBOL]]</f>
        <v>SENSEX2552079600PE</v>
      </c>
      <c r="AJ4006" t="str">
        <f>IF(RIGHT(MIS[[#This Row],[Main/Hedge]],4)="MAIN","MAIN","HEDGE")</f>
        <v>HEDGE</v>
      </c>
      <c r="AK4006" t="str" cm="1">
        <f t="array" ref="AK4006">_xlfn._xlws.FILTER(Table4[Column1],ISNUMBER(SEARCH(Table4[Column1],MIS[[#This Row],[OrderUniqueIdentifier]])),"")</f>
        <v>XYT</v>
      </c>
    </row>
    <row r="4007" spans="1:37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16.95</v>
      </c>
      <c r="AE4007">
        <f>MIS[[#This Row],[OrderAverageTradedPrice]]*MIS[[#This Row],[OrderQuantity]]</f>
        <v>729</v>
      </c>
      <c r="AF4007">
        <f>MIS[[#This Row],[LTP]]*MIS[[#This Row],[OrderQuantity]]</f>
        <v>678</v>
      </c>
      <c r="AG4007">
        <f>IF(MIS[[#This Row],[OrderSide]]="SELL",MIS[[#This Row],[VALUE]]-MIS[[#This Row],[LIVE_VALUE]],MIS[[#This Row],[LIVE_VALUE]]-MIS[[#This Row],[VALUE]])</f>
        <v>-51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7" t="str">
        <f>MIS[[#This Row],[TRADING SYMBOL]]</f>
        <v>SENSEX2552085100CE</v>
      </c>
      <c r="AJ4007" t="str">
        <f>IF(RIGHT(MIS[[#This Row],[Main/Hedge]],4)="MAIN","MAIN","HEDGE")</f>
        <v>HEDGE</v>
      </c>
      <c r="AK4007" t="str" cm="1">
        <f t="array" ref="AK4007">_xlfn._xlws.FILTER(Table4[Column1],ISNUMBER(SEARCH(Table4[Column1],MIS[[#This Row],[OrderUniqueIdentifier]])),"")</f>
        <v>XYT</v>
      </c>
    </row>
    <row r="4008" spans="1:37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120.1</v>
      </c>
      <c r="AE4008">
        <f>MIS[[#This Row],[OrderAverageTradedPrice]]*MIS[[#This Row],[OrderQuantity]]</f>
        <v>2667</v>
      </c>
      <c r="AF4008">
        <f>MIS[[#This Row],[LTP]]*MIS[[#This Row],[OrderQuantity]]</f>
        <v>2402</v>
      </c>
      <c r="AG4008">
        <f>IF(MIS[[#This Row],[OrderSide]]="SELL",MIS[[#This Row],[VALUE]]-MIS[[#This Row],[LIVE_VALUE]],MIS[[#This Row],[LIVE_VALUE]]-MIS[[#This Row],[VALUE]])</f>
        <v>-265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SENSEX2552083500CE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433.45</v>
      </c>
      <c r="AE4009">
        <f>MIS[[#This Row],[OrderAverageTradedPrice]]*MIS[[#This Row],[OrderQuantity]]</f>
        <v>9453</v>
      </c>
      <c r="AF4009">
        <f>MIS[[#This Row],[LTP]]*MIS[[#This Row],[OrderQuantity]]</f>
        <v>8669</v>
      </c>
      <c r="AG4009">
        <f>IF(MIS[[#This Row],[OrderSide]]="SELL",MIS[[#This Row],[VALUE]]-MIS[[#This Row],[LIVE_VALUE]],MIS[[#This Row],[LIVE_VALUE]]-MIS[[#This Row],[VALUE]])</f>
        <v>784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SENSEX2552082400CE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433.45</v>
      </c>
      <c r="AE4010">
        <f>MIS[[#This Row],[OrderAverageTradedPrice]]*MIS[[#This Row],[OrderQuantity]]</f>
        <v>9502</v>
      </c>
      <c r="AF4010">
        <f>MIS[[#This Row],[LTP]]*MIS[[#This Row],[OrderQuantity]]</f>
        <v>8669</v>
      </c>
      <c r="AG4010">
        <f>IF(MIS[[#This Row],[OrderSide]]="SELL",MIS[[#This Row],[VALUE]]-MIS[[#This Row],[LIVE_VALUE]],MIS[[#This Row],[LIVE_VALUE]]-MIS[[#This Row],[VALUE]])</f>
        <v>833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SENSEX2552082400CE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433.45</v>
      </c>
      <c r="AE4011">
        <f>MIS[[#This Row],[OrderAverageTradedPrice]]*MIS[[#This Row],[OrderQuantity]]</f>
        <v>9452</v>
      </c>
      <c r="AF4011">
        <f>MIS[[#This Row],[LTP]]*MIS[[#This Row],[OrderQuantity]]</f>
        <v>8669</v>
      </c>
      <c r="AG4011">
        <f>IF(MIS[[#This Row],[OrderSide]]="SELL",MIS[[#This Row],[VALUE]]-MIS[[#This Row],[LIVE_VALUE]],MIS[[#This Row],[LIVE_VALUE]]-MIS[[#This Row],[VALUE]])</f>
        <v>783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SENSEX2552082400CE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518.35</v>
      </c>
      <c r="AE4012">
        <f>MIS[[#This Row],[OrderAverageTradedPrice]]*MIS[[#This Row],[OrderQuantity]]</f>
        <v>10601</v>
      </c>
      <c r="AF4012">
        <f>MIS[[#This Row],[LTP]]*MIS[[#This Row],[OrderQuantity]]</f>
        <v>10367</v>
      </c>
      <c r="AG4012">
        <f>IF(MIS[[#This Row],[OrderSide]]="SELL",MIS[[#This Row],[VALUE]]-MIS[[#This Row],[LIVE_VALUE]],MIS[[#This Row],[LIVE_VALUE]]-MIS[[#This Row],[VALUE]])</f>
        <v>234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SENSEX2552082400PE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518.35</v>
      </c>
      <c r="AE4013">
        <f>MIS[[#This Row],[OrderAverageTradedPrice]]*MIS[[#This Row],[OrderQuantity]]</f>
        <v>10639</v>
      </c>
      <c r="AF4013">
        <f>MIS[[#This Row],[LTP]]*MIS[[#This Row],[OrderQuantity]]</f>
        <v>10367</v>
      </c>
      <c r="AG4013">
        <f>IF(MIS[[#This Row],[OrderSide]]="SELL",MIS[[#This Row],[VALUE]]-MIS[[#This Row],[LIVE_VALUE]],MIS[[#This Row],[LIVE_VALUE]]-MIS[[#This Row],[VALUE]])</f>
        <v>272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SENSEX2552082400PE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433.45</v>
      </c>
      <c r="AE4014">
        <f>MIS[[#This Row],[OrderAverageTradedPrice]]*MIS[[#This Row],[OrderQuantity]]</f>
        <v>9505</v>
      </c>
      <c r="AF4014">
        <f>MIS[[#This Row],[LTP]]*MIS[[#This Row],[OrderQuantity]]</f>
        <v>8669</v>
      </c>
      <c r="AG4014">
        <f>IF(MIS[[#This Row],[OrderSide]]="SELL",MIS[[#This Row],[VALUE]]-MIS[[#This Row],[LIVE_VALUE]],MIS[[#This Row],[LIVE_VALUE]]-MIS[[#This Row],[VALUE]])</f>
        <v>836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SENSEX2552082400CE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518.35</v>
      </c>
      <c r="AE4015">
        <f>MIS[[#This Row],[OrderAverageTradedPrice]]*MIS[[#This Row],[OrderQuantity]]</f>
        <v>10672</v>
      </c>
      <c r="AF4015">
        <f>MIS[[#This Row],[LTP]]*MIS[[#This Row],[OrderQuantity]]</f>
        <v>10367</v>
      </c>
      <c r="AG4015">
        <f>IF(MIS[[#This Row],[OrderSide]]="SELL",MIS[[#This Row],[VALUE]]-MIS[[#This Row],[LIVE_VALUE]],MIS[[#This Row],[LIVE_VALUE]]-MIS[[#This Row],[VALUE]])</f>
        <v>305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SENSEX2552082400PE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433.45</v>
      </c>
      <c r="AE4016">
        <f>MIS[[#This Row],[OrderAverageTradedPrice]]*MIS[[#This Row],[OrderQuantity]]</f>
        <v>9564</v>
      </c>
      <c r="AF4016">
        <f>MIS[[#This Row],[LTP]]*MIS[[#This Row],[OrderQuantity]]</f>
        <v>8669</v>
      </c>
      <c r="AG4016">
        <f>IF(MIS[[#This Row],[OrderSide]]="SELL",MIS[[#This Row],[VALUE]]-MIS[[#This Row],[LIVE_VALUE]],MIS[[#This Row],[LIVE_VALUE]]-MIS[[#This Row],[VALUE]])</f>
        <v>895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SENSEX2552082400CE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433.45</v>
      </c>
      <c r="AE4017">
        <f>MIS[[#This Row],[OrderAverageTradedPrice]]*MIS[[#This Row],[OrderQuantity]]</f>
        <v>9516</v>
      </c>
      <c r="AF4017">
        <f>MIS[[#This Row],[LTP]]*MIS[[#This Row],[OrderQuantity]]</f>
        <v>8669</v>
      </c>
      <c r="AG4017">
        <f>IF(MIS[[#This Row],[OrderSide]]="SELL",MIS[[#This Row],[VALUE]]-MIS[[#This Row],[LIVE_VALUE]],MIS[[#This Row],[LIVE_VALUE]]-MIS[[#This Row],[VALUE]])</f>
        <v>847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SENSEX2552082400CE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433.45</v>
      </c>
      <c r="AE4018">
        <f>MIS[[#This Row],[OrderAverageTradedPrice]]*MIS[[#This Row],[OrderQuantity]]</f>
        <v>9529</v>
      </c>
      <c r="AF4018">
        <f>MIS[[#This Row],[LTP]]*MIS[[#This Row],[OrderQuantity]]</f>
        <v>8669</v>
      </c>
      <c r="AG4018">
        <f>IF(MIS[[#This Row],[OrderSide]]="SELL",MIS[[#This Row],[VALUE]]-MIS[[#This Row],[LIVE_VALUE]],MIS[[#This Row],[LIVE_VALUE]]-MIS[[#This Row],[VALUE]])</f>
        <v>860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SENSEX2552082400CE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433.45</v>
      </c>
      <c r="AE4019">
        <f>MIS[[#This Row],[OrderAverageTradedPrice]]*MIS[[#This Row],[OrderQuantity]]</f>
        <v>9557</v>
      </c>
      <c r="AF4019">
        <f>MIS[[#This Row],[LTP]]*MIS[[#This Row],[OrderQuantity]]</f>
        <v>8669</v>
      </c>
      <c r="AG4019">
        <f>IF(MIS[[#This Row],[OrderSide]]="SELL",MIS[[#This Row],[VALUE]]-MIS[[#This Row],[LIVE_VALUE]],MIS[[#This Row],[LIVE_VALUE]]-MIS[[#This Row],[VALUE]])</f>
        <v>888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SENSEX2552082400CE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518.35</v>
      </c>
      <c r="AE4020">
        <f>MIS[[#This Row],[OrderAverageTradedPrice]]*MIS[[#This Row],[OrderQuantity]]</f>
        <v>10610</v>
      </c>
      <c r="AF4020">
        <f>MIS[[#This Row],[LTP]]*MIS[[#This Row],[OrderQuantity]]</f>
        <v>10367</v>
      </c>
      <c r="AG4020">
        <f>IF(MIS[[#This Row],[OrderSide]]="SELL",MIS[[#This Row],[VALUE]]-MIS[[#This Row],[LIVE_VALUE]],MIS[[#This Row],[LIVE_VALUE]]-MIS[[#This Row],[VALUE]])</f>
        <v>243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SENSEX2552082400PE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386.75</v>
      </c>
      <c r="AE4021">
        <f>MIS[[#This Row],[OrderAverageTradedPrice]]*MIS[[#This Row],[OrderQuantity]]</f>
        <v>8610</v>
      </c>
      <c r="AF4021">
        <f>MIS[[#This Row],[LTP]]*MIS[[#This Row],[OrderQuantity]]</f>
        <v>7735</v>
      </c>
      <c r="AG4021">
        <f>IF(MIS[[#This Row],[OrderSide]]="SELL",MIS[[#This Row],[VALUE]]-MIS[[#This Row],[LIVE_VALUE]],MIS[[#This Row],[LIVE_VALUE]]-MIS[[#This Row],[VALUE]])</f>
        <v>875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SENSEX2552082500CE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386.75</v>
      </c>
      <c r="AE4022">
        <f>MIS[[#This Row],[OrderAverageTradedPrice]]*MIS[[#This Row],[OrderQuantity]]</f>
        <v>8570</v>
      </c>
      <c r="AF4022">
        <f>MIS[[#This Row],[LTP]]*MIS[[#This Row],[OrderQuantity]]</f>
        <v>7735</v>
      </c>
      <c r="AG4022">
        <f>IF(MIS[[#This Row],[OrderSide]]="SELL",MIS[[#This Row],[VALUE]]-MIS[[#This Row],[LIVE_VALUE]],MIS[[#This Row],[LIVE_VALUE]]-MIS[[#This Row],[VALUE]])</f>
        <v>835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386.75</v>
      </c>
      <c r="AE4023">
        <f>MIS[[#This Row],[OrderAverageTradedPrice]]*MIS[[#This Row],[OrderQuantity]]</f>
        <v>8573</v>
      </c>
      <c r="AF4023">
        <f>MIS[[#This Row],[LTP]]*MIS[[#This Row],[OrderQuantity]]</f>
        <v>7735</v>
      </c>
      <c r="AG4023">
        <f>IF(MIS[[#This Row],[OrderSide]]="SELL",MIS[[#This Row],[VALUE]]-MIS[[#This Row],[LIVE_VALUE]],MIS[[#This Row],[LIVE_VALUE]]-MIS[[#This Row],[VALUE]])</f>
        <v>838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SENSEX2552082500CE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518.35</v>
      </c>
      <c r="AE4024">
        <f>MIS[[#This Row],[OrderAverageTradedPrice]]*MIS[[#This Row],[OrderQuantity]]</f>
        <v>10696</v>
      </c>
      <c r="AF4024">
        <f>MIS[[#This Row],[LTP]]*MIS[[#This Row],[OrderQuantity]]</f>
        <v>10367</v>
      </c>
      <c r="AG4024">
        <f>IF(MIS[[#This Row],[OrderSide]]="SELL",MIS[[#This Row],[VALUE]]-MIS[[#This Row],[LIVE_VALUE]],MIS[[#This Row],[LIVE_VALUE]]-MIS[[#This Row],[VALUE]])</f>
        <v>329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518.35</v>
      </c>
      <c r="AE4025">
        <f>MIS[[#This Row],[OrderAverageTradedPrice]]*MIS[[#This Row],[OrderQuantity]]</f>
        <v>10682</v>
      </c>
      <c r="AF4025">
        <f>MIS[[#This Row],[LTP]]*MIS[[#This Row],[OrderQuantity]]</f>
        <v>10367</v>
      </c>
      <c r="AG4025">
        <f>IF(MIS[[#This Row],[OrderSide]]="SELL",MIS[[#This Row],[VALUE]]-MIS[[#This Row],[LIVE_VALUE]],MIS[[#This Row],[LIVE_VALUE]]-MIS[[#This Row],[VALUE]])</f>
        <v>315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SENSEX2552082400PE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518.35</v>
      </c>
      <c r="AE4026">
        <f>MIS[[#This Row],[OrderAverageTradedPrice]]*MIS[[#This Row],[OrderQuantity]]</f>
        <v>10675</v>
      </c>
      <c r="AF4026">
        <f>MIS[[#This Row],[LTP]]*MIS[[#This Row],[OrderQuantity]]</f>
        <v>10367</v>
      </c>
      <c r="AG4026">
        <f>IF(MIS[[#This Row],[OrderSide]]="SELL",MIS[[#This Row],[VALUE]]-MIS[[#This Row],[LIVE_VALUE]],MIS[[#This Row],[LIVE_VALUE]]-MIS[[#This Row],[VALUE]])</f>
        <v>308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SENSEX2552082400PE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386.75</v>
      </c>
      <c r="AE4027">
        <f>MIS[[#This Row],[OrderAverageTradedPrice]]*MIS[[#This Row],[OrderQuantity]]</f>
        <v>8589</v>
      </c>
      <c r="AF4027">
        <f>MIS[[#This Row],[LTP]]*MIS[[#This Row],[OrderQuantity]]</f>
        <v>7735</v>
      </c>
      <c r="AG4027">
        <f>IF(MIS[[#This Row],[OrderSide]]="SELL",MIS[[#This Row],[VALUE]]-MIS[[#This Row],[LIVE_VALUE]],MIS[[#This Row],[LIVE_VALUE]]-MIS[[#This Row],[VALUE]])</f>
        <v>854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SENSEX2552082500CE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518.35</v>
      </c>
      <c r="AE4028">
        <f>MIS[[#This Row],[OrderAverageTradedPrice]]*MIS[[#This Row],[OrderQuantity]]</f>
        <v>10731</v>
      </c>
      <c r="AF4028">
        <f>MIS[[#This Row],[LTP]]*MIS[[#This Row],[OrderQuantity]]</f>
        <v>10367</v>
      </c>
      <c r="AG4028">
        <f>IF(MIS[[#This Row],[OrderSide]]="SELL",MIS[[#This Row],[VALUE]]-MIS[[#This Row],[LIVE_VALUE]],MIS[[#This Row],[LIVE_VALUE]]-MIS[[#This Row],[VALUE]])</f>
        <v>364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SENSEX2552082400PE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386.75</v>
      </c>
      <c r="AE4029">
        <f>MIS[[#This Row],[OrderAverageTradedPrice]]*MIS[[#This Row],[OrderQuantity]]</f>
        <v>8610</v>
      </c>
      <c r="AF4029">
        <f>MIS[[#This Row],[LTP]]*MIS[[#This Row],[OrderQuantity]]</f>
        <v>7735</v>
      </c>
      <c r="AG4029">
        <f>IF(MIS[[#This Row],[OrderSide]]="SELL",MIS[[#This Row],[VALUE]]-MIS[[#This Row],[LIVE_VALUE]],MIS[[#This Row],[LIVE_VALUE]]-MIS[[#This Row],[VALUE]])</f>
        <v>875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SENSEX2552082500CE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468.35</v>
      </c>
      <c r="AE4030">
        <f>MIS[[#This Row],[OrderAverageTradedPrice]]*MIS[[#This Row],[OrderQuantity]]</f>
        <v>9767</v>
      </c>
      <c r="AF4030">
        <f>MIS[[#This Row],[LTP]]*MIS[[#This Row],[OrderQuantity]]</f>
        <v>9367</v>
      </c>
      <c r="AG4030">
        <f>IF(MIS[[#This Row],[OrderSide]]="SELL",MIS[[#This Row],[VALUE]]-MIS[[#This Row],[LIVE_VALUE]],MIS[[#This Row],[LIVE_VALUE]]-MIS[[#This Row],[VALUE]])</f>
        <v>400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SENSEX2552082300PE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468.35</v>
      </c>
      <c r="AE4031">
        <f>MIS[[#This Row],[OrderAverageTradedPrice]]*MIS[[#This Row],[OrderQuantity]]</f>
        <v>9783</v>
      </c>
      <c r="AF4031">
        <f>MIS[[#This Row],[LTP]]*MIS[[#This Row],[OrderQuantity]]</f>
        <v>9367</v>
      </c>
      <c r="AG4031">
        <f>IF(MIS[[#This Row],[OrderSide]]="SELL",MIS[[#This Row],[VALUE]]-MIS[[#This Row],[LIVE_VALUE]],MIS[[#This Row],[LIVE_VALUE]]-MIS[[#This Row],[VALUE]])</f>
        <v>416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SENSEX2552082300PE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346.2</v>
      </c>
      <c r="AE4032">
        <f>MIS[[#This Row],[OrderAverageTradedPrice]]*MIS[[#This Row],[OrderQuantity]]</f>
        <v>7774</v>
      </c>
      <c r="AF4032">
        <f>MIS[[#This Row],[LTP]]*MIS[[#This Row],[OrderQuantity]]</f>
        <v>6924</v>
      </c>
      <c r="AG4032">
        <f>IF(MIS[[#This Row],[OrderSide]]="SELL",MIS[[#This Row],[VALUE]]-MIS[[#This Row],[LIVE_VALUE]],MIS[[#This Row],[LIVE_VALUE]]-MIS[[#This Row],[VALUE]])</f>
        <v>850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SENSEX2552082600CE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468.35</v>
      </c>
      <c r="AE4033">
        <f>MIS[[#This Row],[OrderAverageTradedPrice]]*MIS[[#This Row],[OrderQuantity]]</f>
        <v>9715</v>
      </c>
      <c r="AF4033">
        <f>MIS[[#This Row],[LTP]]*MIS[[#This Row],[OrderQuantity]]</f>
        <v>9367</v>
      </c>
      <c r="AG4033">
        <f>IF(MIS[[#This Row],[OrderSide]]="SELL",MIS[[#This Row],[VALUE]]-MIS[[#This Row],[LIVE_VALUE]],MIS[[#This Row],[LIVE_VALUE]]-MIS[[#This Row],[VALUE]])</f>
        <v>348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SENSEX2552082300PE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346.2</v>
      </c>
      <c r="AE4034">
        <f>MIS[[#This Row],[OrderAverageTradedPrice]]*MIS[[#This Row],[OrderQuantity]]</f>
        <v>7793</v>
      </c>
      <c r="AF4034">
        <f>MIS[[#This Row],[LTP]]*MIS[[#This Row],[OrderQuantity]]</f>
        <v>6924</v>
      </c>
      <c r="AG4034">
        <f>IF(MIS[[#This Row],[OrderSide]]="SELL",MIS[[#This Row],[VALUE]]-MIS[[#This Row],[LIVE_VALUE]],MIS[[#This Row],[LIVE_VALUE]]-MIS[[#This Row],[VALUE]])</f>
        <v>869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SENSEX2552082600CE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468.35</v>
      </c>
      <c r="AE4035">
        <f>MIS[[#This Row],[OrderAverageTradedPrice]]*MIS[[#This Row],[OrderQuantity]]</f>
        <v>9634</v>
      </c>
      <c r="AF4035">
        <f>MIS[[#This Row],[LTP]]*MIS[[#This Row],[OrderQuantity]]</f>
        <v>9367</v>
      </c>
      <c r="AG4035">
        <f>IF(MIS[[#This Row],[OrderSide]]="SELL",MIS[[#This Row],[VALUE]]-MIS[[#This Row],[LIVE_VALUE]],MIS[[#This Row],[LIVE_VALUE]]-MIS[[#This Row],[VALUE]])</f>
        <v>267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386.75</v>
      </c>
      <c r="AE4036">
        <f>MIS[[#This Row],[OrderAverageTradedPrice]]*MIS[[#This Row],[OrderQuantity]]</f>
        <v>8648</v>
      </c>
      <c r="AF4036">
        <f>MIS[[#This Row],[LTP]]*MIS[[#This Row],[OrderQuantity]]</f>
        <v>7735</v>
      </c>
      <c r="AG4036">
        <f>IF(MIS[[#This Row],[OrderSide]]="SELL",MIS[[#This Row],[VALUE]]-MIS[[#This Row],[LIVE_VALUE]],MIS[[#This Row],[LIVE_VALUE]]-MIS[[#This Row],[VALUE]])</f>
        <v>913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SENSEX2552082500CE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386.75</v>
      </c>
      <c r="AE4037">
        <f>MIS[[#This Row],[OrderAverageTradedPrice]]*MIS[[#This Row],[OrderQuantity]]</f>
        <v>8601</v>
      </c>
      <c r="AF4037">
        <f>MIS[[#This Row],[LTP]]*MIS[[#This Row],[OrderQuantity]]</f>
        <v>7735</v>
      </c>
      <c r="AG4037">
        <f>IF(MIS[[#This Row],[OrderSide]]="SELL",MIS[[#This Row],[VALUE]]-MIS[[#This Row],[LIVE_VALUE]],MIS[[#This Row],[LIVE_VALUE]]-MIS[[#This Row],[VALUE]])</f>
        <v>866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SENSEX2552082500CE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468.35</v>
      </c>
      <c r="AE4038">
        <f>MIS[[#This Row],[OrderAverageTradedPrice]]*MIS[[#This Row],[OrderQuantity]]</f>
        <v>9635</v>
      </c>
      <c r="AF4038">
        <f>MIS[[#This Row],[LTP]]*MIS[[#This Row],[OrderQuantity]]</f>
        <v>9367</v>
      </c>
      <c r="AG4038">
        <f>IF(MIS[[#This Row],[OrderSide]]="SELL",MIS[[#This Row],[VALUE]]-MIS[[#This Row],[LIVE_VALUE]],MIS[[#This Row],[LIVE_VALUE]]-MIS[[#This Row],[VALUE]])</f>
        <v>268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SENSEX2552082300PE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468.35</v>
      </c>
      <c r="AE4039">
        <f>MIS[[#This Row],[OrderAverageTradedPrice]]*MIS[[#This Row],[OrderQuantity]]</f>
        <v>9600</v>
      </c>
      <c r="AF4039">
        <f>MIS[[#This Row],[LTP]]*MIS[[#This Row],[OrderQuantity]]</f>
        <v>9367</v>
      </c>
      <c r="AG4039">
        <f>IF(MIS[[#This Row],[OrderSide]]="SELL",MIS[[#This Row],[VALUE]]-MIS[[#This Row],[LIVE_VALUE]],MIS[[#This Row],[LIVE_VALUE]]-MIS[[#This Row],[VALUE]])</f>
        <v>233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SENSEX2552082300PE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386.75</v>
      </c>
      <c r="AE4040">
        <f>MIS[[#This Row],[OrderAverageTradedPrice]]*MIS[[#This Row],[OrderQuantity]]</f>
        <v>8677</v>
      </c>
      <c r="AF4040">
        <f>MIS[[#This Row],[LTP]]*MIS[[#This Row],[OrderQuantity]]</f>
        <v>7735</v>
      </c>
      <c r="AG4040">
        <f>IF(MIS[[#This Row],[OrderSide]]="SELL",MIS[[#This Row],[VALUE]]-MIS[[#This Row],[LIVE_VALUE]],MIS[[#This Row],[LIVE_VALUE]]-MIS[[#This Row],[VALUE]])</f>
        <v>942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SENSEX2552082500CE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468.35</v>
      </c>
      <c r="AE4041">
        <f>MIS[[#This Row],[OrderAverageTradedPrice]]*MIS[[#This Row],[OrderQuantity]]</f>
        <v>9625</v>
      </c>
      <c r="AF4041">
        <f>MIS[[#This Row],[LTP]]*MIS[[#This Row],[OrderQuantity]]</f>
        <v>9367</v>
      </c>
      <c r="AG4041">
        <f>IF(MIS[[#This Row],[OrderSide]]="SELL",MIS[[#This Row],[VALUE]]-MIS[[#This Row],[LIVE_VALUE]],MIS[[#This Row],[LIVE_VALUE]]-MIS[[#This Row],[VALUE]])</f>
        <v>258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SENSEX2552082300PE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346.2</v>
      </c>
      <c r="AE4042">
        <f>MIS[[#This Row],[OrderAverageTradedPrice]]*MIS[[#This Row],[OrderQuantity]]</f>
        <v>7771</v>
      </c>
      <c r="AF4042">
        <f>MIS[[#This Row],[LTP]]*MIS[[#This Row],[OrderQuantity]]</f>
        <v>6924</v>
      </c>
      <c r="AG4042">
        <f>IF(MIS[[#This Row],[OrderSide]]="SELL",MIS[[#This Row],[VALUE]]-MIS[[#This Row],[LIVE_VALUE]],MIS[[#This Row],[LIVE_VALUE]]-MIS[[#This Row],[VALUE]])</f>
        <v>847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SENSEX2552082600CE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423.35</v>
      </c>
      <c r="AE4043">
        <f>MIS[[#This Row],[OrderAverageTradedPrice]]*MIS[[#This Row],[OrderQuantity]]</f>
        <v>8749</v>
      </c>
      <c r="AF4043">
        <f>MIS[[#This Row],[LTP]]*MIS[[#This Row],[OrderQuantity]]</f>
        <v>8467</v>
      </c>
      <c r="AG4043">
        <f>IF(MIS[[#This Row],[OrderSide]]="SELL",MIS[[#This Row],[VALUE]]-MIS[[#This Row],[LIVE_VALUE]],MIS[[#This Row],[LIVE_VALUE]]-MIS[[#This Row],[VALUE]])</f>
        <v>282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SENSEX2552082200PE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423.35</v>
      </c>
      <c r="AE4044">
        <f>MIS[[#This Row],[OrderAverageTradedPrice]]*MIS[[#This Row],[OrderQuantity]]</f>
        <v>8779</v>
      </c>
      <c r="AF4044">
        <f>MIS[[#This Row],[LTP]]*MIS[[#This Row],[OrderQuantity]]</f>
        <v>8467</v>
      </c>
      <c r="AG4044">
        <f>IF(MIS[[#This Row],[OrderSide]]="SELL",MIS[[#This Row],[VALUE]]-MIS[[#This Row],[LIVE_VALUE]],MIS[[#This Row],[LIVE_VALUE]]-MIS[[#This Row],[VALUE]])</f>
        <v>312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SENSEX2552082200PE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346.2</v>
      </c>
      <c r="AE4045">
        <f>MIS[[#This Row],[OrderAverageTradedPrice]]*MIS[[#This Row],[OrderQuantity]]</f>
        <v>7795</v>
      </c>
      <c r="AF4045">
        <f>MIS[[#This Row],[LTP]]*MIS[[#This Row],[OrderQuantity]]</f>
        <v>6924</v>
      </c>
      <c r="AG4045">
        <f>IF(MIS[[#This Row],[OrderSide]]="SELL",MIS[[#This Row],[VALUE]]-MIS[[#This Row],[LIVE_VALUE]],MIS[[#This Row],[LIVE_VALUE]]-MIS[[#This Row],[VALUE]])</f>
        <v>871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SENSEX2552082600CE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423.35</v>
      </c>
      <c r="AE4046">
        <f>MIS[[#This Row],[OrderAverageTradedPrice]]*MIS[[#This Row],[OrderQuantity]]</f>
        <v>8796</v>
      </c>
      <c r="AF4046">
        <f>MIS[[#This Row],[LTP]]*MIS[[#This Row],[OrderQuantity]]</f>
        <v>8467</v>
      </c>
      <c r="AG4046">
        <f>IF(MIS[[#This Row],[OrderSide]]="SELL",MIS[[#This Row],[VALUE]]-MIS[[#This Row],[LIVE_VALUE]],MIS[[#This Row],[LIVE_VALUE]]-MIS[[#This Row],[VALUE]])</f>
        <v>329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SENSEX2552082200PE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468.35</v>
      </c>
      <c r="AE4047">
        <f>MIS[[#This Row],[OrderAverageTradedPrice]]*MIS[[#This Row],[OrderQuantity]]</f>
        <v>9628</v>
      </c>
      <c r="AF4047">
        <f>MIS[[#This Row],[LTP]]*MIS[[#This Row],[OrderQuantity]]</f>
        <v>9367</v>
      </c>
      <c r="AG4047">
        <f>IF(MIS[[#This Row],[OrderSide]]="SELL",MIS[[#This Row],[VALUE]]-MIS[[#This Row],[LIVE_VALUE]],MIS[[#This Row],[LIVE_VALUE]]-MIS[[#This Row],[VALUE]])</f>
        <v>261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SENSEX2552082300PE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346.2</v>
      </c>
      <c r="AE4048">
        <f>MIS[[#This Row],[OrderAverageTradedPrice]]*MIS[[#This Row],[OrderQuantity]]</f>
        <v>7729</v>
      </c>
      <c r="AF4048">
        <f>MIS[[#This Row],[LTP]]*MIS[[#This Row],[OrderQuantity]]</f>
        <v>6924</v>
      </c>
      <c r="AG4048">
        <f>IF(MIS[[#This Row],[OrderSide]]="SELL",MIS[[#This Row],[VALUE]]-MIS[[#This Row],[LIVE_VALUE]],MIS[[#This Row],[LIVE_VALUE]]-MIS[[#This Row],[VALUE]])</f>
        <v>805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SENSEX2552082600CE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346.2</v>
      </c>
      <c r="AE4049">
        <f>MIS[[#This Row],[OrderAverageTradedPrice]]*MIS[[#This Row],[OrderQuantity]]</f>
        <v>7771</v>
      </c>
      <c r="AF4049">
        <f>MIS[[#This Row],[LTP]]*MIS[[#This Row],[OrderQuantity]]</f>
        <v>6924</v>
      </c>
      <c r="AG4049">
        <f>IF(MIS[[#This Row],[OrderSide]]="SELL",MIS[[#This Row],[VALUE]]-MIS[[#This Row],[LIVE_VALUE]],MIS[[#This Row],[LIVE_VALUE]]-MIS[[#This Row],[VALUE]])</f>
        <v>847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SENSEX2552082600CE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346.2</v>
      </c>
      <c r="AE4050">
        <f>MIS[[#This Row],[OrderAverageTradedPrice]]*MIS[[#This Row],[OrderQuantity]]</f>
        <v>7778</v>
      </c>
      <c r="AF4050">
        <f>MIS[[#This Row],[LTP]]*MIS[[#This Row],[OrderQuantity]]</f>
        <v>6924</v>
      </c>
      <c r="AG4050">
        <f>IF(MIS[[#This Row],[OrderSide]]="SELL",MIS[[#This Row],[VALUE]]-MIS[[#This Row],[LIVE_VALUE]],MIS[[#This Row],[LIVE_VALUE]]-MIS[[#This Row],[VALUE]])</f>
        <v>854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SENSEX2552082600CE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423.35</v>
      </c>
      <c r="AE4051">
        <f>MIS[[#This Row],[OrderAverageTradedPrice]]*MIS[[#This Row],[OrderQuantity]]</f>
        <v>8779</v>
      </c>
      <c r="AF4051">
        <f>MIS[[#This Row],[LTP]]*MIS[[#This Row],[OrderQuantity]]</f>
        <v>8467</v>
      </c>
      <c r="AG4051">
        <f>IF(MIS[[#This Row],[OrderSide]]="SELL",MIS[[#This Row],[VALUE]]-MIS[[#This Row],[LIVE_VALUE]],MIS[[#This Row],[LIVE_VALUE]]-MIS[[#This Row],[VALUE]])</f>
        <v>312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SENSEX2552082200PE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346.2</v>
      </c>
      <c r="AE4052">
        <f>MIS[[#This Row],[OrderAverageTradedPrice]]*MIS[[#This Row],[OrderQuantity]]</f>
        <v>7783</v>
      </c>
      <c r="AF4052">
        <f>MIS[[#This Row],[LTP]]*MIS[[#This Row],[OrderQuantity]]</f>
        <v>6924</v>
      </c>
      <c r="AG4052">
        <f>IF(MIS[[#This Row],[OrderSide]]="SELL",MIS[[#This Row],[VALUE]]-MIS[[#This Row],[LIVE_VALUE]],MIS[[#This Row],[LIVE_VALUE]]-MIS[[#This Row],[VALUE]])</f>
        <v>859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SENSEX2552082600CE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423.35</v>
      </c>
      <c r="AE4053">
        <f>MIS[[#This Row],[OrderAverageTradedPrice]]*MIS[[#This Row],[OrderQuantity]]</f>
        <v>8740</v>
      </c>
      <c r="AF4053">
        <f>MIS[[#This Row],[LTP]]*MIS[[#This Row],[OrderQuantity]]</f>
        <v>8467</v>
      </c>
      <c r="AG4053">
        <f>IF(MIS[[#This Row],[OrderSide]]="SELL",MIS[[#This Row],[VALUE]]-MIS[[#This Row],[LIVE_VALUE]],MIS[[#This Row],[LIVE_VALUE]]-MIS[[#This Row],[VALUE]])</f>
        <v>273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SENSEX2552082200PE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423.35</v>
      </c>
      <c r="AE4054">
        <f>MIS[[#This Row],[OrderAverageTradedPrice]]*MIS[[#This Row],[OrderQuantity]]</f>
        <v>8756</v>
      </c>
      <c r="AF4054">
        <f>MIS[[#This Row],[LTP]]*MIS[[#This Row],[OrderQuantity]]</f>
        <v>8467</v>
      </c>
      <c r="AG4054">
        <f>IF(MIS[[#This Row],[OrderSide]]="SELL",MIS[[#This Row],[VALUE]]-MIS[[#This Row],[LIVE_VALUE]],MIS[[#This Row],[LIVE_VALUE]]-MIS[[#This Row],[VALUE]])</f>
        <v>289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SENSEX2552082200PE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423.35</v>
      </c>
      <c r="AE4055">
        <f>MIS[[#This Row],[OrderAverageTradedPrice]]*MIS[[#This Row],[OrderQuantity]]</f>
        <v>8753</v>
      </c>
      <c r="AF4055">
        <f>MIS[[#This Row],[LTP]]*MIS[[#This Row],[OrderQuantity]]</f>
        <v>8467</v>
      </c>
      <c r="AG4055">
        <f>IF(MIS[[#This Row],[OrderSide]]="SELL",MIS[[#This Row],[VALUE]]-MIS[[#This Row],[LIVE_VALUE]],MIS[[#This Row],[LIVE_VALUE]]-MIS[[#This Row],[VALUE]])</f>
        <v>286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SENSEX2552082200PE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423.35</v>
      </c>
      <c r="AE4056">
        <f>MIS[[#This Row],[OrderAverageTradedPrice]]*MIS[[#This Row],[OrderQuantity]]</f>
        <v>8748</v>
      </c>
      <c r="AF4056">
        <f>MIS[[#This Row],[LTP]]*MIS[[#This Row],[OrderQuantity]]</f>
        <v>8467</v>
      </c>
      <c r="AG4056">
        <f>IF(MIS[[#This Row],[OrderSide]]="SELL",MIS[[#This Row],[VALUE]]-MIS[[#This Row],[LIVE_VALUE]],MIS[[#This Row],[LIVE_VALUE]]-MIS[[#This Row],[VALUE]])</f>
        <v>281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SENSEX2552082200PE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433.45</v>
      </c>
      <c r="AE4057">
        <f>MIS[[#This Row],[OrderAverageTradedPrice]]*MIS[[#This Row],[OrderQuantity]]</f>
        <v>9630</v>
      </c>
      <c r="AF4057">
        <f>MIS[[#This Row],[LTP]]*MIS[[#This Row],[OrderQuantity]]</f>
        <v>8669</v>
      </c>
      <c r="AG4057">
        <f>IF(MIS[[#This Row],[OrderSide]]="SELL",MIS[[#This Row],[VALUE]]-MIS[[#This Row],[LIVE_VALUE]],MIS[[#This Row],[LIVE_VALUE]]-MIS[[#This Row],[VALUE]])</f>
        <v>961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SENSEX2552082400CE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518.35</v>
      </c>
      <c r="AE4058">
        <f>MIS[[#This Row],[OrderAverageTradedPrice]]*MIS[[#This Row],[OrderQuantity]]</f>
        <v>10548</v>
      </c>
      <c r="AF4058">
        <f>MIS[[#This Row],[LTP]]*MIS[[#This Row],[OrderQuantity]]</f>
        <v>10367</v>
      </c>
      <c r="AG4058">
        <f>IF(MIS[[#This Row],[OrderSide]]="SELL",MIS[[#This Row],[VALUE]]-MIS[[#This Row],[LIVE_VALUE]],MIS[[#This Row],[LIVE_VALUE]]-MIS[[#This Row],[VALUE]])</f>
        <v>181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SENSEX2552082400PE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386.75</v>
      </c>
      <c r="AE4059">
        <f>MIS[[#This Row],[OrderAverageTradedPrice]]*MIS[[#This Row],[OrderQuantity]]</f>
        <v>8686</v>
      </c>
      <c r="AF4059">
        <f>MIS[[#This Row],[LTP]]*MIS[[#This Row],[OrderQuantity]]</f>
        <v>7735</v>
      </c>
      <c r="AG4059">
        <f>IF(MIS[[#This Row],[OrderSide]]="SELL",MIS[[#This Row],[VALUE]]-MIS[[#This Row],[LIVE_VALUE]],MIS[[#This Row],[LIVE_VALUE]]-MIS[[#This Row],[VALUE]])</f>
        <v>951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SENSEX2552082500CE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433.45</v>
      </c>
      <c r="AE4060">
        <f>MIS[[#This Row],[OrderAverageTradedPrice]]*MIS[[#This Row],[OrderQuantity]]</f>
        <v>9631</v>
      </c>
      <c r="AF4060">
        <f>MIS[[#This Row],[LTP]]*MIS[[#This Row],[OrderQuantity]]</f>
        <v>8669</v>
      </c>
      <c r="AG4060">
        <f>IF(MIS[[#This Row],[OrderSide]]="SELL",MIS[[#This Row],[VALUE]]-MIS[[#This Row],[LIVE_VALUE]],MIS[[#This Row],[LIVE_VALUE]]-MIS[[#This Row],[VALUE]])</f>
        <v>962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SENSEX2552082400CE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518.35</v>
      </c>
      <c r="AE4061">
        <f>MIS[[#This Row],[OrderAverageTradedPrice]]*MIS[[#This Row],[OrderQuantity]]</f>
        <v>10554</v>
      </c>
      <c r="AF4061">
        <f>MIS[[#This Row],[LTP]]*MIS[[#This Row],[OrderQuantity]]</f>
        <v>10367</v>
      </c>
      <c r="AG4061">
        <f>IF(MIS[[#This Row],[OrderSide]]="SELL",MIS[[#This Row],[VALUE]]-MIS[[#This Row],[LIVE_VALUE]],MIS[[#This Row],[LIVE_VALUE]]-MIS[[#This Row],[VALUE]])</f>
        <v>187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SENSEX2552082400PE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386.75</v>
      </c>
      <c r="AE4062">
        <f>MIS[[#This Row],[OrderAverageTradedPrice]]*MIS[[#This Row],[OrderQuantity]]</f>
        <v>8678</v>
      </c>
      <c r="AF4062">
        <f>MIS[[#This Row],[LTP]]*MIS[[#This Row],[OrderQuantity]]</f>
        <v>7735</v>
      </c>
      <c r="AG4062">
        <f>IF(MIS[[#This Row],[OrderSide]]="SELL",MIS[[#This Row],[VALUE]]-MIS[[#This Row],[LIVE_VALUE]],MIS[[#This Row],[LIVE_VALUE]]-MIS[[#This Row],[VALUE]])</f>
        <v>943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SENSEX2552082500CE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468.35</v>
      </c>
      <c r="AE4063">
        <f>MIS[[#This Row],[OrderAverageTradedPrice]]*MIS[[#This Row],[OrderQuantity]]</f>
        <v>9613</v>
      </c>
      <c r="AF4063">
        <f>MIS[[#This Row],[LTP]]*MIS[[#This Row],[OrderQuantity]]</f>
        <v>9367</v>
      </c>
      <c r="AG4063">
        <f>IF(MIS[[#This Row],[OrderSide]]="SELL",MIS[[#This Row],[VALUE]]-MIS[[#This Row],[LIVE_VALUE]],MIS[[#This Row],[LIVE_VALUE]]-MIS[[#This Row],[VALUE]])</f>
        <v>246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SENSEX2552082300PE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346.2</v>
      </c>
      <c r="AE4064">
        <f>MIS[[#This Row],[OrderAverageTradedPrice]]*MIS[[#This Row],[OrderQuantity]]</f>
        <v>7793</v>
      </c>
      <c r="AF4064">
        <f>MIS[[#This Row],[LTP]]*MIS[[#This Row],[OrderQuantity]]</f>
        <v>6924</v>
      </c>
      <c r="AG4064">
        <f>IF(MIS[[#This Row],[OrderSide]]="SELL",MIS[[#This Row],[VALUE]]-MIS[[#This Row],[LIVE_VALUE]],MIS[[#This Row],[LIVE_VALUE]]-MIS[[#This Row],[VALUE]])</f>
        <v>869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SENSEX2552082600CE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423.35</v>
      </c>
      <c r="AE4065">
        <f>MIS[[#This Row],[OrderAverageTradedPrice]]*MIS[[#This Row],[OrderQuantity]]</f>
        <v>8737</v>
      </c>
      <c r="AF4065">
        <f>MIS[[#This Row],[LTP]]*MIS[[#This Row],[OrderQuantity]]</f>
        <v>8467</v>
      </c>
      <c r="AG4065">
        <f>IF(MIS[[#This Row],[OrderSide]]="SELL",MIS[[#This Row],[VALUE]]-MIS[[#This Row],[LIVE_VALUE]],MIS[[#This Row],[LIVE_VALUE]]-MIS[[#This Row],[VALUE]])</f>
        <v>270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SENSEX2552082200PE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468.35</v>
      </c>
      <c r="AE4066">
        <f>MIS[[#This Row],[OrderAverageTradedPrice]]*MIS[[#This Row],[OrderQuantity]]</f>
        <v>9601</v>
      </c>
      <c r="AF4066">
        <f>MIS[[#This Row],[LTP]]*MIS[[#This Row],[OrderQuantity]]</f>
        <v>9367</v>
      </c>
      <c r="AG4066">
        <f>IF(MIS[[#This Row],[OrderSide]]="SELL",MIS[[#This Row],[VALUE]]-MIS[[#This Row],[LIVE_VALUE]],MIS[[#This Row],[LIVE_VALUE]]-MIS[[#This Row],[VALUE]])</f>
        <v>234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SENSEX2552082300PE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346.2</v>
      </c>
      <c r="AE4067">
        <f>MIS[[#This Row],[OrderAverageTradedPrice]]*MIS[[#This Row],[OrderQuantity]]</f>
        <v>7785</v>
      </c>
      <c r="AF4067">
        <f>MIS[[#This Row],[LTP]]*MIS[[#This Row],[OrderQuantity]]</f>
        <v>6924</v>
      </c>
      <c r="AG4067">
        <f>IF(MIS[[#This Row],[OrderSide]]="SELL",MIS[[#This Row],[VALUE]]-MIS[[#This Row],[LIVE_VALUE]],MIS[[#This Row],[LIVE_VALUE]]-MIS[[#This Row],[VALUE]])</f>
        <v>861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SENSEX2552082600CE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423.35</v>
      </c>
      <c r="AE4068">
        <f>MIS[[#This Row],[OrderAverageTradedPrice]]*MIS[[#This Row],[OrderQuantity]]</f>
        <v>8738</v>
      </c>
      <c r="AF4068">
        <f>MIS[[#This Row],[LTP]]*MIS[[#This Row],[OrderQuantity]]</f>
        <v>8467</v>
      </c>
      <c r="AG4068">
        <f>IF(MIS[[#This Row],[OrderSide]]="SELL",MIS[[#This Row],[VALUE]]-MIS[[#This Row],[LIVE_VALUE]],MIS[[#This Row],[LIVE_VALUE]]-MIS[[#This Row],[VALUE]])</f>
        <v>271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SENSEX2552082200PE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433.45</v>
      </c>
      <c r="AE4069">
        <f>MIS[[#This Row],[OrderAverageTradedPrice]]*MIS[[#This Row],[OrderQuantity]]</f>
        <v>9709</v>
      </c>
      <c r="AF4069">
        <f>MIS[[#This Row],[LTP]]*MIS[[#This Row],[OrderQuantity]]</f>
        <v>8669</v>
      </c>
      <c r="AG4069">
        <f>IF(MIS[[#This Row],[OrderSide]]="SELL",MIS[[#This Row],[VALUE]]-MIS[[#This Row],[LIVE_VALUE]],MIS[[#This Row],[LIVE_VALUE]]-MIS[[#This Row],[VALUE]])</f>
        <v>1040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SENSEX2552082400CE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518.35</v>
      </c>
      <c r="AE4070">
        <f>MIS[[#This Row],[OrderAverageTradedPrice]]*MIS[[#This Row],[OrderQuantity]]</f>
        <v>10477</v>
      </c>
      <c r="AF4070">
        <f>MIS[[#This Row],[LTP]]*MIS[[#This Row],[OrderQuantity]]</f>
        <v>10367</v>
      </c>
      <c r="AG4070">
        <f>IF(MIS[[#This Row],[OrderSide]]="SELL",MIS[[#This Row],[VALUE]]-MIS[[#This Row],[LIVE_VALUE]],MIS[[#This Row],[LIVE_VALUE]]-MIS[[#This Row],[VALUE]])</f>
        <v>110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SENSEX2552082400PE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386.75</v>
      </c>
      <c r="AE4071">
        <f>MIS[[#This Row],[OrderAverageTradedPrice]]*MIS[[#This Row],[OrderQuantity]]</f>
        <v>8777</v>
      </c>
      <c r="AF4071">
        <f>MIS[[#This Row],[LTP]]*MIS[[#This Row],[OrderQuantity]]</f>
        <v>7735</v>
      </c>
      <c r="AG4071">
        <f>IF(MIS[[#This Row],[OrderSide]]="SELL",MIS[[#This Row],[VALUE]]-MIS[[#This Row],[LIVE_VALUE]],MIS[[#This Row],[LIVE_VALUE]]-MIS[[#This Row],[VALUE]])</f>
        <v>1042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SENSEX2552082500CE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468.35</v>
      </c>
      <c r="AE4072">
        <f>MIS[[#This Row],[OrderAverageTradedPrice]]*MIS[[#This Row],[OrderQuantity]]</f>
        <v>9496</v>
      </c>
      <c r="AF4072">
        <f>MIS[[#This Row],[LTP]]*MIS[[#This Row],[OrderQuantity]]</f>
        <v>9367</v>
      </c>
      <c r="AG4072">
        <f>IF(MIS[[#This Row],[OrderSide]]="SELL",MIS[[#This Row],[VALUE]]-MIS[[#This Row],[LIVE_VALUE]],MIS[[#This Row],[LIVE_VALUE]]-MIS[[#This Row],[VALUE]])</f>
        <v>129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SENSEX2552082300PE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346.2</v>
      </c>
      <c r="AE4073">
        <f>MIS[[#This Row],[OrderAverageTradedPrice]]*MIS[[#This Row],[OrderQuantity]]</f>
        <v>7924</v>
      </c>
      <c r="AF4073">
        <f>MIS[[#This Row],[LTP]]*MIS[[#This Row],[OrderQuantity]]</f>
        <v>6924</v>
      </c>
      <c r="AG4073">
        <f>IF(MIS[[#This Row],[OrderSide]]="SELL",MIS[[#This Row],[VALUE]]-MIS[[#This Row],[LIVE_VALUE]],MIS[[#This Row],[LIVE_VALUE]]-MIS[[#This Row],[VALUE]])</f>
        <v>1000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SENSEX2552082600CE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423.35</v>
      </c>
      <c r="AE4074">
        <f>MIS[[#This Row],[OrderAverageTradedPrice]]*MIS[[#This Row],[OrderQuantity]]</f>
        <v>8585</v>
      </c>
      <c r="AF4074">
        <f>MIS[[#This Row],[LTP]]*MIS[[#This Row],[OrderQuantity]]</f>
        <v>8467</v>
      </c>
      <c r="AG4074">
        <f>IF(MIS[[#This Row],[OrderSide]]="SELL",MIS[[#This Row],[VALUE]]-MIS[[#This Row],[LIVE_VALUE]],MIS[[#This Row],[LIVE_VALUE]]-MIS[[#This Row],[VALUE]])</f>
        <v>118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SENSEX2552082200PE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143.44999999999999</v>
      </c>
      <c r="AE4075">
        <f>MIS[[#This Row],[OrderAverageTradedPrice]]*MIS[[#This Row],[OrderQuantity]]</f>
        <v>3015</v>
      </c>
      <c r="AF4075">
        <f>MIS[[#This Row],[LTP]]*MIS[[#This Row],[OrderQuantity]]</f>
        <v>2869</v>
      </c>
      <c r="AG4075">
        <f>IF(MIS[[#This Row],[OrderSide]]="SELL",MIS[[#This Row],[VALUE]]-MIS[[#This Row],[LIVE_VALUE]],MIS[[#This Row],[LIVE_VALUE]]-MIS[[#This Row],[VALUE]])</f>
        <v>-146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154.15</v>
      </c>
      <c r="AE4076">
        <f>MIS[[#This Row],[OrderAverageTradedPrice]]*MIS[[#This Row],[OrderQuantity]]</f>
        <v>3524</v>
      </c>
      <c r="AF4076">
        <f>MIS[[#This Row],[LTP]]*MIS[[#This Row],[OrderQuantity]]</f>
        <v>3083</v>
      </c>
      <c r="AG4076">
        <f>IF(MIS[[#This Row],[OrderSide]]="SELL",MIS[[#This Row],[VALUE]]-MIS[[#This Row],[LIVE_VALUE]],MIS[[#This Row],[LIVE_VALUE]]-MIS[[#This Row],[VALUE]])</f>
        <v>-441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SENSEX2552083300CE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154.15</v>
      </c>
      <c r="AE4077">
        <f>MIS[[#This Row],[OrderAverageTradedPrice]]*MIS[[#This Row],[OrderQuantity]]</f>
        <v>3529</v>
      </c>
      <c r="AF4077">
        <f>MIS[[#This Row],[LTP]]*MIS[[#This Row],[OrderQuantity]]</f>
        <v>3083</v>
      </c>
      <c r="AG4077">
        <f>IF(MIS[[#This Row],[OrderSide]]="SELL",MIS[[#This Row],[VALUE]]-MIS[[#This Row],[LIVE_VALUE]],MIS[[#This Row],[LIVE_VALUE]]-MIS[[#This Row],[VALUE]])</f>
        <v>-446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SENSEX2552083300CE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154.15</v>
      </c>
      <c r="AE4078">
        <f>MIS[[#This Row],[OrderAverageTradedPrice]]*MIS[[#This Row],[OrderQuantity]]</f>
        <v>3530</v>
      </c>
      <c r="AF4078">
        <f>MIS[[#This Row],[LTP]]*MIS[[#This Row],[OrderQuantity]]</f>
        <v>3083</v>
      </c>
      <c r="AG4078">
        <f>IF(MIS[[#This Row],[OrderSide]]="SELL",MIS[[#This Row],[VALUE]]-MIS[[#This Row],[LIVE_VALUE]],MIS[[#This Row],[LIVE_VALUE]]-MIS[[#This Row],[VALUE]])</f>
        <v>-447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SENSEX2552083300CE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154.15</v>
      </c>
      <c r="AE4079">
        <f>MIS[[#This Row],[OrderAverageTradedPrice]]*MIS[[#This Row],[OrderQuantity]]</f>
        <v>3509</v>
      </c>
      <c r="AF4079">
        <f>MIS[[#This Row],[LTP]]*MIS[[#This Row],[OrderQuantity]]</f>
        <v>3083</v>
      </c>
      <c r="AG4079">
        <f>IF(MIS[[#This Row],[OrderSide]]="SELL",MIS[[#This Row],[VALUE]]-MIS[[#This Row],[LIVE_VALUE]],MIS[[#This Row],[LIVE_VALUE]]-MIS[[#This Row],[VALUE]])</f>
        <v>-426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SENSEX2552083300CE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154.15</v>
      </c>
      <c r="AE4080">
        <f>MIS[[#This Row],[OrderAverageTradedPrice]]*MIS[[#This Row],[OrderQuantity]]</f>
        <v>3537</v>
      </c>
      <c r="AF4080">
        <f>MIS[[#This Row],[LTP]]*MIS[[#This Row],[OrderQuantity]]</f>
        <v>3083</v>
      </c>
      <c r="AG4080">
        <f>IF(MIS[[#This Row],[OrderSide]]="SELL",MIS[[#This Row],[VALUE]]-MIS[[#This Row],[LIVE_VALUE]],MIS[[#This Row],[LIVE_VALUE]]-MIS[[#This Row],[VALUE]])</f>
        <v>-454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SENSEX2552083300CE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134.80000000000001</v>
      </c>
      <c r="AE4081">
        <f>MIS[[#This Row],[OrderAverageTradedPrice]]*MIS[[#This Row],[OrderQuantity]]</f>
        <v>3087</v>
      </c>
      <c r="AF4081">
        <f>MIS[[#This Row],[LTP]]*MIS[[#This Row],[OrderQuantity]]</f>
        <v>2696</v>
      </c>
      <c r="AG4081">
        <f>IF(MIS[[#This Row],[OrderSide]]="SELL",MIS[[#This Row],[VALUE]]-MIS[[#This Row],[LIVE_VALUE]],MIS[[#This Row],[LIVE_VALUE]]-MIS[[#This Row],[VALUE]])</f>
        <v>-391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134.80000000000001</v>
      </c>
      <c r="AE4082">
        <f>MIS[[#This Row],[OrderAverageTradedPrice]]*MIS[[#This Row],[OrderQuantity]]</f>
        <v>3087</v>
      </c>
      <c r="AF4082">
        <f>MIS[[#This Row],[LTP]]*MIS[[#This Row],[OrderQuantity]]</f>
        <v>2696</v>
      </c>
      <c r="AG4082">
        <f>IF(MIS[[#This Row],[OrderSide]]="SELL",MIS[[#This Row],[VALUE]]-MIS[[#This Row],[LIVE_VALUE]],MIS[[#This Row],[LIVE_VALUE]]-MIS[[#This Row],[VALUE]])</f>
        <v>-391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SENSEX2552083400CE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120.1</v>
      </c>
      <c r="AE4083">
        <f>MIS[[#This Row],[OrderAverageTradedPrice]]*MIS[[#This Row],[OrderQuantity]]</f>
        <v>2730</v>
      </c>
      <c r="AF4083">
        <f>MIS[[#This Row],[LTP]]*MIS[[#This Row],[OrderQuantity]]</f>
        <v>2402</v>
      </c>
      <c r="AG4083">
        <f>IF(MIS[[#This Row],[OrderSide]]="SELL",MIS[[#This Row],[VALUE]]-MIS[[#This Row],[LIVE_VALUE]],MIS[[#This Row],[LIVE_VALUE]]-MIS[[#This Row],[VALUE]])</f>
        <v>-328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SENSEX2552083500CE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134.80000000000001</v>
      </c>
      <c r="AE4084">
        <f>MIS[[#This Row],[OrderAverageTradedPrice]]*MIS[[#This Row],[OrderQuantity]]</f>
        <v>3089</v>
      </c>
      <c r="AF4084">
        <f>MIS[[#This Row],[LTP]]*MIS[[#This Row],[OrderQuantity]]</f>
        <v>2696</v>
      </c>
      <c r="AG4084">
        <f>IF(MIS[[#This Row],[OrderSide]]="SELL",MIS[[#This Row],[VALUE]]-MIS[[#This Row],[LIVE_VALUE]],MIS[[#This Row],[LIVE_VALUE]]-MIS[[#This Row],[VALUE]])</f>
        <v>-393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SENSEX2552083400CE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120.1</v>
      </c>
      <c r="AE4085">
        <f>MIS[[#This Row],[OrderAverageTradedPrice]]*MIS[[#This Row],[OrderQuantity]]</f>
        <v>2729</v>
      </c>
      <c r="AF4085">
        <f>MIS[[#This Row],[LTP]]*MIS[[#This Row],[OrderQuantity]]</f>
        <v>2402</v>
      </c>
      <c r="AG4085">
        <f>IF(MIS[[#This Row],[OrderSide]]="SELL",MIS[[#This Row],[VALUE]]-MIS[[#This Row],[LIVE_VALUE]],MIS[[#This Row],[LIVE_VALUE]]-MIS[[#This Row],[VALUE]])</f>
        <v>-327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SENSEX2552083500CE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154.15</v>
      </c>
      <c r="AE4086">
        <f>MIS[[#This Row],[OrderAverageTradedPrice]]*MIS[[#This Row],[OrderQuantity]]</f>
        <v>3515</v>
      </c>
      <c r="AF4086">
        <f>MIS[[#This Row],[LTP]]*MIS[[#This Row],[OrderQuantity]]</f>
        <v>3083</v>
      </c>
      <c r="AG4086">
        <f>IF(MIS[[#This Row],[OrderSide]]="SELL",MIS[[#This Row],[VALUE]]-MIS[[#This Row],[LIVE_VALUE]],MIS[[#This Row],[LIVE_VALUE]]-MIS[[#This Row],[VALUE]])</f>
        <v>-432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SENSEX2552083300CE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134.80000000000001</v>
      </c>
      <c r="AE4087">
        <f>MIS[[#This Row],[OrderAverageTradedPrice]]*MIS[[#This Row],[OrderQuantity]]</f>
        <v>3091</v>
      </c>
      <c r="AF4087">
        <f>MIS[[#This Row],[LTP]]*MIS[[#This Row],[OrderQuantity]]</f>
        <v>2696</v>
      </c>
      <c r="AG4087">
        <f>IF(MIS[[#This Row],[OrderSide]]="SELL",MIS[[#This Row],[VALUE]]-MIS[[#This Row],[LIVE_VALUE]],MIS[[#This Row],[LIVE_VALUE]]-MIS[[#This Row],[VALUE]])</f>
        <v>-395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134.80000000000001</v>
      </c>
      <c r="AE4088">
        <f>MIS[[#This Row],[OrderAverageTradedPrice]]*MIS[[#This Row],[OrderQuantity]]</f>
        <v>3093</v>
      </c>
      <c r="AF4088">
        <f>MIS[[#This Row],[LTP]]*MIS[[#This Row],[OrderQuantity]]</f>
        <v>2696</v>
      </c>
      <c r="AG4088">
        <f>IF(MIS[[#This Row],[OrderSide]]="SELL",MIS[[#This Row],[VALUE]]-MIS[[#This Row],[LIVE_VALUE]],MIS[[#This Row],[LIVE_VALUE]]-MIS[[#This Row],[VALUE]])</f>
        <v>-397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SENSEX2552083400CE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134.80000000000001</v>
      </c>
      <c r="AE4089">
        <f>MIS[[#This Row],[OrderAverageTradedPrice]]*MIS[[#This Row],[OrderQuantity]]</f>
        <v>3094</v>
      </c>
      <c r="AF4089">
        <f>MIS[[#This Row],[LTP]]*MIS[[#This Row],[OrderQuantity]]</f>
        <v>2696</v>
      </c>
      <c r="AG4089">
        <f>IF(MIS[[#This Row],[OrderSide]]="SELL",MIS[[#This Row],[VALUE]]-MIS[[#This Row],[LIVE_VALUE]],MIS[[#This Row],[LIVE_VALUE]]-MIS[[#This Row],[VALUE]])</f>
        <v>-398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SENSEX2552083400CE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154.15</v>
      </c>
      <c r="AE4090">
        <f>MIS[[#This Row],[OrderAverageTradedPrice]]*MIS[[#This Row],[OrderQuantity]]</f>
        <v>3508</v>
      </c>
      <c r="AF4090">
        <f>MIS[[#This Row],[LTP]]*MIS[[#This Row],[OrderQuantity]]</f>
        <v>3083</v>
      </c>
      <c r="AG4090">
        <f>IF(MIS[[#This Row],[OrderSide]]="SELL",MIS[[#This Row],[VALUE]]-MIS[[#This Row],[LIVE_VALUE]],MIS[[#This Row],[LIVE_VALUE]]-MIS[[#This Row],[VALUE]])</f>
        <v>-425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SENSEX2552083300CE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120.1</v>
      </c>
      <c r="AE4091">
        <f>MIS[[#This Row],[OrderAverageTradedPrice]]*MIS[[#This Row],[OrderQuantity]]</f>
        <v>2730</v>
      </c>
      <c r="AF4091">
        <f>MIS[[#This Row],[LTP]]*MIS[[#This Row],[OrderQuantity]]</f>
        <v>2402</v>
      </c>
      <c r="AG4091">
        <f>IF(MIS[[#This Row],[OrderSide]]="SELL",MIS[[#This Row],[VALUE]]-MIS[[#This Row],[LIVE_VALUE]],MIS[[#This Row],[LIVE_VALUE]]-MIS[[#This Row],[VALUE]])</f>
        <v>-328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SENSEX2552083500CE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172.9</v>
      </c>
      <c r="AE4092">
        <f>MIS[[#This Row],[OrderAverageTradedPrice]]*MIS[[#This Row],[OrderQuantity]]</f>
        <v>3676</v>
      </c>
      <c r="AF4092">
        <f>MIS[[#This Row],[LTP]]*MIS[[#This Row],[OrderQuantity]]</f>
        <v>3458</v>
      </c>
      <c r="AG4092">
        <f>IF(MIS[[#This Row],[OrderSide]]="SELL",MIS[[#This Row],[VALUE]]-MIS[[#This Row],[LIVE_VALUE]],MIS[[#This Row],[LIVE_VALUE]]-MIS[[#This Row],[VALUE]])</f>
        <v>-218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SENSEX2552081300PE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172.9</v>
      </c>
      <c r="AE4093">
        <f>MIS[[#This Row],[OrderAverageTradedPrice]]*MIS[[#This Row],[OrderQuantity]]</f>
        <v>3678</v>
      </c>
      <c r="AF4093">
        <f>MIS[[#This Row],[LTP]]*MIS[[#This Row],[OrderQuantity]]</f>
        <v>3458</v>
      </c>
      <c r="AG4093">
        <f>IF(MIS[[#This Row],[OrderSide]]="SELL",MIS[[#This Row],[VALUE]]-MIS[[#This Row],[LIVE_VALUE]],MIS[[#This Row],[LIVE_VALUE]]-MIS[[#This Row],[VALUE]])</f>
        <v>-220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SENSEX2552081300PE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120.1</v>
      </c>
      <c r="AE4094">
        <f>MIS[[#This Row],[OrderAverageTradedPrice]]*MIS[[#This Row],[OrderQuantity]]</f>
        <v>2738</v>
      </c>
      <c r="AF4094">
        <f>MIS[[#This Row],[LTP]]*MIS[[#This Row],[OrderQuantity]]</f>
        <v>2402</v>
      </c>
      <c r="AG4094">
        <f>IF(MIS[[#This Row],[OrderSide]]="SELL",MIS[[#This Row],[VALUE]]-MIS[[#This Row],[LIVE_VALUE]],MIS[[#This Row],[LIVE_VALUE]]-MIS[[#This Row],[VALUE]])</f>
        <v>-336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SENSEX2552083500CE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120.1</v>
      </c>
      <c r="AE4095">
        <f>MIS[[#This Row],[OrderAverageTradedPrice]]*MIS[[#This Row],[OrderQuantity]]</f>
        <v>2737</v>
      </c>
      <c r="AF4095">
        <f>MIS[[#This Row],[LTP]]*MIS[[#This Row],[OrderQuantity]]</f>
        <v>2402</v>
      </c>
      <c r="AG4095">
        <f>IF(MIS[[#This Row],[OrderSide]]="SELL",MIS[[#This Row],[VALUE]]-MIS[[#This Row],[LIVE_VALUE]],MIS[[#This Row],[LIVE_VALUE]]-MIS[[#This Row],[VALUE]])</f>
        <v>-335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120.1</v>
      </c>
      <c r="AE4096">
        <f>MIS[[#This Row],[OrderAverageTradedPrice]]*MIS[[#This Row],[OrderQuantity]]</f>
        <v>2727</v>
      </c>
      <c r="AF4096">
        <f>MIS[[#This Row],[LTP]]*MIS[[#This Row],[OrderQuantity]]</f>
        <v>2402</v>
      </c>
      <c r="AG4096">
        <f>IF(MIS[[#This Row],[OrderSide]]="SELL",MIS[[#This Row],[VALUE]]-MIS[[#This Row],[LIVE_VALUE]],MIS[[#This Row],[LIVE_VALUE]]-MIS[[#This Row],[VALUE]])</f>
        <v>-325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SENSEX2552083500CE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172.9</v>
      </c>
      <c r="AE4097">
        <f>MIS[[#This Row],[OrderAverageTradedPrice]]*MIS[[#This Row],[OrderQuantity]]</f>
        <v>3679</v>
      </c>
      <c r="AF4097">
        <f>MIS[[#This Row],[LTP]]*MIS[[#This Row],[OrderQuantity]]</f>
        <v>3458</v>
      </c>
      <c r="AG4097">
        <f>IF(MIS[[#This Row],[OrderSide]]="SELL",MIS[[#This Row],[VALUE]]-MIS[[#This Row],[LIVE_VALUE]],MIS[[#This Row],[LIVE_VALUE]]-MIS[[#This Row],[VALUE]])</f>
        <v>-221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SENSEX2552081300PE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134.80000000000001</v>
      </c>
      <c r="AE4098">
        <f>MIS[[#This Row],[OrderAverageTradedPrice]]*MIS[[#This Row],[OrderQuantity]]</f>
        <v>3091</v>
      </c>
      <c r="AF4098">
        <f>MIS[[#This Row],[LTP]]*MIS[[#This Row],[OrderQuantity]]</f>
        <v>2696</v>
      </c>
      <c r="AG4098">
        <f>IF(MIS[[#This Row],[OrderSide]]="SELL",MIS[[#This Row],[VALUE]]-MIS[[#This Row],[LIVE_VALUE]],MIS[[#This Row],[LIVE_VALUE]]-MIS[[#This Row],[VALUE]])</f>
        <v>-395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SENSEX2552083400CE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120.1</v>
      </c>
      <c r="AE4099">
        <f>MIS[[#This Row],[OrderAverageTradedPrice]]*MIS[[#This Row],[OrderQuantity]]</f>
        <v>2740</v>
      </c>
      <c r="AF4099">
        <f>MIS[[#This Row],[LTP]]*MIS[[#This Row],[OrderQuantity]]</f>
        <v>2402</v>
      </c>
      <c r="AG4099">
        <f>IF(MIS[[#This Row],[OrderSide]]="SELL",MIS[[#This Row],[VALUE]]-MIS[[#This Row],[LIVE_VALUE]],MIS[[#This Row],[LIVE_VALUE]]-MIS[[#This Row],[VALUE]])</f>
        <v>-338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9" t="str">
        <f>MIS[[#This Row],[TRADING SYMBOL]]</f>
        <v>SENSEX2552083500CE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MS</v>
      </c>
    </row>
    <row r="4100" spans="1:37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172.9</v>
      </c>
      <c r="AE4100">
        <f>MIS[[#This Row],[OrderAverageTradedPrice]]*MIS[[#This Row],[OrderQuantity]]</f>
        <v>3675</v>
      </c>
      <c r="AF4100">
        <f>MIS[[#This Row],[LTP]]*MIS[[#This Row],[OrderQuantity]]</f>
        <v>3458</v>
      </c>
      <c r="AG4100">
        <f>IF(MIS[[#This Row],[OrderSide]]="SELL",MIS[[#This Row],[VALUE]]-MIS[[#This Row],[LIVE_VALUE]],MIS[[#This Row],[LIVE_VALUE]]-MIS[[#This Row],[VALUE]])</f>
        <v>-217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0" t="str">
        <f>MIS[[#This Row],[TRADING SYMBOL]]</f>
        <v>SENSEX2552081300PE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MS</v>
      </c>
    </row>
    <row r="4101" spans="1:37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143.44999999999999</v>
      </c>
      <c r="AE4101">
        <f>MIS[[#This Row],[OrderAverageTradedPrice]]*MIS[[#This Row],[OrderQuantity]]</f>
        <v>3080</v>
      </c>
      <c r="AF4101">
        <f>MIS[[#This Row],[LTP]]*MIS[[#This Row],[OrderQuantity]]</f>
        <v>2869</v>
      </c>
      <c r="AG4101">
        <f>IF(MIS[[#This Row],[OrderSide]]="SELL",MIS[[#This Row],[VALUE]]-MIS[[#This Row],[LIVE_VALUE]],MIS[[#This Row],[LIVE_VALUE]]-MIS[[#This Row],[VALUE]])</f>
        <v>-211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1" t="str">
        <f>MIS[[#This Row],[TRADING SYMBOL]]</f>
        <v>SENSEX2552081100PE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MS</v>
      </c>
    </row>
    <row r="4102" spans="1:37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143.44999999999999</v>
      </c>
      <c r="AE4102">
        <f>MIS[[#This Row],[OrderAverageTradedPrice]]*MIS[[#This Row],[OrderQuantity]]</f>
        <v>3084</v>
      </c>
      <c r="AF4102">
        <f>MIS[[#This Row],[LTP]]*MIS[[#This Row],[OrderQuantity]]</f>
        <v>2869</v>
      </c>
      <c r="AG4102">
        <f>IF(MIS[[#This Row],[OrderSide]]="SELL",MIS[[#This Row],[VALUE]]-MIS[[#This Row],[LIVE_VALUE]],MIS[[#This Row],[LIVE_VALUE]]-MIS[[#This Row],[VALUE]])</f>
        <v>-215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2" t="str">
        <f>MIS[[#This Row],[TRADING SYMBOL]]</f>
        <v>SENSEX2552081100PE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MS</v>
      </c>
    </row>
    <row r="4103" spans="1:37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172.9</v>
      </c>
      <c r="AE4103">
        <f>MIS[[#This Row],[OrderAverageTradedPrice]]*MIS[[#This Row],[OrderQuantity]]</f>
        <v>3691</v>
      </c>
      <c r="AF4103">
        <f>MIS[[#This Row],[LTP]]*MIS[[#This Row],[OrderQuantity]]</f>
        <v>3458</v>
      </c>
      <c r="AG4103">
        <f>IF(MIS[[#This Row],[OrderSide]]="SELL",MIS[[#This Row],[VALUE]]-MIS[[#This Row],[LIVE_VALUE]],MIS[[#This Row],[LIVE_VALUE]]-MIS[[#This Row],[VALUE]])</f>
        <v>-233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3" t="str">
        <f>MIS[[#This Row],[TRADING SYMBOL]]</f>
        <v>SENSEX2552081300PE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MS</v>
      </c>
    </row>
    <row r="4104" spans="1:37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172.9</v>
      </c>
      <c r="AE4104">
        <f>MIS[[#This Row],[OrderAverageTradedPrice]]*MIS[[#This Row],[OrderQuantity]]</f>
        <v>3683</v>
      </c>
      <c r="AF4104">
        <f>MIS[[#This Row],[LTP]]*MIS[[#This Row],[OrderQuantity]]</f>
        <v>3458</v>
      </c>
      <c r="AG4104">
        <f>IF(MIS[[#This Row],[OrderSide]]="SELL",MIS[[#This Row],[VALUE]]-MIS[[#This Row],[LIVE_VALUE]],MIS[[#This Row],[LIVE_VALUE]]-MIS[[#This Row],[VALUE]])</f>
        <v>-225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4" t="str">
        <f>MIS[[#This Row],[TRADING SYMBOL]]</f>
        <v>SENSEX2552081300PE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MS</v>
      </c>
    </row>
    <row r="4105" spans="1:37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143.44999999999999</v>
      </c>
      <c r="AE4105">
        <f>MIS[[#This Row],[OrderAverageTradedPrice]]*MIS[[#This Row],[OrderQuantity]]</f>
        <v>3080</v>
      </c>
      <c r="AF4105">
        <f>MIS[[#This Row],[LTP]]*MIS[[#This Row],[OrderQuantity]]</f>
        <v>2869</v>
      </c>
      <c r="AG4105">
        <f>IF(MIS[[#This Row],[OrderSide]]="SELL",MIS[[#This Row],[VALUE]]-MIS[[#This Row],[LIVE_VALUE]],MIS[[#This Row],[LIVE_VALUE]]-MIS[[#This Row],[VALUE]])</f>
        <v>-211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5" t="str">
        <f>MIS[[#This Row],[TRADING SYMBOL]]</f>
        <v>SENSEX2552081100PE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MS</v>
      </c>
    </row>
    <row r="4106" spans="1:37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143.44999999999999</v>
      </c>
      <c r="AE4106">
        <f>MIS[[#This Row],[OrderAverageTradedPrice]]*MIS[[#This Row],[OrderQuantity]]</f>
        <v>3088</v>
      </c>
      <c r="AF4106">
        <f>MIS[[#This Row],[LTP]]*MIS[[#This Row],[OrderQuantity]]</f>
        <v>2869</v>
      </c>
      <c r="AG4106">
        <f>IF(MIS[[#This Row],[OrderSide]]="SELL",MIS[[#This Row],[VALUE]]-MIS[[#This Row],[LIVE_VALUE]],MIS[[#This Row],[LIVE_VALUE]]-MIS[[#This Row],[VALUE]])</f>
        <v>-219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6" t="str">
        <f>MIS[[#This Row],[TRADING SYMBOL]]</f>
        <v>SENSEX2552081100PE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MS</v>
      </c>
    </row>
    <row r="4107" spans="1:37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172.9</v>
      </c>
      <c r="AE4107">
        <f>MIS[[#This Row],[OrderAverageTradedPrice]]*MIS[[#This Row],[OrderQuantity]]</f>
        <v>3700</v>
      </c>
      <c r="AF4107">
        <f>MIS[[#This Row],[LTP]]*MIS[[#This Row],[OrderQuantity]]</f>
        <v>3458</v>
      </c>
      <c r="AG4107">
        <f>IF(MIS[[#This Row],[OrderSide]]="SELL",MIS[[#This Row],[VALUE]]-MIS[[#This Row],[LIVE_VALUE]],MIS[[#This Row],[LIVE_VALUE]]-MIS[[#This Row],[VALUE]])</f>
        <v>-242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7" t="str">
        <f>MIS[[#This Row],[TRADING SYMBOL]]</f>
        <v>SENSEX2552081300PE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MS</v>
      </c>
    </row>
    <row r="4108" spans="1:37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143.44999999999999</v>
      </c>
      <c r="AE4108">
        <f>MIS[[#This Row],[OrderAverageTradedPrice]]*MIS[[#This Row],[OrderQuantity]]</f>
        <v>3065</v>
      </c>
      <c r="AF4108">
        <f>MIS[[#This Row],[LTP]]*MIS[[#This Row],[OrderQuantity]]</f>
        <v>2869</v>
      </c>
      <c r="AG4108">
        <f>IF(MIS[[#This Row],[OrderSide]]="SELL",MIS[[#This Row],[VALUE]]-MIS[[#This Row],[LIVE_VALUE]],MIS[[#This Row],[LIVE_VALUE]]-MIS[[#This Row],[VALUE]])</f>
        <v>-196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8" t="str">
        <f>MIS[[#This Row],[TRADING SYMBOL]]</f>
        <v>SENSEX2552081100PE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MS</v>
      </c>
    </row>
    <row r="4109" spans="1:37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158.75</v>
      </c>
      <c r="AE4109">
        <f>MIS[[#This Row],[OrderAverageTradedPrice]]*MIS[[#This Row],[OrderQuantity]]</f>
        <v>3387</v>
      </c>
      <c r="AF4109">
        <f>MIS[[#This Row],[LTP]]*MIS[[#This Row],[OrderQuantity]]</f>
        <v>3175</v>
      </c>
      <c r="AG4109">
        <f>IF(MIS[[#This Row],[OrderSide]]="SELL",MIS[[#This Row],[VALUE]]-MIS[[#This Row],[LIVE_VALUE]],MIS[[#This Row],[LIVE_VALUE]]-MIS[[#This Row],[VALUE]])</f>
        <v>-212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9" t="str">
        <f>MIS[[#This Row],[TRADING SYMBOL]]</f>
        <v>SENSEX2552081200PE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MS</v>
      </c>
    </row>
    <row r="4110" spans="1:37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158.75</v>
      </c>
      <c r="AE4110">
        <f>MIS[[#This Row],[OrderAverageTradedPrice]]*MIS[[#This Row],[OrderQuantity]]</f>
        <v>3397</v>
      </c>
      <c r="AF4110">
        <f>MIS[[#This Row],[LTP]]*MIS[[#This Row],[OrderQuantity]]</f>
        <v>3175</v>
      </c>
      <c r="AG4110">
        <f>IF(MIS[[#This Row],[OrderSide]]="SELL",MIS[[#This Row],[VALUE]]-MIS[[#This Row],[LIVE_VALUE]],MIS[[#This Row],[LIVE_VALUE]]-MIS[[#This Row],[VALUE]])</f>
        <v>-222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0" t="str">
        <f>MIS[[#This Row],[TRADING SYMBOL]]</f>
        <v>SENSEX2552081200PE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MS</v>
      </c>
    </row>
    <row r="4111" spans="1:37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158.75</v>
      </c>
      <c r="AE4111">
        <f>MIS[[#This Row],[OrderAverageTradedPrice]]*MIS[[#This Row],[OrderQuantity]]</f>
        <v>3392</v>
      </c>
      <c r="AF4111">
        <f>MIS[[#This Row],[LTP]]*MIS[[#This Row],[OrderQuantity]]</f>
        <v>3175</v>
      </c>
      <c r="AG4111">
        <f>IF(MIS[[#This Row],[OrderSide]]="SELL",MIS[[#This Row],[VALUE]]-MIS[[#This Row],[LIVE_VALUE]],MIS[[#This Row],[LIVE_VALUE]]-MIS[[#This Row],[VALUE]])</f>
        <v>-217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1" t="str">
        <f>MIS[[#This Row],[TRADING SYMBOL]]</f>
        <v>SENSEX2552081200PE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MS</v>
      </c>
    </row>
    <row r="4112" spans="1:37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143.44999999999999</v>
      </c>
      <c r="AE4112">
        <f>MIS[[#This Row],[OrderAverageTradedPrice]]*MIS[[#This Row],[OrderQuantity]]</f>
        <v>3096</v>
      </c>
      <c r="AF4112">
        <f>MIS[[#This Row],[LTP]]*MIS[[#This Row],[OrderQuantity]]</f>
        <v>2869</v>
      </c>
      <c r="AG4112">
        <f>IF(MIS[[#This Row],[OrderSide]]="SELL",MIS[[#This Row],[VALUE]]-MIS[[#This Row],[LIVE_VALUE]],MIS[[#This Row],[LIVE_VALUE]]-MIS[[#This Row],[VALUE]])</f>
        <v>-227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2" t="str">
        <f>MIS[[#This Row],[TRADING SYMBOL]]</f>
        <v>SENSEX2552081100PE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MS</v>
      </c>
    </row>
    <row r="4113" spans="1:37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158.75</v>
      </c>
      <c r="AE4113">
        <f>MIS[[#This Row],[OrderAverageTradedPrice]]*MIS[[#This Row],[OrderQuantity]]</f>
        <v>3376</v>
      </c>
      <c r="AF4113">
        <f>MIS[[#This Row],[LTP]]*MIS[[#This Row],[OrderQuantity]]</f>
        <v>3175</v>
      </c>
      <c r="AG4113">
        <f>IF(MIS[[#This Row],[OrderSide]]="SELL",MIS[[#This Row],[VALUE]]-MIS[[#This Row],[LIVE_VALUE]],MIS[[#This Row],[LIVE_VALUE]]-MIS[[#This Row],[VALUE]])</f>
        <v>-201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3" t="str">
        <f>MIS[[#This Row],[TRADING SYMBOL]]</f>
        <v>SENSEX2552081200PE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MS</v>
      </c>
    </row>
    <row r="4114" spans="1:37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158.75</v>
      </c>
      <c r="AE4114">
        <f>MIS[[#This Row],[OrderAverageTradedPrice]]*MIS[[#This Row],[OrderQuantity]]</f>
        <v>3394</v>
      </c>
      <c r="AF4114">
        <f>MIS[[#This Row],[LTP]]*MIS[[#This Row],[OrderQuantity]]</f>
        <v>3175</v>
      </c>
      <c r="AG4114">
        <f>IF(MIS[[#This Row],[OrderSide]]="SELL",MIS[[#This Row],[VALUE]]-MIS[[#This Row],[LIVE_VALUE]],MIS[[#This Row],[LIVE_VALUE]]-MIS[[#This Row],[VALUE]])</f>
        <v>-219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4" t="str">
        <f>MIS[[#This Row],[TRADING SYMBOL]]</f>
        <v>SENSEX2552081200PE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MS</v>
      </c>
    </row>
    <row r="4115" spans="1:37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158.75</v>
      </c>
      <c r="AE4115">
        <f>MIS[[#This Row],[OrderAverageTradedPrice]]*MIS[[#This Row],[OrderQuantity]]</f>
        <v>3387</v>
      </c>
      <c r="AF4115">
        <f>MIS[[#This Row],[LTP]]*MIS[[#This Row],[OrderQuantity]]</f>
        <v>3175</v>
      </c>
      <c r="AG4115">
        <f>IF(MIS[[#This Row],[OrderSide]]="SELL",MIS[[#This Row],[VALUE]]-MIS[[#This Row],[LIVE_VALUE]],MIS[[#This Row],[LIVE_VALUE]]-MIS[[#This Row],[VALUE]])</f>
        <v>-212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5" t="str">
        <f>MIS[[#This Row],[TRADING SYMBOL]]</f>
        <v>SENSEX2552081200PE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MS</v>
      </c>
    </row>
    <row r="4116" spans="1:37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143.44999999999999</v>
      </c>
      <c r="AE4116">
        <f>MIS[[#This Row],[OrderAverageTradedPrice]]*MIS[[#This Row],[OrderQuantity]]</f>
        <v>3095</v>
      </c>
      <c r="AF4116">
        <f>MIS[[#This Row],[LTP]]*MIS[[#This Row],[OrderQuantity]]</f>
        <v>2869</v>
      </c>
      <c r="AG4116">
        <f>IF(MIS[[#This Row],[OrderSide]]="SELL",MIS[[#This Row],[VALUE]]-MIS[[#This Row],[LIVE_VALUE]],MIS[[#This Row],[LIVE_VALUE]]-MIS[[#This Row],[VALUE]])</f>
        <v>-226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6" t="str">
        <f>MIS[[#This Row],[TRADING SYMBOL]]</f>
        <v>SENSEX2552081100PE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MS</v>
      </c>
    </row>
    <row r="4117" spans="1:37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158.75</v>
      </c>
      <c r="AE4117">
        <f>MIS[[#This Row],[OrderAverageTradedPrice]]*MIS[[#This Row],[OrderQuantity]]</f>
        <v>3397</v>
      </c>
      <c r="AF4117">
        <f>MIS[[#This Row],[LTP]]*MIS[[#This Row],[OrderQuantity]]</f>
        <v>3175</v>
      </c>
      <c r="AG4117">
        <f>IF(MIS[[#This Row],[OrderSide]]="SELL",MIS[[#This Row],[VALUE]]-MIS[[#This Row],[LIVE_VALUE]],MIS[[#This Row],[LIVE_VALUE]]-MIS[[#This Row],[VALUE]])</f>
        <v>-222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7" t="str">
        <f>MIS[[#This Row],[TRADING SYMBOL]]</f>
        <v>SENSEX2552081200PE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MS</v>
      </c>
    </row>
    <row r="4118" spans="1:37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154.15</v>
      </c>
      <c r="AE4118">
        <f>MIS[[#This Row],[OrderAverageTradedPrice]]*MIS[[#This Row],[OrderQuantity]]</f>
        <v>3465</v>
      </c>
      <c r="AF4118">
        <f>MIS[[#This Row],[LTP]]*MIS[[#This Row],[OrderQuantity]]</f>
        <v>3083</v>
      </c>
      <c r="AG4118">
        <f>IF(MIS[[#This Row],[OrderSide]]="SELL",MIS[[#This Row],[VALUE]]-MIS[[#This Row],[LIVE_VALUE]],MIS[[#This Row],[LIVE_VALUE]]-MIS[[#This Row],[VALUE]])</f>
        <v>-382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8" t="str">
        <f>MIS[[#This Row],[TRADING SYMBOL]]</f>
        <v>SENSEX2552083300CE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MS</v>
      </c>
    </row>
    <row r="4119" spans="1:37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154.15</v>
      </c>
      <c r="AE4119">
        <f>MIS[[#This Row],[OrderAverageTradedPrice]]*MIS[[#This Row],[OrderQuantity]]</f>
        <v>3467</v>
      </c>
      <c r="AF4119">
        <f>MIS[[#This Row],[LTP]]*MIS[[#This Row],[OrderQuantity]]</f>
        <v>3083</v>
      </c>
      <c r="AG4119">
        <f>IF(MIS[[#This Row],[OrderSide]]="SELL",MIS[[#This Row],[VALUE]]-MIS[[#This Row],[LIVE_VALUE]],MIS[[#This Row],[LIVE_VALUE]]-MIS[[#This Row],[VALUE]])</f>
        <v>-384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9" t="str">
        <f>MIS[[#This Row],[TRADING SYMBOL]]</f>
        <v>SENSEX2552083300CE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MS</v>
      </c>
    </row>
    <row r="4120" spans="1:37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134.80000000000001</v>
      </c>
      <c r="AE4120">
        <f>MIS[[#This Row],[OrderAverageTradedPrice]]*MIS[[#This Row],[OrderQuantity]]</f>
        <v>3069</v>
      </c>
      <c r="AF4120">
        <f>MIS[[#This Row],[LTP]]*MIS[[#This Row],[OrderQuantity]]</f>
        <v>2696</v>
      </c>
      <c r="AG4120">
        <f>IF(MIS[[#This Row],[OrderSide]]="SELL",MIS[[#This Row],[VALUE]]-MIS[[#This Row],[LIVE_VALUE]],MIS[[#This Row],[LIVE_VALUE]]-MIS[[#This Row],[VALUE]])</f>
        <v>-373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0" t="str">
        <f>MIS[[#This Row],[TRADING SYMBOL]]</f>
        <v>SENSEX2552083400CE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MS</v>
      </c>
    </row>
    <row r="4121" spans="1:37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120.1</v>
      </c>
      <c r="AE4121">
        <f>MIS[[#This Row],[OrderAverageTradedPrice]]*MIS[[#This Row],[OrderQuantity]]</f>
        <v>2711</v>
      </c>
      <c r="AF4121">
        <f>MIS[[#This Row],[LTP]]*MIS[[#This Row],[OrderQuantity]]</f>
        <v>2402</v>
      </c>
      <c r="AG4121">
        <f>IF(MIS[[#This Row],[OrderSide]]="SELL",MIS[[#This Row],[VALUE]]-MIS[[#This Row],[LIVE_VALUE]],MIS[[#This Row],[LIVE_VALUE]]-MIS[[#This Row],[VALUE]])</f>
        <v>-309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1" t="str">
        <f>MIS[[#This Row],[TRADING SYMBOL]]</f>
        <v>SENSEX2552083500CE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MS</v>
      </c>
    </row>
    <row r="4122" spans="1:37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172.9</v>
      </c>
      <c r="AE4122">
        <f>MIS[[#This Row],[OrderAverageTradedPrice]]*MIS[[#This Row],[OrderQuantity]]</f>
        <v>3668</v>
      </c>
      <c r="AF4122">
        <f>MIS[[#This Row],[LTP]]*MIS[[#This Row],[OrderQuantity]]</f>
        <v>3458</v>
      </c>
      <c r="AG4122">
        <f>IF(MIS[[#This Row],[OrderSide]]="SELL",MIS[[#This Row],[VALUE]]-MIS[[#This Row],[LIVE_VALUE]],MIS[[#This Row],[LIVE_VALUE]]-MIS[[#This Row],[VALUE]])</f>
        <v>-210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2" t="str">
        <f>MIS[[#This Row],[TRADING SYMBOL]]</f>
        <v>SENSEX2552081300PE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MS</v>
      </c>
    </row>
    <row r="4123" spans="1:37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143.44999999999999</v>
      </c>
      <c r="AE4123">
        <f>MIS[[#This Row],[OrderAverageTradedPrice]]*MIS[[#This Row],[OrderQuantity]]</f>
        <v>3056</v>
      </c>
      <c r="AF4123">
        <f>MIS[[#This Row],[LTP]]*MIS[[#This Row],[OrderQuantity]]</f>
        <v>2869</v>
      </c>
      <c r="AG4123">
        <f>IF(MIS[[#This Row],[OrderSide]]="SELL",MIS[[#This Row],[VALUE]]-MIS[[#This Row],[LIVE_VALUE]],MIS[[#This Row],[LIVE_VALUE]]-MIS[[#This Row],[VALUE]])</f>
        <v>-187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3" t="str">
        <f>MIS[[#This Row],[TRADING SYMBOL]]</f>
        <v>SENSEX2552081100PE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MS</v>
      </c>
    </row>
    <row r="4124" spans="1:37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134.80000000000001</v>
      </c>
      <c r="AE4124">
        <f>MIS[[#This Row],[OrderAverageTradedPrice]]*MIS[[#This Row],[OrderQuantity]]</f>
        <v>3066</v>
      </c>
      <c r="AF4124">
        <f>MIS[[#This Row],[LTP]]*MIS[[#This Row],[OrderQuantity]]</f>
        <v>2696</v>
      </c>
      <c r="AG4124">
        <f>IF(MIS[[#This Row],[OrderSide]]="SELL",MIS[[#This Row],[VALUE]]-MIS[[#This Row],[LIVE_VALUE]],MIS[[#This Row],[LIVE_VALUE]]-MIS[[#This Row],[VALUE]])</f>
        <v>-370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4" t="str">
        <f>MIS[[#This Row],[TRADING SYMBOL]]</f>
        <v>SENSEX2552083400CE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MS</v>
      </c>
    </row>
    <row r="4125" spans="1:37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120.1</v>
      </c>
      <c r="AE4125">
        <f>MIS[[#This Row],[OrderAverageTradedPrice]]*MIS[[#This Row],[OrderQuantity]]</f>
        <v>2715</v>
      </c>
      <c r="AF4125">
        <f>MIS[[#This Row],[LTP]]*MIS[[#This Row],[OrderQuantity]]</f>
        <v>2402</v>
      </c>
      <c r="AG4125">
        <f>IF(MIS[[#This Row],[OrderSide]]="SELL",MIS[[#This Row],[VALUE]]-MIS[[#This Row],[LIVE_VALUE]],MIS[[#This Row],[LIVE_VALUE]]-MIS[[#This Row],[VALUE]])</f>
        <v>-313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5" t="str">
        <f>MIS[[#This Row],[TRADING SYMBOL]]</f>
        <v>SENSEX2552083500CE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MS</v>
      </c>
    </row>
    <row r="4126" spans="1:37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172.9</v>
      </c>
      <c r="AE4126">
        <f>MIS[[#This Row],[OrderAverageTradedPrice]]*MIS[[#This Row],[OrderQuantity]]</f>
        <v>3666</v>
      </c>
      <c r="AF4126">
        <f>MIS[[#This Row],[LTP]]*MIS[[#This Row],[OrderQuantity]]</f>
        <v>3458</v>
      </c>
      <c r="AG4126">
        <f>IF(MIS[[#This Row],[OrderSide]]="SELL",MIS[[#This Row],[VALUE]]-MIS[[#This Row],[LIVE_VALUE]],MIS[[#This Row],[LIVE_VALUE]]-MIS[[#This Row],[VALUE]])</f>
        <v>-208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6" t="str">
        <f>MIS[[#This Row],[TRADING SYMBOL]]</f>
        <v>SENSEX2552081300PE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MS</v>
      </c>
    </row>
    <row r="4127" spans="1:37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143.44999999999999</v>
      </c>
      <c r="AE4127">
        <f>MIS[[#This Row],[OrderAverageTradedPrice]]*MIS[[#This Row],[OrderQuantity]]</f>
        <v>3059</v>
      </c>
      <c r="AF4127">
        <f>MIS[[#This Row],[LTP]]*MIS[[#This Row],[OrderQuantity]]</f>
        <v>2869</v>
      </c>
      <c r="AG4127">
        <f>IF(MIS[[#This Row],[OrderSide]]="SELL",MIS[[#This Row],[VALUE]]-MIS[[#This Row],[LIVE_VALUE]],MIS[[#This Row],[LIVE_VALUE]]-MIS[[#This Row],[VALUE]])</f>
        <v>-190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7" t="str">
        <f>MIS[[#This Row],[TRADING SYMBOL]]</f>
        <v>SENSEX2552081100PE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MS</v>
      </c>
    </row>
    <row r="4128" spans="1:37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154.15</v>
      </c>
      <c r="AE4128">
        <f>MIS[[#This Row],[OrderAverageTradedPrice]]*MIS[[#This Row],[OrderQuantity]]</f>
        <v>3524</v>
      </c>
      <c r="AF4128">
        <f>MIS[[#This Row],[LTP]]*MIS[[#This Row],[OrderQuantity]]</f>
        <v>3083</v>
      </c>
      <c r="AG4128">
        <f>IF(MIS[[#This Row],[OrderSide]]="SELL",MIS[[#This Row],[VALUE]]-MIS[[#This Row],[LIVE_VALUE]],MIS[[#This Row],[LIVE_VALUE]]-MIS[[#This Row],[VALUE]])</f>
        <v>-441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8" t="str">
        <f>MIS[[#This Row],[TRADING SYMBOL]]</f>
        <v>SENSEX2552083300CE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MS</v>
      </c>
    </row>
    <row r="4129" spans="1:37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134.80000000000001</v>
      </c>
      <c r="AE4129">
        <f>MIS[[#This Row],[OrderAverageTradedPrice]]*MIS[[#This Row],[OrderQuantity]]</f>
        <v>3101</v>
      </c>
      <c r="AF4129">
        <f>MIS[[#This Row],[LTP]]*MIS[[#This Row],[OrderQuantity]]</f>
        <v>2696</v>
      </c>
      <c r="AG4129">
        <f>IF(MIS[[#This Row],[OrderSide]]="SELL",MIS[[#This Row],[VALUE]]-MIS[[#This Row],[LIVE_VALUE]],MIS[[#This Row],[LIVE_VALUE]]-MIS[[#This Row],[VALUE]])</f>
        <v>-405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9" t="str">
        <f>MIS[[#This Row],[TRADING SYMBOL]]</f>
        <v>SENSEX2552083400CE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MS</v>
      </c>
    </row>
    <row r="4130" spans="1:37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158.75</v>
      </c>
      <c r="AE4130">
        <f>MIS[[#This Row],[OrderAverageTradedPrice]]*MIS[[#This Row],[OrderQuantity]]</f>
        <v>3352</v>
      </c>
      <c r="AF4130">
        <f>MIS[[#This Row],[LTP]]*MIS[[#This Row],[OrderQuantity]]</f>
        <v>3175</v>
      </c>
      <c r="AG4130">
        <f>IF(MIS[[#This Row],[OrderSide]]="SELL",MIS[[#This Row],[VALUE]]-MIS[[#This Row],[LIVE_VALUE]],MIS[[#This Row],[LIVE_VALUE]]-MIS[[#This Row],[VALUE]])</f>
        <v>-177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0" t="str">
        <f>MIS[[#This Row],[TRADING SYMBOL]]</f>
        <v>SENSEX2552081200PE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MS</v>
      </c>
    </row>
    <row r="4131" spans="1:37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158.75</v>
      </c>
      <c r="AE4131">
        <f>MIS[[#This Row],[OrderAverageTradedPrice]]*MIS[[#This Row],[OrderQuantity]]</f>
        <v>3331</v>
      </c>
      <c r="AF4131">
        <f>MIS[[#This Row],[LTP]]*MIS[[#This Row],[OrderQuantity]]</f>
        <v>3175</v>
      </c>
      <c r="AG4131">
        <f>IF(MIS[[#This Row],[OrderSide]]="SELL",MIS[[#This Row],[VALUE]]-MIS[[#This Row],[LIVE_VALUE]],MIS[[#This Row],[LIVE_VALUE]]-MIS[[#This Row],[VALUE]])</f>
        <v>-156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1" t="str">
        <f>MIS[[#This Row],[TRADING SYMBOL]]</f>
        <v>SENSEX2552081200PE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MS</v>
      </c>
    </row>
    <row r="4132" spans="1:37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120.1</v>
      </c>
      <c r="AE4132">
        <f>MIS[[#This Row],[OrderAverageTradedPrice]]*MIS[[#This Row],[OrderQuantity]]</f>
        <v>2736</v>
      </c>
      <c r="AF4132">
        <f>MIS[[#This Row],[LTP]]*MIS[[#This Row],[OrderQuantity]]</f>
        <v>2402</v>
      </c>
      <c r="AG4132">
        <f>IF(MIS[[#This Row],[OrderSide]]="SELL",MIS[[#This Row],[VALUE]]-MIS[[#This Row],[LIVE_VALUE]],MIS[[#This Row],[LIVE_VALUE]]-MIS[[#This Row],[VALUE]])</f>
        <v>-334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2" t="str">
        <f>MIS[[#This Row],[TRADING SYMBOL]]</f>
        <v>SENSEX2552083500CE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MS</v>
      </c>
    </row>
    <row r="4133" spans="1:37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172.9</v>
      </c>
      <c r="AE4133">
        <f>MIS[[#This Row],[OrderAverageTradedPrice]]*MIS[[#This Row],[OrderQuantity]]</f>
        <v>3651</v>
      </c>
      <c r="AF4133">
        <f>MIS[[#This Row],[LTP]]*MIS[[#This Row],[OrderQuantity]]</f>
        <v>3458</v>
      </c>
      <c r="AG4133">
        <f>IF(MIS[[#This Row],[OrderSide]]="SELL",MIS[[#This Row],[VALUE]]-MIS[[#This Row],[LIVE_VALUE]],MIS[[#This Row],[LIVE_VALUE]]-MIS[[#This Row],[VALUE]])</f>
        <v>-193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3" t="str">
        <f>MIS[[#This Row],[TRADING SYMBOL]]</f>
        <v>SENSEX2552081300PE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MS</v>
      </c>
    </row>
    <row r="4134" spans="1:37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143.44999999999999</v>
      </c>
      <c r="AE4134">
        <f>MIS[[#This Row],[OrderAverageTradedPrice]]*MIS[[#This Row],[OrderQuantity]]</f>
        <v>3042</v>
      </c>
      <c r="AF4134">
        <f>MIS[[#This Row],[LTP]]*MIS[[#This Row],[OrderQuantity]]</f>
        <v>2869</v>
      </c>
      <c r="AG4134">
        <f>IF(MIS[[#This Row],[OrderSide]]="SELL",MIS[[#This Row],[VALUE]]-MIS[[#This Row],[LIVE_VALUE]],MIS[[#This Row],[LIVE_VALUE]]-MIS[[#This Row],[VALUE]])</f>
        <v>-173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4" t="str">
        <f>MIS[[#This Row],[TRADING SYMBOL]]</f>
        <v>SENSEX2552081100PE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MS</v>
      </c>
    </row>
    <row r="4135" spans="1:37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158.75</v>
      </c>
      <c r="AE4135">
        <f>MIS[[#This Row],[OrderAverageTradedPrice]]*MIS[[#This Row],[OrderQuantity]]</f>
        <v>3329</v>
      </c>
      <c r="AF4135">
        <f>MIS[[#This Row],[LTP]]*MIS[[#This Row],[OrderQuantity]]</f>
        <v>3175</v>
      </c>
      <c r="AG4135">
        <f>IF(MIS[[#This Row],[OrderSide]]="SELL",MIS[[#This Row],[VALUE]]-MIS[[#This Row],[LIVE_VALUE]],MIS[[#This Row],[LIVE_VALUE]]-MIS[[#This Row],[VALUE]])</f>
        <v>-154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5" t="str">
        <f>MIS[[#This Row],[TRADING SYMBOL]]</f>
        <v>SENSEX2552081200PE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MS</v>
      </c>
    </row>
    <row r="4136" spans="1:37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8.15</v>
      </c>
      <c r="AE4136">
        <f>MIS[[#This Row],[OrderAverageTradedPrice]]*MIS[[#This Row],[OrderQuantity]]</f>
        <v>171</v>
      </c>
      <c r="AF4136">
        <f>MIS[[#This Row],[LTP]]*MIS[[#This Row],[OrderQuantity]]</f>
        <v>163</v>
      </c>
      <c r="AG4136">
        <f>IF(MIS[[#This Row],[OrderSide]]="SELL",MIS[[#This Row],[VALUE]]-MIS[[#This Row],[LIVE_VALUE]],MIS[[#This Row],[LIVE_VALUE]]-MIS[[#This Row],[VALUE]])</f>
        <v>-8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SENSEX2552085900CE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8.15</v>
      </c>
      <c r="AE4137">
        <f>MIS[[#This Row],[OrderAverageTradedPrice]]*MIS[[#This Row],[OrderQuantity]]</f>
        <v>2040</v>
      </c>
      <c r="AF4137">
        <f>MIS[[#This Row],[LTP]]*MIS[[#This Row],[OrderQuantity]]</f>
        <v>1956</v>
      </c>
      <c r="AG4137">
        <f>IF(MIS[[#This Row],[OrderSide]]="SELL",MIS[[#This Row],[VALUE]]-MIS[[#This Row],[LIVE_VALUE]],MIS[[#This Row],[LIVE_VALUE]]-MIS[[#This Row],[VALUE]])</f>
        <v>-84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8.15</v>
      </c>
      <c r="AE4138">
        <f>MIS[[#This Row],[OrderAverageTradedPrice]]*MIS[[#This Row],[OrderQuantity]]</f>
        <v>170</v>
      </c>
      <c r="AF4138">
        <f>MIS[[#This Row],[LTP]]*MIS[[#This Row],[OrderQuantity]]</f>
        <v>163</v>
      </c>
      <c r="AG4138">
        <f>IF(MIS[[#This Row],[OrderSide]]="SELL",MIS[[#This Row],[VALUE]]-MIS[[#This Row],[LIVE_VALUE]],MIS[[#This Row],[LIVE_VALUE]]-MIS[[#This Row],[VALUE]])</f>
        <v>-7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8.15</v>
      </c>
      <c r="AE4139">
        <f>MIS[[#This Row],[OrderAverageTradedPrice]]*MIS[[#This Row],[OrderQuantity]]</f>
        <v>338</v>
      </c>
      <c r="AF4139">
        <f>MIS[[#This Row],[LTP]]*MIS[[#This Row],[OrderQuantity]]</f>
        <v>326</v>
      </c>
      <c r="AG4139">
        <f>IF(MIS[[#This Row],[OrderSide]]="SELL",MIS[[#This Row],[VALUE]]-MIS[[#This Row],[LIVE_VALUE]],MIS[[#This Row],[LIVE_VALUE]]-MIS[[#This Row],[VALUE]])</f>
        <v>-12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19.7</v>
      </c>
      <c r="AE4140">
        <f>MIS[[#This Row],[OrderAverageTradedPrice]]*MIS[[#This Row],[OrderQuantity]]</f>
        <v>442</v>
      </c>
      <c r="AF4140">
        <f>MIS[[#This Row],[LTP]]*MIS[[#This Row],[OrderQuantity]]</f>
        <v>394</v>
      </c>
      <c r="AG4140">
        <f>IF(MIS[[#This Row],[OrderSide]]="SELL",MIS[[#This Row],[VALUE]]-MIS[[#This Row],[LIVE_VALUE]],MIS[[#This Row],[LIVE_VALUE]]-MIS[[#This Row],[VALUE]])</f>
        <v>-48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SENSEX2552078600PE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19.7</v>
      </c>
      <c r="AE4141">
        <f>MIS[[#This Row],[OrderAverageTradedPrice]]*MIS[[#This Row],[OrderQuantity]]</f>
        <v>5304</v>
      </c>
      <c r="AF4141">
        <f>MIS[[#This Row],[LTP]]*MIS[[#This Row],[OrderQuantity]]</f>
        <v>4728</v>
      </c>
      <c r="AG4141">
        <f>IF(MIS[[#This Row],[OrderSide]]="SELL",MIS[[#This Row],[VALUE]]-MIS[[#This Row],[LIVE_VALUE]],MIS[[#This Row],[LIVE_VALUE]]-MIS[[#This Row],[VALUE]])</f>
        <v>-576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19.7</v>
      </c>
      <c r="AE4142">
        <f>MIS[[#This Row],[OrderAverageTradedPrice]]*MIS[[#This Row],[OrderQuantity]]</f>
        <v>447</v>
      </c>
      <c r="AF4142">
        <f>MIS[[#This Row],[LTP]]*MIS[[#This Row],[OrderQuantity]]</f>
        <v>394</v>
      </c>
      <c r="AG4142">
        <f>IF(MIS[[#This Row],[OrderSide]]="SELL",MIS[[#This Row],[VALUE]]-MIS[[#This Row],[LIVE_VALUE]],MIS[[#This Row],[LIVE_VALUE]]-MIS[[#This Row],[VALUE]])</f>
        <v>-53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SENSEX2552078600PE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19.7</v>
      </c>
      <c r="AE4143">
        <f>MIS[[#This Row],[OrderAverageTradedPrice]]*MIS[[#This Row],[OrderQuantity]]</f>
        <v>892</v>
      </c>
      <c r="AF4143">
        <f>MIS[[#This Row],[LTP]]*MIS[[#This Row],[OrderQuantity]]</f>
        <v>788</v>
      </c>
      <c r="AG4143">
        <f>IF(MIS[[#This Row],[OrderSide]]="SELL",MIS[[#This Row],[VALUE]]-MIS[[#This Row],[LIVE_VALUE]],MIS[[#This Row],[LIVE_VALUE]]-MIS[[#This Row],[VALUE]])</f>
        <v>-104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SENSEX2552078600PE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8.15</v>
      </c>
      <c r="AE4144">
        <f>MIS[[#This Row],[OrderAverageTradedPrice]]*MIS[[#This Row],[OrderQuantity]]</f>
        <v>169</v>
      </c>
      <c r="AF4144">
        <f>MIS[[#This Row],[LTP]]*MIS[[#This Row],[OrderQuantity]]</f>
        <v>163</v>
      </c>
      <c r="AG4144">
        <f>IF(MIS[[#This Row],[OrderSide]]="SELL",MIS[[#This Row],[VALUE]]-MIS[[#This Row],[LIVE_VALUE]],MIS[[#This Row],[LIVE_VALUE]]-MIS[[#This Row],[VALUE]])</f>
        <v>-6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SENSEX2552085900CE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8.15</v>
      </c>
      <c r="AE4145">
        <f>MIS[[#This Row],[OrderAverageTradedPrice]]*MIS[[#This Row],[OrderQuantity]]</f>
        <v>672</v>
      </c>
      <c r="AF4145">
        <f>MIS[[#This Row],[LTP]]*MIS[[#This Row],[OrderQuantity]]</f>
        <v>652</v>
      </c>
      <c r="AG4145">
        <f>IF(MIS[[#This Row],[OrderSide]]="SELL",MIS[[#This Row],[VALUE]]-MIS[[#This Row],[LIVE_VALUE]],MIS[[#This Row],[LIVE_VALUE]]-MIS[[#This Row],[VALUE]])</f>
        <v>-20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SENSEX2552085900CE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8.15</v>
      </c>
      <c r="AE4146">
        <f>MIS[[#This Row],[OrderAverageTradedPrice]]*MIS[[#This Row],[OrderQuantity]]</f>
        <v>168</v>
      </c>
      <c r="AF4146">
        <f>MIS[[#This Row],[LTP]]*MIS[[#This Row],[OrderQuantity]]</f>
        <v>163</v>
      </c>
      <c r="AG4146">
        <f>IF(MIS[[#This Row],[OrderSide]]="SELL",MIS[[#This Row],[VALUE]]-MIS[[#This Row],[LIVE_VALUE]],MIS[[#This Row],[LIVE_VALUE]]-MIS[[#This Row],[VALUE]])</f>
        <v>-5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8.15</v>
      </c>
      <c r="AE4147">
        <f>MIS[[#This Row],[OrderAverageTradedPrice]]*MIS[[#This Row],[OrderQuantity]]</f>
        <v>672</v>
      </c>
      <c r="AF4147">
        <f>MIS[[#This Row],[LTP]]*MIS[[#This Row],[OrderQuantity]]</f>
        <v>652</v>
      </c>
      <c r="AG4147">
        <f>IF(MIS[[#This Row],[OrderSide]]="SELL",MIS[[#This Row],[VALUE]]-MIS[[#This Row],[LIVE_VALUE]],MIS[[#This Row],[LIVE_VALUE]]-MIS[[#This Row],[VALUE]])</f>
        <v>-20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19.7</v>
      </c>
      <c r="AE4148">
        <f>MIS[[#This Row],[OrderAverageTradedPrice]]*MIS[[#This Row],[OrderQuantity]]</f>
        <v>448</v>
      </c>
      <c r="AF4148">
        <f>MIS[[#This Row],[LTP]]*MIS[[#This Row],[OrderQuantity]]</f>
        <v>394</v>
      </c>
      <c r="AG4148">
        <f>IF(MIS[[#This Row],[OrderSide]]="SELL",MIS[[#This Row],[VALUE]]-MIS[[#This Row],[LIVE_VALUE]],MIS[[#This Row],[LIVE_VALUE]]-MIS[[#This Row],[VALUE]])</f>
        <v>-54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SENSEX2552078600PE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19.7</v>
      </c>
      <c r="AE4149">
        <f>MIS[[#This Row],[OrderAverageTradedPrice]]*MIS[[#This Row],[OrderQuantity]]</f>
        <v>1800</v>
      </c>
      <c r="AF4149">
        <f>MIS[[#This Row],[LTP]]*MIS[[#This Row],[OrderQuantity]]</f>
        <v>1576</v>
      </c>
      <c r="AG4149">
        <f>IF(MIS[[#This Row],[OrderSide]]="SELL",MIS[[#This Row],[VALUE]]-MIS[[#This Row],[LIVE_VALUE]],MIS[[#This Row],[LIVE_VALUE]]-MIS[[#This Row],[VALUE]])</f>
        <v>-224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8.15</v>
      </c>
      <c r="AE4150">
        <f>MIS[[#This Row],[OrderAverageTradedPrice]]*MIS[[#This Row],[OrderQuantity]]</f>
        <v>168</v>
      </c>
      <c r="AF4150">
        <f>MIS[[#This Row],[LTP]]*MIS[[#This Row],[OrderQuantity]]</f>
        <v>163</v>
      </c>
      <c r="AG4150">
        <f>IF(MIS[[#This Row],[OrderSide]]="SELL",MIS[[#This Row],[VALUE]]-MIS[[#This Row],[LIVE_VALUE]],MIS[[#This Row],[LIVE_VALUE]]-MIS[[#This Row],[VALUE]])</f>
        <v>-5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19.7</v>
      </c>
      <c r="AE4151">
        <f>MIS[[#This Row],[OrderAverageTradedPrice]]*MIS[[#This Row],[OrderQuantity]]</f>
        <v>451</v>
      </c>
      <c r="AF4151">
        <f>MIS[[#This Row],[LTP]]*MIS[[#This Row],[OrderQuantity]]</f>
        <v>394</v>
      </c>
      <c r="AG4151">
        <f>IF(MIS[[#This Row],[OrderSide]]="SELL",MIS[[#This Row],[VALUE]]-MIS[[#This Row],[LIVE_VALUE]],MIS[[#This Row],[LIVE_VALUE]]-MIS[[#This Row],[VALUE]])</f>
        <v>-57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8.15</v>
      </c>
      <c r="AE4152">
        <f>MIS[[#This Row],[OrderAverageTradedPrice]]*MIS[[#This Row],[OrderQuantity]]</f>
        <v>168</v>
      </c>
      <c r="AF4152">
        <f>MIS[[#This Row],[LTP]]*MIS[[#This Row],[OrderQuantity]]</f>
        <v>163</v>
      </c>
      <c r="AG4152">
        <f>IF(MIS[[#This Row],[OrderSide]]="SELL",MIS[[#This Row],[VALUE]]-MIS[[#This Row],[LIVE_VALUE]],MIS[[#This Row],[LIVE_VALUE]]-MIS[[#This Row],[VALUE]])</f>
        <v>-5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8.15</v>
      </c>
      <c r="AE4153">
        <f>MIS[[#This Row],[OrderAverageTradedPrice]]*MIS[[#This Row],[OrderQuantity]]</f>
        <v>504</v>
      </c>
      <c r="AF4153">
        <f>MIS[[#This Row],[LTP]]*MIS[[#This Row],[OrderQuantity]]</f>
        <v>489</v>
      </c>
      <c r="AG4153">
        <f>IF(MIS[[#This Row],[OrderSide]]="SELL",MIS[[#This Row],[VALUE]]-MIS[[#This Row],[LIVE_VALUE]],MIS[[#This Row],[LIVE_VALUE]]-MIS[[#This Row],[VALUE]])</f>
        <v>-15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SENSEX2552085900CE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8.15</v>
      </c>
      <c r="AE4154">
        <f>MIS[[#This Row],[OrderAverageTradedPrice]]*MIS[[#This Row],[OrderQuantity]]</f>
        <v>1344</v>
      </c>
      <c r="AF4154">
        <f>MIS[[#This Row],[LTP]]*MIS[[#This Row],[OrderQuantity]]</f>
        <v>1304</v>
      </c>
      <c r="AG4154">
        <f>IF(MIS[[#This Row],[OrderSide]]="SELL",MIS[[#This Row],[VALUE]]-MIS[[#This Row],[LIVE_VALUE]],MIS[[#This Row],[LIVE_VALUE]]-MIS[[#This Row],[VALUE]])</f>
        <v>-40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8.15</v>
      </c>
      <c r="AE4155">
        <f>MIS[[#This Row],[OrderAverageTradedPrice]]*MIS[[#This Row],[OrderQuantity]]</f>
        <v>168</v>
      </c>
      <c r="AF4155">
        <f>MIS[[#This Row],[LTP]]*MIS[[#This Row],[OrderQuantity]]</f>
        <v>163</v>
      </c>
      <c r="AG4155">
        <f>IF(MIS[[#This Row],[OrderSide]]="SELL",MIS[[#This Row],[VALUE]]-MIS[[#This Row],[LIVE_VALUE]],MIS[[#This Row],[LIVE_VALUE]]-MIS[[#This Row],[VALUE]])</f>
        <v>-5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8.15</v>
      </c>
      <c r="AE4156">
        <f>MIS[[#This Row],[OrderAverageTradedPrice]]*MIS[[#This Row],[OrderQuantity]]</f>
        <v>168</v>
      </c>
      <c r="AF4156">
        <f>MIS[[#This Row],[LTP]]*MIS[[#This Row],[OrderQuantity]]</f>
        <v>163</v>
      </c>
      <c r="AG4156">
        <f>IF(MIS[[#This Row],[OrderSide]]="SELL",MIS[[#This Row],[VALUE]]-MIS[[#This Row],[LIVE_VALUE]],MIS[[#This Row],[LIVE_VALUE]]-MIS[[#This Row],[VALUE]])</f>
        <v>-5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SENSEX2552085900CE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8.15</v>
      </c>
      <c r="AE4157">
        <f>MIS[[#This Row],[OrderAverageTradedPrice]]*MIS[[#This Row],[OrderQuantity]]</f>
        <v>168</v>
      </c>
      <c r="AF4157">
        <f>MIS[[#This Row],[LTP]]*MIS[[#This Row],[OrderQuantity]]</f>
        <v>163</v>
      </c>
      <c r="AG4157">
        <f>IF(MIS[[#This Row],[OrderSide]]="SELL",MIS[[#This Row],[VALUE]]-MIS[[#This Row],[LIVE_VALUE]],MIS[[#This Row],[LIVE_VALUE]]-MIS[[#This Row],[VALUE]])</f>
        <v>-5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SENSEX2552085900CE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19.7</v>
      </c>
      <c r="AE4158">
        <f>MIS[[#This Row],[OrderAverageTradedPrice]]*MIS[[#This Row],[OrderQuantity]]</f>
        <v>453</v>
      </c>
      <c r="AF4158">
        <f>MIS[[#This Row],[LTP]]*MIS[[#This Row],[OrderQuantity]]</f>
        <v>394</v>
      </c>
      <c r="AG4158">
        <f>IF(MIS[[#This Row],[OrderSide]]="SELL",MIS[[#This Row],[VALUE]]-MIS[[#This Row],[LIVE_VALUE]],MIS[[#This Row],[LIVE_VALUE]]-MIS[[#This Row],[VALUE]])</f>
        <v>-59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19.7</v>
      </c>
      <c r="AE4159">
        <f>MIS[[#This Row],[OrderAverageTradedPrice]]*MIS[[#This Row],[OrderQuantity]]</f>
        <v>452</v>
      </c>
      <c r="AF4159">
        <f>MIS[[#This Row],[LTP]]*MIS[[#This Row],[OrderQuantity]]</f>
        <v>394</v>
      </c>
      <c r="AG4159">
        <f>IF(MIS[[#This Row],[OrderSide]]="SELL",MIS[[#This Row],[VALUE]]-MIS[[#This Row],[LIVE_VALUE]],MIS[[#This Row],[LIVE_VALUE]]-MIS[[#This Row],[VALUE]])</f>
        <v>-58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19.7</v>
      </c>
      <c r="AE4160">
        <f>MIS[[#This Row],[OrderAverageTradedPrice]]*MIS[[#This Row],[OrderQuantity]]</f>
        <v>1812</v>
      </c>
      <c r="AF4160">
        <f>MIS[[#This Row],[LTP]]*MIS[[#This Row],[OrderQuantity]]</f>
        <v>1576</v>
      </c>
      <c r="AG4160">
        <f>IF(MIS[[#This Row],[OrderSide]]="SELL",MIS[[#This Row],[VALUE]]-MIS[[#This Row],[LIVE_VALUE]],MIS[[#This Row],[LIVE_VALUE]]-MIS[[#This Row],[VALUE]])</f>
        <v>-236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8.15</v>
      </c>
      <c r="AE4161">
        <f>MIS[[#This Row],[OrderAverageTradedPrice]]*MIS[[#This Row],[OrderQuantity]]</f>
        <v>168</v>
      </c>
      <c r="AF4161">
        <f>MIS[[#This Row],[LTP]]*MIS[[#This Row],[OrderQuantity]]</f>
        <v>163</v>
      </c>
      <c r="AG4161">
        <f>IF(MIS[[#This Row],[OrderSide]]="SELL",MIS[[#This Row],[VALUE]]-MIS[[#This Row],[LIVE_VALUE]],MIS[[#This Row],[LIVE_VALUE]]-MIS[[#This Row],[VALUE]])</f>
        <v>-5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19.7</v>
      </c>
      <c r="AE4162">
        <f>MIS[[#This Row],[OrderAverageTradedPrice]]*MIS[[#This Row],[OrderQuantity]]</f>
        <v>452</v>
      </c>
      <c r="AF4162">
        <f>MIS[[#This Row],[LTP]]*MIS[[#This Row],[OrderQuantity]]</f>
        <v>394</v>
      </c>
      <c r="AG4162">
        <f>IF(MIS[[#This Row],[OrderSide]]="SELL",MIS[[#This Row],[VALUE]]-MIS[[#This Row],[LIVE_VALUE]],MIS[[#This Row],[LIVE_VALUE]]-MIS[[#This Row],[VALUE]])</f>
        <v>-58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SENSEX2552078600PE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8.15</v>
      </c>
      <c r="AE4163">
        <f>MIS[[#This Row],[OrderAverageTradedPrice]]*MIS[[#This Row],[OrderQuantity]]</f>
        <v>336</v>
      </c>
      <c r="AF4163">
        <f>MIS[[#This Row],[LTP]]*MIS[[#This Row],[OrderQuantity]]</f>
        <v>326</v>
      </c>
      <c r="AG4163">
        <f>IF(MIS[[#This Row],[OrderSide]]="SELL",MIS[[#This Row],[VALUE]]-MIS[[#This Row],[LIVE_VALUE]],MIS[[#This Row],[LIVE_VALUE]]-MIS[[#This Row],[VALUE]])</f>
        <v>-10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19.7</v>
      </c>
      <c r="AE4164">
        <f>MIS[[#This Row],[OrderAverageTradedPrice]]*MIS[[#This Row],[OrderQuantity]]</f>
        <v>452</v>
      </c>
      <c r="AF4164">
        <f>MIS[[#This Row],[LTP]]*MIS[[#This Row],[OrderQuantity]]</f>
        <v>394</v>
      </c>
      <c r="AG4164">
        <f>IF(MIS[[#This Row],[OrderSide]]="SELL",MIS[[#This Row],[VALUE]]-MIS[[#This Row],[LIVE_VALUE]],MIS[[#This Row],[LIVE_VALUE]]-MIS[[#This Row],[VALUE]])</f>
        <v>-58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8.15</v>
      </c>
      <c r="AE4165">
        <f>MIS[[#This Row],[OrderAverageTradedPrice]]*MIS[[#This Row],[OrderQuantity]]</f>
        <v>168</v>
      </c>
      <c r="AF4165">
        <f>MIS[[#This Row],[LTP]]*MIS[[#This Row],[OrderQuantity]]</f>
        <v>163</v>
      </c>
      <c r="AG4165">
        <f>IF(MIS[[#This Row],[OrderSide]]="SELL",MIS[[#This Row],[VALUE]]-MIS[[#This Row],[LIVE_VALUE]],MIS[[#This Row],[LIVE_VALUE]]-MIS[[#This Row],[VALUE]])</f>
        <v>-5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19.7</v>
      </c>
      <c r="AE4166">
        <f>MIS[[#This Row],[OrderAverageTradedPrice]]*MIS[[#This Row],[OrderQuantity]]</f>
        <v>1356</v>
      </c>
      <c r="AF4166">
        <f>MIS[[#This Row],[LTP]]*MIS[[#This Row],[OrderQuantity]]</f>
        <v>1182</v>
      </c>
      <c r="AG4166">
        <f>IF(MIS[[#This Row],[OrderSide]]="SELL",MIS[[#This Row],[VALUE]]-MIS[[#This Row],[LIVE_VALUE]],MIS[[#This Row],[LIVE_VALUE]]-MIS[[#This Row],[VALUE]])</f>
        <v>-174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8.15</v>
      </c>
      <c r="AE4167">
        <f>MIS[[#This Row],[OrderAverageTradedPrice]]*MIS[[#This Row],[OrderQuantity]]</f>
        <v>504</v>
      </c>
      <c r="AF4167">
        <f>MIS[[#This Row],[LTP]]*MIS[[#This Row],[OrderQuantity]]</f>
        <v>489</v>
      </c>
      <c r="AG4167">
        <f>IF(MIS[[#This Row],[OrderSide]]="SELL",MIS[[#This Row],[VALUE]]-MIS[[#This Row],[LIVE_VALUE]],MIS[[#This Row],[LIVE_VALUE]]-MIS[[#This Row],[VALUE]])</f>
        <v>-15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19.7</v>
      </c>
      <c r="AE4168">
        <f>MIS[[#This Row],[OrderAverageTradedPrice]]*MIS[[#This Row],[OrderQuantity]]</f>
        <v>1356</v>
      </c>
      <c r="AF4168">
        <f>MIS[[#This Row],[LTP]]*MIS[[#This Row],[OrderQuantity]]</f>
        <v>1182</v>
      </c>
      <c r="AG4168">
        <f>IF(MIS[[#This Row],[OrderSide]]="SELL",MIS[[#This Row],[VALUE]]-MIS[[#This Row],[LIVE_VALUE]],MIS[[#This Row],[LIVE_VALUE]]-MIS[[#This Row],[VALUE]])</f>
        <v>-174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SENSEX2552078600PE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19.7</v>
      </c>
      <c r="AE4169">
        <f>MIS[[#This Row],[OrderAverageTradedPrice]]*MIS[[#This Row],[OrderQuantity]]</f>
        <v>3616</v>
      </c>
      <c r="AF4169">
        <f>MIS[[#This Row],[LTP]]*MIS[[#This Row],[OrderQuantity]]</f>
        <v>3152</v>
      </c>
      <c r="AG4169">
        <f>IF(MIS[[#This Row],[OrderSide]]="SELL",MIS[[#This Row],[VALUE]]-MIS[[#This Row],[LIVE_VALUE]],MIS[[#This Row],[LIVE_VALUE]]-MIS[[#This Row],[VALUE]])</f>
        <v>-464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SENSEX2552078600PE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8.15</v>
      </c>
      <c r="AE4170">
        <f>MIS[[#This Row],[OrderAverageTradedPrice]]*MIS[[#This Row],[OrderQuantity]]</f>
        <v>336</v>
      </c>
      <c r="AF4170">
        <f>MIS[[#This Row],[LTP]]*MIS[[#This Row],[OrderQuantity]]</f>
        <v>326</v>
      </c>
      <c r="AG4170">
        <f>IF(MIS[[#This Row],[OrderSide]]="SELL",MIS[[#This Row],[VALUE]]-MIS[[#This Row],[LIVE_VALUE]],MIS[[#This Row],[LIVE_VALUE]]-MIS[[#This Row],[VALUE]])</f>
        <v>-10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SENSEX2552085900CE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19.7</v>
      </c>
      <c r="AE4171">
        <f>MIS[[#This Row],[OrderAverageTradedPrice]]*MIS[[#This Row],[OrderQuantity]]</f>
        <v>453</v>
      </c>
      <c r="AF4171">
        <f>MIS[[#This Row],[LTP]]*MIS[[#This Row],[OrderQuantity]]</f>
        <v>394</v>
      </c>
      <c r="AG4171">
        <f>IF(MIS[[#This Row],[OrderSide]]="SELL",MIS[[#This Row],[VALUE]]-MIS[[#This Row],[LIVE_VALUE]],MIS[[#This Row],[LIVE_VALUE]]-MIS[[#This Row],[VALUE]])</f>
        <v>-59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8.15</v>
      </c>
      <c r="AE4172">
        <f>MIS[[#This Row],[OrderAverageTradedPrice]]*MIS[[#This Row],[OrderQuantity]]</f>
        <v>168</v>
      </c>
      <c r="AF4172">
        <f>MIS[[#This Row],[LTP]]*MIS[[#This Row],[OrderQuantity]]</f>
        <v>163</v>
      </c>
      <c r="AG4172">
        <f>IF(MIS[[#This Row],[OrderSide]]="SELL",MIS[[#This Row],[VALUE]]-MIS[[#This Row],[LIVE_VALUE]],MIS[[#This Row],[LIVE_VALUE]]-MIS[[#This Row],[VALUE]])</f>
        <v>-5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19.7</v>
      </c>
      <c r="AE4173">
        <f>MIS[[#This Row],[OrderAverageTradedPrice]]*MIS[[#This Row],[OrderQuantity]]</f>
        <v>452</v>
      </c>
      <c r="AF4173">
        <f>MIS[[#This Row],[LTP]]*MIS[[#This Row],[OrderQuantity]]</f>
        <v>394</v>
      </c>
      <c r="AG4173">
        <f>IF(MIS[[#This Row],[OrderSide]]="SELL",MIS[[#This Row],[VALUE]]-MIS[[#This Row],[LIVE_VALUE]],MIS[[#This Row],[LIVE_VALUE]]-MIS[[#This Row],[VALUE]])</f>
        <v>-58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SENSEX2552078600PE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8.15</v>
      </c>
      <c r="AE4174">
        <f>MIS[[#This Row],[OrderAverageTradedPrice]]*MIS[[#This Row],[OrderQuantity]]</f>
        <v>168</v>
      </c>
      <c r="AF4174">
        <f>MIS[[#This Row],[LTP]]*MIS[[#This Row],[OrderQuantity]]</f>
        <v>163</v>
      </c>
      <c r="AG4174">
        <f>IF(MIS[[#This Row],[OrderSide]]="SELL",MIS[[#This Row],[VALUE]]-MIS[[#This Row],[LIVE_VALUE]],MIS[[#This Row],[LIVE_VALUE]]-MIS[[#This Row],[VALUE]])</f>
        <v>-5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SENSEX2552085900CE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8.15</v>
      </c>
      <c r="AE4175">
        <f>MIS[[#This Row],[OrderAverageTradedPrice]]*MIS[[#This Row],[OrderQuantity]]</f>
        <v>167</v>
      </c>
      <c r="AF4175">
        <f>MIS[[#This Row],[LTP]]*MIS[[#This Row],[OrderQuantity]]</f>
        <v>163</v>
      </c>
      <c r="AG4175">
        <f>IF(MIS[[#This Row],[OrderSide]]="SELL",MIS[[#This Row],[VALUE]]-MIS[[#This Row],[LIVE_VALUE]],MIS[[#This Row],[LIVE_VALUE]]-MIS[[#This Row],[VALUE]])</f>
        <v>-4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8.15</v>
      </c>
      <c r="AE4176">
        <f>MIS[[#This Row],[OrderAverageTradedPrice]]*MIS[[#This Row],[OrderQuantity]]</f>
        <v>504</v>
      </c>
      <c r="AF4176">
        <f>MIS[[#This Row],[LTP]]*MIS[[#This Row],[OrderQuantity]]</f>
        <v>489</v>
      </c>
      <c r="AG4176">
        <f>IF(MIS[[#This Row],[OrderSide]]="SELL",MIS[[#This Row],[VALUE]]-MIS[[#This Row],[LIVE_VALUE]],MIS[[#This Row],[LIVE_VALUE]]-MIS[[#This Row],[VALUE]])</f>
        <v>-15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8.15</v>
      </c>
      <c r="AE4177">
        <f>MIS[[#This Row],[OrderAverageTradedPrice]]*MIS[[#This Row],[OrderQuantity]]</f>
        <v>336</v>
      </c>
      <c r="AF4177">
        <f>MIS[[#This Row],[LTP]]*MIS[[#This Row],[OrderQuantity]]</f>
        <v>326</v>
      </c>
      <c r="AG4177">
        <f>IF(MIS[[#This Row],[OrderSide]]="SELL",MIS[[#This Row],[VALUE]]-MIS[[#This Row],[LIVE_VALUE]],MIS[[#This Row],[LIVE_VALUE]]-MIS[[#This Row],[VALUE]])</f>
        <v>-10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SENSEX2552085900CE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19.7</v>
      </c>
      <c r="AE4178">
        <f>MIS[[#This Row],[OrderAverageTradedPrice]]*MIS[[#This Row],[OrderQuantity]]</f>
        <v>904</v>
      </c>
      <c r="AF4178">
        <f>MIS[[#This Row],[LTP]]*MIS[[#This Row],[OrderQuantity]]</f>
        <v>788</v>
      </c>
      <c r="AG4178">
        <f>IF(MIS[[#This Row],[OrderSide]]="SELL",MIS[[#This Row],[VALUE]]-MIS[[#This Row],[LIVE_VALUE]],MIS[[#This Row],[LIVE_VALUE]]-MIS[[#This Row],[VALUE]])</f>
        <v>-116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SENSEX2552078600PE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8.15</v>
      </c>
      <c r="AE4179">
        <f>MIS[[#This Row],[OrderAverageTradedPrice]]*MIS[[#This Row],[OrderQuantity]]</f>
        <v>501</v>
      </c>
      <c r="AF4179">
        <f>MIS[[#This Row],[LTP]]*MIS[[#This Row],[OrderQuantity]]</f>
        <v>489</v>
      </c>
      <c r="AG4179">
        <f>IF(MIS[[#This Row],[OrderSide]]="SELL",MIS[[#This Row],[VALUE]]-MIS[[#This Row],[LIVE_VALUE]],MIS[[#This Row],[LIVE_VALUE]]-MIS[[#This Row],[VALUE]])</f>
        <v>-12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SENSEX2552085900CE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8.15</v>
      </c>
      <c r="AE4180">
        <f>MIS[[#This Row],[OrderAverageTradedPrice]]*MIS[[#This Row],[OrderQuantity]]</f>
        <v>501</v>
      </c>
      <c r="AF4180">
        <f>MIS[[#This Row],[LTP]]*MIS[[#This Row],[OrderQuantity]]</f>
        <v>489</v>
      </c>
      <c r="AG4180">
        <f>IF(MIS[[#This Row],[OrderSide]]="SELL",MIS[[#This Row],[VALUE]]-MIS[[#This Row],[LIVE_VALUE]],MIS[[#This Row],[LIVE_VALUE]]-MIS[[#This Row],[VALUE]])</f>
        <v>-12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SENSEX2552085900CE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19.7</v>
      </c>
      <c r="AE4181">
        <f>MIS[[#This Row],[OrderAverageTradedPrice]]*MIS[[#This Row],[OrderQuantity]]</f>
        <v>1365</v>
      </c>
      <c r="AF4181">
        <f>MIS[[#This Row],[LTP]]*MIS[[#This Row],[OrderQuantity]]</f>
        <v>1182</v>
      </c>
      <c r="AG4181">
        <f>IF(MIS[[#This Row],[OrderSide]]="SELL",MIS[[#This Row],[VALUE]]-MIS[[#This Row],[LIVE_VALUE]],MIS[[#This Row],[LIVE_VALUE]]-MIS[[#This Row],[VALUE]])</f>
        <v>-183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19.7</v>
      </c>
      <c r="AE4182">
        <f>MIS[[#This Row],[OrderAverageTradedPrice]]*MIS[[#This Row],[OrderQuantity]]</f>
        <v>910</v>
      </c>
      <c r="AF4182">
        <f>MIS[[#This Row],[LTP]]*MIS[[#This Row],[OrderQuantity]]</f>
        <v>788</v>
      </c>
      <c r="AG4182">
        <f>IF(MIS[[#This Row],[OrderSide]]="SELL",MIS[[#This Row],[VALUE]]-MIS[[#This Row],[LIVE_VALUE]],MIS[[#This Row],[LIVE_VALUE]]-MIS[[#This Row],[VALUE]])</f>
        <v>-122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8.15</v>
      </c>
      <c r="AE4183">
        <f>MIS[[#This Row],[OrderAverageTradedPrice]]*MIS[[#This Row],[OrderQuantity]]</f>
        <v>167</v>
      </c>
      <c r="AF4183">
        <f>MIS[[#This Row],[LTP]]*MIS[[#This Row],[OrderQuantity]]</f>
        <v>163</v>
      </c>
      <c r="AG4183">
        <f>IF(MIS[[#This Row],[OrderSide]]="SELL",MIS[[#This Row],[VALUE]]-MIS[[#This Row],[LIVE_VALUE]],MIS[[#This Row],[LIVE_VALUE]]-MIS[[#This Row],[VALUE]])</f>
        <v>-4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8.15</v>
      </c>
      <c r="AE4184">
        <f>MIS[[#This Row],[OrderAverageTradedPrice]]*MIS[[#This Row],[OrderQuantity]]</f>
        <v>169</v>
      </c>
      <c r="AF4184">
        <f>MIS[[#This Row],[LTP]]*MIS[[#This Row],[OrderQuantity]]</f>
        <v>163</v>
      </c>
      <c r="AG4184">
        <f>IF(MIS[[#This Row],[OrderSide]]="SELL",MIS[[#This Row],[VALUE]]-MIS[[#This Row],[LIVE_VALUE]],MIS[[#This Row],[LIVE_VALUE]]-MIS[[#This Row],[VALUE]])</f>
        <v>-6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SENSEX2552085900CE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8.15</v>
      </c>
      <c r="AE4185">
        <f>MIS[[#This Row],[OrderAverageTradedPrice]]*MIS[[#This Row],[OrderQuantity]]</f>
        <v>167</v>
      </c>
      <c r="AF4185">
        <f>MIS[[#This Row],[LTP]]*MIS[[#This Row],[OrderQuantity]]</f>
        <v>163</v>
      </c>
      <c r="AG4185">
        <f>IF(MIS[[#This Row],[OrderSide]]="SELL",MIS[[#This Row],[VALUE]]-MIS[[#This Row],[LIVE_VALUE]],MIS[[#This Row],[LIVE_VALUE]]-MIS[[#This Row],[VALUE]])</f>
        <v>-4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19.7</v>
      </c>
      <c r="AE4186">
        <f>MIS[[#This Row],[OrderAverageTradedPrice]]*MIS[[#This Row],[OrderQuantity]]</f>
        <v>456</v>
      </c>
      <c r="AF4186">
        <f>MIS[[#This Row],[LTP]]*MIS[[#This Row],[OrderQuantity]]</f>
        <v>394</v>
      </c>
      <c r="AG4186">
        <f>IF(MIS[[#This Row],[OrderSide]]="SELL",MIS[[#This Row],[VALUE]]-MIS[[#This Row],[LIVE_VALUE]],MIS[[#This Row],[LIVE_VALUE]]-MIS[[#This Row],[VALUE]])</f>
        <v>-62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SENSEX2552078600PE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8.15</v>
      </c>
      <c r="AE4187">
        <f>MIS[[#This Row],[OrderAverageTradedPrice]]*MIS[[#This Row],[OrderQuantity]]</f>
        <v>501</v>
      </c>
      <c r="AF4187">
        <f>MIS[[#This Row],[LTP]]*MIS[[#This Row],[OrderQuantity]]</f>
        <v>489</v>
      </c>
      <c r="AG4187">
        <f>IF(MIS[[#This Row],[OrderSide]]="SELL",MIS[[#This Row],[VALUE]]-MIS[[#This Row],[LIVE_VALUE]],MIS[[#This Row],[LIVE_VALUE]]-MIS[[#This Row],[VALUE]])</f>
        <v>-12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19.7</v>
      </c>
      <c r="AE4188">
        <f>MIS[[#This Row],[OrderAverageTradedPrice]]*MIS[[#This Row],[OrderQuantity]]</f>
        <v>1365</v>
      </c>
      <c r="AF4188">
        <f>MIS[[#This Row],[LTP]]*MIS[[#This Row],[OrderQuantity]]</f>
        <v>1182</v>
      </c>
      <c r="AG4188">
        <f>IF(MIS[[#This Row],[OrderSide]]="SELL",MIS[[#This Row],[VALUE]]-MIS[[#This Row],[LIVE_VALUE]],MIS[[#This Row],[LIVE_VALUE]]-MIS[[#This Row],[VALUE]])</f>
        <v>-183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SENSEX2552078600PE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8.15</v>
      </c>
      <c r="AE4189">
        <f>MIS[[#This Row],[OrderAverageTradedPrice]]*MIS[[#This Row],[OrderQuantity]]</f>
        <v>167</v>
      </c>
      <c r="AF4189">
        <f>MIS[[#This Row],[LTP]]*MIS[[#This Row],[OrderQuantity]]</f>
        <v>163</v>
      </c>
      <c r="AG4189">
        <f>IF(MIS[[#This Row],[OrderSide]]="SELL",MIS[[#This Row],[VALUE]]-MIS[[#This Row],[LIVE_VALUE]],MIS[[#This Row],[LIVE_VALUE]]-MIS[[#This Row],[VALUE]])</f>
        <v>-4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SENSEX2552085900CE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19.7</v>
      </c>
      <c r="AE4190">
        <f>MIS[[#This Row],[OrderAverageTradedPrice]]*MIS[[#This Row],[OrderQuantity]]</f>
        <v>455</v>
      </c>
      <c r="AF4190">
        <f>MIS[[#This Row],[LTP]]*MIS[[#This Row],[OrderQuantity]]</f>
        <v>394</v>
      </c>
      <c r="AG4190">
        <f>IF(MIS[[#This Row],[OrderSide]]="SELL",MIS[[#This Row],[VALUE]]-MIS[[#This Row],[LIVE_VALUE]],MIS[[#This Row],[LIVE_VALUE]]-MIS[[#This Row],[VALUE]])</f>
        <v>-61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8.15</v>
      </c>
      <c r="AE4191">
        <f>MIS[[#This Row],[OrderAverageTradedPrice]]*MIS[[#This Row],[OrderQuantity]]</f>
        <v>501</v>
      </c>
      <c r="AF4191">
        <f>MIS[[#This Row],[LTP]]*MIS[[#This Row],[OrderQuantity]]</f>
        <v>489</v>
      </c>
      <c r="AG4191">
        <f>IF(MIS[[#This Row],[OrderSide]]="SELL",MIS[[#This Row],[VALUE]]-MIS[[#This Row],[LIVE_VALUE]],MIS[[#This Row],[LIVE_VALUE]]-MIS[[#This Row],[VALUE]])</f>
        <v>-12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8.15</v>
      </c>
      <c r="AE4192">
        <f>MIS[[#This Row],[OrderAverageTradedPrice]]*MIS[[#This Row],[OrderQuantity]]</f>
        <v>336</v>
      </c>
      <c r="AF4192">
        <f>MIS[[#This Row],[LTP]]*MIS[[#This Row],[OrderQuantity]]</f>
        <v>326</v>
      </c>
      <c r="AG4192">
        <f>IF(MIS[[#This Row],[OrderSide]]="SELL",MIS[[#This Row],[VALUE]]-MIS[[#This Row],[LIVE_VALUE]],MIS[[#This Row],[LIVE_VALUE]]-MIS[[#This Row],[VALUE]])</f>
        <v>-10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SENSEX2552085900CE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19.7</v>
      </c>
      <c r="AE4193">
        <f>MIS[[#This Row],[OrderAverageTradedPrice]]*MIS[[#This Row],[OrderQuantity]]</f>
        <v>910</v>
      </c>
      <c r="AF4193">
        <f>MIS[[#This Row],[LTP]]*MIS[[#This Row],[OrderQuantity]]</f>
        <v>788</v>
      </c>
      <c r="AG4193">
        <f>IF(MIS[[#This Row],[OrderSide]]="SELL",MIS[[#This Row],[VALUE]]-MIS[[#This Row],[LIVE_VALUE]],MIS[[#This Row],[LIVE_VALUE]]-MIS[[#This Row],[VALUE]])</f>
        <v>-122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19.7</v>
      </c>
      <c r="AE4194">
        <f>MIS[[#This Row],[OrderAverageTradedPrice]]*MIS[[#This Row],[OrderQuantity]]</f>
        <v>454</v>
      </c>
      <c r="AF4194">
        <f>MIS[[#This Row],[LTP]]*MIS[[#This Row],[OrderQuantity]]</f>
        <v>394</v>
      </c>
      <c r="AG4194">
        <f>IF(MIS[[#This Row],[OrderSide]]="SELL",MIS[[#This Row],[VALUE]]-MIS[[#This Row],[LIVE_VALUE]],MIS[[#This Row],[LIVE_VALUE]]-MIS[[#This Row],[VALUE]])</f>
        <v>-60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19.7</v>
      </c>
      <c r="AE4195">
        <f>MIS[[#This Row],[OrderAverageTradedPrice]]*MIS[[#This Row],[OrderQuantity]]</f>
        <v>456</v>
      </c>
      <c r="AF4195">
        <f>MIS[[#This Row],[LTP]]*MIS[[#This Row],[OrderQuantity]]</f>
        <v>394</v>
      </c>
      <c r="AG4195">
        <f>IF(MIS[[#This Row],[OrderSide]]="SELL",MIS[[#This Row],[VALUE]]-MIS[[#This Row],[LIVE_VALUE]],MIS[[#This Row],[LIVE_VALUE]]-MIS[[#This Row],[VALUE]])</f>
        <v>-62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SENSEX2552078600PE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19.7</v>
      </c>
      <c r="AE4196">
        <f>MIS[[#This Row],[OrderAverageTradedPrice]]*MIS[[#This Row],[OrderQuantity]]</f>
        <v>454</v>
      </c>
      <c r="AF4196">
        <f>MIS[[#This Row],[LTP]]*MIS[[#This Row],[OrderQuantity]]</f>
        <v>394</v>
      </c>
      <c r="AG4196">
        <f>IF(MIS[[#This Row],[OrderSide]]="SELL",MIS[[#This Row],[VALUE]]-MIS[[#This Row],[LIVE_VALUE]],MIS[[#This Row],[LIVE_VALUE]]-MIS[[#This Row],[VALUE]])</f>
        <v>-60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19.7</v>
      </c>
      <c r="AE4197">
        <f>MIS[[#This Row],[OrderAverageTradedPrice]]*MIS[[#This Row],[OrderQuantity]]</f>
        <v>1368</v>
      </c>
      <c r="AF4197">
        <f>MIS[[#This Row],[LTP]]*MIS[[#This Row],[OrderQuantity]]</f>
        <v>1182</v>
      </c>
      <c r="AG4197">
        <f>IF(MIS[[#This Row],[OrderSide]]="SELL",MIS[[#This Row],[VALUE]]-MIS[[#This Row],[LIVE_VALUE]],MIS[[#This Row],[LIVE_VALUE]]-MIS[[#This Row],[VALUE]])</f>
        <v>-186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8.15</v>
      </c>
      <c r="AE4198">
        <f>MIS[[#This Row],[OrderAverageTradedPrice]]*MIS[[#This Row],[OrderQuantity]]</f>
        <v>168</v>
      </c>
      <c r="AF4198">
        <f>MIS[[#This Row],[LTP]]*MIS[[#This Row],[OrderQuantity]]</f>
        <v>163</v>
      </c>
      <c r="AG4198">
        <f>IF(MIS[[#This Row],[OrderSide]]="SELL",MIS[[#This Row],[VALUE]]-MIS[[#This Row],[LIVE_VALUE]],MIS[[#This Row],[LIVE_VALUE]]-MIS[[#This Row],[VALUE]])</f>
        <v>-5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SENSEX2552085900CE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8.15</v>
      </c>
      <c r="AE4199">
        <f>MIS[[#This Row],[OrderAverageTradedPrice]]*MIS[[#This Row],[OrderQuantity]]</f>
        <v>2338</v>
      </c>
      <c r="AF4199">
        <f>MIS[[#This Row],[LTP]]*MIS[[#This Row],[OrderQuantity]]</f>
        <v>2282</v>
      </c>
      <c r="AG4199">
        <f>IF(MIS[[#This Row],[OrderSide]]="SELL",MIS[[#This Row],[VALUE]]-MIS[[#This Row],[LIVE_VALUE]],MIS[[#This Row],[LIVE_VALUE]]-MIS[[#This Row],[VALUE]])</f>
        <v>-56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SENSEX2552085900CE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8.15</v>
      </c>
      <c r="AE4200">
        <f>MIS[[#This Row],[OrderAverageTradedPrice]]*MIS[[#This Row],[OrderQuantity]]</f>
        <v>2171</v>
      </c>
      <c r="AF4200">
        <f>MIS[[#This Row],[LTP]]*MIS[[#This Row],[OrderQuantity]]</f>
        <v>2119</v>
      </c>
      <c r="AG4200">
        <f>IF(MIS[[#This Row],[OrderSide]]="SELL",MIS[[#This Row],[VALUE]]-MIS[[#This Row],[LIVE_VALUE]],MIS[[#This Row],[LIVE_VALUE]]-MIS[[#This Row],[VALUE]])</f>
        <v>-52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19.7</v>
      </c>
      <c r="AE4201">
        <f>MIS[[#This Row],[OrderAverageTradedPrice]]*MIS[[#This Row],[OrderQuantity]]</f>
        <v>5928</v>
      </c>
      <c r="AF4201">
        <f>MIS[[#This Row],[LTP]]*MIS[[#This Row],[OrderQuantity]]</f>
        <v>5122</v>
      </c>
      <c r="AG4201">
        <f>IF(MIS[[#This Row],[OrderSide]]="SELL",MIS[[#This Row],[VALUE]]-MIS[[#This Row],[LIVE_VALUE]],MIS[[#This Row],[LIVE_VALUE]]-MIS[[#This Row],[VALUE]])</f>
        <v>-806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SENSEX2552078600PE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8.15</v>
      </c>
      <c r="AE4202">
        <f>MIS[[#This Row],[OrderAverageTradedPrice]]*MIS[[#This Row],[OrderQuantity]]</f>
        <v>501</v>
      </c>
      <c r="AF4202">
        <f>MIS[[#This Row],[LTP]]*MIS[[#This Row],[OrderQuantity]]</f>
        <v>489</v>
      </c>
      <c r="AG4202">
        <f>IF(MIS[[#This Row],[OrderSide]]="SELL",MIS[[#This Row],[VALUE]]-MIS[[#This Row],[LIVE_VALUE]],MIS[[#This Row],[LIVE_VALUE]]-MIS[[#This Row],[VALUE]])</f>
        <v>-12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SENSEX2552085900CE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19.7</v>
      </c>
      <c r="AE4203">
        <f>MIS[[#This Row],[OrderAverageTradedPrice]]*MIS[[#This Row],[OrderQuantity]]</f>
        <v>1368</v>
      </c>
      <c r="AF4203">
        <f>MIS[[#This Row],[LTP]]*MIS[[#This Row],[OrderQuantity]]</f>
        <v>1182</v>
      </c>
      <c r="AG4203">
        <f>IF(MIS[[#This Row],[OrderSide]]="SELL",MIS[[#This Row],[VALUE]]-MIS[[#This Row],[LIVE_VALUE]],MIS[[#This Row],[LIVE_VALUE]]-MIS[[#This Row],[VALUE]])</f>
        <v>-186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SENSEX2552078600PE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8.15</v>
      </c>
      <c r="AE4204">
        <f>MIS[[#This Row],[OrderAverageTradedPrice]]*MIS[[#This Row],[OrderQuantity]]</f>
        <v>672</v>
      </c>
      <c r="AF4204">
        <f>MIS[[#This Row],[LTP]]*MIS[[#This Row],[OrderQuantity]]</f>
        <v>652</v>
      </c>
      <c r="AG4204">
        <f>IF(MIS[[#This Row],[OrderSide]]="SELL",MIS[[#This Row],[VALUE]]-MIS[[#This Row],[LIVE_VALUE]],MIS[[#This Row],[LIVE_VALUE]]-MIS[[#This Row],[VALUE]])</f>
        <v>-20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SENSEX2552085900CE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8.15</v>
      </c>
      <c r="AE4205">
        <f>MIS[[#This Row],[OrderAverageTradedPrice]]*MIS[[#This Row],[OrderQuantity]]</f>
        <v>506.99999999999994</v>
      </c>
      <c r="AF4205">
        <f>MIS[[#This Row],[LTP]]*MIS[[#This Row],[OrderQuantity]]</f>
        <v>489</v>
      </c>
      <c r="AG4205">
        <f>IF(MIS[[#This Row],[OrderSide]]="SELL",MIS[[#This Row],[VALUE]]-MIS[[#This Row],[LIVE_VALUE]],MIS[[#This Row],[LIVE_VALUE]]-MIS[[#This Row],[VALUE]])</f>
        <v>-17.999999999999943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8.15</v>
      </c>
      <c r="AE4206">
        <f>MIS[[#This Row],[OrderAverageTradedPrice]]*MIS[[#This Row],[OrderQuantity]]</f>
        <v>167</v>
      </c>
      <c r="AF4206">
        <f>MIS[[#This Row],[LTP]]*MIS[[#This Row],[OrderQuantity]]</f>
        <v>163</v>
      </c>
      <c r="AG4206">
        <f>IF(MIS[[#This Row],[OrderSide]]="SELL",MIS[[#This Row],[VALUE]]-MIS[[#This Row],[LIVE_VALUE]],MIS[[#This Row],[LIVE_VALUE]]-MIS[[#This Row],[VALUE]])</f>
        <v>-4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19.7</v>
      </c>
      <c r="AE4207">
        <f>MIS[[#This Row],[OrderAverageTradedPrice]]*MIS[[#This Row],[OrderQuantity]]</f>
        <v>456</v>
      </c>
      <c r="AF4207">
        <f>MIS[[#This Row],[LTP]]*MIS[[#This Row],[OrderQuantity]]</f>
        <v>394</v>
      </c>
      <c r="AG4207">
        <f>IF(MIS[[#This Row],[OrderSide]]="SELL",MIS[[#This Row],[VALUE]]-MIS[[#This Row],[LIVE_VALUE]],MIS[[#This Row],[LIVE_VALUE]]-MIS[[#This Row],[VALUE]])</f>
        <v>-62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SENSEX2552078600PE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19.7</v>
      </c>
      <c r="AE4208">
        <f>MIS[[#This Row],[OrderAverageTradedPrice]]*MIS[[#This Row],[OrderQuantity]]</f>
        <v>1365</v>
      </c>
      <c r="AF4208">
        <f>MIS[[#This Row],[LTP]]*MIS[[#This Row],[OrderQuantity]]</f>
        <v>1182</v>
      </c>
      <c r="AG4208">
        <f>IF(MIS[[#This Row],[OrderSide]]="SELL",MIS[[#This Row],[VALUE]]-MIS[[#This Row],[LIVE_VALUE]],MIS[[#This Row],[LIVE_VALUE]]-MIS[[#This Row],[VALUE]])</f>
        <v>-183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SENSEX2552078600PE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8.15</v>
      </c>
      <c r="AE4209">
        <f>MIS[[#This Row],[OrderAverageTradedPrice]]*MIS[[#This Row],[OrderQuantity]]</f>
        <v>168</v>
      </c>
      <c r="AF4209">
        <f>MIS[[#This Row],[LTP]]*MIS[[#This Row],[OrderQuantity]]</f>
        <v>163</v>
      </c>
      <c r="AG4209">
        <f>IF(MIS[[#This Row],[OrderSide]]="SELL",MIS[[#This Row],[VALUE]]-MIS[[#This Row],[LIVE_VALUE]],MIS[[#This Row],[LIVE_VALUE]]-MIS[[#This Row],[VALUE]])</f>
        <v>-5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8.15</v>
      </c>
      <c r="AE4210">
        <f>MIS[[#This Row],[OrderAverageTradedPrice]]*MIS[[#This Row],[OrderQuantity]]</f>
        <v>168</v>
      </c>
      <c r="AF4210">
        <f>MIS[[#This Row],[LTP]]*MIS[[#This Row],[OrderQuantity]]</f>
        <v>163</v>
      </c>
      <c r="AG4210">
        <f>IF(MIS[[#This Row],[OrderSide]]="SELL",MIS[[#This Row],[VALUE]]-MIS[[#This Row],[LIVE_VALUE]],MIS[[#This Row],[LIVE_VALUE]]-MIS[[#This Row],[VALUE]])</f>
        <v>-5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SENSEX2552085900CE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19.7</v>
      </c>
      <c r="AE4211">
        <f>MIS[[#This Row],[OrderAverageTradedPrice]]*MIS[[#This Row],[OrderQuantity]]</f>
        <v>456</v>
      </c>
      <c r="AF4211">
        <f>MIS[[#This Row],[LTP]]*MIS[[#This Row],[OrderQuantity]]</f>
        <v>394</v>
      </c>
      <c r="AG4211">
        <f>IF(MIS[[#This Row],[OrderSide]]="SELL",MIS[[#This Row],[VALUE]]-MIS[[#This Row],[LIVE_VALUE]],MIS[[#This Row],[LIVE_VALUE]]-MIS[[#This Row],[VALUE]])</f>
        <v>-62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SENSEX2552078600PE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8.15</v>
      </c>
      <c r="AE4212">
        <f>MIS[[#This Row],[OrderAverageTradedPrice]]*MIS[[#This Row],[OrderQuantity]]</f>
        <v>168</v>
      </c>
      <c r="AF4212">
        <f>MIS[[#This Row],[LTP]]*MIS[[#This Row],[OrderQuantity]]</f>
        <v>163</v>
      </c>
      <c r="AG4212">
        <f>IF(MIS[[#This Row],[OrderSide]]="SELL",MIS[[#This Row],[VALUE]]-MIS[[#This Row],[LIVE_VALUE]],MIS[[#This Row],[LIVE_VALUE]]-MIS[[#This Row],[VALUE]])</f>
        <v>-5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SENSEX2552085900CE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8.15</v>
      </c>
      <c r="AE4213">
        <f>MIS[[#This Row],[OrderAverageTradedPrice]]*MIS[[#This Row],[OrderQuantity]]</f>
        <v>168</v>
      </c>
      <c r="AF4213">
        <f>MIS[[#This Row],[LTP]]*MIS[[#This Row],[OrderQuantity]]</f>
        <v>163</v>
      </c>
      <c r="AG4213">
        <f>IF(MIS[[#This Row],[OrderSide]]="SELL",MIS[[#This Row],[VALUE]]-MIS[[#This Row],[LIVE_VALUE]],MIS[[#This Row],[LIVE_VALUE]]-MIS[[#This Row],[VALUE]])</f>
        <v>-5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19.7</v>
      </c>
      <c r="AE4214">
        <f>MIS[[#This Row],[OrderAverageTradedPrice]]*MIS[[#This Row],[OrderQuantity]]</f>
        <v>455</v>
      </c>
      <c r="AF4214">
        <f>MIS[[#This Row],[LTP]]*MIS[[#This Row],[OrderQuantity]]</f>
        <v>394</v>
      </c>
      <c r="AG4214">
        <f>IF(MIS[[#This Row],[OrderSide]]="SELL",MIS[[#This Row],[VALUE]]-MIS[[#This Row],[LIVE_VALUE]],MIS[[#This Row],[LIVE_VALUE]]-MIS[[#This Row],[VALUE]])</f>
        <v>-61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SENSEX2552078600PE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8.15</v>
      </c>
      <c r="AE4215">
        <f>MIS[[#This Row],[OrderAverageTradedPrice]]*MIS[[#This Row],[OrderQuantity]]</f>
        <v>168</v>
      </c>
      <c r="AF4215">
        <f>MIS[[#This Row],[LTP]]*MIS[[#This Row],[OrderQuantity]]</f>
        <v>163</v>
      </c>
      <c r="AG4215">
        <f>IF(MIS[[#This Row],[OrderSide]]="SELL",MIS[[#This Row],[VALUE]]-MIS[[#This Row],[LIVE_VALUE]],MIS[[#This Row],[LIVE_VALUE]]-MIS[[#This Row],[VALUE]])</f>
        <v>-5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19.7</v>
      </c>
      <c r="AE4216">
        <f>MIS[[#This Row],[OrderAverageTradedPrice]]*MIS[[#This Row],[OrderQuantity]]</f>
        <v>455</v>
      </c>
      <c r="AF4216">
        <f>MIS[[#This Row],[LTP]]*MIS[[#This Row],[OrderQuantity]]</f>
        <v>394</v>
      </c>
      <c r="AG4216">
        <f>IF(MIS[[#This Row],[OrderSide]]="SELL",MIS[[#This Row],[VALUE]]-MIS[[#This Row],[LIVE_VALUE]],MIS[[#This Row],[LIVE_VALUE]]-MIS[[#This Row],[VALUE]])</f>
        <v>-61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19.7</v>
      </c>
      <c r="AE4217">
        <f>MIS[[#This Row],[OrderAverageTradedPrice]]*MIS[[#This Row],[OrderQuantity]]</f>
        <v>455</v>
      </c>
      <c r="AF4217">
        <f>MIS[[#This Row],[LTP]]*MIS[[#This Row],[OrderQuantity]]</f>
        <v>394</v>
      </c>
      <c r="AG4217">
        <f>IF(MIS[[#This Row],[OrderSide]]="SELL",MIS[[#This Row],[VALUE]]-MIS[[#This Row],[LIVE_VALUE]],MIS[[#This Row],[LIVE_VALUE]]-MIS[[#This Row],[VALUE]])</f>
        <v>-61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19.7</v>
      </c>
      <c r="AE4218">
        <f>MIS[[#This Row],[OrderAverageTradedPrice]]*MIS[[#This Row],[OrderQuantity]]</f>
        <v>1365</v>
      </c>
      <c r="AF4218">
        <f>MIS[[#This Row],[LTP]]*MIS[[#This Row],[OrderQuantity]]</f>
        <v>1182</v>
      </c>
      <c r="AG4218">
        <f>IF(MIS[[#This Row],[OrderSide]]="SELL",MIS[[#This Row],[VALUE]]-MIS[[#This Row],[LIVE_VALUE]],MIS[[#This Row],[LIVE_VALUE]]-MIS[[#This Row],[VALUE]])</f>
        <v>-183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19.7</v>
      </c>
      <c r="AE4219">
        <f>MIS[[#This Row],[OrderAverageTradedPrice]]*MIS[[#This Row],[OrderQuantity]]</f>
        <v>910</v>
      </c>
      <c r="AF4219">
        <f>MIS[[#This Row],[LTP]]*MIS[[#This Row],[OrderQuantity]]</f>
        <v>788</v>
      </c>
      <c r="AG4219">
        <f>IF(MIS[[#This Row],[OrderSide]]="SELL",MIS[[#This Row],[VALUE]]-MIS[[#This Row],[LIVE_VALUE]],MIS[[#This Row],[LIVE_VALUE]]-MIS[[#This Row],[VALUE]])</f>
        <v>-122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SENSEX2552078600PE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8.15</v>
      </c>
      <c r="AE4220">
        <f>MIS[[#This Row],[OrderAverageTradedPrice]]*MIS[[#This Row],[OrderQuantity]]</f>
        <v>168</v>
      </c>
      <c r="AF4220">
        <f>MIS[[#This Row],[LTP]]*MIS[[#This Row],[OrderQuantity]]</f>
        <v>163</v>
      </c>
      <c r="AG4220">
        <f>IF(MIS[[#This Row],[OrderSide]]="SELL",MIS[[#This Row],[VALUE]]-MIS[[#This Row],[LIVE_VALUE]],MIS[[#This Row],[LIVE_VALUE]]-MIS[[#This Row],[VALUE]])</f>
        <v>-5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SENSEX2552085900CE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19.7</v>
      </c>
      <c r="AE4221">
        <f>MIS[[#This Row],[OrderAverageTradedPrice]]*MIS[[#This Row],[OrderQuantity]]</f>
        <v>456</v>
      </c>
      <c r="AF4221">
        <f>MIS[[#This Row],[LTP]]*MIS[[#This Row],[OrderQuantity]]</f>
        <v>394</v>
      </c>
      <c r="AG4221">
        <f>IF(MIS[[#This Row],[OrderSide]]="SELL",MIS[[#This Row],[VALUE]]-MIS[[#This Row],[LIVE_VALUE]],MIS[[#This Row],[LIVE_VALUE]]-MIS[[#This Row],[VALUE]])</f>
        <v>-62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SENSEX2552078600PE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8.15</v>
      </c>
      <c r="AE4222">
        <f>MIS[[#This Row],[OrderAverageTradedPrice]]*MIS[[#This Row],[OrderQuantity]]</f>
        <v>168</v>
      </c>
      <c r="AF4222">
        <f>MIS[[#This Row],[LTP]]*MIS[[#This Row],[OrderQuantity]]</f>
        <v>163</v>
      </c>
      <c r="AG4222">
        <f>IF(MIS[[#This Row],[OrderSide]]="SELL",MIS[[#This Row],[VALUE]]-MIS[[#This Row],[LIVE_VALUE]],MIS[[#This Row],[LIVE_VALUE]]-MIS[[#This Row],[VALUE]])</f>
        <v>-5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8.15</v>
      </c>
      <c r="AE4223">
        <f>MIS[[#This Row],[OrderAverageTradedPrice]]*MIS[[#This Row],[OrderQuantity]]</f>
        <v>168</v>
      </c>
      <c r="AF4223">
        <f>MIS[[#This Row],[LTP]]*MIS[[#This Row],[OrderQuantity]]</f>
        <v>163</v>
      </c>
      <c r="AG4223">
        <f>IF(MIS[[#This Row],[OrderSide]]="SELL",MIS[[#This Row],[VALUE]]-MIS[[#This Row],[LIVE_VALUE]],MIS[[#This Row],[LIVE_VALUE]]-MIS[[#This Row],[VALUE]])</f>
        <v>-5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8.15</v>
      </c>
      <c r="AE4224">
        <f>MIS[[#This Row],[OrderAverageTradedPrice]]*MIS[[#This Row],[OrderQuantity]]</f>
        <v>168</v>
      </c>
      <c r="AF4224">
        <f>MIS[[#This Row],[LTP]]*MIS[[#This Row],[OrderQuantity]]</f>
        <v>163</v>
      </c>
      <c r="AG4224">
        <f>IF(MIS[[#This Row],[OrderSide]]="SELL",MIS[[#This Row],[VALUE]]-MIS[[#This Row],[LIVE_VALUE]],MIS[[#This Row],[LIVE_VALUE]]-MIS[[#This Row],[VALUE]])</f>
        <v>-5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8.15</v>
      </c>
      <c r="AE4225">
        <f>MIS[[#This Row],[OrderAverageTradedPrice]]*MIS[[#This Row],[OrderQuantity]]</f>
        <v>168</v>
      </c>
      <c r="AF4225">
        <f>MIS[[#This Row],[LTP]]*MIS[[#This Row],[OrderQuantity]]</f>
        <v>163</v>
      </c>
      <c r="AG4225">
        <f>IF(MIS[[#This Row],[OrderSide]]="SELL",MIS[[#This Row],[VALUE]]-MIS[[#This Row],[LIVE_VALUE]],MIS[[#This Row],[LIVE_VALUE]]-MIS[[#This Row],[VALUE]])</f>
        <v>-5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SENSEX2552085900CE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19.7</v>
      </c>
      <c r="AE4226">
        <f>MIS[[#This Row],[OrderAverageTradedPrice]]*MIS[[#This Row],[OrderQuantity]]</f>
        <v>455</v>
      </c>
      <c r="AF4226">
        <f>MIS[[#This Row],[LTP]]*MIS[[#This Row],[OrderQuantity]]</f>
        <v>394</v>
      </c>
      <c r="AG4226">
        <f>IF(MIS[[#This Row],[OrderSide]]="SELL",MIS[[#This Row],[VALUE]]-MIS[[#This Row],[LIVE_VALUE]],MIS[[#This Row],[LIVE_VALUE]]-MIS[[#This Row],[VALUE]])</f>
        <v>-61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SENSEX2552078600PE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19.7</v>
      </c>
      <c r="AE4227">
        <f>MIS[[#This Row],[OrderAverageTradedPrice]]*MIS[[#This Row],[OrderQuantity]]</f>
        <v>6384</v>
      </c>
      <c r="AF4227">
        <f>MIS[[#This Row],[LTP]]*MIS[[#This Row],[OrderQuantity]]</f>
        <v>5516</v>
      </c>
      <c r="AG4227">
        <f>IF(MIS[[#This Row],[OrderSide]]="SELL",MIS[[#This Row],[VALUE]]-MIS[[#This Row],[LIVE_VALUE]],MIS[[#This Row],[LIVE_VALUE]]-MIS[[#This Row],[VALUE]])</f>
        <v>-868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SENSEX2552078600PE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8.15</v>
      </c>
      <c r="AE4228">
        <f>MIS[[#This Row],[OrderAverageTradedPrice]]*MIS[[#This Row],[OrderQuantity]]</f>
        <v>672</v>
      </c>
      <c r="AF4228">
        <f>MIS[[#This Row],[LTP]]*MIS[[#This Row],[OrderQuantity]]</f>
        <v>652</v>
      </c>
      <c r="AG4228">
        <f>IF(MIS[[#This Row],[OrderSide]]="SELL",MIS[[#This Row],[VALUE]]-MIS[[#This Row],[LIVE_VALUE]],MIS[[#This Row],[LIVE_VALUE]]-MIS[[#This Row],[VALUE]])</f>
        <v>-20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SENSEX2552085900CE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19.7</v>
      </c>
      <c r="AE4229">
        <f>MIS[[#This Row],[OrderAverageTradedPrice]]*MIS[[#This Row],[OrderQuantity]]</f>
        <v>1820</v>
      </c>
      <c r="AF4229">
        <f>MIS[[#This Row],[LTP]]*MIS[[#This Row],[OrderQuantity]]</f>
        <v>1576</v>
      </c>
      <c r="AG4229">
        <f>IF(MIS[[#This Row],[OrderSide]]="SELL",MIS[[#This Row],[VALUE]]-MIS[[#This Row],[LIVE_VALUE]],MIS[[#This Row],[LIVE_VALUE]]-MIS[[#This Row],[VALUE]])</f>
        <v>-244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19.7</v>
      </c>
      <c r="AE4230">
        <f>MIS[[#This Row],[OrderAverageTradedPrice]]*MIS[[#This Row],[OrderQuantity]]</f>
        <v>1820</v>
      </c>
      <c r="AF4230">
        <f>MIS[[#This Row],[LTP]]*MIS[[#This Row],[OrderQuantity]]</f>
        <v>1576</v>
      </c>
      <c r="AG4230">
        <f>IF(MIS[[#This Row],[OrderSide]]="SELL",MIS[[#This Row],[VALUE]]-MIS[[#This Row],[LIVE_VALUE]],MIS[[#This Row],[LIVE_VALUE]]-MIS[[#This Row],[VALUE]])</f>
        <v>-244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19.7</v>
      </c>
      <c r="AE4231">
        <f>MIS[[#This Row],[OrderAverageTradedPrice]]*MIS[[#This Row],[OrderQuantity]]</f>
        <v>1365</v>
      </c>
      <c r="AF4231">
        <f>MIS[[#This Row],[LTP]]*MIS[[#This Row],[OrderQuantity]]</f>
        <v>1182</v>
      </c>
      <c r="AG4231">
        <f>IF(MIS[[#This Row],[OrderSide]]="SELL",MIS[[#This Row],[VALUE]]-MIS[[#This Row],[LIVE_VALUE]],MIS[[#This Row],[LIVE_VALUE]]-MIS[[#This Row],[VALUE]])</f>
        <v>-183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8.15</v>
      </c>
      <c r="AE4232">
        <f>MIS[[#This Row],[OrderAverageTradedPrice]]*MIS[[#This Row],[OrderQuantity]]</f>
        <v>672</v>
      </c>
      <c r="AF4232">
        <f>MIS[[#This Row],[LTP]]*MIS[[#This Row],[OrderQuantity]]</f>
        <v>652</v>
      </c>
      <c r="AG4232">
        <f>IF(MIS[[#This Row],[OrderSide]]="SELL",MIS[[#This Row],[VALUE]]-MIS[[#This Row],[LIVE_VALUE]],MIS[[#This Row],[LIVE_VALUE]]-MIS[[#This Row],[VALUE]])</f>
        <v>-20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SENSEX2552085900CE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19.7</v>
      </c>
      <c r="AE4233">
        <f>MIS[[#This Row],[OrderAverageTradedPrice]]*MIS[[#This Row],[OrderQuantity]]</f>
        <v>1823</v>
      </c>
      <c r="AF4233">
        <f>MIS[[#This Row],[LTP]]*MIS[[#This Row],[OrderQuantity]]</f>
        <v>1576</v>
      </c>
      <c r="AG4233">
        <f>IF(MIS[[#This Row],[OrderSide]]="SELL",MIS[[#This Row],[VALUE]]-MIS[[#This Row],[LIVE_VALUE]],MIS[[#This Row],[LIVE_VALUE]]-MIS[[#This Row],[VALUE]])</f>
        <v>-247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19.7</v>
      </c>
      <c r="AE4234">
        <f>MIS[[#This Row],[OrderAverageTradedPrice]]*MIS[[#This Row],[OrderQuantity]]</f>
        <v>456</v>
      </c>
      <c r="AF4234">
        <f>MIS[[#This Row],[LTP]]*MIS[[#This Row],[OrderQuantity]]</f>
        <v>394</v>
      </c>
      <c r="AG4234">
        <f>IF(MIS[[#This Row],[OrderSide]]="SELL",MIS[[#This Row],[VALUE]]-MIS[[#This Row],[LIVE_VALUE]],MIS[[#This Row],[LIVE_VALUE]]-MIS[[#This Row],[VALUE]])</f>
        <v>-62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SENSEX2552078600PE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19.7</v>
      </c>
      <c r="AE4235">
        <f>MIS[[#This Row],[OrderAverageTradedPrice]]*MIS[[#This Row],[OrderQuantity]]</f>
        <v>454</v>
      </c>
      <c r="AF4235">
        <f>MIS[[#This Row],[LTP]]*MIS[[#This Row],[OrderQuantity]]</f>
        <v>394</v>
      </c>
      <c r="AG4235">
        <f>IF(MIS[[#This Row],[OrderSide]]="SELL",MIS[[#This Row],[VALUE]]-MIS[[#This Row],[LIVE_VALUE]],MIS[[#This Row],[LIVE_VALUE]]-MIS[[#This Row],[VALUE]])</f>
        <v>-60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SENSEX2552078600PE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19.7</v>
      </c>
      <c r="AE4236">
        <f>MIS[[#This Row],[OrderAverageTradedPrice]]*MIS[[#This Row],[OrderQuantity]]</f>
        <v>456</v>
      </c>
      <c r="AF4236">
        <f>MIS[[#This Row],[LTP]]*MIS[[#This Row],[OrderQuantity]]</f>
        <v>394</v>
      </c>
      <c r="AG4236">
        <f>IF(MIS[[#This Row],[OrderSide]]="SELL",MIS[[#This Row],[VALUE]]-MIS[[#This Row],[LIVE_VALUE]],MIS[[#This Row],[LIVE_VALUE]]-MIS[[#This Row],[VALUE]])</f>
        <v>-62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8.15</v>
      </c>
      <c r="AE4237">
        <f>MIS[[#This Row],[OrderAverageTradedPrice]]*MIS[[#This Row],[OrderQuantity]]</f>
        <v>168</v>
      </c>
      <c r="AF4237">
        <f>MIS[[#This Row],[LTP]]*MIS[[#This Row],[OrderQuantity]]</f>
        <v>163</v>
      </c>
      <c r="AG4237">
        <f>IF(MIS[[#This Row],[OrderSide]]="SELL",MIS[[#This Row],[VALUE]]-MIS[[#This Row],[LIVE_VALUE]],MIS[[#This Row],[LIVE_VALUE]]-MIS[[#This Row],[VALUE]])</f>
        <v>-5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8.15</v>
      </c>
      <c r="AE4238">
        <f>MIS[[#This Row],[OrderAverageTradedPrice]]*MIS[[#This Row],[OrderQuantity]]</f>
        <v>676</v>
      </c>
      <c r="AF4238">
        <f>MIS[[#This Row],[LTP]]*MIS[[#This Row],[OrderQuantity]]</f>
        <v>652</v>
      </c>
      <c r="AG4238">
        <f>IF(MIS[[#This Row],[OrderSide]]="SELL",MIS[[#This Row],[VALUE]]-MIS[[#This Row],[LIVE_VALUE]],MIS[[#This Row],[LIVE_VALUE]]-MIS[[#This Row],[VALUE]])</f>
        <v>-24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SENSEX2552085900CE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19.7</v>
      </c>
      <c r="AE4239">
        <f>MIS[[#This Row],[OrderAverageTradedPrice]]*MIS[[#This Row],[OrderQuantity]]</f>
        <v>455</v>
      </c>
      <c r="AF4239">
        <f>MIS[[#This Row],[LTP]]*MIS[[#This Row],[OrderQuantity]]</f>
        <v>394</v>
      </c>
      <c r="AG4239">
        <f>IF(MIS[[#This Row],[OrderSide]]="SELL",MIS[[#This Row],[VALUE]]-MIS[[#This Row],[LIVE_VALUE]],MIS[[#This Row],[LIVE_VALUE]]-MIS[[#This Row],[VALUE]])</f>
        <v>-61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8.15</v>
      </c>
      <c r="AE4240">
        <f>MIS[[#This Row],[OrderAverageTradedPrice]]*MIS[[#This Row],[OrderQuantity]]</f>
        <v>168</v>
      </c>
      <c r="AF4240">
        <f>MIS[[#This Row],[LTP]]*MIS[[#This Row],[OrderQuantity]]</f>
        <v>163</v>
      </c>
      <c r="AG4240">
        <f>IF(MIS[[#This Row],[OrderSide]]="SELL",MIS[[#This Row],[VALUE]]-MIS[[#This Row],[LIVE_VALUE]],MIS[[#This Row],[LIVE_VALUE]]-MIS[[#This Row],[VALUE]])</f>
        <v>-5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SENSEX2552085900CE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19.7</v>
      </c>
      <c r="AE4241">
        <f>MIS[[#This Row],[OrderAverageTradedPrice]]*MIS[[#This Row],[OrderQuantity]]</f>
        <v>454</v>
      </c>
      <c r="AF4241">
        <f>MIS[[#This Row],[LTP]]*MIS[[#This Row],[OrderQuantity]]</f>
        <v>394</v>
      </c>
      <c r="AG4241">
        <f>IF(MIS[[#This Row],[OrderSide]]="SELL",MIS[[#This Row],[VALUE]]-MIS[[#This Row],[LIVE_VALUE]],MIS[[#This Row],[LIVE_VALUE]]-MIS[[#This Row],[VALUE]])</f>
        <v>-60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SENSEX2552078600PE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8.15</v>
      </c>
      <c r="AE4242">
        <f>MIS[[#This Row],[OrderAverageTradedPrice]]*MIS[[#This Row],[OrderQuantity]]</f>
        <v>1013.9999999999999</v>
      </c>
      <c r="AF4242">
        <f>MIS[[#This Row],[LTP]]*MIS[[#This Row],[OrderQuantity]]</f>
        <v>978</v>
      </c>
      <c r="AG4242">
        <f>IF(MIS[[#This Row],[OrderSide]]="SELL",MIS[[#This Row],[VALUE]]-MIS[[#This Row],[LIVE_VALUE]],MIS[[#This Row],[LIVE_VALUE]]-MIS[[#This Row],[VALUE]])</f>
        <v>-35.999999999999886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8.15</v>
      </c>
      <c r="AE4243">
        <f>MIS[[#This Row],[OrderAverageTradedPrice]]*MIS[[#This Row],[OrderQuantity]]</f>
        <v>169</v>
      </c>
      <c r="AF4243">
        <f>MIS[[#This Row],[LTP]]*MIS[[#This Row],[OrderQuantity]]</f>
        <v>163</v>
      </c>
      <c r="AG4243">
        <f>IF(MIS[[#This Row],[OrderSide]]="SELL",MIS[[#This Row],[VALUE]]-MIS[[#This Row],[LIVE_VALUE]],MIS[[#This Row],[LIVE_VALUE]]-MIS[[#This Row],[VALUE]])</f>
        <v>-6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8.15</v>
      </c>
      <c r="AE4244">
        <f>MIS[[#This Row],[OrderAverageTradedPrice]]*MIS[[#This Row],[OrderQuantity]]</f>
        <v>169</v>
      </c>
      <c r="AF4244">
        <f>MIS[[#This Row],[LTP]]*MIS[[#This Row],[OrderQuantity]]</f>
        <v>163</v>
      </c>
      <c r="AG4244">
        <f>IF(MIS[[#This Row],[OrderSide]]="SELL",MIS[[#This Row],[VALUE]]-MIS[[#This Row],[LIVE_VALUE]],MIS[[#This Row],[LIVE_VALUE]]-MIS[[#This Row],[VALUE]])</f>
        <v>-6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SENSEX2552085900CE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8.15</v>
      </c>
      <c r="AE4245">
        <f>MIS[[#This Row],[OrderAverageTradedPrice]]*MIS[[#This Row],[OrderQuantity]]</f>
        <v>168</v>
      </c>
      <c r="AF4245">
        <f>MIS[[#This Row],[LTP]]*MIS[[#This Row],[OrderQuantity]]</f>
        <v>163</v>
      </c>
      <c r="AG4245">
        <f>IF(MIS[[#This Row],[OrderSide]]="SELL",MIS[[#This Row],[VALUE]]-MIS[[#This Row],[LIVE_VALUE]],MIS[[#This Row],[LIVE_VALUE]]-MIS[[#This Row],[VALUE]])</f>
        <v>-5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SENSEX2552085900CE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8.15</v>
      </c>
      <c r="AE4246">
        <f>MIS[[#This Row],[OrderAverageTradedPrice]]*MIS[[#This Row],[OrderQuantity]]</f>
        <v>168</v>
      </c>
      <c r="AF4246">
        <f>MIS[[#This Row],[LTP]]*MIS[[#This Row],[OrderQuantity]]</f>
        <v>163</v>
      </c>
      <c r="AG4246">
        <f>IF(MIS[[#This Row],[OrderSide]]="SELL",MIS[[#This Row],[VALUE]]-MIS[[#This Row],[LIVE_VALUE]],MIS[[#This Row],[LIVE_VALUE]]-MIS[[#This Row],[VALUE]])</f>
        <v>-5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19.7</v>
      </c>
      <c r="AE4247">
        <f>MIS[[#This Row],[OrderAverageTradedPrice]]*MIS[[#This Row],[OrderQuantity]]</f>
        <v>454</v>
      </c>
      <c r="AF4247">
        <f>MIS[[#This Row],[LTP]]*MIS[[#This Row],[OrderQuantity]]</f>
        <v>394</v>
      </c>
      <c r="AG4247">
        <f>IF(MIS[[#This Row],[OrderSide]]="SELL",MIS[[#This Row],[VALUE]]-MIS[[#This Row],[LIVE_VALUE]],MIS[[#This Row],[LIVE_VALUE]]-MIS[[#This Row],[VALUE]])</f>
        <v>-60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8.15</v>
      </c>
      <c r="AE4248">
        <f>MIS[[#This Row],[OrderAverageTradedPrice]]*MIS[[#This Row],[OrderQuantity]]</f>
        <v>169</v>
      </c>
      <c r="AF4248">
        <f>MIS[[#This Row],[LTP]]*MIS[[#This Row],[OrderQuantity]]</f>
        <v>163</v>
      </c>
      <c r="AG4248">
        <f>IF(MIS[[#This Row],[OrderSide]]="SELL",MIS[[#This Row],[VALUE]]-MIS[[#This Row],[LIVE_VALUE]],MIS[[#This Row],[LIVE_VALUE]]-MIS[[#This Row],[VALUE]])</f>
        <v>-6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SENSEX2552085900CE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19.7</v>
      </c>
      <c r="AE4249">
        <f>MIS[[#This Row],[OrderAverageTradedPrice]]*MIS[[#This Row],[OrderQuantity]]</f>
        <v>454</v>
      </c>
      <c r="AF4249">
        <f>MIS[[#This Row],[LTP]]*MIS[[#This Row],[OrderQuantity]]</f>
        <v>394</v>
      </c>
      <c r="AG4249">
        <f>IF(MIS[[#This Row],[OrderSide]]="SELL",MIS[[#This Row],[VALUE]]-MIS[[#This Row],[LIVE_VALUE]],MIS[[#This Row],[LIVE_VALUE]]-MIS[[#This Row],[VALUE]])</f>
        <v>-60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8.15</v>
      </c>
      <c r="AE4250">
        <f>MIS[[#This Row],[OrderAverageTradedPrice]]*MIS[[#This Row],[OrderQuantity]]</f>
        <v>1008</v>
      </c>
      <c r="AF4250">
        <f>MIS[[#This Row],[LTP]]*MIS[[#This Row],[OrderQuantity]]</f>
        <v>978</v>
      </c>
      <c r="AG4250">
        <f>IF(MIS[[#This Row],[OrderSide]]="SELL",MIS[[#This Row],[VALUE]]-MIS[[#This Row],[LIVE_VALUE]],MIS[[#This Row],[LIVE_VALUE]]-MIS[[#This Row],[VALUE]])</f>
        <v>-30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8.15</v>
      </c>
      <c r="AE4251">
        <f>MIS[[#This Row],[OrderAverageTradedPrice]]*MIS[[#This Row],[OrderQuantity]]</f>
        <v>504</v>
      </c>
      <c r="AF4251">
        <f>MIS[[#This Row],[LTP]]*MIS[[#This Row],[OrderQuantity]]</f>
        <v>489</v>
      </c>
      <c r="AG4251">
        <f>IF(MIS[[#This Row],[OrderSide]]="SELL",MIS[[#This Row],[VALUE]]-MIS[[#This Row],[LIVE_VALUE]],MIS[[#This Row],[LIVE_VALUE]]-MIS[[#This Row],[VALUE]])</f>
        <v>-15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SENSEX2552085900CE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8.15</v>
      </c>
      <c r="AE4252">
        <f>MIS[[#This Row],[OrderAverageTradedPrice]]*MIS[[#This Row],[OrderQuantity]]</f>
        <v>169</v>
      </c>
      <c r="AF4252">
        <f>MIS[[#This Row],[LTP]]*MIS[[#This Row],[OrderQuantity]]</f>
        <v>163</v>
      </c>
      <c r="AG4252">
        <f>IF(MIS[[#This Row],[OrderSide]]="SELL",MIS[[#This Row],[VALUE]]-MIS[[#This Row],[LIVE_VALUE]],MIS[[#This Row],[LIVE_VALUE]]-MIS[[#This Row],[VALUE]])</f>
        <v>-6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19.7</v>
      </c>
      <c r="AE4253">
        <f>MIS[[#This Row],[OrderAverageTradedPrice]]*MIS[[#This Row],[OrderQuantity]]</f>
        <v>454</v>
      </c>
      <c r="AF4253">
        <f>MIS[[#This Row],[LTP]]*MIS[[#This Row],[OrderQuantity]]</f>
        <v>394</v>
      </c>
      <c r="AG4253">
        <f>IF(MIS[[#This Row],[OrderSide]]="SELL",MIS[[#This Row],[VALUE]]-MIS[[#This Row],[LIVE_VALUE]],MIS[[#This Row],[LIVE_VALUE]]-MIS[[#This Row],[VALUE]])</f>
        <v>-60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19.7</v>
      </c>
      <c r="AE4254">
        <f>MIS[[#This Row],[OrderAverageTradedPrice]]*MIS[[#This Row],[OrderQuantity]]</f>
        <v>455</v>
      </c>
      <c r="AF4254">
        <f>MIS[[#This Row],[LTP]]*MIS[[#This Row],[OrderQuantity]]</f>
        <v>394</v>
      </c>
      <c r="AG4254">
        <f>IF(MIS[[#This Row],[OrderSide]]="SELL",MIS[[#This Row],[VALUE]]-MIS[[#This Row],[LIVE_VALUE]],MIS[[#This Row],[LIVE_VALUE]]-MIS[[#This Row],[VALUE]])</f>
        <v>-61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SENSEX2552078600PE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19.7</v>
      </c>
      <c r="AE4255">
        <f>MIS[[#This Row],[OrderAverageTradedPrice]]*MIS[[#This Row],[OrderQuantity]]</f>
        <v>455</v>
      </c>
      <c r="AF4255">
        <f>MIS[[#This Row],[LTP]]*MIS[[#This Row],[OrderQuantity]]</f>
        <v>394</v>
      </c>
      <c r="AG4255">
        <f>IF(MIS[[#This Row],[OrderSide]]="SELL",MIS[[#This Row],[VALUE]]-MIS[[#This Row],[LIVE_VALUE]],MIS[[#This Row],[LIVE_VALUE]]-MIS[[#This Row],[VALUE]])</f>
        <v>-61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8.15</v>
      </c>
      <c r="AE4256">
        <f>MIS[[#This Row],[OrderAverageTradedPrice]]*MIS[[#This Row],[OrderQuantity]]</f>
        <v>169</v>
      </c>
      <c r="AF4256">
        <f>MIS[[#This Row],[LTP]]*MIS[[#This Row],[OrderQuantity]]</f>
        <v>163</v>
      </c>
      <c r="AG4256">
        <f>IF(MIS[[#This Row],[OrderSide]]="SELL",MIS[[#This Row],[VALUE]]-MIS[[#This Row],[LIVE_VALUE]],MIS[[#This Row],[LIVE_VALUE]]-MIS[[#This Row],[VALUE]])</f>
        <v>-6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19.7</v>
      </c>
      <c r="AE4257">
        <f>MIS[[#This Row],[OrderAverageTradedPrice]]*MIS[[#This Row],[OrderQuantity]]</f>
        <v>455</v>
      </c>
      <c r="AF4257">
        <f>MIS[[#This Row],[LTP]]*MIS[[#This Row],[OrderQuantity]]</f>
        <v>394</v>
      </c>
      <c r="AG4257">
        <f>IF(MIS[[#This Row],[OrderSide]]="SELL",MIS[[#This Row],[VALUE]]-MIS[[#This Row],[LIVE_VALUE]],MIS[[#This Row],[LIVE_VALUE]]-MIS[[#This Row],[VALUE]])</f>
        <v>-61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8.15</v>
      </c>
      <c r="AE4258">
        <f>MIS[[#This Row],[OrderAverageTradedPrice]]*MIS[[#This Row],[OrderQuantity]]</f>
        <v>168</v>
      </c>
      <c r="AF4258">
        <f>MIS[[#This Row],[LTP]]*MIS[[#This Row],[OrderQuantity]]</f>
        <v>163</v>
      </c>
      <c r="AG4258">
        <f>IF(MIS[[#This Row],[OrderSide]]="SELL",MIS[[#This Row],[VALUE]]-MIS[[#This Row],[LIVE_VALUE]],MIS[[#This Row],[LIVE_VALUE]]-MIS[[#This Row],[VALUE]])</f>
        <v>-5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SENSEX2552085900CE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8.15</v>
      </c>
      <c r="AE4259">
        <f>MIS[[#This Row],[OrderAverageTradedPrice]]*MIS[[#This Row],[OrderQuantity]]</f>
        <v>1520.9999999999998</v>
      </c>
      <c r="AF4259">
        <f>MIS[[#This Row],[LTP]]*MIS[[#This Row],[OrderQuantity]]</f>
        <v>1467</v>
      </c>
      <c r="AG4259">
        <f>IF(MIS[[#This Row],[OrderSide]]="SELL",MIS[[#This Row],[VALUE]]-MIS[[#This Row],[LIVE_VALUE]],MIS[[#This Row],[LIVE_VALUE]]-MIS[[#This Row],[VALUE]])</f>
        <v>-53.999999999999773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8.15</v>
      </c>
      <c r="AE4260">
        <f>MIS[[#This Row],[OrderAverageTradedPrice]]*MIS[[#This Row],[OrderQuantity]]</f>
        <v>2184</v>
      </c>
      <c r="AF4260">
        <f>MIS[[#This Row],[LTP]]*MIS[[#This Row],[OrderQuantity]]</f>
        <v>2119</v>
      </c>
      <c r="AG4260">
        <f>IF(MIS[[#This Row],[OrderSide]]="SELL",MIS[[#This Row],[VALUE]]-MIS[[#This Row],[LIVE_VALUE]],MIS[[#This Row],[LIVE_VALUE]]-MIS[[#This Row],[VALUE]])</f>
        <v>-65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8.15</v>
      </c>
      <c r="AE4261">
        <f>MIS[[#This Row],[OrderAverageTradedPrice]]*MIS[[#This Row],[OrderQuantity]]</f>
        <v>1344</v>
      </c>
      <c r="AF4261">
        <f>MIS[[#This Row],[LTP]]*MIS[[#This Row],[OrderQuantity]]</f>
        <v>1304</v>
      </c>
      <c r="AG4261">
        <f>IF(MIS[[#This Row],[OrderSide]]="SELL",MIS[[#This Row],[VALUE]]-MIS[[#This Row],[LIVE_VALUE]],MIS[[#This Row],[LIVE_VALUE]]-MIS[[#This Row],[VALUE]])</f>
        <v>-40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SENSEX2552085900CE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19.7</v>
      </c>
      <c r="AE4262">
        <f>MIS[[#This Row],[OrderAverageTradedPrice]]*MIS[[#This Row],[OrderQuantity]]</f>
        <v>3632</v>
      </c>
      <c r="AF4262">
        <f>MIS[[#This Row],[LTP]]*MIS[[#This Row],[OrderQuantity]]</f>
        <v>3152</v>
      </c>
      <c r="AG4262">
        <f>IF(MIS[[#This Row],[OrderSide]]="SELL",MIS[[#This Row],[VALUE]]-MIS[[#This Row],[LIVE_VALUE]],MIS[[#This Row],[LIVE_VALUE]]-MIS[[#This Row],[VALUE]])</f>
        <v>-480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8.15</v>
      </c>
      <c r="AE4263">
        <f>MIS[[#This Row],[OrderAverageTradedPrice]]*MIS[[#This Row],[OrderQuantity]]</f>
        <v>1008</v>
      </c>
      <c r="AF4263">
        <f>MIS[[#This Row],[LTP]]*MIS[[#This Row],[OrderQuantity]]</f>
        <v>978</v>
      </c>
      <c r="AG4263">
        <f>IF(MIS[[#This Row],[OrderSide]]="SELL",MIS[[#This Row],[VALUE]]-MIS[[#This Row],[LIVE_VALUE]],MIS[[#This Row],[LIVE_VALUE]]-MIS[[#This Row],[VALUE]])</f>
        <v>-30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8.15</v>
      </c>
      <c r="AE4264">
        <f>MIS[[#This Row],[OrderAverageTradedPrice]]*MIS[[#This Row],[OrderQuantity]]</f>
        <v>1008</v>
      </c>
      <c r="AF4264">
        <f>MIS[[#This Row],[LTP]]*MIS[[#This Row],[OrderQuantity]]</f>
        <v>978</v>
      </c>
      <c r="AG4264">
        <f>IF(MIS[[#This Row],[OrderSide]]="SELL",MIS[[#This Row],[VALUE]]-MIS[[#This Row],[LIVE_VALUE]],MIS[[#This Row],[LIVE_VALUE]]-MIS[[#This Row],[VALUE]])</f>
        <v>-30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19.7</v>
      </c>
      <c r="AE4265">
        <f>MIS[[#This Row],[OrderAverageTradedPrice]]*MIS[[#This Row],[OrderQuantity]]</f>
        <v>458</v>
      </c>
      <c r="AF4265">
        <f>MIS[[#This Row],[LTP]]*MIS[[#This Row],[OrderQuantity]]</f>
        <v>394</v>
      </c>
      <c r="AG4265">
        <f>IF(MIS[[#This Row],[OrderSide]]="SELL",MIS[[#This Row],[VALUE]]-MIS[[#This Row],[LIVE_VALUE]],MIS[[#This Row],[LIVE_VALUE]]-MIS[[#This Row],[VALUE]])</f>
        <v>-64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SENSEX2552078600PE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19.7</v>
      </c>
      <c r="AE4266">
        <f>MIS[[#This Row],[OrderAverageTradedPrice]]*MIS[[#This Row],[OrderQuantity]]</f>
        <v>1824</v>
      </c>
      <c r="AF4266">
        <f>MIS[[#This Row],[LTP]]*MIS[[#This Row],[OrderQuantity]]</f>
        <v>1576</v>
      </c>
      <c r="AG4266">
        <f>IF(MIS[[#This Row],[OrderSide]]="SELL",MIS[[#This Row],[VALUE]]-MIS[[#This Row],[LIVE_VALUE]],MIS[[#This Row],[LIVE_VALUE]]-MIS[[#This Row],[VALUE]])</f>
        <v>-248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SENSEX2552078600PE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19.7</v>
      </c>
      <c r="AE4267">
        <f>MIS[[#This Row],[OrderAverageTradedPrice]]*MIS[[#This Row],[OrderQuantity]]</f>
        <v>2736</v>
      </c>
      <c r="AF4267">
        <f>MIS[[#This Row],[LTP]]*MIS[[#This Row],[OrderQuantity]]</f>
        <v>2364</v>
      </c>
      <c r="AG4267">
        <f>IF(MIS[[#This Row],[OrderSide]]="SELL",MIS[[#This Row],[VALUE]]-MIS[[#This Row],[LIVE_VALUE]],MIS[[#This Row],[LIVE_VALUE]]-MIS[[#This Row],[VALUE]])</f>
        <v>-372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19.7</v>
      </c>
      <c r="AE4268">
        <f>MIS[[#This Row],[OrderAverageTradedPrice]]*MIS[[#This Row],[OrderQuantity]]</f>
        <v>456</v>
      </c>
      <c r="AF4268">
        <f>MIS[[#This Row],[LTP]]*MIS[[#This Row],[OrderQuantity]]</f>
        <v>394</v>
      </c>
      <c r="AG4268">
        <f>IF(MIS[[#This Row],[OrderSide]]="SELL",MIS[[#This Row],[VALUE]]-MIS[[#This Row],[LIVE_VALUE]],MIS[[#This Row],[LIVE_VALUE]]-MIS[[#This Row],[VALUE]])</f>
        <v>-62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19.7</v>
      </c>
      <c r="AE4269">
        <f>MIS[[#This Row],[OrderAverageTradedPrice]]*MIS[[#This Row],[OrderQuantity]]</f>
        <v>456</v>
      </c>
      <c r="AF4269">
        <f>MIS[[#This Row],[LTP]]*MIS[[#This Row],[OrderQuantity]]</f>
        <v>394</v>
      </c>
      <c r="AG4269">
        <f>IF(MIS[[#This Row],[OrderSide]]="SELL",MIS[[#This Row],[VALUE]]-MIS[[#This Row],[LIVE_VALUE]],MIS[[#This Row],[LIVE_VALUE]]-MIS[[#This Row],[VALUE]])</f>
        <v>-62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SENSEX2552078600PE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19.7</v>
      </c>
      <c r="AE4270">
        <f>MIS[[#This Row],[OrderAverageTradedPrice]]*MIS[[#This Row],[OrderQuantity]]</f>
        <v>456</v>
      </c>
      <c r="AF4270">
        <f>MIS[[#This Row],[LTP]]*MIS[[#This Row],[OrderQuantity]]</f>
        <v>394</v>
      </c>
      <c r="AG4270">
        <f>IF(MIS[[#This Row],[OrderSide]]="SELL",MIS[[#This Row],[VALUE]]-MIS[[#This Row],[LIVE_VALUE]],MIS[[#This Row],[LIVE_VALUE]]-MIS[[#This Row],[VALUE]])</f>
        <v>-62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8.15</v>
      </c>
      <c r="AE4271">
        <f>MIS[[#This Row],[OrderAverageTradedPrice]]*MIS[[#This Row],[OrderQuantity]]</f>
        <v>168</v>
      </c>
      <c r="AF4271">
        <f>MIS[[#This Row],[LTP]]*MIS[[#This Row],[OrderQuantity]]</f>
        <v>163</v>
      </c>
      <c r="AG4271">
        <f>IF(MIS[[#This Row],[OrderSide]]="SELL",MIS[[#This Row],[VALUE]]-MIS[[#This Row],[LIVE_VALUE]],MIS[[#This Row],[LIVE_VALUE]]-MIS[[#This Row],[VALUE]])</f>
        <v>-5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SENSEX2552085900CE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8.15</v>
      </c>
      <c r="AE4272">
        <f>MIS[[#This Row],[OrderAverageTradedPrice]]*MIS[[#This Row],[OrderQuantity]]</f>
        <v>168</v>
      </c>
      <c r="AF4272">
        <f>MIS[[#This Row],[LTP]]*MIS[[#This Row],[OrderQuantity]]</f>
        <v>163</v>
      </c>
      <c r="AG4272">
        <f>IF(MIS[[#This Row],[OrderSide]]="SELL",MIS[[#This Row],[VALUE]]-MIS[[#This Row],[LIVE_VALUE]],MIS[[#This Row],[LIVE_VALUE]]-MIS[[#This Row],[VALUE]])</f>
        <v>-5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SENSEX2552085900CE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19.7</v>
      </c>
      <c r="AE4273">
        <f>MIS[[#This Row],[OrderAverageTradedPrice]]*MIS[[#This Row],[OrderQuantity]]</f>
        <v>2743.9999999999918</v>
      </c>
      <c r="AF4273">
        <f>MIS[[#This Row],[LTP]]*MIS[[#This Row],[OrderQuantity]]</f>
        <v>2364</v>
      </c>
      <c r="AG4273">
        <f>IF(MIS[[#This Row],[OrderSide]]="SELL",MIS[[#This Row],[VALUE]]-MIS[[#This Row],[LIVE_VALUE]],MIS[[#This Row],[LIVE_VALUE]]-MIS[[#This Row],[VALUE]])</f>
        <v>-379.99999999999181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SENSEX2552078600PE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8.15</v>
      </c>
      <c r="AE4274">
        <f>MIS[[#This Row],[OrderAverageTradedPrice]]*MIS[[#This Row],[OrderQuantity]]</f>
        <v>169</v>
      </c>
      <c r="AF4274">
        <f>MIS[[#This Row],[LTP]]*MIS[[#This Row],[OrderQuantity]]</f>
        <v>163</v>
      </c>
      <c r="AG4274">
        <f>IF(MIS[[#This Row],[OrderSide]]="SELL",MIS[[#This Row],[VALUE]]-MIS[[#This Row],[LIVE_VALUE]],MIS[[#This Row],[LIVE_VALUE]]-MIS[[#This Row],[VALUE]])</f>
        <v>-6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19.7</v>
      </c>
      <c r="AE4275">
        <f>MIS[[#This Row],[OrderAverageTradedPrice]]*MIS[[#This Row],[OrderQuantity]]</f>
        <v>458</v>
      </c>
      <c r="AF4275">
        <f>MIS[[#This Row],[LTP]]*MIS[[#This Row],[OrderQuantity]]</f>
        <v>394</v>
      </c>
      <c r="AG4275">
        <f>IF(MIS[[#This Row],[OrderSide]]="SELL",MIS[[#This Row],[VALUE]]-MIS[[#This Row],[LIVE_VALUE]],MIS[[#This Row],[LIVE_VALUE]]-MIS[[#This Row],[VALUE]])</f>
        <v>-64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19.7</v>
      </c>
      <c r="AE4276">
        <f>MIS[[#This Row],[OrderAverageTradedPrice]]*MIS[[#This Row],[OrderQuantity]]</f>
        <v>1368</v>
      </c>
      <c r="AF4276">
        <f>MIS[[#This Row],[LTP]]*MIS[[#This Row],[OrderQuantity]]</f>
        <v>1182</v>
      </c>
      <c r="AG4276">
        <f>IF(MIS[[#This Row],[OrderSide]]="SELL",MIS[[#This Row],[VALUE]]-MIS[[#This Row],[LIVE_VALUE]],MIS[[#This Row],[LIVE_VALUE]]-MIS[[#This Row],[VALUE]])</f>
        <v>-186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SENSEX2552078600PE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19.7</v>
      </c>
      <c r="AE4277">
        <f>MIS[[#This Row],[OrderAverageTradedPrice]]*MIS[[#This Row],[OrderQuantity]]</f>
        <v>456</v>
      </c>
      <c r="AF4277">
        <f>MIS[[#This Row],[LTP]]*MIS[[#This Row],[OrderQuantity]]</f>
        <v>394</v>
      </c>
      <c r="AG4277">
        <f>IF(MIS[[#This Row],[OrderSide]]="SELL",MIS[[#This Row],[VALUE]]-MIS[[#This Row],[LIVE_VALUE]],MIS[[#This Row],[LIVE_VALUE]]-MIS[[#This Row],[VALUE]])</f>
        <v>-62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SENSEX2552078600PE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8.15</v>
      </c>
      <c r="AE4278">
        <f>MIS[[#This Row],[OrderAverageTradedPrice]]*MIS[[#This Row],[OrderQuantity]]</f>
        <v>840</v>
      </c>
      <c r="AF4278">
        <f>MIS[[#This Row],[LTP]]*MIS[[#This Row],[OrderQuantity]]</f>
        <v>815</v>
      </c>
      <c r="AG4278">
        <f>IF(MIS[[#This Row],[OrderSide]]="SELL",MIS[[#This Row],[VALUE]]-MIS[[#This Row],[LIVE_VALUE]],MIS[[#This Row],[LIVE_VALUE]]-MIS[[#This Row],[VALUE]])</f>
        <v>-25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SENSEX2552085900CE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8.15</v>
      </c>
      <c r="AE4279">
        <f>MIS[[#This Row],[OrderAverageTradedPrice]]*MIS[[#This Row],[OrderQuantity]]</f>
        <v>672</v>
      </c>
      <c r="AF4279">
        <f>MIS[[#This Row],[LTP]]*MIS[[#This Row],[OrderQuantity]]</f>
        <v>652</v>
      </c>
      <c r="AG4279">
        <f>IF(MIS[[#This Row],[OrderSide]]="SELL",MIS[[#This Row],[VALUE]]-MIS[[#This Row],[LIVE_VALUE]],MIS[[#This Row],[LIVE_VALUE]]-MIS[[#This Row],[VALUE]])</f>
        <v>-20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8.15</v>
      </c>
      <c r="AE4280">
        <f>MIS[[#This Row],[OrderAverageTradedPrice]]*MIS[[#This Row],[OrderQuantity]]</f>
        <v>168</v>
      </c>
      <c r="AF4280">
        <f>MIS[[#This Row],[LTP]]*MIS[[#This Row],[OrderQuantity]]</f>
        <v>163</v>
      </c>
      <c r="AG4280">
        <f>IF(MIS[[#This Row],[OrderSide]]="SELL",MIS[[#This Row],[VALUE]]-MIS[[#This Row],[LIVE_VALUE]],MIS[[#This Row],[LIVE_VALUE]]-MIS[[#This Row],[VALUE]])</f>
        <v>-5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19.7</v>
      </c>
      <c r="AE4281">
        <f>MIS[[#This Row],[OrderAverageTradedPrice]]*MIS[[#This Row],[OrderQuantity]]</f>
        <v>456</v>
      </c>
      <c r="AF4281">
        <f>MIS[[#This Row],[LTP]]*MIS[[#This Row],[OrderQuantity]]</f>
        <v>394</v>
      </c>
      <c r="AG4281">
        <f>IF(MIS[[#This Row],[OrderSide]]="SELL",MIS[[#This Row],[VALUE]]-MIS[[#This Row],[LIVE_VALUE]],MIS[[#This Row],[LIVE_VALUE]]-MIS[[#This Row],[VALUE]])</f>
        <v>-62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19.7</v>
      </c>
      <c r="AE4282">
        <f>MIS[[#This Row],[OrderAverageTradedPrice]]*MIS[[#This Row],[OrderQuantity]]</f>
        <v>458</v>
      </c>
      <c r="AF4282">
        <f>MIS[[#This Row],[LTP]]*MIS[[#This Row],[OrderQuantity]]</f>
        <v>394</v>
      </c>
      <c r="AG4282">
        <f>IF(MIS[[#This Row],[OrderSide]]="SELL",MIS[[#This Row],[VALUE]]-MIS[[#This Row],[LIVE_VALUE]],MIS[[#This Row],[LIVE_VALUE]]-MIS[[#This Row],[VALUE]])</f>
        <v>-64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SENSEX2552078600PE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8.15</v>
      </c>
      <c r="AE4283">
        <f>MIS[[#This Row],[OrderAverageTradedPrice]]*MIS[[#This Row],[OrderQuantity]]</f>
        <v>840</v>
      </c>
      <c r="AF4283">
        <f>MIS[[#This Row],[LTP]]*MIS[[#This Row],[OrderQuantity]]</f>
        <v>815</v>
      </c>
      <c r="AG4283">
        <f>IF(MIS[[#This Row],[OrderSide]]="SELL",MIS[[#This Row],[VALUE]]-MIS[[#This Row],[LIVE_VALUE]],MIS[[#This Row],[LIVE_VALUE]]-MIS[[#This Row],[VALUE]])</f>
        <v>-25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SENSEX2552085900CE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19.7</v>
      </c>
      <c r="AE4284">
        <f>MIS[[#This Row],[OrderAverageTradedPrice]]*MIS[[#This Row],[OrderQuantity]]</f>
        <v>2280</v>
      </c>
      <c r="AF4284">
        <f>MIS[[#This Row],[LTP]]*MIS[[#This Row],[OrderQuantity]]</f>
        <v>1970</v>
      </c>
      <c r="AG4284">
        <f>IF(MIS[[#This Row],[OrderSide]]="SELL",MIS[[#This Row],[VALUE]]-MIS[[#This Row],[LIVE_VALUE]],MIS[[#This Row],[LIVE_VALUE]]-MIS[[#This Row],[VALUE]])</f>
        <v>-310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SENSEX2552078600PE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19.7</v>
      </c>
      <c r="AE4285">
        <f>MIS[[#This Row],[OrderAverageTradedPrice]]*MIS[[#This Row],[OrderQuantity]]</f>
        <v>4095</v>
      </c>
      <c r="AF4285">
        <f>MIS[[#This Row],[LTP]]*MIS[[#This Row],[OrderQuantity]]</f>
        <v>3546</v>
      </c>
      <c r="AG4285">
        <f>IF(MIS[[#This Row],[OrderSide]]="SELL",MIS[[#This Row],[VALUE]]-MIS[[#This Row],[LIVE_VALUE]],MIS[[#This Row],[LIVE_VALUE]]-MIS[[#This Row],[VALUE]])</f>
        <v>-549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SENSEX2552078600PE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19.7</v>
      </c>
      <c r="AE4286">
        <f>MIS[[#This Row],[OrderAverageTradedPrice]]*MIS[[#This Row],[OrderQuantity]]</f>
        <v>5928</v>
      </c>
      <c r="AF4286">
        <f>MIS[[#This Row],[LTP]]*MIS[[#This Row],[OrderQuantity]]</f>
        <v>5122</v>
      </c>
      <c r="AG4286">
        <f>IF(MIS[[#This Row],[OrderSide]]="SELL",MIS[[#This Row],[VALUE]]-MIS[[#This Row],[LIVE_VALUE]],MIS[[#This Row],[LIVE_VALUE]]-MIS[[#This Row],[VALUE]])</f>
        <v>-806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8.15</v>
      </c>
      <c r="AE4287">
        <f>MIS[[#This Row],[OrderAverageTradedPrice]]*MIS[[#This Row],[OrderQuantity]]</f>
        <v>336</v>
      </c>
      <c r="AF4287">
        <f>MIS[[#This Row],[LTP]]*MIS[[#This Row],[OrderQuantity]]</f>
        <v>326</v>
      </c>
      <c r="AG4287">
        <f>IF(MIS[[#This Row],[OrderSide]]="SELL",MIS[[#This Row],[VALUE]]-MIS[[#This Row],[LIVE_VALUE]],MIS[[#This Row],[LIVE_VALUE]]-MIS[[#This Row],[VALUE]])</f>
        <v>-10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19.7</v>
      </c>
      <c r="AE4288">
        <f>MIS[[#This Row],[OrderAverageTradedPrice]]*MIS[[#This Row],[OrderQuantity]]</f>
        <v>912</v>
      </c>
      <c r="AF4288">
        <f>MIS[[#This Row],[LTP]]*MIS[[#This Row],[OrderQuantity]]</f>
        <v>788</v>
      </c>
      <c r="AG4288">
        <f>IF(MIS[[#This Row],[OrderSide]]="SELL",MIS[[#This Row],[VALUE]]-MIS[[#This Row],[LIVE_VALUE]],MIS[[#This Row],[LIVE_VALUE]]-MIS[[#This Row],[VALUE]])</f>
        <v>-124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8.15</v>
      </c>
      <c r="AE4289">
        <f>MIS[[#This Row],[OrderAverageTradedPrice]]*MIS[[#This Row],[OrderQuantity]]</f>
        <v>504</v>
      </c>
      <c r="AF4289">
        <f>MIS[[#This Row],[LTP]]*MIS[[#This Row],[OrderQuantity]]</f>
        <v>489</v>
      </c>
      <c r="AG4289">
        <f>IF(MIS[[#This Row],[OrderSide]]="SELL",MIS[[#This Row],[VALUE]]-MIS[[#This Row],[LIVE_VALUE]],MIS[[#This Row],[LIVE_VALUE]]-MIS[[#This Row],[VALUE]])</f>
        <v>-15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SENSEX2552085900CE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19.7</v>
      </c>
      <c r="AE4290">
        <f>MIS[[#This Row],[OrderAverageTradedPrice]]*MIS[[#This Row],[OrderQuantity]]</f>
        <v>1368</v>
      </c>
      <c r="AF4290">
        <f>MIS[[#This Row],[LTP]]*MIS[[#This Row],[OrderQuantity]]</f>
        <v>1182</v>
      </c>
      <c r="AG4290">
        <f>IF(MIS[[#This Row],[OrderSide]]="SELL",MIS[[#This Row],[VALUE]]-MIS[[#This Row],[LIVE_VALUE]],MIS[[#This Row],[LIVE_VALUE]]-MIS[[#This Row],[VALUE]])</f>
        <v>-186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8.15</v>
      </c>
      <c r="AE4291">
        <f>MIS[[#This Row],[OrderAverageTradedPrice]]*MIS[[#This Row],[OrderQuantity]]</f>
        <v>336</v>
      </c>
      <c r="AF4291">
        <f>MIS[[#This Row],[LTP]]*MIS[[#This Row],[OrderQuantity]]</f>
        <v>326</v>
      </c>
      <c r="AG4291">
        <f>IF(MIS[[#This Row],[OrderSide]]="SELL",MIS[[#This Row],[VALUE]]-MIS[[#This Row],[LIVE_VALUE]],MIS[[#This Row],[LIVE_VALUE]]-MIS[[#This Row],[VALUE]])</f>
        <v>-10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SENSEX2552085900CE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19.7</v>
      </c>
      <c r="AE4292">
        <f>MIS[[#This Row],[OrderAverageTradedPrice]]*MIS[[#This Row],[OrderQuantity]]</f>
        <v>916</v>
      </c>
      <c r="AF4292">
        <f>MIS[[#This Row],[LTP]]*MIS[[#This Row],[OrderQuantity]]</f>
        <v>788</v>
      </c>
      <c r="AG4292">
        <f>IF(MIS[[#This Row],[OrderSide]]="SELL",MIS[[#This Row],[VALUE]]-MIS[[#This Row],[LIVE_VALUE]],MIS[[#This Row],[LIVE_VALUE]]-MIS[[#This Row],[VALUE]])</f>
        <v>-128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8.15</v>
      </c>
      <c r="AE4293">
        <f>MIS[[#This Row],[OrderAverageTradedPrice]]*MIS[[#This Row],[OrderQuantity]]</f>
        <v>168</v>
      </c>
      <c r="AF4293">
        <f>MIS[[#This Row],[LTP]]*MIS[[#This Row],[OrderQuantity]]</f>
        <v>163</v>
      </c>
      <c r="AG4293">
        <f>IF(MIS[[#This Row],[OrderSide]]="SELL",MIS[[#This Row],[VALUE]]-MIS[[#This Row],[LIVE_VALUE]],MIS[[#This Row],[LIVE_VALUE]]-MIS[[#This Row],[VALUE]])</f>
        <v>-5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SENSEX2552085900CE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19.7</v>
      </c>
      <c r="AE4294">
        <f>MIS[[#This Row],[OrderAverageTradedPrice]]*MIS[[#This Row],[OrderQuantity]]</f>
        <v>458</v>
      </c>
      <c r="AF4294">
        <f>MIS[[#This Row],[LTP]]*MIS[[#This Row],[OrderQuantity]]</f>
        <v>394</v>
      </c>
      <c r="AG4294">
        <f>IF(MIS[[#This Row],[OrderSide]]="SELL",MIS[[#This Row],[VALUE]]-MIS[[#This Row],[LIVE_VALUE]],MIS[[#This Row],[LIVE_VALUE]]-MIS[[#This Row],[VALUE]])</f>
        <v>-64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SENSEX2552078600PE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19.7</v>
      </c>
      <c r="AE4295">
        <f>MIS[[#This Row],[OrderAverageTradedPrice]]*MIS[[#This Row],[OrderQuantity]]</f>
        <v>2730</v>
      </c>
      <c r="AF4295">
        <f>MIS[[#This Row],[LTP]]*MIS[[#This Row],[OrderQuantity]]</f>
        <v>2364</v>
      </c>
      <c r="AG4295">
        <f>IF(MIS[[#This Row],[OrderSide]]="SELL",MIS[[#This Row],[VALUE]]-MIS[[#This Row],[LIVE_VALUE]],MIS[[#This Row],[LIVE_VALUE]]-MIS[[#This Row],[VALUE]])</f>
        <v>-366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8.15</v>
      </c>
      <c r="AE4296">
        <f>MIS[[#This Row],[OrderAverageTradedPrice]]*MIS[[#This Row],[OrderQuantity]]</f>
        <v>167</v>
      </c>
      <c r="AF4296">
        <f>MIS[[#This Row],[LTP]]*MIS[[#This Row],[OrderQuantity]]</f>
        <v>163</v>
      </c>
      <c r="AG4296">
        <f>IF(MIS[[#This Row],[OrderSide]]="SELL",MIS[[#This Row],[VALUE]]-MIS[[#This Row],[LIVE_VALUE]],MIS[[#This Row],[LIVE_VALUE]]-MIS[[#This Row],[VALUE]])</f>
        <v>-4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8.15</v>
      </c>
      <c r="AE4297">
        <f>MIS[[#This Row],[OrderAverageTradedPrice]]*MIS[[#This Row],[OrderQuantity]]</f>
        <v>334</v>
      </c>
      <c r="AF4297">
        <f>MIS[[#This Row],[LTP]]*MIS[[#This Row],[OrderQuantity]]</f>
        <v>326</v>
      </c>
      <c r="AG4297">
        <f>IF(MIS[[#This Row],[OrderSide]]="SELL",MIS[[#This Row],[VALUE]]-MIS[[#This Row],[LIVE_VALUE]],MIS[[#This Row],[LIVE_VALUE]]-MIS[[#This Row],[VALUE]])</f>
        <v>-8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19.7</v>
      </c>
      <c r="AE4298">
        <f>MIS[[#This Row],[OrderAverageTradedPrice]]*MIS[[#This Row],[OrderQuantity]]</f>
        <v>908</v>
      </c>
      <c r="AF4298">
        <f>MIS[[#This Row],[LTP]]*MIS[[#This Row],[OrderQuantity]]</f>
        <v>788</v>
      </c>
      <c r="AG4298">
        <f>IF(MIS[[#This Row],[OrderSide]]="SELL",MIS[[#This Row],[VALUE]]-MIS[[#This Row],[LIVE_VALUE]],MIS[[#This Row],[LIVE_VALUE]]-MIS[[#This Row],[VALUE]])</f>
        <v>-120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SENSEX2552078600PE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19.7</v>
      </c>
      <c r="AE4299">
        <f>MIS[[#This Row],[OrderAverageTradedPrice]]*MIS[[#This Row],[OrderQuantity]]</f>
        <v>2742</v>
      </c>
      <c r="AF4299">
        <f>MIS[[#This Row],[LTP]]*MIS[[#This Row],[OrderQuantity]]</f>
        <v>2364</v>
      </c>
      <c r="AG4299">
        <f>IF(MIS[[#This Row],[OrderSide]]="SELL",MIS[[#This Row],[VALUE]]-MIS[[#This Row],[LIVE_VALUE]],MIS[[#This Row],[LIVE_VALUE]]-MIS[[#This Row],[VALUE]])</f>
        <v>-378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8.15</v>
      </c>
      <c r="AE4300">
        <f>MIS[[#This Row],[OrderAverageTradedPrice]]*MIS[[#This Row],[OrderQuantity]]</f>
        <v>501</v>
      </c>
      <c r="AF4300">
        <f>MIS[[#This Row],[LTP]]*MIS[[#This Row],[OrderQuantity]]</f>
        <v>489</v>
      </c>
      <c r="AG4300">
        <f>IF(MIS[[#This Row],[OrderSide]]="SELL",MIS[[#This Row],[VALUE]]-MIS[[#This Row],[LIVE_VALUE]],MIS[[#This Row],[LIVE_VALUE]]-MIS[[#This Row],[VALUE]])</f>
        <v>-12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8.15</v>
      </c>
      <c r="AE4301">
        <f>MIS[[#This Row],[OrderAverageTradedPrice]]*MIS[[#This Row],[OrderQuantity]]</f>
        <v>501</v>
      </c>
      <c r="AF4301">
        <f>MIS[[#This Row],[LTP]]*MIS[[#This Row],[OrderQuantity]]</f>
        <v>489</v>
      </c>
      <c r="AG4301">
        <f>IF(MIS[[#This Row],[OrderSide]]="SELL",MIS[[#This Row],[VALUE]]-MIS[[#This Row],[LIVE_VALUE]],MIS[[#This Row],[LIVE_VALUE]]-MIS[[#This Row],[VALUE]])</f>
        <v>-12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SENSEX2552085900CE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8.15</v>
      </c>
      <c r="AE4302">
        <f>MIS[[#This Row],[OrderAverageTradedPrice]]*MIS[[#This Row],[OrderQuantity]]</f>
        <v>167</v>
      </c>
      <c r="AF4302">
        <f>MIS[[#This Row],[LTP]]*MIS[[#This Row],[OrderQuantity]]</f>
        <v>163</v>
      </c>
      <c r="AG4302">
        <f>IF(MIS[[#This Row],[OrderSide]]="SELL",MIS[[#This Row],[VALUE]]-MIS[[#This Row],[LIVE_VALUE]],MIS[[#This Row],[LIVE_VALUE]]-MIS[[#This Row],[VALUE]])</f>
        <v>-4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SENSEX2552085900CE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8.15</v>
      </c>
      <c r="AE4303">
        <f>MIS[[#This Row],[OrderAverageTradedPrice]]*MIS[[#This Row],[OrderQuantity]]</f>
        <v>167</v>
      </c>
      <c r="AF4303">
        <f>MIS[[#This Row],[LTP]]*MIS[[#This Row],[OrderQuantity]]</f>
        <v>163</v>
      </c>
      <c r="AG4303">
        <f>IF(MIS[[#This Row],[OrderSide]]="SELL",MIS[[#This Row],[VALUE]]-MIS[[#This Row],[LIVE_VALUE]],MIS[[#This Row],[LIVE_VALUE]]-MIS[[#This Row],[VALUE]])</f>
        <v>-4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SENSEX2552085900CE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19.7</v>
      </c>
      <c r="AE4304">
        <f>MIS[[#This Row],[OrderAverageTradedPrice]]*MIS[[#This Row],[OrderQuantity]]</f>
        <v>457</v>
      </c>
      <c r="AF4304">
        <f>MIS[[#This Row],[LTP]]*MIS[[#This Row],[OrderQuantity]]</f>
        <v>394</v>
      </c>
      <c r="AG4304">
        <f>IF(MIS[[#This Row],[OrderSide]]="SELL",MIS[[#This Row],[VALUE]]-MIS[[#This Row],[LIVE_VALUE]],MIS[[#This Row],[LIVE_VALUE]]-MIS[[#This Row],[VALUE]])</f>
        <v>-63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19.7</v>
      </c>
      <c r="AE4305">
        <f>MIS[[#This Row],[OrderAverageTradedPrice]]*MIS[[#This Row],[OrderQuantity]]</f>
        <v>455</v>
      </c>
      <c r="AF4305">
        <f>MIS[[#This Row],[LTP]]*MIS[[#This Row],[OrderQuantity]]</f>
        <v>394</v>
      </c>
      <c r="AG4305">
        <f>IF(MIS[[#This Row],[OrderSide]]="SELL",MIS[[#This Row],[VALUE]]-MIS[[#This Row],[LIVE_VALUE]],MIS[[#This Row],[LIVE_VALUE]]-MIS[[#This Row],[VALUE]])</f>
        <v>-61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8.15</v>
      </c>
      <c r="AE4306">
        <f>MIS[[#This Row],[OrderAverageTradedPrice]]*MIS[[#This Row],[OrderQuantity]]</f>
        <v>167</v>
      </c>
      <c r="AF4306">
        <f>MIS[[#This Row],[LTP]]*MIS[[#This Row],[OrderQuantity]]</f>
        <v>163</v>
      </c>
      <c r="AG4306">
        <f>IF(MIS[[#This Row],[OrderSide]]="SELL",MIS[[#This Row],[VALUE]]-MIS[[#This Row],[LIVE_VALUE]],MIS[[#This Row],[LIVE_VALUE]]-MIS[[#This Row],[VALUE]])</f>
        <v>-4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SENSEX2552085900CE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19.7</v>
      </c>
      <c r="AE4307">
        <f>MIS[[#This Row],[OrderAverageTradedPrice]]*MIS[[#This Row],[OrderQuantity]]</f>
        <v>2285</v>
      </c>
      <c r="AF4307">
        <f>MIS[[#This Row],[LTP]]*MIS[[#This Row],[OrderQuantity]]</f>
        <v>1970</v>
      </c>
      <c r="AG4307">
        <f>IF(MIS[[#This Row],[OrderSide]]="SELL",MIS[[#This Row],[VALUE]]-MIS[[#This Row],[LIVE_VALUE]],MIS[[#This Row],[LIVE_VALUE]]-MIS[[#This Row],[VALUE]])</f>
        <v>-315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19.7</v>
      </c>
      <c r="AE4308">
        <f>MIS[[#This Row],[OrderAverageTradedPrice]]*MIS[[#This Row],[OrderQuantity]]</f>
        <v>1824</v>
      </c>
      <c r="AF4308">
        <f>MIS[[#This Row],[LTP]]*MIS[[#This Row],[OrderQuantity]]</f>
        <v>1576</v>
      </c>
      <c r="AG4308">
        <f>IF(MIS[[#This Row],[OrderSide]]="SELL",MIS[[#This Row],[VALUE]]-MIS[[#This Row],[LIVE_VALUE]],MIS[[#This Row],[LIVE_VALUE]]-MIS[[#This Row],[VALUE]])</f>
        <v>-248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19.7</v>
      </c>
      <c r="AE4309">
        <f>MIS[[#This Row],[OrderAverageTradedPrice]]*MIS[[#This Row],[OrderQuantity]]</f>
        <v>456</v>
      </c>
      <c r="AF4309">
        <f>MIS[[#This Row],[LTP]]*MIS[[#This Row],[OrderQuantity]]</f>
        <v>394</v>
      </c>
      <c r="AG4309">
        <f>IF(MIS[[#This Row],[OrderSide]]="SELL",MIS[[#This Row],[VALUE]]-MIS[[#This Row],[LIVE_VALUE]],MIS[[#This Row],[LIVE_VALUE]]-MIS[[#This Row],[VALUE]])</f>
        <v>-62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SENSEX2552078600PE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8.15</v>
      </c>
      <c r="AE4310">
        <f>MIS[[#This Row],[OrderAverageTradedPrice]]*MIS[[#This Row],[OrderQuantity]]</f>
        <v>167</v>
      </c>
      <c r="AF4310">
        <f>MIS[[#This Row],[LTP]]*MIS[[#This Row],[OrderQuantity]]</f>
        <v>163</v>
      </c>
      <c r="AG4310">
        <f>IF(MIS[[#This Row],[OrderSide]]="SELL",MIS[[#This Row],[VALUE]]-MIS[[#This Row],[LIVE_VALUE]],MIS[[#This Row],[LIVE_VALUE]]-MIS[[#This Row],[VALUE]])</f>
        <v>-4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8.15</v>
      </c>
      <c r="AE4311">
        <f>MIS[[#This Row],[OrderAverageTradedPrice]]*MIS[[#This Row],[OrderQuantity]]</f>
        <v>167</v>
      </c>
      <c r="AF4311">
        <f>MIS[[#This Row],[LTP]]*MIS[[#This Row],[OrderQuantity]]</f>
        <v>163</v>
      </c>
      <c r="AG4311">
        <f>IF(MIS[[#This Row],[OrderSide]]="SELL",MIS[[#This Row],[VALUE]]-MIS[[#This Row],[LIVE_VALUE]],MIS[[#This Row],[LIVE_VALUE]]-MIS[[#This Row],[VALUE]])</f>
        <v>-4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SENSEX2552085900CE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19.7</v>
      </c>
      <c r="AE4312">
        <f>MIS[[#This Row],[OrderAverageTradedPrice]]*MIS[[#This Row],[OrderQuantity]]</f>
        <v>454</v>
      </c>
      <c r="AF4312">
        <f>MIS[[#This Row],[LTP]]*MIS[[#This Row],[OrderQuantity]]</f>
        <v>394</v>
      </c>
      <c r="AG4312">
        <f>IF(MIS[[#This Row],[OrderSide]]="SELL",MIS[[#This Row],[VALUE]]-MIS[[#This Row],[LIVE_VALUE]],MIS[[#This Row],[LIVE_VALUE]]-MIS[[#This Row],[VALUE]])</f>
        <v>-60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SENSEX2552078600PE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8.15</v>
      </c>
      <c r="AE4313">
        <f>MIS[[#This Row],[OrderAverageTradedPrice]]*MIS[[#This Row],[OrderQuantity]]</f>
        <v>336</v>
      </c>
      <c r="AF4313">
        <f>MIS[[#This Row],[LTP]]*MIS[[#This Row],[OrderQuantity]]</f>
        <v>326</v>
      </c>
      <c r="AG4313">
        <f>IF(MIS[[#This Row],[OrderSide]]="SELL",MIS[[#This Row],[VALUE]]-MIS[[#This Row],[LIVE_VALUE]],MIS[[#This Row],[LIVE_VALUE]]-MIS[[#This Row],[VALUE]])</f>
        <v>-10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8.15</v>
      </c>
      <c r="AE4314">
        <f>MIS[[#This Row],[OrderAverageTradedPrice]]*MIS[[#This Row],[OrderQuantity]]</f>
        <v>334</v>
      </c>
      <c r="AF4314">
        <f>MIS[[#This Row],[LTP]]*MIS[[#This Row],[OrderQuantity]]</f>
        <v>326</v>
      </c>
      <c r="AG4314">
        <f>IF(MIS[[#This Row],[OrderSide]]="SELL",MIS[[#This Row],[VALUE]]-MIS[[#This Row],[LIVE_VALUE]],MIS[[#This Row],[LIVE_VALUE]]-MIS[[#This Row],[VALUE]])</f>
        <v>-8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SENSEX2552085900CE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19.7</v>
      </c>
      <c r="AE4315">
        <f>MIS[[#This Row],[OrderAverageTradedPrice]]*MIS[[#This Row],[OrderQuantity]]</f>
        <v>906</v>
      </c>
      <c r="AF4315">
        <f>MIS[[#This Row],[LTP]]*MIS[[#This Row],[OrderQuantity]]</f>
        <v>788</v>
      </c>
      <c r="AG4315">
        <f>IF(MIS[[#This Row],[OrderSide]]="SELL",MIS[[#This Row],[VALUE]]-MIS[[#This Row],[LIVE_VALUE]],MIS[[#This Row],[LIVE_VALUE]]-MIS[[#This Row],[VALUE]])</f>
        <v>-118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SENSEX2552078600PE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8.15</v>
      </c>
      <c r="AE4316">
        <f>MIS[[#This Row],[OrderAverageTradedPrice]]*MIS[[#This Row],[OrderQuantity]]</f>
        <v>167</v>
      </c>
      <c r="AF4316">
        <f>MIS[[#This Row],[LTP]]*MIS[[#This Row],[OrderQuantity]]</f>
        <v>163</v>
      </c>
      <c r="AG4316">
        <f>IF(MIS[[#This Row],[OrderSide]]="SELL",MIS[[#This Row],[VALUE]]-MIS[[#This Row],[LIVE_VALUE]],MIS[[#This Row],[LIVE_VALUE]]-MIS[[#This Row],[VALUE]])</f>
        <v>-4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SENSEX2552085900CE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8.15</v>
      </c>
      <c r="AE4317">
        <f>MIS[[#This Row],[OrderAverageTradedPrice]]*MIS[[#This Row],[OrderQuantity]]</f>
        <v>167</v>
      </c>
      <c r="AF4317">
        <f>MIS[[#This Row],[LTP]]*MIS[[#This Row],[OrderQuantity]]</f>
        <v>163</v>
      </c>
      <c r="AG4317">
        <f>IF(MIS[[#This Row],[OrderSide]]="SELL",MIS[[#This Row],[VALUE]]-MIS[[#This Row],[LIVE_VALUE]],MIS[[#This Row],[LIVE_VALUE]]-MIS[[#This Row],[VALUE]])</f>
        <v>-4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SENSEX2552085900CE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19.7</v>
      </c>
      <c r="AE4318">
        <f>MIS[[#This Row],[OrderAverageTradedPrice]]*MIS[[#This Row],[OrderQuantity]]</f>
        <v>455</v>
      </c>
      <c r="AF4318">
        <f>MIS[[#This Row],[LTP]]*MIS[[#This Row],[OrderQuantity]]</f>
        <v>394</v>
      </c>
      <c r="AG4318">
        <f>IF(MIS[[#This Row],[OrderSide]]="SELL",MIS[[#This Row],[VALUE]]-MIS[[#This Row],[LIVE_VALUE]],MIS[[#This Row],[LIVE_VALUE]]-MIS[[#This Row],[VALUE]])</f>
        <v>-61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SENSEX2552078600PE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8.15</v>
      </c>
      <c r="AE4319">
        <f>MIS[[#This Row],[OrderAverageTradedPrice]]*MIS[[#This Row],[OrderQuantity]]</f>
        <v>168</v>
      </c>
      <c r="AF4319">
        <f>MIS[[#This Row],[LTP]]*MIS[[#This Row],[OrderQuantity]]</f>
        <v>163</v>
      </c>
      <c r="AG4319">
        <f>IF(MIS[[#This Row],[OrderSide]]="SELL",MIS[[#This Row],[VALUE]]-MIS[[#This Row],[LIVE_VALUE]],MIS[[#This Row],[LIVE_VALUE]]-MIS[[#This Row],[VALUE]])</f>
        <v>-5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SENSEX2552085900CE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19.7</v>
      </c>
      <c r="AE4320">
        <f>MIS[[#This Row],[OrderAverageTradedPrice]]*MIS[[#This Row],[OrderQuantity]]</f>
        <v>455</v>
      </c>
      <c r="AF4320">
        <f>MIS[[#This Row],[LTP]]*MIS[[#This Row],[OrderQuantity]]</f>
        <v>394</v>
      </c>
      <c r="AG4320">
        <f>IF(MIS[[#This Row],[OrderSide]]="SELL",MIS[[#This Row],[VALUE]]-MIS[[#This Row],[LIVE_VALUE]],MIS[[#This Row],[LIVE_VALUE]]-MIS[[#This Row],[VALUE]])</f>
        <v>-61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SENSEX2552078600PE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8.15</v>
      </c>
      <c r="AE4321">
        <f>MIS[[#This Row],[OrderAverageTradedPrice]]*MIS[[#This Row],[OrderQuantity]]</f>
        <v>168</v>
      </c>
      <c r="AF4321">
        <f>MIS[[#This Row],[LTP]]*MIS[[#This Row],[OrderQuantity]]</f>
        <v>163</v>
      </c>
      <c r="AG4321">
        <f>IF(MIS[[#This Row],[OrderSide]]="SELL",MIS[[#This Row],[VALUE]]-MIS[[#This Row],[LIVE_VALUE]],MIS[[#This Row],[LIVE_VALUE]]-MIS[[#This Row],[VALUE]])</f>
        <v>-5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SENSEX2552085900CE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8.15</v>
      </c>
      <c r="AE4322">
        <f>MIS[[#This Row],[OrderAverageTradedPrice]]*MIS[[#This Row],[OrderQuantity]]</f>
        <v>168</v>
      </c>
      <c r="AF4322">
        <f>MIS[[#This Row],[LTP]]*MIS[[#This Row],[OrderQuantity]]</f>
        <v>163</v>
      </c>
      <c r="AG4322">
        <f>IF(MIS[[#This Row],[OrderSide]]="SELL",MIS[[#This Row],[VALUE]]-MIS[[#This Row],[LIVE_VALUE]],MIS[[#This Row],[LIVE_VALUE]]-MIS[[#This Row],[VALUE]])</f>
        <v>-5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SENSEX2552085900CE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19.7</v>
      </c>
      <c r="AE4323">
        <f>MIS[[#This Row],[OrderAverageTradedPrice]]*MIS[[#This Row],[OrderQuantity]]</f>
        <v>455</v>
      </c>
      <c r="AF4323">
        <f>MIS[[#This Row],[LTP]]*MIS[[#This Row],[OrderQuantity]]</f>
        <v>394</v>
      </c>
      <c r="AG4323">
        <f>IF(MIS[[#This Row],[OrderSide]]="SELL",MIS[[#This Row],[VALUE]]-MIS[[#This Row],[LIVE_VALUE]],MIS[[#This Row],[LIVE_VALUE]]-MIS[[#This Row],[VALUE]])</f>
        <v>-61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SENSEX2552078600PE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8.15</v>
      </c>
      <c r="AE4324">
        <f>MIS[[#This Row],[OrderAverageTradedPrice]]*MIS[[#This Row],[OrderQuantity]]</f>
        <v>168</v>
      </c>
      <c r="AF4324">
        <f>MIS[[#This Row],[LTP]]*MIS[[#This Row],[OrderQuantity]]</f>
        <v>163</v>
      </c>
      <c r="AG4324">
        <f>IF(MIS[[#This Row],[OrderSide]]="SELL",MIS[[#This Row],[VALUE]]-MIS[[#This Row],[LIVE_VALUE]],MIS[[#This Row],[LIVE_VALUE]]-MIS[[#This Row],[VALUE]])</f>
        <v>-5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SENSEX2552085900CE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19.7</v>
      </c>
      <c r="AE4325">
        <f>MIS[[#This Row],[OrderAverageTradedPrice]]*MIS[[#This Row],[OrderQuantity]]</f>
        <v>1356</v>
      </c>
      <c r="AF4325">
        <f>MIS[[#This Row],[LTP]]*MIS[[#This Row],[OrderQuantity]]</f>
        <v>1182</v>
      </c>
      <c r="AG4325">
        <f>IF(MIS[[#This Row],[OrderSide]]="SELL",MIS[[#This Row],[VALUE]]-MIS[[#This Row],[LIVE_VALUE]],MIS[[#This Row],[LIVE_VALUE]]-MIS[[#This Row],[VALUE]])</f>
        <v>-174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SENSEX2552078600PE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19.7</v>
      </c>
      <c r="AE4326">
        <f>MIS[[#This Row],[OrderAverageTradedPrice]]*MIS[[#This Row],[OrderQuantity]]</f>
        <v>1362</v>
      </c>
      <c r="AF4326">
        <f>MIS[[#This Row],[LTP]]*MIS[[#This Row],[OrderQuantity]]</f>
        <v>1182</v>
      </c>
      <c r="AG4326">
        <f>IF(MIS[[#This Row],[OrderSide]]="SELL",MIS[[#This Row],[VALUE]]-MIS[[#This Row],[LIVE_VALUE]],MIS[[#This Row],[LIVE_VALUE]]-MIS[[#This Row],[VALUE]])</f>
        <v>-180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SENSEX2552078600PE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19.7</v>
      </c>
      <c r="AE4327">
        <f>MIS[[#This Row],[OrderAverageTradedPrice]]*MIS[[#This Row],[OrderQuantity]]</f>
        <v>454</v>
      </c>
      <c r="AF4327">
        <f>MIS[[#This Row],[LTP]]*MIS[[#This Row],[OrderQuantity]]</f>
        <v>394</v>
      </c>
      <c r="AG4327">
        <f>IF(MIS[[#This Row],[OrderSide]]="SELL",MIS[[#This Row],[VALUE]]-MIS[[#This Row],[LIVE_VALUE]],MIS[[#This Row],[LIVE_VALUE]]-MIS[[#This Row],[VALUE]])</f>
        <v>-60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SENSEX2552078600PE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19.7</v>
      </c>
      <c r="AE4328">
        <f>MIS[[#This Row],[OrderAverageTradedPrice]]*MIS[[#This Row],[OrderQuantity]]</f>
        <v>453</v>
      </c>
      <c r="AF4328">
        <f>MIS[[#This Row],[LTP]]*MIS[[#This Row],[OrderQuantity]]</f>
        <v>394</v>
      </c>
      <c r="AG4328">
        <f>IF(MIS[[#This Row],[OrderSide]]="SELL",MIS[[#This Row],[VALUE]]-MIS[[#This Row],[LIVE_VALUE]],MIS[[#This Row],[LIVE_VALUE]]-MIS[[#This Row],[VALUE]])</f>
        <v>-59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SENSEX2552078600PE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19.7</v>
      </c>
      <c r="AE4329">
        <f>MIS[[#This Row],[OrderAverageTradedPrice]]*MIS[[#This Row],[OrderQuantity]]</f>
        <v>454</v>
      </c>
      <c r="AF4329">
        <f>MIS[[#This Row],[LTP]]*MIS[[#This Row],[OrderQuantity]]</f>
        <v>394</v>
      </c>
      <c r="AG4329">
        <f>IF(MIS[[#This Row],[OrderSide]]="SELL",MIS[[#This Row],[VALUE]]-MIS[[#This Row],[LIVE_VALUE]],MIS[[#This Row],[LIVE_VALUE]]-MIS[[#This Row],[VALUE]])</f>
        <v>-60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SENSEX2552078600PE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19.7</v>
      </c>
      <c r="AE4330">
        <f>MIS[[#This Row],[OrderAverageTradedPrice]]*MIS[[#This Row],[OrderQuantity]]</f>
        <v>452</v>
      </c>
      <c r="AF4330">
        <f>MIS[[#This Row],[LTP]]*MIS[[#This Row],[OrderQuantity]]</f>
        <v>394</v>
      </c>
      <c r="AG4330">
        <f>IF(MIS[[#This Row],[OrderSide]]="SELL",MIS[[#This Row],[VALUE]]-MIS[[#This Row],[LIVE_VALUE]],MIS[[#This Row],[LIVE_VALUE]]-MIS[[#This Row],[VALUE]])</f>
        <v>-58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SENSEX2552078600PE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8.15</v>
      </c>
      <c r="AE4331">
        <f>MIS[[#This Row],[OrderAverageTradedPrice]]*MIS[[#This Row],[OrderQuantity]]</f>
        <v>168</v>
      </c>
      <c r="AF4331">
        <f>MIS[[#This Row],[LTP]]*MIS[[#This Row],[OrderQuantity]]</f>
        <v>163</v>
      </c>
      <c r="AG4331">
        <f>IF(MIS[[#This Row],[OrderSide]]="SELL",MIS[[#This Row],[VALUE]]-MIS[[#This Row],[LIVE_VALUE]],MIS[[#This Row],[LIVE_VALUE]]-MIS[[#This Row],[VALUE]])</f>
        <v>-5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19.7</v>
      </c>
      <c r="AE4332">
        <f>MIS[[#This Row],[OrderAverageTradedPrice]]*MIS[[#This Row],[OrderQuantity]]</f>
        <v>910</v>
      </c>
      <c r="AF4332">
        <f>MIS[[#This Row],[LTP]]*MIS[[#This Row],[OrderQuantity]]</f>
        <v>788</v>
      </c>
      <c r="AG4332">
        <f>IF(MIS[[#This Row],[OrderSide]]="SELL",MIS[[#This Row],[VALUE]]-MIS[[#This Row],[LIVE_VALUE]],MIS[[#This Row],[LIVE_VALUE]]-MIS[[#This Row],[VALUE]])</f>
        <v>-122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SENSEX2552078600PE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8.15</v>
      </c>
      <c r="AE4333">
        <f>MIS[[#This Row],[OrderAverageTradedPrice]]*MIS[[#This Row],[OrderQuantity]]</f>
        <v>168</v>
      </c>
      <c r="AF4333">
        <f>MIS[[#This Row],[LTP]]*MIS[[#This Row],[OrderQuantity]]</f>
        <v>163</v>
      </c>
      <c r="AG4333">
        <f>IF(MIS[[#This Row],[OrderSide]]="SELL",MIS[[#This Row],[VALUE]]-MIS[[#This Row],[LIVE_VALUE]],MIS[[#This Row],[LIVE_VALUE]]-MIS[[#This Row],[VALUE]])</f>
        <v>-5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SENSEX2552085900CE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8.15</v>
      </c>
      <c r="AE4334">
        <f>MIS[[#This Row],[OrderAverageTradedPrice]]*MIS[[#This Row],[OrderQuantity]]</f>
        <v>167</v>
      </c>
      <c r="AF4334">
        <f>MIS[[#This Row],[LTP]]*MIS[[#This Row],[OrderQuantity]]</f>
        <v>163</v>
      </c>
      <c r="AG4334">
        <f>IF(MIS[[#This Row],[OrderSide]]="SELL",MIS[[#This Row],[VALUE]]-MIS[[#This Row],[LIVE_VALUE]],MIS[[#This Row],[LIVE_VALUE]]-MIS[[#This Row],[VALUE]])</f>
        <v>-4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SENSEX2552085900CE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8.15</v>
      </c>
      <c r="AE4335">
        <f>MIS[[#This Row],[OrderAverageTradedPrice]]*MIS[[#This Row],[OrderQuantity]]</f>
        <v>669</v>
      </c>
      <c r="AF4335">
        <f>MIS[[#This Row],[LTP]]*MIS[[#This Row],[OrderQuantity]]</f>
        <v>652</v>
      </c>
      <c r="AG4335">
        <f>IF(MIS[[#This Row],[OrderSide]]="SELL",MIS[[#This Row],[VALUE]]-MIS[[#This Row],[LIVE_VALUE]],MIS[[#This Row],[LIVE_VALUE]]-MIS[[#This Row],[VALUE]])</f>
        <v>-17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SENSEX2552085900CE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19.7</v>
      </c>
      <c r="AE4336">
        <f>MIS[[#This Row],[OrderAverageTradedPrice]]*MIS[[#This Row],[OrderQuantity]]</f>
        <v>452</v>
      </c>
      <c r="AF4336">
        <f>MIS[[#This Row],[LTP]]*MIS[[#This Row],[OrderQuantity]]</f>
        <v>394</v>
      </c>
      <c r="AG4336">
        <f>IF(MIS[[#This Row],[OrderSide]]="SELL",MIS[[#This Row],[VALUE]]-MIS[[#This Row],[LIVE_VALUE]],MIS[[#This Row],[LIVE_VALUE]]-MIS[[#This Row],[VALUE]])</f>
        <v>-58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SENSEX2552078600PE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8.15</v>
      </c>
      <c r="AE4337">
        <f>MIS[[#This Row],[OrderAverageTradedPrice]]*MIS[[#This Row],[OrderQuantity]]</f>
        <v>168</v>
      </c>
      <c r="AF4337">
        <f>MIS[[#This Row],[LTP]]*MIS[[#This Row],[OrderQuantity]]</f>
        <v>163</v>
      </c>
      <c r="AG4337">
        <f>IF(MIS[[#This Row],[OrderSide]]="SELL",MIS[[#This Row],[VALUE]]-MIS[[#This Row],[LIVE_VALUE]],MIS[[#This Row],[LIVE_VALUE]]-MIS[[#This Row],[VALUE]])</f>
        <v>-5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SENSEX2552085900CE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19.7</v>
      </c>
      <c r="AE4338">
        <f>MIS[[#This Row],[OrderAverageTradedPrice]]*MIS[[#This Row],[OrderQuantity]]</f>
        <v>453</v>
      </c>
      <c r="AF4338">
        <f>MIS[[#This Row],[LTP]]*MIS[[#This Row],[OrderQuantity]]</f>
        <v>394</v>
      </c>
      <c r="AG4338">
        <f>IF(MIS[[#This Row],[OrderSide]]="SELL",MIS[[#This Row],[VALUE]]-MIS[[#This Row],[LIVE_VALUE]],MIS[[#This Row],[LIVE_VALUE]]-MIS[[#This Row],[VALUE]])</f>
        <v>-59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SENSEX2552078600PE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19.7</v>
      </c>
      <c r="AE4339">
        <f>MIS[[#This Row],[OrderAverageTradedPrice]]*MIS[[#This Row],[OrderQuantity]]</f>
        <v>455</v>
      </c>
      <c r="AF4339">
        <f>MIS[[#This Row],[LTP]]*MIS[[#This Row],[OrderQuantity]]</f>
        <v>394</v>
      </c>
      <c r="AG4339">
        <f>IF(MIS[[#This Row],[OrderSide]]="SELL",MIS[[#This Row],[VALUE]]-MIS[[#This Row],[LIVE_VALUE]],MIS[[#This Row],[LIVE_VALUE]]-MIS[[#This Row],[VALUE]])</f>
        <v>-61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SENSEX2552078600PE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19.7</v>
      </c>
      <c r="AE4340">
        <f>MIS[[#This Row],[OrderAverageTradedPrice]]*MIS[[#This Row],[OrderQuantity]]</f>
        <v>455</v>
      </c>
      <c r="AF4340">
        <f>MIS[[#This Row],[LTP]]*MIS[[#This Row],[OrderQuantity]]</f>
        <v>394</v>
      </c>
      <c r="AG4340">
        <f>IF(MIS[[#This Row],[OrderSide]]="SELL",MIS[[#This Row],[VALUE]]-MIS[[#This Row],[LIVE_VALUE]],MIS[[#This Row],[LIVE_VALUE]]-MIS[[#This Row],[VALUE]])</f>
        <v>-61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SENSEX2552078600PE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19.7</v>
      </c>
      <c r="AE4341">
        <f>MIS[[#This Row],[OrderAverageTradedPrice]]*MIS[[#This Row],[OrderQuantity]]</f>
        <v>455</v>
      </c>
      <c r="AF4341">
        <f>MIS[[#This Row],[LTP]]*MIS[[#This Row],[OrderQuantity]]</f>
        <v>394</v>
      </c>
      <c r="AG4341">
        <f>IF(MIS[[#This Row],[OrderSide]]="SELL",MIS[[#This Row],[VALUE]]-MIS[[#This Row],[LIVE_VALUE]],MIS[[#This Row],[LIVE_VALUE]]-MIS[[#This Row],[VALUE]])</f>
        <v>-61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SENSEX2552078600PE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19.7</v>
      </c>
      <c r="AE4342">
        <f>MIS[[#This Row],[OrderAverageTradedPrice]]*MIS[[#This Row],[OrderQuantity]]</f>
        <v>455</v>
      </c>
      <c r="AF4342">
        <f>MIS[[#This Row],[LTP]]*MIS[[#This Row],[OrderQuantity]]</f>
        <v>394</v>
      </c>
      <c r="AG4342">
        <f>IF(MIS[[#This Row],[OrderSide]]="SELL",MIS[[#This Row],[VALUE]]-MIS[[#This Row],[LIVE_VALUE]],MIS[[#This Row],[LIVE_VALUE]]-MIS[[#This Row],[VALUE]])</f>
        <v>-61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SENSEX2552078600PE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19.7</v>
      </c>
      <c r="AE4343">
        <f>MIS[[#This Row],[OrderAverageTradedPrice]]*MIS[[#This Row],[OrderQuantity]]</f>
        <v>455</v>
      </c>
      <c r="AF4343">
        <f>MIS[[#This Row],[LTP]]*MIS[[#This Row],[OrderQuantity]]</f>
        <v>394</v>
      </c>
      <c r="AG4343">
        <f>IF(MIS[[#This Row],[OrderSide]]="SELL",MIS[[#This Row],[VALUE]]-MIS[[#This Row],[LIVE_VALUE]],MIS[[#This Row],[LIVE_VALUE]]-MIS[[#This Row],[VALUE]])</f>
        <v>-61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SENSEX2552078600PE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19.7</v>
      </c>
      <c r="AE4344">
        <f>MIS[[#This Row],[OrderAverageTradedPrice]]*MIS[[#This Row],[OrderQuantity]]</f>
        <v>455</v>
      </c>
      <c r="AF4344">
        <f>MIS[[#This Row],[LTP]]*MIS[[#This Row],[OrderQuantity]]</f>
        <v>394</v>
      </c>
      <c r="AG4344">
        <f>IF(MIS[[#This Row],[OrderSide]]="SELL",MIS[[#This Row],[VALUE]]-MIS[[#This Row],[LIVE_VALUE]],MIS[[#This Row],[LIVE_VALUE]]-MIS[[#This Row],[VALUE]])</f>
        <v>-61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SENSEX2552078600PE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19.7</v>
      </c>
      <c r="AE4345">
        <f>MIS[[#This Row],[OrderAverageTradedPrice]]*MIS[[#This Row],[OrderQuantity]]</f>
        <v>1820</v>
      </c>
      <c r="AF4345">
        <f>MIS[[#This Row],[LTP]]*MIS[[#This Row],[OrderQuantity]]</f>
        <v>1576</v>
      </c>
      <c r="AG4345">
        <f>IF(MIS[[#This Row],[OrderSide]]="SELL",MIS[[#This Row],[VALUE]]-MIS[[#This Row],[LIVE_VALUE]],MIS[[#This Row],[LIVE_VALUE]]-MIS[[#This Row],[VALUE]])</f>
        <v>-244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SENSEX2552078600PE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21.3</v>
      </c>
      <c r="AE4346">
        <f>MIS[[#This Row],[OrderAverageTradedPrice]]*MIS[[#This Row],[OrderQuantity]]</f>
        <v>1362</v>
      </c>
      <c r="AF4346">
        <f>MIS[[#This Row],[LTP]]*MIS[[#This Row],[OrderQuantity]]</f>
        <v>1278</v>
      </c>
      <c r="AG4346">
        <f>IF(MIS[[#This Row],[OrderSide]]="SELL",MIS[[#This Row],[VALUE]]-MIS[[#This Row],[LIVE_VALUE]],MIS[[#This Row],[LIVE_VALUE]]-MIS[[#This Row],[VALUE]])</f>
        <v>-84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SENSEX2552084900CE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8.15</v>
      </c>
      <c r="AE4347">
        <f>MIS[[#This Row],[OrderAverageTradedPrice]]*MIS[[#This Row],[OrderQuantity]]</f>
        <v>168</v>
      </c>
      <c r="AF4347">
        <f>MIS[[#This Row],[LTP]]*MIS[[#This Row],[OrderQuantity]]</f>
        <v>163</v>
      </c>
      <c r="AG4347">
        <f>IF(MIS[[#This Row],[OrderSide]]="SELL",MIS[[#This Row],[VALUE]]-MIS[[#This Row],[LIVE_VALUE]],MIS[[#This Row],[LIVE_VALUE]]-MIS[[#This Row],[VALUE]])</f>
        <v>-5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SENSEX2552085900CE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19.7</v>
      </c>
      <c r="AE4348">
        <f>MIS[[#This Row],[OrderAverageTradedPrice]]*MIS[[#This Row],[OrderQuantity]]</f>
        <v>453</v>
      </c>
      <c r="AF4348">
        <f>MIS[[#This Row],[LTP]]*MIS[[#This Row],[OrderQuantity]]</f>
        <v>394</v>
      </c>
      <c r="AG4348">
        <f>IF(MIS[[#This Row],[OrderSide]]="SELL",MIS[[#This Row],[VALUE]]-MIS[[#This Row],[LIVE_VALUE]],MIS[[#This Row],[LIVE_VALUE]]-MIS[[#This Row],[VALUE]])</f>
        <v>-59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SENSEX2552078600PE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8.15</v>
      </c>
      <c r="AE4349">
        <f>MIS[[#This Row],[OrderAverageTradedPrice]]*MIS[[#This Row],[OrderQuantity]]</f>
        <v>168</v>
      </c>
      <c r="AF4349">
        <f>MIS[[#This Row],[LTP]]*MIS[[#This Row],[OrderQuantity]]</f>
        <v>163</v>
      </c>
      <c r="AG4349">
        <f>IF(MIS[[#This Row],[OrderSide]]="SELL",MIS[[#This Row],[VALUE]]-MIS[[#This Row],[LIVE_VALUE]],MIS[[#This Row],[LIVE_VALUE]]-MIS[[#This Row],[VALUE]])</f>
        <v>-5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SENSEX2552085900CE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8.15</v>
      </c>
      <c r="AE4350">
        <f>MIS[[#This Row],[OrderAverageTradedPrice]]*MIS[[#This Row],[OrderQuantity]]</f>
        <v>672</v>
      </c>
      <c r="AF4350">
        <f>MIS[[#This Row],[LTP]]*MIS[[#This Row],[OrderQuantity]]</f>
        <v>652</v>
      </c>
      <c r="AG4350">
        <f>IF(MIS[[#This Row],[OrderSide]]="SELL",MIS[[#This Row],[VALUE]]-MIS[[#This Row],[LIVE_VALUE]],MIS[[#This Row],[LIVE_VALUE]]-MIS[[#This Row],[VALUE]])</f>
        <v>-20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SENSEX2552085900CE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19.7</v>
      </c>
      <c r="AE4351">
        <f>MIS[[#This Row],[OrderAverageTradedPrice]]*MIS[[#This Row],[OrderQuantity]]</f>
        <v>1800</v>
      </c>
      <c r="AF4351">
        <f>MIS[[#This Row],[LTP]]*MIS[[#This Row],[OrderQuantity]]</f>
        <v>1576</v>
      </c>
      <c r="AG4351">
        <f>IF(MIS[[#This Row],[OrderSide]]="SELL",MIS[[#This Row],[VALUE]]-MIS[[#This Row],[LIVE_VALUE]],MIS[[#This Row],[LIVE_VALUE]]-MIS[[#This Row],[VALUE]])</f>
        <v>-224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SENSEX2552078600PE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8.15</v>
      </c>
      <c r="AE4352">
        <f>MIS[[#This Row],[OrderAverageTradedPrice]]*MIS[[#This Row],[OrderQuantity]]</f>
        <v>672</v>
      </c>
      <c r="AF4352">
        <f>MIS[[#This Row],[LTP]]*MIS[[#This Row],[OrderQuantity]]</f>
        <v>652</v>
      </c>
      <c r="AG4352">
        <f>IF(MIS[[#This Row],[OrderSide]]="SELL",MIS[[#This Row],[VALUE]]-MIS[[#This Row],[LIVE_VALUE]],MIS[[#This Row],[LIVE_VALUE]]-MIS[[#This Row],[VALUE]])</f>
        <v>-20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SENSEX2552085900CE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19.7</v>
      </c>
      <c r="AE4353">
        <f>MIS[[#This Row],[OrderAverageTradedPrice]]*MIS[[#This Row],[OrderQuantity]]</f>
        <v>1812</v>
      </c>
      <c r="AF4353">
        <f>MIS[[#This Row],[LTP]]*MIS[[#This Row],[OrderQuantity]]</f>
        <v>1576</v>
      </c>
      <c r="AG4353">
        <f>IF(MIS[[#This Row],[OrderSide]]="SELL",MIS[[#This Row],[VALUE]]-MIS[[#This Row],[LIVE_VALUE]],MIS[[#This Row],[LIVE_VALUE]]-MIS[[#This Row],[VALUE]])</f>
        <v>-236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SENSEX2552078600PE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19.7</v>
      </c>
      <c r="AE4354">
        <f>MIS[[#This Row],[OrderAverageTradedPrice]]*MIS[[#This Row],[OrderQuantity]]</f>
        <v>451</v>
      </c>
      <c r="AF4354">
        <f>MIS[[#This Row],[LTP]]*MIS[[#This Row],[OrderQuantity]]</f>
        <v>394</v>
      </c>
      <c r="AG4354">
        <f>IF(MIS[[#This Row],[OrderSide]]="SELL",MIS[[#This Row],[VALUE]]-MIS[[#This Row],[LIVE_VALUE]],MIS[[#This Row],[LIVE_VALUE]]-MIS[[#This Row],[VALUE]])</f>
        <v>-57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SENSEX2552078600PE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8.15</v>
      </c>
      <c r="AE4355">
        <f>MIS[[#This Row],[OrderAverageTradedPrice]]*MIS[[#This Row],[OrderQuantity]]</f>
        <v>168</v>
      </c>
      <c r="AF4355">
        <f>MIS[[#This Row],[LTP]]*MIS[[#This Row],[OrderQuantity]]</f>
        <v>163</v>
      </c>
      <c r="AG4355">
        <f>IF(MIS[[#This Row],[OrderSide]]="SELL",MIS[[#This Row],[VALUE]]-MIS[[#This Row],[LIVE_VALUE]],MIS[[#This Row],[LIVE_VALUE]]-MIS[[#This Row],[VALUE]])</f>
        <v>-5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SENSEX2552085900CE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19.7</v>
      </c>
      <c r="AE4356">
        <f>MIS[[#This Row],[OrderAverageTradedPrice]]*MIS[[#This Row],[OrderQuantity]]</f>
        <v>452</v>
      </c>
      <c r="AF4356">
        <f>MIS[[#This Row],[LTP]]*MIS[[#This Row],[OrderQuantity]]</f>
        <v>394</v>
      </c>
      <c r="AG4356">
        <f>IF(MIS[[#This Row],[OrderSide]]="SELL",MIS[[#This Row],[VALUE]]-MIS[[#This Row],[LIVE_VALUE]],MIS[[#This Row],[LIVE_VALUE]]-MIS[[#This Row],[VALUE]])</f>
        <v>-58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SENSEX2552078600PE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8.15</v>
      </c>
      <c r="AE4357">
        <f>MIS[[#This Row],[OrderAverageTradedPrice]]*MIS[[#This Row],[OrderQuantity]]</f>
        <v>168</v>
      </c>
      <c r="AF4357">
        <f>MIS[[#This Row],[LTP]]*MIS[[#This Row],[OrderQuantity]]</f>
        <v>163</v>
      </c>
      <c r="AG4357">
        <f>IF(MIS[[#This Row],[OrderSide]]="SELL",MIS[[#This Row],[VALUE]]-MIS[[#This Row],[LIVE_VALUE]],MIS[[#This Row],[LIVE_VALUE]]-MIS[[#This Row],[VALUE]])</f>
        <v>-5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SENSEX2552085900CE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19.7</v>
      </c>
      <c r="AE4358">
        <f>MIS[[#This Row],[OrderAverageTradedPrice]]*MIS[[#This Row],[OrderQuantity]]</f>
        <v>451</v>
      </c>
      <c r="AF4358">
        <f>MIS[[#This Row],[LTP]]*MIS[[#This Row],[OrderQuantity]]</f>
        <v>394</v>
      </c>
      <c r="AG4358">
        <f>IF(MIS[[#This Row],[OrderSide]]="SELL",MIS[[#This Row],[VALUE]]-MIS[[#This Row],[LIVE_VALUE]],MIS[[#This Row],[LIVE_VALUE]]-MIS[[#This Row],[VALUE]])</f>
        <v>-57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SENSEX2552078600PE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8.75</v>
      </c>
      <c r="AE4359">
        <f>MIS[[#This Row],[OrderAverageTradedPrice]]*MIS[[#This Row],[OrderQuantity]]</f>
        <v>905.00000000000011</v>
      </c>
      <c r="AF4359">
        <f>MIS[[#This Row],[LTP]]*MIS[[#This Row],[OrderQuantity]]</f>
        <v>875</v>
      </c>
      <c r="AG4359">
        <f>IF(MIS[[#This Row],[OrderSide]]="SELL",MIS[[#This Row],[VALUE]]-MIS[[#This Row],[LIVE_VALUE]],MIS[[#This Row],[LIVE_VALUE]]-MIS[[#This Row],[VALUE]])</f>
        <v>-30.000000000000114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SENSEX2552085800CE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37.25</v>
      </c>
      <c r="AE4360">
        <f>MIS[[#This Row],[OrderAverageTradedPrice]]*MIS[[#This Row],[OrderQuantity]]</f>
        <v>2484</v>
      </c>
      <c r="AF4360">
        <f>MIS[[#This Row],[LTP]]*MIS[[#This Row],[OrderQuantity]]</f>
        <v>2235</v>
      </c>
      <c r="AG4360">
        <f>IF(MIS[[#This Row],[OrderSide]]="SELL",MIS[[#This Row],[VALUE]]-MIS[[#This Row],[LIVE_VALUE]],MIS[[#This Row],[LIVE_VALUE]]-MIS[[#This Row],[VALUE]])</f>
        <v>-249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SENSEX2552079500PE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24</v>
      </c>
      <c r="AE4361">
        <f>MIS[[#This Row],[OrderAverageTradedPrice]]*MIS[[#This Row],[OrderQuantity]]</f>
        <v>2720</v>
      </c>
      <c r="AF4361">
        <f>MIS[[#This Row],[LTP]]*MIS[[#This Row],[OrderQuantity]]</f>
        <v>2400</v>
      </c>
      <c r="AG4361">
        <f>IF(MIS[[#This Row],[OrderSide]]="SELL",MIS[[#This Row],[VALUE]]-MIS[[#This Row],[LIVE_VALUE]],MIS[[#This Row],[LIVE_VALUE]]-MIS[[#This Row],[VALUE]])</f>
        <v>-320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SENSEX2552078900PE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21.3</v>
      </c>
      <c r="AE4362">
        <f>MIS[[#This Row],[OrderAverageTradedPrice]]*MIS[[#This Row],[OrderQuantity]]</f>
        <v>3129</v>
      </c>
      <c r="AF4362">
        <f>MIS[[#This Row],[LTP]]*MIS[[#This Row],[OrderQuantity]]</f>
        <v>2982</v>
      </c>
      <c r="AG4362">
        <f>IF(MIS[[#This Row],[OrderSide]]="SELL",MIS[[#This Row],[VALUE]]-MIS[[#This Row],[LIVE_VALUE]],MIS[[#This Row],[LIVE_VALUE]]-MIS[[#This Row],[VALUE]])</f>
        <v>-147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SENSEX2552084900CE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37.25</v>
      </c>
      <c r="AE4363">
        <f>MIS[[#This Row],[OrderAverageTradedPrice]]*MIS[[#This Row],[OrderQuantity]]</f>
        <v>5782</v>
      </c>
      <c r="AF4363">
        <f>MIS[[#This Row],[LTP]]*MIS[[#This Row],[OrderQuantity]]</f>
        <v>5215</v>
      </c>
      <c r="AG4363">
        <f>IF(MIS[[#This Row],[OrderSide]]="SELL",MIS[[#This Row],[VALUE]]-MIS[[#This Row],[LIVE_VALUE]],MIS[[#This Row],[LIVE_VALUE]]-MIS[[#This Row],[VALUE]])</f>
        <v>-567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SENSEX2552079500PE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21.3</v>
      </c>
      <c r="AE4364">
        <f>MIS[[#This Row],[OrderAverageTradedPrice]]*MIS[[#This Row],[OrderQuantity]]</f>
        <v>1359</v>
      </c>
      <c r="AF4364">
        <f>MIS[[#This Row],[LTP]]*MIS[[#This Row],[OrderQuantity]]</f>
        <v>1278</v>
      </c>
      <c r="AG4364">
        <f>IF(MIS[[#This Row],[OrderSide]]="SELL",MIS[[#This Row],[VALUE]]-MIS[[#This Row],[LIVE_VALUE]],MIS[[#This Row],[LIVE_VALUE]]-MIS[[#This Row],[VALUE]])</f>
        <v>-81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SENSEX2552084900CE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37.25</v>
      </c>
      <c r="AE4365">
        <f>MIS[[#This Row],[OrderAverageTradedPrice]]*MIS[[#This Row],[OrderQuantity]]</f>
        <v>2430</v>
      </c>
      <c r="AF4365">
        <f>MIS[[#This Row],[LTP]]*MIS[[#This Row],[OrderQuantity]]</f>
        <v>2235</v>
      </c>
      <c r="AG4365">
        <f>IF(MIS[[#This Row],[OrderSide]]="SELL",MIS[[#This Row],[VALUE]]-MIS[[#This Row],[LIVE_VALUE]],MIS[[#This Row],[LIVE_VALUE]]-MIS[[#This Row],[VALUE]])</f>
        <v>-195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SENSEX2552079500PE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21.3</v>
      </c>
      <c r="AE4366">
        <f>MIS[[#This Row],[OrderAverageTradedPrice]]*MIS[[#This Row],[OrderQuantity]]</f>
        <v>7295</v>
      </c>
      <c r="AF4366">
        <f>MIS[[#This Row],[LTP]]*MIS[[#This Row],[OrderQuantity]]</f>
        <v>6816</v>
      </c>
      <c r="AG4366">
        <f>IF(MIS[[#This Row],[OrderSide]]="SELL",MIS[[#This Row],[VALUE]]-MIS[[#This Row],[LIVE_VALUE]],MIS[[#This Row],[LIVE_VALUE]]-MIS[[#This Row],[VALUE]])</f>
        <v>-479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SENSEX2552084900CE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8.75</v>
      </c>
      <c r="AE4367">
        <f>MIS[[#This Row],[OrderAverageTradedPrice]]*MIS[[#This Row],[OrderQuantity]]</f>
        <v>182</v>
      </c>
      <c r="AF4367">
        <f>MIS[[#This Row],[LTP]]*MIS[[#This Row],[OrderQuantity]]</f>
        <v>175</v>
      </c>
      <c r="AG4367">
        <f>IF(MIS[[#This Row],[OrderSide]]="SELL",MIS[[#This Row],[VALUE]]-MIS[[#This Row],[LIVE_VALUE]],MIS[[#This Row],[LIVE_VALUE]]-MIS[[#This Row],[VALUE]])</f>
        <v>-7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SENSEX2552085800CE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24</v>
      </c>
      <c r="AE4368">
        <f>MIS[[#This Row],[OrderAverageTradedPrice]]*MIS[[#This Row],[OrderQuantity]]</f>
        <v>537</v>
      </c>
      <c r="AF4368">
        <f>MIS[[#This Row],[LTP]]*MIS[[#This Row],[OrderQuantity]]</f>
        <v>480</v>
      </c>
      <c r="AG4368">
        <f>IF(MIS[[#This Row],[OrderSide]]="SELL",MIS[[#This Row],[VALUE]]-MIS[[#This Row],[LIVE_VALUE]],MIS[[#This Row],[LIVE_VALUE]]-MIS[[#This Row],[VALUE]])</f>
        <v>-57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SENSEX2552078900PE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37.25</v>
      </c>
      <c r="AE4369">
        <f>MIS[[#This Row],[OrderAverageTradedPrice]]*MIS[[#This Row],[OrderQuantity]]</f>
        <v>12968</v>
      </c>
      <c r="AF4369">
        <f>MIS[[#This Row],[LTP]]*MIS[[#This Row],[OrderQuantity]]</f>
        <v>11920</v>
      </c>
      <c r="AG4369">
        <f>IF(MIS[[#This Row],[OrderSide]]="SELL",MIS[[#This Row],[VALUE]]-MIS[[#This Row],[LIVE_VALUE]],MIS[[#This Row],[LIVE_VALUE]]-MIS[[#This Row],[VALUE]])</f>
        <v>-1048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SENSEX2552079500PE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21.3</v>
      </c>
      <c r="AE4370">
        <f>MIS[[#This Row],[OrderAverageTradedPrice]]*MIS[[#This Row],[OrderQuantity]]</f>
        <v>1368</v>
      </c>
      <c r="AF4370">
        <f>MIS[[#This Row],[LTP]]*MIS[[#This Row],[OrderQuantity]]</f>
        <v>1278</v>
      </c>
      <c r="AG4370">
        <f>IF(MIS[[#This Row],[OrderSide]]="SELL",MIS[[#This Row],[VALUE]]-MIS[[#This Row],[LIVE_VALUE]],MIS[[#This Row],[LIVE_VALUE]]-MIS[[#This Row],[VALUE]])</f>
        <v>-90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SENSEX2552084900CE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37.25</v>
      </c>
      <c r="AE4371">
        <f>MIS[[#This Row],[OrderAverageTradedPrice]]*MIS[[#This Row],[OrderQuantity]]</f>
        <v>2454</v>
      </c>
      <c r="AF4371">
        <f>MIS[[#This Row],[LTP]]*MIS[[#This Row],[OrderQuantity]]</f>
        <v>2235</v>
      </c>
      <c r="AG4371">
        <f>IF(MIS[[#This Row],[OrderSide]]="SELL",MIS[[#This Row],[VALUE]]-MIS[[#This Row],[LIVE_VALUE]],MIS[[#This Row],[LIVE_VALUE]]-MIS[[#This Row],[VALUE]])</f>
        <v>-219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SENSEX2552079500PE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8.75</v>
      </c>
      <c r="AE4372">
        <f>MIS[[#This Row],[OrderAverageTradedPrice]]*MIS[[#This Row],[OrderQuantity]]</f>
        <v>181</v>
      </c>
      <c r="AF4372">
        <f>MIS[[#This Row],[LTP]]*MIS[[#This Row],[OrderQuantity]]</f>
        <v>175</v>
      </c>
      <c r="AG4372">
        <f>IF(MIS[[#This Row],[OrderSide]]="SELL",MIS[[#This Row],[VALUE]]-MIS[[#This Row],[LIVE_VALUE]],MIS[[#This Row],[LIVE_VALUE]]-MIS[[#This Row],[VALUE]])</f>
        <v>-6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SENSEX2552085800CE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24</v>
      </c>
      <c r="AE4373">
        <f>MIS[[#This Row],[OrderAverageTradedPrice]]*MIS[[#This Row],[OrderQuantity]]</f>
        <v>538</v>
      </c>
      <c r="AF4373">
        <f>MIS[[#This Row],[LTP]]*MIS[[#This Row],[OrderQuantity]]</f>
        <v>480</v>
      </c>
      <c r="AG4373">
        <f>IF(MIS[[#This Row],[OrderSide]]="SELL",MIS[[#This Row],[VALUE]]-MIS[[#This Row],[LIVE_VALUE]],MIS[[#This Row],[LIVE_VALUE]]-MIS[[#This Row],[VALUE]])</f>
        <v>-58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SENSEX2552078900PE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134.80000000000001</v>
      </c>
      <c r="AE4374">
        <f>MIS[[#This Row],[OrderAverageTradedPrice]]*MIS[[#This Row],[OrderQuantity]]</f>
        <v>2868</v>
      </c>
      <c r="AF4374">
        <f>MIS[[#This Row],[LTP]]*MIS[[#This Row],[OrderQuantity]]</f>
        <v>2696</v>
      </c>
      <c r="AG4374">
        <f>IF(MIS[[#This Row],[OrderSide]]="SELL",MIS[[#This Row],[VALUE]]-MIS[[#This Row],[LIVE_VALUE]],MIS[[#This Row],[LIVE_VALUE]]-MIS[[#This Row],[VALUE]])</f>
        <v>172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134.80000000000001</v>
      </c>
      <c r="AE4375">
        <f>MIS[[#This Row],[OrderAverageTradedPrice]]*MIS[[#This Row],[OrderQuantity]]</f>
        <v>2864</v>
      </c>
      <c r="AF4375">
        <f>MIS[[#This Row],[LTP]]*MIS[[#This Row],[OrderQuantity]]</f>
        <v>2696</v>
      </c>
      <c r="AG4375">
        <f>IF(MIS[[#This Row],[OrderSide]]="SELL",MIS[[#This Row],[VALUE]]-MIS[[#This Row],[LIVE_VALUE]],MIS[[#This Row],[LIVE_VALUE]]-MIS[[#This Row],[VALUE]])</f>
        <v>168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SENSEX2552083400CE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143.44999999999999</v>
      </c>
      <c r="AE4376">
        <f>MIS[[#This Row],[OrderAverageTradedPrice]]*MIS[[#This Row],[OrderQuantity]]</f>
        <v>3160</v>
      </c>
      <c r="AF4376">
        <f>MIS[[#This Row],[LTP]]*MIS[[#This Row],[OrderQuantity]]</f>
        <v>2869</v>
      </c>
      <c r="AG4376">
        <f>IF(MIS[[#This Row],[OrderSide]]="SELL",MIS[[#This Row],[VALUE]]-MIS[[#This Row],[LIVE_VALUE]],MIS[[#This Row],[LIVE_VALUE]]-MIS[[#This Row],[VALUE]])</f>
        <v>291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134.80000000000001</v>
      </c>
      <c r="AE4377">
        <f>MIS[[#This Row],[OrderAverageTradedPrice]]*MIS[[#This Row],[OrderQuantity]]</f>
        <v>2846</v>
      </c>
      <c r="AF4377">
        <f>MIS[[#This Row],[LTP]]*MIS[[#This Row],[OrderQuantity]]</f>
        <v>2696</v>
      </c>
      <c r="AG4377">
        <f>IF(MIS[[#This Row],[OrderSide]]="SELL",MIS[[#This Row],[VALUE]]-MIS[[#This Row],[LIVE_VALUE]],MIS[[#This Row],[LIVE_VALUE]]-MIS[[#This Row],[VALUE]])</f>
        <v>150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134.80000000000001</v>
      </c>
      <c r="AE4378">
        <f>MIS[[#This Row],[OrderAverageTradedPrice]]*MIS[[#This Row],[OrderQuantity]]</f>
        <v>34231.99999999992</v>
      </c>
      <c r="AF4378">
        <f>MIS[[#This Row],[LTP]]*MIS[[#This Row],[OrderQuantity]]</f>
        <v>32352.000000000004</v>
      </c>
      <c r="AG4378">
        <f>IF(MIS[[#This Row],[OrderSide]]="SELL",MIS[[#This Row],[VALUE]]-MIS[[#This Row],[LIVE_VALUE]],MIS[[#This Row],[LIVE_VALUE]]-MIS[[#This Row],[VALUE]])</f>
        <v>1879.9999999999163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134.80000000000001</v>
      </c>
      <c r="AE4379">
        <f>MIS[[#This Row],[OrderAverageTradedPrice]]*MIS[[#This Row],[OrderQuantity]]</f>
        <v>11403</v>
      </c>
      <c r="AF4379">
        <f>MIS[[#This Row],[LTP]]*MIS[[#This Row],[OrderQuantity]]</f>
        <v>10784</v>
      </c>
      <c r="AG4379">
        <f>IF(MIS[[#This Row],[OrderSide]]="SELL",MIS[[#This Row],[VALUE]]-MIS[[#This Row],[LIVE_VALUE]],MIS[[#This Row],[LIVE_VALUE]]-MIS[[#This Row],[VALUE]])</f>
        <v>619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143.44999999999999</v>
      </c>
      <c r="AE4380">
        <f>MIS[[#This Row],[OrderAverageTradedPrice]]*MIS[[#This Row],[OrderQuantity]]</f>
        <v>12598</v>
      </c>
      <c r="AF4380">
        <f>MIS[[#This Row],[LTP]]*MIS[[#This Row],[OrderQuantity]]</f>
        <v>11476</v>
      </c>
      <c r="AG4380">
        <f>IF(MIS[[#This Row],[OrderSide]]="SELL",MIS[[#This Row],[VALUE]]-MIS[[#This Row],[LIVE_VALUE]],MIS[[#This Row],[LIVE_VALUE]]-MIS[[#This Row],[VALUE]])</f>
        <v>1122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134.80000000000001</v>
      </c>
      <c r="AE4381">
        <f>MIS[[#This Row],[OrderAverageTradedPrice]]*MIS[[#This Row],[OrderQuantity]]</f>
        <v>11353</v>
      </c>
      <c r="AF4381">
        <f>MIS[[#This Row],[LTP]]*MIS[[#This Row],[OrderQuantity]]</f>
        <v>10784</v>
      </c>
      <c r="AG4381">
        <f>IF(MIS[[#This Row],[OrderSide]]="SELL",MIS[[#This Row],[VALUE]]-MIS[[#This Row],[LIVE_VALUE]],MIS[[#This Row],[LIVE_VALUE]]-MIS[[#This Row],[VALUE]])</f>
        <v>569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134.80000000000001</v>
      </c>
      <c r="AE4382">
        <f>MIS[[#This Row],[OrderAverageTradedPrice]]*MIS[[#This Row],[OrderQuantity]]</f>
        <v>17046.99999999996</v>
      </c>
      <c r="AF4382">
        <f>MIS[[#This Row],[LTP]]*MIS[[#This Row],[OrderQuantity]]</f>
        <v>16176.000000000002</v>
      </c>
      <c r="AG4382">
        <f>IF(MIS[[#This Row],[OrderSide]]="SELL",MIS[[#This Row],[VALUE]]-MIS[[#This Row],[LIVE_VALUE]],MIS[[#This Row],[LIVE_VALUE]]-MIS[[#This Row],[VALUE]])</f>
        <v>870.99999999995816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134.80000000000001</v>
      </c>
      <c r="AE4383">
        <f>MIS[[#This Row],[OrderAverageTradedPrice]]*MIS[[#This Row],[OrderQuantity]]</f>
        <v>2841</v>
      </c>
      <c r="AF4383">
        <f>MIS[[#This Row],[LTP]]*MIS[[#This Row],[OrderQuantity]]</f>
        <v>2696</v>
      </c>
      <c r="AG4383">
        <f>IF(MIS[[#This Row],[OrderSide]]="SELL",MIS[[#This Row],[VALUE]]-MIS[[#This Row],[LIVE_VALUE]],MIS[[#This Row],[LIVE_VALUE]]-MIS[[#This Row],[VALUE]])</f>
        <v>145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SENSEX2552083400CE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134.80000000000001</v>
      </c>
      <c r="AE4384">
        <f>MIS[[#This Row],[OrderAverageTradedPrice]]*MIS[[#This Row],[OrderQuantity]]</f>
        <v>2854</v>
      </c>
      <c r="AF4384">
        <f>MIS[[#This Row],[LTP]]*MIS[[#This Row],[OrderQuantity]]</f>
        <v>2696</v>
      </c>
      <c r="AG4384">
        <f>IF(MIS[[#This Row],[OrderSide]]="SELL",MIS[[#This Row],[VALUE]]-MIS[[#This Row],[LIVE_VALUE]],MIS[[#This Row],[LIVE_VALUE]]-MIS[[#This Row],[VALUE]])</f>
        <v>158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143.44999999999999</v>
      </c>
      <c r="AE4385">
        <f>MIS[[#This Row],[OrderAverageTradedPrice]]*MIS[[#This Row],[OrderQuantity]]</f>
        <v>3145</v>
      </c>
      <c r="AF4385">
        <f>MIS[[#This Row],[LTP]]*MIS[[#This Row],[OrderQuantity]]</f>
        <v>2869</v>
      </c>
      <c r="AG4385">
        <f>IF(MIS[[#This Row],[OrderSide]]="SELL",MIS[[#This Row],[VALUE]]-MIS[[#This Row],[LIVE_VALUE]],MIS[[#This Row],[LIVE_VALUE]]-MIS[[#This Row],[VALUE]])</f>
        <v>276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134.80000000000001</v>
      </c>
      <c r="AE4386">
        <f>MIS[[#This Row],[OrderAverageTradedPrice]]*MIS[[#This Row],[OrderQuantity]]</f>
        <v>2855</v>
      </c>
      <c r="AF4386">
        <f>MIS[[#This Row],[LTP]]*MIS[[#This Row],[OrderQuantity]]</f>
        <v>2696</v>
      </c>
      <c r="AG4386">
        <f>IF(MIS[[#This Row],[OrderSide]]="SELL",MIS[[#This Row],[VALUE]]-MIS[[#This Row],[LIVE_VALUE]],MIS[[#This Row],[LIVE_VALUE]]-MIS[[#This Row],[VALUE]])</f>
        <v>159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SENSEX2552083400CE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143.44999999999999</v>
      </c>
      <c r="AE4387">
        <f>MIS[[#This Row],[OrderAverageTradedPrice]]*MIS[[#This Row],[OrderQuantity]]</f>
        <v>3164</v>
      </c>
      <c r="AF4387">
        <f>MIS[[#This Row],[LTP]]*MIS[[#This Row],[OrderQuantity]]</f>
        <v>2869</v>
      </c>
      <c r="AG4387">
        <f>IF(MIS[[#This Row],[OrderSide]]="SELL",MIS[[#This Row],[VALUE]]-MIS[[#This Row],[LIVE_VALUE]],MIS[[#This Row],[LIVE_VALUE]]-MIS[[#This Row],[VALUE]])</f>
        <v>295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SENSEX2552081100PE</v>
      </c>
      <c r="AJ4387" t="str">
        <f>IF(RIGHT(MIS[[#This Row],[Main/Hedge]],4)="MAIN","MAIN","HEDGE")</f>
        <v>MAIN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134.80000000000001</v>
      </c>
      <c r="AE4388">
        <f>MIS[[#This Row],[OrderAverageTradedPrice]]*MIS[[#This Row],[OrderQuantity]]</f>
        <v>17139</v>
      </c>
      <c r="AF4388">
        <f>MIS[[#This Row],[LTP]]*MIS[[#This Row],[OrderQuantity]]</f>
        <v>16176.000000000002</v>
      </c>
      <c r="AG4388">
        <f>IF(MIS[[#This Row],[OrderSide]]="SELL",MIS[[#This Row],[VALUE]]-MIS[[#This Row],[LIVE_VALUE]],MIS[[#This Row],[LIVE_VALUE]]-MIS[[#This Row],[VALUE]])</f>
        <v>962.99999999999818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SENSEX2552083400CE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134.80000000000001</v>
      </c>
      <c r="AE4389">
        <f>MIS[[#This Row],[OrderAverageTradedPrice]]*MIS[[#This Row],[OrderQuantity]]</f>
        <v>8533.99999999998</v>
      </c>
      <c r="AF4389">
        <f>MIS[[#This Row],[LTP]]*MIS[[#This Row],[OrderQuantity]]</f>
        <v>8088.0000000000009</v>
      </c>
      <c r="AG4389">
        <f>IF(MIS[[#This Row],[OrderSide]]="SELL",MIS[[#This Row],[VALUE]]-MIS[[#This Row],[LIVE_VALUE]],MIS[[#This Row],[LIVE_VALUE]]-MIS[[#This Row],[VALUE]])</f>
        <v>445.99999999997908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SENSEX2552083400CE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143.44999999999999</v>
      </c>
      <c r="AE4390">
        <f>MIS[[#This Row],[OrderAverageTradedPrice]]*MIS[[#This Row],[OrderQuantity]]</f>
        <v>3159</v>
      </c>
      <c r="AF4390">
        <f>MIS[[#This Row],[LTP]]*MIS[[#This Row],[OrderQuantity]]</f>
        <v>2869</v>
      </c>
      <c r="AG4390">
        <f>IF(MIS[[#This Row],[OrderSide]]="SELL",MIS[[#This Row],[VALUE]]-MIS[[#This Row],[LIVE_VALUE]],MIS[[#This Row],[LIVE_VALUE]]-MIS[[#This Row],[VALUE]])</f>
        <v>290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SENSEX2552081100PE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134.80000000000001</v>
      </c>
      <c r="AE4391">
        <f>MIS[[#This Row],[OrderAverageTradedPrice]]*MIS[[#This Row],[OrderQuantity]]</f>
        <v>2849</v>
      </c>
      <c r="AF4391">
        <f>MIS[[#This Row],[LTP]]*MIS[[#This Row],[OrderQuantity]]</f>
        <v>2696</v>
      </c>
      <c r="AG4391">
        <f>IF(MIS[[#This Row],[OrderSide]]="SELL",MIS[[#This Row],[VALUE]]-MIS[[#This Row],[LIVE_VALUE]],MIS[[#This Row],[LIVE_VALUE]]-MIS[[#This Row],[VALUE]])</f>
        <v>153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SENSEX2552083400CE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134.80000000000001</v>
      </c>
      <c r="AE4392">
        <f>MIS[[#This Row],[OrderAverageTradedPrice]]*MIS[[#This Row],[OrderQuantity]]</f>
        <v>2849</v>
      </c>
      <c r="AF4392">
        <f>MIS[[#This Row],[LTP]]*MIS[[#This Row],[OrderQuantity]]</f>
        <v>2696</v>
      </c>
      <c r="AG4392">
        <f>IF(MIS[[#This Row],[OrderSide]]="SELL",MIS[[#This Row],[VALUE]]-MIS[[#This Row],[LIVE_VALUE]],MIS[[#This Row],[LIVE_VALUE]]-MIS[[#This Row],[VALUE]])</f>
        <v>153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134.80000000000001</v>
      </c>
      <c r="AE4393">
        <f>MIS[[#This Row],[OrderAverageTradedPrice]]*MIS[[#This Row],[OrderQuantity]]</f>
        <v>2844</v>
      </c>
      <c r="AF4393">
        <f>MIS[[#This Row],[LTP]]*MIS[[#This Row],[OrderQuantity]]</f>
        <v>2696</v>
      </c>
      <c r="AG4393">
        <f>IF(MIS[[#This Row],[OrderSide]]="SELL",MIS[[#This Row],[VALUE]]-MIS[[#This Row],[LIVE_VALUE]],MIS[[#This Row],[LIVE_VALUE]]-MIS[[#This Row],[VALUE]])</f>
        <v>148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134.80000000000001</v>
      </c>
      <c r="AE4394">
        <f>MIS[[#This Row],[OrderAverageTradedPrice]]*MIS[[#This Row],[OrderQuantity]]</f>
        <v>11323</v>
      </c>
      <c r="AF4394">
        <f>MIS[[#This Row],[LTP]]*MIS[[#This Row],[OrderQuantity]]</f>
        <v>10784</v>
      </c>
      <c r="AG4394">
        <f>IF(MIS[[#This Row],[OrderSide]]="SELL",MIS[[#This Row],[VALUE]]-MIS[[#This Row],[LIVE_VALUE]],MIS[[#This Row],[LIVE_VALUE]]-MIS[[#This Row],[VALUE]])</f>
        <v>539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134.80000000000001</v>
      </c>
      <c r="AE4395">
        <f>MIS[[#This Row],[OrderAverageTradedPrice]]*MIS[[#This Row],[OrderQuantity]]</f>
        <v>17304.99999999996</v>
      </c>
      <c r="AF4395">
        <f>MIS[[#This Row],[LTP]]*MIS[[#This Row],[OrderQuantity]]</f>
        <v>16176.000000000002</v>
      </c>
      <c r="AG4395">
        <f>IF(MIS[[#This Row],[OrderSide]]="SELL",MIS[[#This Row],[VALUE]]-MIS[[#This Row],[LIVE_VALUE]],MIS[[#This Row],[LIVE_VALUE]]-MIS[[#This Row],[VALUE]])</f>
        <v>1128.9999999999582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SENSEX2552083400CE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134.80000000000001</v>
      </c>
      <c r="AE4396">
        <f>MIS[[#This Row],[OrderAverageTradedPrice]]*MIS[[#This Row],[OrderQuantity]]</f>
        <v>5766</v>
      </c>
      <c r="AF4396">
        <f>MIS[[#This Row],[LTP]]*MIS[[#This Row],[OrderQuantity]]</f>
        <v>5392</v>
      </c>
      <c r="AG4396">
        <f>IF(MIS[[#This Row],[OrderSide]]="SELL",MIS[[#This Row],[VALUE]]-MIS[[#This Row],[LIVE_VALUE]],MIS[[#This Row],[LIVE_VALUE]]-MIS[[#This Row],[VALUE]])</f>
        <v>374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134.80000000000001</v>
      </c>
      <c r="AE4397">
        <f>MIS[[#This Row],[OrderAverageTradedPrice]]*MIS[[#This Row],[OrderQuantity]]</f>
        <v>17091.99999999996</v>
      </c>
      <c r="AF4397">
        <f>MIS[[#This Row],[LTP]]*MIS[[#This Row],[OrderQuantity]]</f>
        <v>16176.000000000002</v>
      </c>
      <c r="AG4397">
        <f>IF(MIS[[#This Row],[OrderSide]]="SELL",MIS[[#This Row],[VALUE]]-MIS[[#This Row],[LIVE_VALUE]],MIS[[#This Row],[LIVE_VALUE]]-MIS[[#This Row],[VALUE]])</f>
        <v>915.99999999995816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143.44999999999999</v>
      </c>
      <c r="AE4398">
        <f>MIS[[#This Row],[OrderAverageTradedPrice]]*MIS[[#This Row],[OrderQuantity]]</f>
        <v>18696.99999999996</v>
      </c>
      <c r="AF4398">
        <f>MIS[[#This Row],[LTP]]*MIS[[#This Row],[OrderQuantity]]</f>
        <v>17214</v>
      </c>
      <c r="AG4398">
        <f>IF(MIS[[#This Row],[OrderSide]]="SELL",MIS[[#This Row],[VALUE]]-MIS[[#This Row],[LIVE_VALUE]],MIS[[#This Row],[LIVE_VALUE]]-MIS[[#This Row],[VALUE]])</f>
        <v>1482.99999999996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SENSEX2552081100PE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143.44999999999999</v>
      </c>
      <c r="AE4399">
        <f>MIS[[#This Row],[OrderAverageTradedPrice]]*MIS[[#This Row],[OrderQuantity]]</f>
        <v>3127</v>
      </c>
      <c r="AF4399">
        <f>MIS[[#This Row],[LTP]]*MIS[[#This Row],[OrderQuantity]]</f>
        <v>2869</v>
      </c>
      <c r="AG4399">
        <f>IF(MIS[[#This Row],[OrderSide]]="SELL",MIS[[#This Row],[VALUE]]-MIS[[#This Row],[LIVE_VALUE]],MIS[[#This Row],[LIVE_VALUE]]-MIS[[#This Row],[VALUE]])</f>
        <v>258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143.44999999999999</v>
      </c>
      <c r="AE4400">
        <f>MIS[[#This Row],[OrderAverageTradedPrice]]*MIS[[#This Row],[OrderQuantity]]</f>
        <v>37362</v>
      </c>
      <c r="AF4400">
        <f>MIS[[#This Row],[LTP]]*MIS[[#This Row],[OrderQuantity]]</f>
        <v>34428</v>
      </c>
      <c r="AG4400">
        <f>IF(MIS[[#This Row],[OrderSide]]="SELL",MIS[[#This Row],[VALUE]]-MIS[[#This Row],[LIVE_VALUE]],MIS[[#This Row],[LIVE_VALUE]]-MIS[[#This Row],[VALUE]])</f>
        <v>2934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143.44999999999999</v>
      </c>
      <c r="AE4401">
        <f>MIS[[#This Row],[OrderAverageTradedPrice]]*MIS[[#This Row],[OrderQuantity]]</f>
        <v>12612</v>
      </c>
      <c r="AF4401">
        <f>MIS[[#This Row],[LTP]]*MIS[[#This Row],[OrderQuantity]]</f>
        <v>11476</v>
      </c>
      <c r="AG4401">
        <f>IF(MIS[[#This Row],[OrderSide]]="SELL",MIS[[#This Row],[VALUE]]-MIS[[#This Row],[LIVE_VALUE]],MIS[[#This Row],[LIVE_VALUE]]-MIS[[#This Row],[VALUE]])</f>
        <v>1136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SENSEX2552081100PE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134.80000000000001</v>
      </c>
      <c r="AE4402">
        <f>MIS[[#This Row],[OrderAverageTradedPrice]]*MIS[[#This Row],[OrderQuantity]]</f>
        <v>2845</v>
      </c>
      <c r="AF4402">
        <f>MIS[[#This Row],[LTP]]*MIS[[#This Row],[OrderQuantity]]</f>
        <v>2696</v>
      </c>
      <c r="AG4402">
        <f>IF(MIS[[#This Row],[OrderSide]]="SELL",MIS[[#This Row],[VALUE]]-MIS[[#This Row],[LIVE_VALUE]],MIS[[#This Row],[LIVE_VALUE]]-MIS[[#This Row],[VALUE]])</f>
        <v>149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SENSEX2552083400CE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143.44999999999999</v>
      </c>
      <c r="AE4403">
        <f>MIS[[#This Row],[OrderAverageTradedPrice]]*MIS[[#This Row],[OrderQuantity]]</f>
        <v>3120</v>
      </c>
      <c r="AF4403">
        <f>MIS[[#This Row],[LTP]]*MIS[[#This Row],[OrderQuantity]]</f>
        <v>2869</v>
      </c>
      <c r="AG4403">
        <f>IF(MIS[[#This Row],[OrderSide]]="SELL",MIS[[#This Row],[VALUE]]-MIS[[#This Row],[LIVE_VALUE]],MIS[[#This Row],[LIVE_VALUE]]-MIS[[#This Row],[VALUE]])</f>
        <v>251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SENSEX2552081100PE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143.44999999999999</v>
      </c>
      <c r="AE4404">
        <f>MIS[[#This Row],[OrderAverageTradedPrice]]*MIS[[#This Row],[OrderQuantity]]</f>
        <v>18862.99999999992</v>
      </c>
      <c r="AF4404">
        <f>MIS[[#This Row],[LTP]]*MIS[[#This Row],[OrderQuantity]]</f>
        <v>17214</v>
      </c>
      <c r="AG4404">
        <f>IF(MIS[[#This Row],[OrderSide]]="SELL",MIS[[#This Row],[VALUE]]-MIS[[#This Row],[LIVE_VALUE]],MIS[[#This Row],[LIVE_VALUE]]-MIS[[#This Row],[VALUE]])</f>
        <v>1648.99999999992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143.44999999999999</v>
      </c>
      <c r="AE4405">
        <f>MIS[[#This Row],[OrderAverageTradedPrice]]*MIS[[#This Row],[OrderQuantity]]</f>
        <v>3157</v>
      </c>
      <c r="AF4405">
        <f>MIS[[#This Row],[LTP]]*MIS[[#This Row],[OrderQuantity]]</f>
        <v>2869</v>
      </c>
      <c r="AG4405">
        <f>IF(MIS[[#This Row],[OrderSide]]="SELL",MIS[[#This Row],[VALUE]]-MIS[[#This Row],[LIVE_VALUE]],MIS[[#This Row],[LIVE_VALUE]]-MIS[[#This Row],[VALUE]])</f>
        <v>288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134.80000000000001</v>
      </c>
      <c r="AE4406">
        <f>MIS[[#This Row],[OrderAverageTradedPrice]]*MIS[[#This Row],[OrderQuantity]]</f>
        <v>2865</v>
      </c>
      <c r="AF4406">
        <f>MIS[[#This Row],[LTP]]*MIS[[#This Row],[OrderQuantity]]</f>
        <v>2696</v>
      </c>
      <c r="AG4406">
        <f>IF(MIS[[#This Row],[OrderSide]]="SELL",MIS[[#This Row],[VALUE]]-MIS[[#This Row],[LIVE_VALUE]],MIS[[#This Row],[LIVE_VALUE]]-MIS[[#This Row],[VALUE]])</f>
        <v>169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SENSEX2552083400CE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134.80000000000001</v>
      </c>
      <c r="AE4407">
        <f>MIS[[#This Row],[OrderAverageTradedPrice]]*MIS[[#This Row],[OrderQuantity]]</f>
        <v>8622</v>
      </c>
      <c r="AF4407">
        <f>MIS[[#This Row],[LTP]]*MIS[[#This Row],[OrderQuantity]]</f>
        <v>8088.0000000000009</v>
      </c>
      <c r="AG4407">
        <f>IF(MIS[[#This Row],[OrderSide]]="SELL",MIS[[#This Row],[VALUE]]-MIS[[#This Row],[LIVE_VALUE]],MIS[[#This Row],[LIVE_VALUE]]-MIS[[#This Row],[VALUE]])</f>
        <v>533.99999999999909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134.80000000000001</v>
      </c>
      <c r="AE4408">
        <f>MIS[[#This Row],[OrderAverageTradedPrice]]*MIS[[#This Row],[OrderQuantity]]</f>
        <v>22844</v>
      </c>
      <c r="AF4408">
        <f>MIS[[#This Row],[LTP]]*MIS[[#This Row],[OrderQuantity]]</f>
        <v>21568</v>
      </c>
      <c r="AG4408">
        <f>IF(MIS[[#This Row],[OrderSide]]="SELL",MIS[[#This Row],[VALUE]]-MIS[[#This Row],[LIVE_VALUE]],MIS[[#This Row],[LIVE_VALUE]]-MIS[[#This Row],[VALUE]])</f>
        <v>1276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SENSEX2552083400CE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134.80000000000001</v>
      </c>
      <c r="AE4409">
        <f>MIS[[#This Row],[OrderAverageTradedPrice]]*MIS[[#This Row],[OrderQuantity]]</f>
        <v>2847</v>
      </c>
      <c r="AF4409">
        <f>MIS[[#This Row],[LTP]]*MIS[[#This Row],[OrderQuantity]]</f>
        <v>2696</v>
      </c>
      <c r="AG4409">
        <f>IF(MIS[[#This Row],[OrderSide]]="SELL",MIS[[#This Row],[VALUE]]-MIS[[#This Row],[LIVE_VALUE]],MIS[[#This Row],[LIVE_VALUE]]-MIS[[#This Row],[VALUE]])</f>
        <v>151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134.80000000000001</v>
      </c>
      <c r="AE4410">
        <f>MIS[[#This Row],[OrderAverageTradedPrice]]*MIS[[#This Row],[OrderQuantity]]</f>
        <v>2873</v>
      </c>
      <c r="AF4410">
        <f>MIS[[#This Row],[LTP]]*MIS[[#This Row],[OrderQuantity]]</f>
        <v>2696</v>
      </c>
      <c r="AG4410">
        <f>IF(MIS[[#This Row],[OrderSide]]="SELL",MIS[[#This Row],[VALUE]]-MIS[[#This Row],[LIVE_VALUE]],MIS[[#This Row],[LIVE_VALUE]]-MIS[[#This Row],[VALUE]])</f>
        <v>177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SENSEX2552083400CE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134.80000000000001</v>
      </c>
      <c r="AE4411">
        <f>MIS[[#This Row],[OrderAverageTradedPrice]]*MIS[[#This Row],[OrderQuantity]]</f>
        <v>2829</v>
      </c>
      <c r="AF4411">
        <f>MIS[[#This Row],[LTP]]*MIS[[#This Row],[OrderQuantity]]</f>
        <v>2696</v>
      </c>
      <c r="AG4411">
        <f>IF(MIS[[#This Row],[OrderSide]]="SELL",MIS[[#This Row],[VALUE]]-MIS[[#This Row],[LIVE_VALUE]],MIS[[#This Row],[LIVE_VALUE]]-MIS[[#This Row],[VALUE]])</f>
        <v>133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143.44999999999999</v>
      </c>
      <c r="AE4412">
        <f>MIS[[#This Row],[OrderAverageTradedPrice]]*MIS[[#This Row],[OrderQuantity]]</f>
        <v>18765</v>
      </c>
      <c r="AF4412">
        <f>MIS[[#This Row],[LTP]]*MIS[[#This Row],[OrderQuantity]]</f>
        <v>17214</v>
      </c>
      <c r="AG4412">
        <f>IF(MIS[[#This Row],[OrderSide]]="SELL",MIS[[#This Row],[VALUE]]-MIS[[#This Row],[LIVE_VALUE]],MIS[[#This Row],[LIVE_VALUE]]-MIS[[#This Row],[VALUE]])</f>
        <v>1551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134.80000000000001</v>
      </c>
      <c r="AE4413">
        <f>MIS[[#This Row],[OrderAverageTradedPrice]]*MIS[[#This Row],[OrderQuantity]]</f>
        <v>2847</v>
      </c>
      <c r="AF4413">
        <f>MIS[[#This Row],[LTP]]*MIS[[#This Row],[OrderQuantity]]</f>
        <v>2696</v>
      </c>
      <c r="AG4413">
        <f>IF(MIS[[#This Row],[OrderSide]]="SELL",MIS[[#This Row],[VALUE]]-MIS[[#This Row],[LIVE_VALUE]],MIS[[#This Row],[LIVE_VALUE]]-MIS[[#This Row],[VALUE]])</f>
        <v>151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143.44999999999999</v>
      </c>
      <c r="AE4414">
        <f>MIS[[#This Row],[OrderAverageTradedPrice]]*MIS[[#This Row],[OrderQuantity]]</f>
        <v>3120</v>
      </c>
      <c r="AF4414">
        <f>MIS[[#This Row],[LTP]]*MIS[[#This Row],[OrderQuantity]]</f>
        <v>2869</v>
      </c>
      <c r="AG4414">
        <f>IF(MIS[[#This Row],[OrderSide]]="SELL",MIS[[#This Row],[VALUE]]-MIS[[#This Row],[LIVE_VALUE]],MIS[[#This Row],[LIVE_VALUE]]-MIS[[#This Row],[VALUE]])</f>
        <v>251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143.44999999999999</v>
      </c>
      <c r="AE4415">
        <f>MIS[[#This Row],[OrderAverageTradedPrice]]*MIS[[#This Row],[OrderQuantity]]</f>
        <v>9472.99999999998</v>
      </c>
      <c r="AF4415">
        <f>MIS[[#This Row],[LTP]]*MIS[[#This Row],[OrderQuantity]]</f>
        <v>8607</v>
      </c>
      <c r="AG4415">
        <f>IF(MIS[[#This Row],[OrderSide]]="SELL",MIS[[#This Row],[VALUE]]-MIS[[#This Row],[LIVE_VALUE]],MIS[[#This Row],[LIVE_VALUE]]-MIS[[#This Row],[VALUE]])</f>
        <v>865.99999999997999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SENSEX2552081100PE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134.80000000000001</v>
      </c>
      <c r="AE4416">
        <f>MIS[[#This Row],[OrderAverageTradedPrice]]*MIS[[#This Row],[OrderQuantity]]</f>
        <v>2875</v>
      </c>
      <c r="AF4416">
        <f>MIS[[#This Row],[LTP]]*MIS[[#This Row],[OrderQuantity]]</f>
        <v>2696</v>
      </c>
      <c r="AG4416">
        <f>IF(MIS[[#This Row],[OrderSide]]="SELL",MIS[[#This Row],[VALUE]]-MIS[[#This Row],[LIVE_VALUE]],MIS[[#This Row],[LIVE_VALUE]]-MIS[[#This Row],[VALUE]])</f>
        <v>179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SENSEX2552083400CE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134.80000000000001</v>
      </c>
      <c r="AE4417">
        <f>MIS[[#This Row],[OrderAverageTradedPrice]]*MIS[[#This Row],[OrderQuantity]]</f>
        <v>14143</v>
      </c>
      <c r="AF4417">
        <f>MIS[[#This Row],[LTP]]*MIS[[#This Row],[OrderQuantity]]</f>
        <v>13480.000000000002</v>
      </c>
      <c r="AG4417">
        <f>IF(MIS[[#This Row],[OrderSide]]="SELL",MIS[[#This Row],[VALUE]]-MIS[[#This Row],[LIVE_VALUE]],MIS[[#This Row],[LIVE_VALUE]]-MIS[[#This Row],[VALUE]])</f>
        <v>662.99999999999818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SENSEX2552083400CE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134.80000000000001</v>
      </c>
      <c r="AE4418">
        <f>MIS[[#This Row],[OrderAverageTradedPrice]]*MIS[[#This Row],[OrderQuantity]]</f>
        <v>2849</v>
      </c>
      <c r="AF4418">
        <f>MIS[[#This Row],[LTP]]*MIS[[#This Row],[OrderQuantity]]</f>
        <v>2696</v>
      </c>
      <c r="AG4418">
        <f>IF(MIS[[#This Row],[OrderSide]]="SELL",MIS[[#This Row],[VALUE]]-MIS[[#This Row],[LIVE_VALUE]],MIS[[#This Row],[LIVE_VALUE]]-MIS[[#This Row],[VALUE]])</f>
        <v>153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143.44999999999999</v>
      </c>
      <c r="AE4419">
        <f>MIS[[#This Row],[OrderAverageTradedPrice]]*MIS[[#This Row],[OrderQuantity]]</f>
        <v>3121</v>
      </c>
      <c r="AF4419">
        <f>MIS[[#This Row],[LTP]]*MIS[[#This Row],[OrderQuantity]]</f>
        <v>2869</v>
      </c>
      <c r="AG4419">
        <f>IF(MIS[[#This Row],[OrderSide]]="SELL",MIS[[#This Row],[VALUE]]-MIS[[#This Row],[LIVE_VALUE]],MIS[[#This Row],[LIVE_VALUE]]-MIS[[#This Row],[VALUE]])</f>
        <v>252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SENSEX2552081100PE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134.80000000000001</v>
      </c>
      <c r="AE4420">
        <f>MIS[[#This Row],[OrderAverageTradedPrice]]*MIS[[#This Row],[OrderQuantity]]</f>
        <v>11452</v>
      </c>
      <c r="AF4420">
        <f>MIS[[#This Row],[LTP]]*MIS[[#This Row],[OrderQuantity]]</f>
        <v>10784</v>
      </c>
      <c r="AG4420">
        <f>IF(MIS[[#This Row],[OrderSide]]="SELL",MIS[[#This Row],[VALUE]]-MIS[[#This Row],[LIVE_VALUE]],MIS[[#This Row],[LIVE_VALUE]]-MIS[[#This Row],[VALUE]])</f>
        <v>668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SENSEX2552083400CE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134.80000000000001</v>
      </c>
      <c r="AE4421">
        <f>MIS[[#This Row],[OrderAverageTradedPrice]]*MIS[[#This Row],[OrderQuantity]]</f>
        <v>2864</v>
      </c>
      <c r="AF4421">
        <f>MIS[[#This Row],[LTP]]*MIS[[#This Row],[OrderQuantity]]</f>
        <v>2696</v>
      </c>
      <c r="AG4421">
        <f>IF(MIS[[#This Row],[OrderSide]]="SELL",MIS[[#This Row],[VALUE]]-MIS[[#This Row],[LIVE_VALUE]],MIS[[#This Row],[LIVE_VALUE]]-MIS[[#This Row],[VALUE]])</f>
        <v>168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143.44999999999999</v>
      </c>
      <c r="AE4422">
        <f>MIS[[#This Row],[OrderAverageTradedPrice]]*MIS[[#This Row],[OrderQuantity]]</f>
        <v>3161</v>
      </c>
      <c r="AF4422">
        <f>MIS[[#This Row],[LTP]]*MIS[[#This Row],[OrderQuantity]]</f>
        <v>2869</v>
      </c>
      <c r="AG4422">
        <f>IF(MIS[[#This Row],[OrderSide]]="SELL",MIS[[#This Row],[VALUE]]-MIS[[#This Row],[LIVE_VALUE]],MIS[[#This Row],[LIVE_VALUE]]-MIS[[#This Row],[VALUE]])</f>
        <v>292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SENSEX2552081100PE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134.80000000000001</v>
      </c>
      <c r="AE4423">
        <f>MIS[[#This Row],[OrderAverageTradedPrice]]*MIS[[#This Row],[OrderQuantity]]</f>
        <v>2885</v>
      </c>
      <c r="AF4423">
        <f>MIS[[#This Row],[LTP]]*MIS[[#This Row],[OrderQuantity]]</f>
        <v>2696</v>
      </c>
      <c r="AG4423">
        <f>IF(MIS[[#This Row],[OrderSide]]="SELL",MIS[[#This Row],[VALUE]]-MIS[[#This Row],[LIVE_VALUE]],MIS[[#This Row],[LIVE_VALUE]]-MIS[[#This Row],[VALUE]])</f>
        <v>189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SENSEX2552083400CE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143.44999999999999</v>
      </c>
      <c r="AE4424">
        <f>MIS[[#This Row],[OrderAverageTradedPrice]]*MIS[[#This Row],[OrderQuantity]]</f>
        <v>3145</v>
      </c>
      <c r="AF4424">
        <f>MIS[[#This Row],[LTP]]*MIS[[#This Row],[OrderQuantity]]</f>
        <v>2869</v>
      </c>
      <c r="AG4424">
        <f>IF(MIS[[#This Row],[OrderSide]]="SELL",MIS[[#This Row],[VALUE]]-MIS[[#This Row],[LIVE_VALUE]],MIS[[#This Row],[LIVE_VALUE]]-MIS[[#This Row],[VALUE]])</f>
        <v>276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SENSEX2552081100PE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143.44999999999999</v>
      </c>
      <c r="AE4425">
        <f>MIS[[#This Row],[OrderAverageTradedPrice]]*MIS[[#This Row],[OrderQuantity]]</f>
        <v>3128</v>
      </c>
      <c r="AF4425">
        <f>MIS[[#This Row],[LTP]]*MIS[[#This Row],[OrderQuantity]]</f>
        <v>2869</v>
      </c>
      <c r="AG4425">
        <f>IF(MIS[[#This Row],[OrderSide]]="SELL",MIS[[#This Row],[VALUE]]-MIS[[#This Row],[LIVE_VALUE]],MIS[[#This Row],[LIVE_VALUE]]-MIS[[#This Row],[VALUE]])</f>
        <v>259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134.80000000000001</v>
      </c>
      <c r="AE4426">
        <f>MIS[[#This Row],[OrderAverageTradedPrice]]*MIS[[#This Row],[OrderQuantity]]</f>
        <v>5772</v>
      </c>
      <c r="AF4426">
        <f>MIS[[#This Row],[LTP]]*MIS[[#This Row],[OrderQuantity]]</f>
        <v>5392</v>
      </c>
      <c r="AG4426">
        <f>IF(MIS[[#This Row],[OrderSide]]="SELL",MIS[[#This Row],[VALUE]]-MIS[[#This Row],[LIVE_VALUE]],MIS[[#This Row],[LIVE_VALUE]]-MIS[[#This Row],[VALUE]])</f>
        <v>380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143.44999999999999</v>
      </c>
      <c r="AE4427">
        <f>MIS[[#This Row],[OrderAverageTradedPrice]]*MIS[[#This Row],[OrderQuantity]]</f>
        <v>12510</v>
      </c>
      <c r="AF4427">
        <f>MIS[[#This Row],[LTP]]*MIS[[#This Row],[OrderQuantity]]</f>
        <v>11476</v>
      </c>
      <c r="AG4427">
        <f>IF(MIS[[#This Row],[OrderSide]]="SELL",MIS[[#This Row],[VALUE]]-MIS[[#This Row],[LIVE_VALUE]],MIS[[#This Row],[LIVE_VALUE]]-MIS[[#This Row],[VALUE]])</f>
        <v>1034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143.44999999999999</v>
      </c>
      <c r="AE4428">
        <f>MIS[[#This Row],[OrderAverageTradedPrice]]*MIS[[#This Row],[OrderQuantity]]</f>
        <v>18825</v>
      </c>
      <c r="AF4428">
        <f>MIS[[#This Row],[LTP]]*MIS[[#This Row],[OrderQuantity]]</f>
        <v>17214</v>
      </c>
      <c r="AG4428">
        <f>IF(MIS[[#This Row],[OrderSide]]="SELL",MIS[[#This Row],[VALUE]]-MIS[[#This Row],[LIVE_VALUE]],MIS[[#This Row],[LIVE_VALUE]]-MIS[[#This Row],[VALUE]])</f>
        <v>1611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SENSEX2552081100PE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134.80000000000001</v>
      </c>
      <c r="AE4429">
        <f>MIS[[#This Row],[OrderAverageTradedPrice]]*MIS[[#This Row],[OrderQuantity]]</f>
        <v>2874</v>
      </c>
      <c r="AF4429">
        <f>MIS[[#This Row],[LTP]]*MIS[[#This Row],[OrderQuantity]]</f>
        <v>2696</v>
      </c>
      <c r="AG4429">
        <f>IF(MIS[[#This Row],[OrderSide]]="SELL",MIS[[#This Row],[VALUE]]-MIS[[#This Row],[LIVE_VALUE]],MIS[[#This Row],[LIVE_VALUE]]-MIS[[#This Row],[VALUE]])</f>
        <v>178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143.44999999999999</v>
      </c>
      <c r="AE4430">
        <f>MIS[[#This Row],[OrderAverageTradedPrice]]*MIS[[#This Row],[OrderQuantity]]</f>
        <v>6250</v>
      </c>
      <c r="AF4430">
        <f>MIS[[#This Row],[LTP]]*MIS[[#This Row],[OrderQuantity]]</f>
        <v>5738</v>
      </c>
      <c r="AG4430">
        <f>IF(MIS[[#This Row],[OrderSide]]="SELL",MIS[[#This Row],[VALUE]]-MIS[[#This Row],[LIVE_VALUE]],MIS[[#This Row],[LIVE_VALUE]]-MIS[[#This Row],[VALUE]])</f>
        <v>512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SENSEX2552081100PE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134.80000000000001</v>
      </c>
      <c r="AE4431">
        <f>MIS[[#This Row],[OrderAverageTradedPrice]]*MIS[[#This Row],[OrderQuantity]]</f>
        <v>2874</v>
      </c>
      <c r="AF4431">
        <f>MIS[[#This Row],[LTP]]*MIS[[#This Row],[OrderQuantity]]</f>
        <v>2696</v>
      </c>
      <c r="AG4431">
        <f>IF(MIS[[#This Row],[OrderSide]]="SELL",MIS[[#This Row],[VALUE]]-MIS[[#This Row],[LIVE_VALUE]],MIS[[#This Row],[LIVE_VALUE]]-MIS[[#This Row],[VALUE]])</f>
        <v>178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SENSEX2552083400CE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134.80000000000001</v>
      </c>
      <c r="AE4432">
        <f>MIS[[#This Row],[OrderAverageTradedPrice]]*MIS[[#This Row],[OrderQuantity]]</f>
        <v>8607</v>
      </c>
      <c r="AF4432">
        <f>MIS[[#This Row],[LTP]]*MIS[[#This Row],[OrderQuantity]]</f>
        <v>8088.0000000000009</v>
      </c>
      <c r="AG4432">
        <f>IF(MIS[[#This Row],[OrderSide]]="SELL",MIS[[#This Row],[VALUE]]-MIS[[#This Row],[LIVE_VALUE]],MIS[[#This Row],[LIVE_VALUE]]-MIS[[#This Row],[VALUE]])</f>
        <v>518.99999999999909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134.80000000000001</v>
      </c>
      <c r="AE4433">
        <f>MIS[[#This Row],[OrderAverageTradedPrice]]*MIS[[#This Row],[OrderQuantity]]</f>
        <v>2868</v>
      </c>
      <c r="AF4433">
        <f>MIS[[#This Row],[LTP]]*MIS[[#This Row],[OrderQuantity]]</f>
        <v>2696</v>
      </c>
      <c r="AG4433">
        <f>IF(MIS[[#This Row],[OrderSide]]="SELL",MIS[[#This Row],[VALUE]]-MIS[[#This Row],[LIVE_VALUE]],MIS[[#This Row],[LIVE_VALUE]]-MIS[[#This Row],[VALUE]])</f>
        <v>172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SENSEX2552083400CE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143.44999999999999</v>
      </c>
      <c r="AE4434">
        <f>MIS[[#This Row],[OrderAverageTradedPrice]]*MIS[[#This Row],[OrderQuantity]]</f>
        <v>3112</v>
      </c>
      <c r="AF4434">
        <f>MIS[[#This Row],[LTP]]*MIS[[#This Row],[OrderQuantity]]</f>
        <v>2869</v>
      </c>
      <c r="AG4434">
        <f>IF(MIS[[#This Row],[OrderSide]]="SELL",MIS[[#This Row],[VALUE]]-MIS[[#This Row],[LIVE_VALUE]],MIS[[#This Row],[LIVE_VALUE]]-MIS[[#This Row],[VALUE]])</f>
        <v>243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134.80000000000001</v>
      </c>
      <c r="AE4435">
        <f>MIS[[#This Row],[OrderAverageTradedPrice]]*MIS[[#This Row],[OrderQuantity]]</f>
        <v>8604.99999999996</v>
      </c>
      <c r="AF4435">
        <f>MIS[[#This Row],[LTP]]*MIS[[#This Row],[OrderQuantity]]</f>
        <v>8088.0000000000009</v>
      </c>
      <c r="AG4435">
        <f>IF(MIS[[#This Row],[OrderSide]]="SELL",MIS[[#This Row],[VALUE]]-MIS[[#This Row],[LIVE_VALUE]],MIS[[#This Row],[LIVE_VALUE]]-MIS[[#This Row],[VALUE]])</f>
        <v>516.99999999995907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134.80000000000001</v>
      </c>
      <c r="AE4436">
        <f>MIS[[#This Row],[OrderAverageTradedPrice]]*MIS[[#This Row],[OrderQuantity]]</f>
        <v>2871</v>
      </c>
      <c r="AF4436">
        <f>MIS[[#This Row],[LTP]]*MIS[[#This Row],[OrderQuantity]]</f>
        <v>2696</v>
      </c>
      <c r="AG4436">
        <f>IF(MIS[[#This Row],[OrderSide]]="SELL",MIS[[#This Row],[VALUE]]-MIS[[#This Row],[LIVE_VALUE]],MIS[[#This Row],[LIVE_VALUE]]-MIS[[#This Row],[VALUE]])</f>
        <v>175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134.80000000000001</v>
      </c>
      <c r="AE4437">
        <f>MIS[[#This Row],[OrderAverageTradedPrice]]*MIS[[#This Row],[OrderQuantity]]</f>
        <v>2865</v>
      </c>
      <c r="AF4437">
        <f>MIS[[#This Row],[LTP]]*MIS[[#This Row],[OrderQuantity]]</f>
        <v>2696</v>
      </c>
      <c r="AG4437">
        <f>IF(MIS[[#This Row],[OrderSide]]="SELL",MIS[[#This Row],[VALUE]]-MIS[[#This Row],[LIVE_VALUE]],MIS[[#This Row],[LIVE_VALUE]]-MIS[[#This Row],[VALUE]])</f>
        <v>169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SENSEX2552083400CE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143.44999999999999</v>
      </c>
      <c r="AE4438">
        <f>MIS[[#This Row],[OrderAverageTradedPrice]]*MIS[[#This Row],[OrderQuantity]]</f>
        <v>3114</v>
      </c>
      <c r="AF4438">
        <f>MIS[[#This Row],[LTP]]*MIS[[#This Row],[OrderQuantity]]</f>
        <v>2869</v>
      </c>
      <c r="AG4438">
        <f>IF(MIS[[#This Row],[OrderSide]]="SELL",MIS[[#This Row],[VALUE]]-MIS[[#This Row],[LIVE_VALUE]],MIS[[#This Row],[LIVE_VALUE]]-MIS[[#This Row],[VALUE]])</f>
        <v>245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143.44999999999999</v>
      </c>
      <c r="AE4439">
        <f>MIS[[#This Row],[OrderAverageTradedPrice]]*MIS[[#This Row],[OrderQuantity]]</f>
        <v>3123</v>
      </c>
      <c r="AF4439">
        <f>MIS[[#This Row],[LTP]]*MIS[[#This Row],[OrderQuantity]]</f>
        <v>2869</v>
      </c>
      <c r="AG4439">
        <f>IF(MIS[[#This Row],[OrderSide]]="SELL",MIS[[#This Row],[VALUE]]-MIS[[#This Row],[LIVE_VALUE]],MIS[[#This Row],[LIVE_VALUE]]-MIS[[#This Row],[VALUE]])</f>
        <v>254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SENSEX2552081100PE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134.80000000000001</v>
      </c>
      <c r="AE4440">
        <f>MIS[[#This Row],[OrderAverageTradedPrice]]*MIS[[#This Row],[OrderQuantity]]</f>
        <v>2870</v>
      </c>
      <c r="AF4440">
        <f>MIS[[#This Row],[LTP]]*MIS[[#This Row],[OrderQuantity]]</f>
        <v>2696</v>
      </c>
      <c r="AG4440">
        <f>IF(MIS[[#This Row],[OrderSide]]="SELL",MIS[[#This Row],[VALUE]]-MIS[[#This Row],[LIVE_VALUE]],MIS[[#This Row],[LIVE_VALUE]]-MIS[[#This Row],[VALUE]])</f>
        <v>174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143.44999999999999</v>
      </c>
      <c r="AE4441">
        <f>MIS[[#This Row],[OrderAverageTradedPrice]]*MIS[[#This Row],[OrderQuantity]]</f>
        <v>9381</v>
      </c>
      <c r="AF4441">
        <f>MIS[[#This Row],[LTP]]*MIS[[#This Row],[OrderQuantity]]</f>
        <v>8607</v>
      </c>
      <c r="AG4441">
        <f>IF(MIS[[#This Row],[OrderSide]]="SELL",MIS[[#This Row],[VALUE]]-MIS[[#This Row],[LIVE_VALUE]],MIS[[#This Row],[LIVE_VALUE]]-MIS[[#This Row],[VALUE]])</f>
        <v>774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134.80000000000001</v>
      </c>
      <c r="AE4442">
        <f>MIS[[#This Row],[OrderAverageTradedPrice]]*MIS[[#This Row],[OrderQuantity]]</f>
        <v>8628</v>
      </c>
      <c r="AF4442">
        <f>MIS[[#This Row],[LTP]]*MIS[[#This Row],[OrderQuantity]]</f>
        <v>8088.0000000000009</v>
      </c>
      <c r="AG4442">
        <f>IF(MIS[[#This Row],[OrderSide]]="SELL",MIS[[#This Row],[VALUE]]-MIS[[#This Row],[LIVE_VALUE]],MIS[[#This Row],[LIVE_VALUE]]-MIS[[#This Row],[VALUE]])</f>
        <v>539.99999999999909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SENSEX2552083400CE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143.44999999999999</v>
      </c>
      <c r="AE4443">
        <f>MIS[[#This Row],[OrderAverageTradedPrice]]*MIS[[#This Row],[OrderQuantity]]</f>
        <v>25002</v>
      </c>
      <c r="AF4443">
        <f>MIS[[#This Row],[LTP]]*MIS[[#This Row],[OrderQuantity]]</f>
        <v>22952</v>
      </c>
      <c r="AG4443">
        <f>IF(MIS[[#This Row],[OrderSide]]="SELL",MIS[[#This Row],[VALUE]]-MIS[[#This Row],[LIVE_VALUE]],MIS[[#This Row],[LIVE_VALUE]]-MIS[[#This Row],[VALUE]])</f>
        <v>2050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SENSEX2552081100PE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143.44999999999999</v>
      </c>
      <c r="AE4444">
        <f>MIS[[#This Row],[OrderAverageTradedPrice]]*MIS[[#This Row],[OrderQuantity]]</f>
        <v>3127</v>
      </c>
      <c r="AF4444">
        <f>MIS[[#This Row],[LTP]]*MIS[[#This Row],[OrderQuantity]]</f>
        <v>2869</v>
      </c>
      <c r="AG4444">
        <f>IF(MIS[[#This Row],[OrderSide]]="SELL",MIS[[#This Row],[VALUE]]-MIS[[#This Row],[LIVE_VALUE]],MIS[[#This Row],[LIVE_VALUE]]-MIS[[#This Row],[VALUE]])</f>
        <v>258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143.44999999999999</v>
      </c>
      <c r="AE4445">
        <f>MIS[[#This Row],[OrderAverageTradedPrice]]*MIS[[#This Row],[OrderQuantity]]</f>
        <v>3125</v>
      </c>
      <c r="AF4445">
        <f>MIS[[#This Row],[LTP]]*MIS[[#This Row],[OrderQuantity]]</f>
        <v>2869</v>
      </c>
      <c r="AG4445">
        <f>IF(MIS[[#This Row],[OrderSide]]="SELL",MIS[[#This Row],[VALUE]]-MIS[[#This Row],[LIVE_VALUE]],MIS[[#This Row],[LIVE_VALUE]]-MIS[[#This Row],[VALUE]])</f>
        <v>256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SENSEX2552081100PE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134.80000000000001</v>
      </c>
      <c r="AE4446">
        <f>MIS[[#This Row],[OrderAverageTradedPrice]]*MIS[[#This Row],[OrderQuantity]]</f>
        <v>5732</v>
      </c>
      <c r="AF4446">
        <f>MIS[[#This Row],[LTP]]*MIS[[#This Row],[OrderQuantity]]</f>
        <v>5392</v>
      </c>
      <c r="AG4446">
        <f>IF(MIS[[#This Row],[OrderSide]]="SELL",MIS[[#This Row],[VALUE]]-MIS[[#This Row],[LIVE_VALUE]],MIS[[#This Row],[LIVE_VALUE]]-MIS[[#This Row],[VALUE]])</f>
        <v>340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SENSEX2552083400CE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143.44999999999999</v>
      </c>
      <c r="AE4447">
        <f>MIS[[#This Row],[OrderAverageTradedPrice]]*MIS[[#This Row],[OrderQuantity]]</f>
        <v>3131</v>
      </c>
      <c r="AF4447">
        <f>MIS[[#This Row],[LTP]]*MIS[[#This Row],[OrderQuantity]]</f>
        <v>2869</v>
      </c>
      <c r="AG4447">
        <f>IF(MIS[[#This Row],[OrderSide]]="SELL",MIS[[#This Row],[VALUE]]-MIS[[#This Row],[LIVE_VALUE]],MIS[[#This Row],[LIVE_VALUE]]-MIS[[#This Row],[VALUE]])</f>
        <v>262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134.80000000000001</v>
      </c>
      <c r="AE4448">
        <f>MIS[[#This Row],[OrderAverageTradedPrice]]*MIS[[#This Row],[OrderQuantity]]</f>
        <v>5750</v>
      </c>
      <c r="AF4448">
        <f>MIS[[#This Row],[LTP]]*MIS[[#This Row],[OrderQuantity]]</f>
        <v>5392</v>
      </c>
      <c r="AG4448">
        <f>IF(MIS[[#This Row],[OrderSide]]="SELL",MIS[[#This Row],[VALUE]]-MIS[[#This Row],[LIVE_VALUE]],MIS[[#This Row],[LIVE_VALUE]]-MIS[[#This Row],[VALUE]])</f>
        <v>358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143.44999999999999</v>
      </c>
      <c r="AE4449">
        <f>MIS[[#This Row],[OrderAverageTradedPrice]]*MIS[[#This Row],[OrderQuantity]]</f>
        <v>6240</v>
      </c>
      <c r="AF4449">
        <f>MIS[[#This Row],[LTP]]*MIS[[#This Row],[OrderQuantity]]</f>
        <v>5738</v>
      </c>
      <c r="AG4449">
        <f>IF(MIS[[#This Row],[OrderSide]]="SELL",MIS[[#This Row],[VALUE]]-MIS[[#This Row],[LIVE_VALUE]],MIS[[#This Row],[LIVE_VALUE]]-MIS[[#This Row],[VALUE]])</f>
        <v>502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SENSEX2552081100PE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134.80000000000001</v>
      </c>
      <c r="AE4450">
        <f>MIS[[#This Row],[OrderAverageTradedPrice]]*MIS[[#This Row],[OrderQuantity]]</f>
        <v>2871</v>
      </c>
      <c r="AF4450">
        <f>MIS[[#This Row],[LTP]]*MIS[[#This Row],[OrderQuantity]]</f>
        <v>2696</v>
      </c>
      <c r="AG4450">
        <f>IF(MIS[[#This Row],[OrderSide]]="SELL",MIS[[#This Row],[VALUE]]-MIS[[#This Row],[LIVE_VALUE]],MIS[[#This Row],[LIVE_VALUE]]-MIS[[#This Row],[VALUE]])</f>
        <v>175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SENSEX2552083400CE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143.44999999999999</v>
      </c>
      <c r="AE4451">
        <f>MIS[[#This Row],[OrderAverageTradedPrice]]*MIS[[#This Row],[OrderQuantity]]</f>
        <v>3129</v>
      </c>
      <c r="AF4451">
        <f>MIS[[#This Row],[LTP]]*MIS[[#This Row],[OrderQuantity]]</f>
        <v>2869</v>
      </c>
      <c r="AG4451">
        <f>IF(MIS[[#This Row],[OrderSide]]="SELL",MIS[[#This Row],[VALUE]]-MIS[[#This Row],[LIVE_VALUE]],MIS[[#This Row],[LIVE_VALUE]]-MIS[[#This Row],[VALUE]])</f>
        <v>260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134.80000000000001</v>
      </c>
      <c r="AE4452">
        <f>MIS[[#This Row],[OrderAverageTradedPrice]]*MIS[[#This Row],[OrderQuantity]]</f>
        <v>2863</v>
      </c>
      <c r="AF4452">
        <f>MIS[[#This Row],[LTP]]*MIS[[#This Row],[OrderQuantity]]</f>
        <v>2696</v>
      </c>
      <c r="AG4452">
        <f>IF(MIS[[#This Row],[OrderSide]]="SELL",MIS[[#This Row],[VALUE]]-MIS[[#This Row],[LIVE_VALUE]],MIS[[#This Row],[LIVE_VALUE]]-MIS[[#This Row],[VALUE]])</f>
        <v>167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SENSEX2552083400CE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143.44999999999999</v>
      </c>
      <c r="AE4453">
        <f>MIS[[#This Row],[OrderAverageTradedPrice]]*MIS[[#This Row],[OrderQuantity]]</f>
        <v>15679</v>
      </c>
      <c r="AF4453">
        <f>MIS[[#This Row],[LTP]]*MIS[[#This Row],[OrderQuantity]]</f>
        <v>14344.999999999998</v>
      </c>
      <c r="AG4453">
        <f>IF(MIS[[#This Row],[OrderSide]]="SELL",MIS[[#This Row],[VALUE]]-MIS[[#This Row],[LIVE_VALUE]],MIS[[#This Row],[LIVE_VALUE]]-MIS[[#This Row],[VALUE]])</f>
        <v>1334.0000000000018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134.80000000000001</v>
      </c>
      <c r="AE4454">
        <f>MIS[[#This Row],[OrderAverageTradedPrice]]*MIS[[#This Row],[OrderQuantity]]</f>
        <v>2871</v>
      </c>
      <c r="AF4454">
        <f>MIS[[#This Row],[LTP]]*MIS[[#This Row],[OrderQuantity]]</f>
        <v>2696</v>
      </c>
      <c r="AG4454">
        <f>IF(MIS[[#This Row],[OrderSide]]="SELL",MIS[[#This Row],[VALUE]]-MIS[[#This Row],[LIVE_VALUE]],MIS[[#This Row],[LIVE_VALUE]]-MIS[[#This Row],[VALUE]])</f>
        <v>175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143.44999999999999</v>
      </c>
      <c r="AE4455">
        <f>MIS[[#This Row],[OrderAverageTradedPrice]]*MIS[[#This Row],[OrderQuantity]]</f>
        <v>12516</v>
      </c>
      <c r="AF4455">
        <f>MIS[[#This Row],[LTP]]*MIS[[#This Row],[OrderQuantity]]</f>
        <v>11476</v>
      </c>
      <c r="AG4455">
        <f>IF(MIS[[#This Row],[OrderSide]]="SELL",MIS[[#This Row],[VALUE]]-MIS[[#This Row],[LIVE_VALUE]],MIS[[#This Row],[LIVE_VALUE]]-MIS[[#This Row],[VALUE]])</f>
        <v>1040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143.44999999999999</v>
      </c>
      <c r="AE4456">
        <f>MIS[[#This Row],[OrderAverageTradedPrice]]*MIS[[#This Row],[OrderQuantity]]</f>
        <v>3124</v>
      </c>
      <c r="AF4456">
        <f>MIS[[#This Row],[LTP]]*MIS[[#This Row],[OrderQuantity]]</f>
        <v>2869</v>
      </c>
      <c r="AG4456">
        <f>IF(MIS[[#This Row],[OrderSide]]="SELL",MIS[[#This Row],[VALUE]]-MIS[[#This Row],[LIVE_VALUE]],MIS[[#This Row],[LIVE_VALUE]]-MIS[[#This Row],[VALUE]])</f>
        <v>255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134.80000000000001</v>
      </c>
      <c r="AE4457">
        <f>MIS[[#This Row],[OrderAverageTradedPrice]]*MIS[[#This Row],[OrderQuantity]]</f>
        <v>2882</v>
      </c>
      <c r="AF4457">
        <f>MIS[[#This Row],[LTP]]*MIS[[#This Row],[OrderQuantity]]</f>
        <v>2696</v>
      </c>
      <c r="AG4457">
        <f>IF(MIS[[#This Row],[OrderSide]]="SELL",MIS[[#This Row],[VALUE]]-MIS[[#This Row],[LIVE_VALUE]],MIS[[#This Row],[LIVE_VALUE]]-MIS[[#This Row],[VALUE]])</f>
        <v>186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SENSEX2552083400CE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134.80000000000001</v>
      </c>
      <c r="AE4458">
        <f>MIS[[#This Row],[OrderAverageTradedPrice]]*MIS[[#This Row],[OrderQuantity]]</f>
        <v>8604</v>
      </c>
      <c r="AF4458">
        <f>MIS[[#This Row],[LTP]]*MIS[[#This Row],[OrderQuantity]]</f>
        <v>8088.0000000000009</v>
      </c>
      <c r="AG4458">
        <f>IF(MIS[[#This Row],[OrderSide]]="SELL",MIS[[#This Row],[VALUE]]-MIS[[#This Row],[LIVE_VALUE]],MIS[[#This Row],[LIVE_VALUE]]-MIS[[#This Row],[VALUE]])</f>
        <v>515.99999999999909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143.44999999999999</v>
      </c>
      <c r="AE4459">
        <f>MIS[[#This Row],[OrderAverageTradedPrice]]*MIS[[#This Row],[OrderQuantity]]</f>
        <v>3134</v>
      </c>
      <c r="AF4459">
        <f>MIS[[#This Row],[LTP]]*MIS[[#This Row],[OrderQuantity]]</f>
        <v>2869</v>
      </c>
      <c r="AG4459">
        <f>IF(MIS[[#This Row],[OrderSide]]="SELL",MIS[[#This Row],[VALUE]]-MIS[[#This Row],[LIVE_VALUE]],MIS[[#This Row],[LIVE_VALUE]]-MIS[[#This Row],[VALUE]])</f>
        <v>265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134.80000000000001</v>
      </c>
      <c r="AE4460">
        <f>MIS[[#This Row],[OrderAverageTradedPrice]]*MIS[[#This Row],[OrderQuantity]]</f>
        <v>5758</v>
      </c>
      <c r="AF4460">
        <f>MIS[[#This Row],[LTP]]*MIS[[#This Row],[OrderQuantity]]</f>
        <v>5392</v>
      </c>
      <c r="AG4460">
        <f>IF(MIS[[#This Row],[OrderSide]]="SELL",MIS[[#This Row],[VALUE]]-MIS[[#This Row],[LIVE_VALUE]],MIS[[#This Row],[LIVE_VALUE]]-MIS[[#This Row],[VALUE]])</f>
        <v>366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134.80000000000001</v>
      </c>
      <c r="AE4461">
        <f>MIS[[#This Row],[OrderAverageTradedPrice]]*MIS[[#This Row],[OrderQuantity]]</f>
        <v>5730</v>
      </c>
      <c r="AF4461">
        <f>MIS[[#This Row],[LTP]]*MIS[[#This Row],[OrderQuantity]]</f>
        <v>5392</v>
      </c>
      <c r="AG4461">
        <f>IF(MIS[[#This Row],[OrderSide]]="SELL",MIS[[#This Row],[VALUE]]-MIS[[#This Row],[LIVE_VALUE]],MIS[[#This Row],[LIVE_VALUE]]-MIS[[#This Row],[VALUE]])</f>
        <v>338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143.44999999999999</v>
      </c>
      <c r="AE4462">
        <f>MIS[[#This Row],[OrderAverageTradedPrice]]*MIS[[#This Row],[OrderQuantity]]</f>
        <v>6240</v>
      </c>
      <c r="AF4462">
        <f>MIS[[#This Row],[LTP]]*MIS[[#This Row],[OrderQuantity]]</f>
        <v>5738</v>
      </c>
      <c r="AG4462">
        <f>IF(MIS[[#This Row],[OrderSide]]="SELL",MIS[[#This Row],[VALUE]]-MIS[[#This Row],[LIVE_VALUE]],MIS[[#This Row],[LIVE_VALUE]]-MIS[[#This Row],[VALUE]])</f>
        <v>502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SENSEX2552081100PE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134.80000000000001</v>
      </c>
      <c r="AE4463">
        <f>MIS[[#This Row],[OrderAverageTradedPrice]]*MIS[[#This Row],[OrderQuantity]]</f>
        <v>5744</v>
      </c>
      <c r="AF4463">
        <f>MIS[[#This Row],[LTP]]*MIS[[#This Row],[OrderQuantity]]</f>
        <v>5392</v>
      </c>
      <c r="AG4463">
        <f>IF(MIS[[#This Row],[OrderSide]]="SELL",MIS[[#This Row],[VALUE]]-MIS[[#This Row],[LIVE_VALUE]],MIS[[#This Row],[LIVE_VALUE]]-MIS[[#This Row],[VALUE]])</f>
        <v>352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143.44999999999999</v>
      </c>
      <c r="AE4464">
        <f>MIS[[#This Row],[OrderAverageTradedPrice]]*MIS[[#This Row],[OrderQuantity]]</f>
        <v>6224</v>
      </c>
      <c r="AF4464">
        <f>MIS[[#This Row],[LTP]]*MIS[[#This Row],[OrderQuantity]]</f>
        <v>5738</v>
      </c>
      <c r="AG4464">
        <f>IF(MIS[[#This Row],[OrderSide]]="SELL",MIS[[#This Row],[VALUE]]-MIS[[#This Row],[LIVE_VALUE]],MIS[[#This Row],[LIVE_VALUE]]-MIS[[#This Row],[VALUE]])</f>
        <v>486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SENSEX2552081100PE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134.80000000000001</v>
      </c>
      <c r="AE4465">
        <f>MIS[[#This Row],[OrderAverageTradedPrice]]*MIS[[#This Row],[OrderQuantity]]</f>
        <v>2874</v>
      </c>
      <c r="AF4465">
        <f>MIS[[#This Row],[LTP]]*MIS[[#This Row],[OrderQuantity]]</f>
        <v>2696</v>
      </c>
      <c r="AG4465">
        <f>IF(MIS[[#This Row],[OrderSide]]="SELL",MIS[[#This Row],[VALUE]]-MIS[[#This Row],[LIVE_VALUE]],MIS[[#This Row],[LIVE_VALUE]]-MIS[[#This Row],[VALUE]])</f>
        <v>178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SENSEX2552083400CE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143.44999999999999</v>
      </c>
      <c r="AE4466">
        <f>MIS[[#This Row],[OrderAverageTradedPrice]]*MIS[[#This Row],[OrderQuantity]]</f>
        <v>3118</v>
      </c>
      <c r="AF4466">
        <f>MIS[[#This Row],[LTP]]*MIS[[#This Row],[OrderQuantity]]</f>
        <v>2869</v>
      </c>
      <c r="AG4466">
        <f>IF(MIS[[#This Row],[OrderSide]]="SELL",MIS[[#This Row],[VALUE]]-MIS[[#This Row],[LIVE_VALUE]],MIS[[#This Row],[LIVE_VALUE]]-MIS[[#This Row],[VALUE]])</f>
        <v>249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SENSEX2552081100PE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134.80000000000001</v>
      </c>
      <c r="AE4467">
        <f>MIS[[#This Row],[OrderAverageTradedPrice]]*MIS[[#This Row],[OrderQuantity]]</f>
        <v>2882</v>
      </c>
      <c r="AF4467">
        <f>MIS[[#This Row],[LTP]]*MIS[[#This Row],[OrderQuantity]]</f>
        <v>2696</v>
      </c>
      <c r="AG4467">
        <f>IF(MIS[[#This Row],[OrderSide]]="SELL",MIS[[#This Row],[VALUE]]-MIS[[#This Row],[LIVE_VALUE]],MIS[[#This Row],[LIVE_VALUE]]-MIS[[#This Row],[VALUE]])</f>
        <v>186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134.80000000000001</v>
      </c>
      <c r="AE4468">
        <f>MIS[[#This Row],[OrderAverageTradedPrice]]*MIS[[#This Row],[OrderQuantity]]</f>
        <v>8631.99999999996</v>
      </c>
      <c r="AF4468">
        <f>MIS[[#This Row],[LTP]]*MIS[[#This Row],[OrderQuantity]]</f>
        <v>8088.0000000000009</v>
      </c>
      <c r="AG4468">
        <f>IF(MIS[[#This Row],[OrderSide]]="SELL",MIS[[#This Row],[VALUE]]-MIS[[#This Row],[LIVE_VALUE]],MIS[[#This Row],[LIVE_VALUE]]-MIS[[#This Row],[VALUE]])</f>
        <v>543.99999999995907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134.80000000000001</v>
      </c>
      <c r="AE4469">
        <f>MIS[[#This Row],[OrderAverageTradedPrice]]*MIS[[#This Row],[OrderQuantity]]</f>
        <v>2872</v>
      </c>
      <c r="AF4469">
        <f>MIS[[#This Row],[LTP]]*MIS[[#This Row],[OrderQuantity]]</f>
        <v>2696</v>
      </c>
      <c r="AG4469">
        <f>IF(MIS[[#This Row],[OrderSide]]="SELL",MIS[[#This Row],[VALUE]]-MIS[[#This Row],[LIVE_VALUE]],MIS[[#This Row],[LIVE_VALUE]]-MIS[[#This Row],[VALUE]])</f>
        <v>176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SENSEX2552083400CE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143.44999999999999</v>
      </c>
      <c r="AE4470">
        <f>MIS[[#This Row],[OrderAverageTradedPrice]]*MIS[[#This Row],[OrderQuantity]]</f>
        <v>3118</v>
      </c>
      <c r="AF4470">
        <f>MIS[[#This Row],[LTP]]*MIS[[#This Row],[OrderQuantity]]</f>
        <v>2869</v>
      </c>
      <c r="AG4470">
        <f>IF(MIS[[#This Row],[OrderSide]]="SELL",MIS[[#This Row],[VALUE]]-MIS[[#This Row],[LIVE_VALUE]],MIS[[#This Row],[LIVE_VALUE]]-MIS[[#This Row],[VALUE]])</f>
        <v>249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SENSEX2552081100PE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134.80000000000001</v>
      </c>
      <c r="AE4471">
        <f>MIS[[#This Row],[OrderAverageTradedPrice]]*MIS[[#This Row],[OrderQuantity]]</f>
        <v>2881</v>
      </c>
      <c r="AF4471">
        <f>MIS[[#This Row],[LTP]]*MIS[[#This Row],[OrderQuantity]]</f>
        <v>2696</v>
      </c>
      <c r="AG4471">
        <f>IF(MIS[[#This Row],[OrderSide]]="SELL",MIS[[#This Row],[VALUE]]-MIS[[#This Row],[LIVE_VALUE]],MIS[[#This Row],[LIVE_VALUE]]-MIS[[#This Row],[VALUE]])</f>
        <v>185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SENSEX2552083400CE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143.44999999999999</v>
      </c>
      <c r="AE4472">
        <f>MIS[[#This Row],[OrderAverageTradedPrice]]*MIS[[#This Row],[OrderQuantity]]</f>
        <v>3141</v>
      </c>
      <c r="AF4472">
        <f>MIS[[#This Row],[LTP]]*MIS[[#This Row],[OrderQuantity]]</f>
        <v>2869</v>
      </c>
      <c r="AG4472">
        <f>IF(MIS[[#This Row],[OrderSide]]="SELL",MIS[[#This Row],[VALUE]]-MIS[[#This Row],[LIVE_VALUE]],MIS[[#This Row],[LIVE_VALUE]]-MIS[[#This Row],[VALUE]])</f>
        <v>272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143.44999999999999</v>
      </c>
      <c r="AE4473">
        <f>MIS[[#This Row],[OrderAverageTradedPrice]]*MIS[[#This Row],[OrderQuantity]]</f>
        <v>3122</v>
      </c>
      <c r="AF4473">
        <f>MIS[[#This Row],[LTP]]*MIS[[#This Row],[OrderQuantity]]</f>
        <v>2869</v>
      </c>
      <c r="AG4473">
        <f>IF(MIS[[#This Row],[OrderSide]]="SELL",MIS[[#This Row],[VALUE]]-MIS[[#This Row],[LIVE_VALUE]],MIS[[#This Row],[LIVE_VALUE]]-MIS[[#This Row],[VALUE]])</f>
        <v>253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134.80000000000001</v>
      </c>
      <c r="AE4474">
        <f>MIS[[#This Row],[OrderAverageTradedPrice]]*MIS[[#This Row],[OrderQuantity]]</f>
        <v>8614.99999999998</v>
      </c>
      <c r="AF4474">
        <f>MIS[[#This Row],[LTP]]*MIS[[#This Row],[OrderQuantity]]</f>
        <v>8088.0000000000009</v>
      </c>
      <c r="AG4474">
        <f>IF(MIS[[#This Row],[OrderSide]]="SELL",MIS[[#This Row],[VALUE]]-MIS[[#This Row],[LIVE_VALUE]],MIS[[#This Row],[LIVE_VALUE]]-MIS[[#This Row],[VALUE]])</f>
        <v>526.99999999997908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SENSEX2552083400CE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134.80000000000001</v>
      </c>
      <c r="AE4475">
        <f>MIS[[#This Row],[OrderAverageTradedPrice]]*MIS[[#This Row],[OrderQuantity]]</f>
        <v>5750</v>
      </c>
      <c r="AF4475">
        <f>MIS[[#This Row],[LTP]]*MIS[[#This Row],[OrderQuantity]]</f>
        <v>5392</v>
      </c>
      <c r="AG4475">
        <f>IF(MIS[[#This Row],[OrderSide]]="SELL",MIS[[#This Row],[VALUE]]-MIS[[#This Row],[LIVE_VALUE]],MIS[[#This Row],[LIVE_VALUE]]-MIS[[#This Row],[VALUE]])</f>
        <v>358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143.44999999999999</v>
      </c>
      <c r="AE4476">
        <f>MIS[[#This Row],[OrderAverageTradedPrice]]*MIS[[#This Row],[OrderQuantity]]</f>
        <v>6250</v>
      </c>
      <c r="AF4476">
        <f>MIS[[#This Row],[LTP]]*MIS[[#This Row],[OrderQuantity]]</f>
        <v>5738</v>
      </c>
      <c r="AG4476">
        <f>IF(MIS[[#This Row],[OrderSide]]="SELL",MIS[[#This Row],[VALUE]]-MIS[[#This Row],[LIVE_VALUE]],MIS[[#This Row],[LIVE_VALUE]]-MIS[[#This Row],[VALUE]])</f>
        <v>512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SENSEX2552081100PE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143.44999999999999</v>
      </c>
      <c r="AE4477">
        <f>MIS[[#This Row],[OrderAverageTradedPrice]]*MIS[[#This Row],[OrderQuantity]]</f>
        <v>9360.99999999996</v>
      </c>
      <c r="AF4477">
        <f>MIS[[#This Row],[LTP]]*MIS[[#This Row],[OrderQuantity]]</f>
        <v>8607</v>
      </c>
      <c r="AG4477">
        <f>IF(MIS[[#This Row],[OrderSide]]="SELL",MIS[[#This Row],[VALUE]]-MIS[[#This Row],[LIVE_VALUE]],MIS[[#This Row],[LIVE_VALUE]]-MIS[[#This Row],[VALUE]])</f>
        <v>753.99999999995998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134.80000000000001</v>
      </c>
      <c r="AE4478">
        <f>MIS[[#This Row],[OrderAverageTradedPrice]]*MIS[[#This Row],[OrderQuantity]]</f>
        <v>2880</v>
      </c>
      <c r="AF4478">
        <f>MIS[[#This Row],[LTP]]*MIS[[#This Row],[OrderQuantity]]</f>
        <v>2696</v>
      </c>
      <c r="AG4478">
        <f>IF(MIS[[#This Row],[OrderSide]]="SELL",MIS[[#This Row],[VALUE]]-MIS[[#This Row],[LIVE_VALUE]],MIS[[#This Row],[LIVE_VALUE]]-MIS[[#This Row],[VALUE]])</f>
        <v>184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134.80000000000001</v>
      </c>
      <c r="AE4479">
        <f>MIS[[#This Row],[OrderAverageTradedPrice]]*MIS[[#This Row],[OrderQuantity]]</f>
        <v>2856</v>
      </c>
      <c r="AF4479">
        <f>MIS[[#This Row],[LTP]]*MIS[[#This Row],[OrderQuantity]]</f>
        <v>2696</v>
      </c>
      <c r="AG4479">
        <f>IF(MIS[[#This Row],[OrderSide]]="SELL",MIS[[#This Row],[VALUE]]-MIS[[#This Row],[LIVE_VALUE]],MIS[[#This Row],[LIVE_VALUE]]-MIS[[#This Row],[VALUE]])</f>
        <v>160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143.44999999999999</v>
      </c>
      <c r="AE4480">
        <f>MIS[[#This Row],[OrderAverageTradedPrice]]*MIS[[#This Row],[OrderQuantity]]</f>
        <v>9337.99999999998</v>
      </c>
      <c r="AF4480">
        <f>MIS[[#This Row],[LTP]]*MIS[[#This Row],[OrderQuantity]]</f>
        <v>8607</v>
      </c>
      <c r="AG4480">
        <f>IF(MIS[[#This Row],[OrderSide]]="SELL",MIS[[#This Row],[VALUE]]-MIS[[#This Row],[LIVE_VALUE]],MIS[[#This Row],[LIVE_VALUE]]-MIS[[#This Row],[VALUE]])</f>
        <v>730.99999999997999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143.44999999999999</v>
      </c>
      <c r="AE4481">
        <f>MIS[[#This Row],[OrderAverageTradedPrice]]*MIS[[#This Row],[OrderQuantity]]</f>
        <v>3116</v>
      </c>
      <c r="AF4481">
        <f>MIS[[#This Row],[LTP]]*MIS[[#This Row],[OrderQuantity]]</f>
        <v>2869</v>
      </c>
      <c r="AG4481">
        <f>IF(MIS[[#This Row],[OrderSide]]="SELL",MIS[[#This Row],[VALUE]]-MIS[[#This Row],[LIVE_VALUE]],MIS[[#This Row],[LIVE_VALUE]]-MIS[[#This Row],[VALUE]])</f>
        <v>247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SENSEX2552081100PE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134.80000000000001</v>
      </c>
      <c r="AE4482">
        <f>MIS[[#This Row],[OrderAverageTradedPrice]]*MIS[[#This Row],[OrderQuantity]]</f>
        <v>2878</v>
      </c>
      <c r="AF4482">
        <f>MIS[[#This Row],[LTP]]*MIS[[#This Row],[OrderQuantity]]</f>
        <v>2696</v>
      </c>
      <c r="AG4482">
        <f>IF(MIS[[#This Row],[OrderSide]]="SELL",MIS[[#This Row],[VALUE]]-MIS[[#This Row],[LIVE_VALUE]],MIS[[#This Row],[LIVE_VALUE]]-MIS[[#This Row],[VALUE]])</f>
        <v>182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SENSEX2552083400CE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143.44999999999999</v>
      </c>
      <c r="AE4483">
        <f>MIS[[#This Row],[OrderAverageTradedPrice]]*MIS[[#This Row],[OrderQuantity]]</f>
        <v>3114</v>
      </c>
      <c r="AF4483">
        <f>MIS[[#This Row],[LTP]]*MIS[[#This Row],[OrderQuantity]]</f>
        <v>2869</v>
      </c>
      <c r="AG4483">
        <f>IF(MIS[[#This Row],[OrderSide]]="SELL",MIS[[#This Row],[VALUE]]-MIS[[#This Row],[LIVE_VALUE]],MIS[[#This Row],[LIVE_VALUE]]-MIS[[#This Row],[VALUE]])</f>
        <v>245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134.80000000000001</v>
      </c>
      <c r="AE4484">
        <f>MIS[[#This Row],[OrderAverageTradedPrice]]*MIS[[#This Row],[OrderQuantity]]</f>
        <v>8637.99999999996</v>
      </c>
      <c r="AF4484">
        <f>MIS[[#This Row],[LTP]]*MIS[[#This Row],[OrderQuantity]]</f>
        <v>8088.0000000000009</v>
      </c>
      <c r="AG4484">
        <f>IF(MIS[[#This Row],[OrderSide]]="SELL",MIS[[#This Row],[VALUE]]-MIS[[#This Row],[LIVE_VALUE]],MIS[[#This Row],[LIVE_VALUE]]-MIS[[#This Row],[VALUE]])</f>
        <v>549.99999999995907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SENSEX2552083400CE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143.44999999999999</v>
      </c>
      <c r="AE4485">
        <f>MIS[[#This Row],[OrderAverageTradedPrice]]*MIS[[#This Row],[OrderQuantity]]</f>
        <v>9414</v>
      </c>
      <c r="AF4485">
        <f>MIS[[#This Row],[LTP]]*MIS[[#This Row],[OrderQuantity]]</f>
        <v>8607</v>
      </c>
      <c r="AG4485">
        <f>IF(MIS[[#This Row],[OrderSide]]="SELL",MIS[[#This Row],[VALUE]]-MIS[[#This Row],[LIVE_VALUE]],MIS[[#This Row],[LIVE_VALUE]]-MIS[[#This Row],[VALUE]])</f>
        <v>807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143.44999999999999</v>
      </c>
      <c r="AE4486">
        <f>MIS[[#This Row],[OrderAverageTradedPrice]]*MIS[[#This Row],[OrderQuantity]]</f>
        <v>9369.99999999996</v>
      </c>
      <c r="AF4486">
        <f>MIS[[#This Row],[LTP]]*MIS[[#This Row],[OrderQuantity]]</f>
        <v>8607</v>
      </c>
      <c r="AG4486">
        <f>IF(MIS[[#This Row],[OrderSide]]="SELL",MIS[[#This Row],[VALUE]]-MIS[[#This Row],[LIVE_VALUE]],MIS[[#This Row],[LIVE_VALUE]]-MIS[[#This Row],[VALUE]])</f>
        <v>762.99999999995998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SENSEX2552081100PE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134.80000000000001</v>
      </c>
      <c r="AE4487">
        <f>MIS[[#This Row],[OrderAverageTradedPrice]]*MIS[[#This Row],[OrderQuantity]]</f>
        <v>2882</v>
      </c>
      <c r="AF4487">
        <f>MIS[[#This Row],[LTP]]*MIS[[#This Row],[OrderQuantity]]</f>
        <v>2696</v>
      </c>
      <c r="AG4487">
        <f>IF(MIS[[#This Row],[OrderSide]]="SELL",MIS[[#This Row],[VALUE]]-MIS[[#This Row],[LIVE_VALUE]],MIS[[#This Row],[LIVE_VALUE]]-MIS[[#This Row],[VALUE]])</f>
        <v>186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SENSEX2552083400CE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134.80000000000001</v>
      </c>
      <c r="AE4488">
        <f>MIS[[#This Row],[OrderAverageTradedPrice]]*MIS[[#This Row],[OrderQuantity]]</f>
        <v>8616</v>
      </c>
      <c r="AF4488">
        <f>MIS[[#This Row],[LTP]]*MIS[[#This Row],[OrderQuantity]]</f>
        <v>8088.0000000000009</v>
      </c>
      <c r="AG4488">
        <f>IF(MIS[[#This Row],[OrderSide]]="SELL",MIS[[#This Row],[VALUE]]-MIS[[#This Row],[LIVE_VALUE]],MIS[[#This Row],[LIVE_VALUE]]-MIS[[#This Row],[VALUE]])</f>
        <v>527.99999999999909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143.44999999999999</v>
      </c>
      <c r="AE4489">
        <f>MIS[[#This Row],[OrderAverageTradedPrice]]*MIS[[#This Row],[OrderQuantity]]</f>
        <v>6224</v>
      </c>
      <c r="AF4489">
        <f>MIS[[#This Row],[LTP]]*MIS[[#This Row],[OrderQuantity]]</f>
        <v>5738</v>
      </c>
      <c r="AG4489">
        <f>IF(MIS[[#This Row],[OrderSide]]="SELL",MIS[[#This Row],[VALUE]]-MIS[[#This Row],[LIVE_VALUE]],MIS[[#This Row],[LIVE_VALUE]]-MIS[[#This Row],[VALUE]])</f>
        <v>486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143.44999999999999</v>
      </c>
      <c r="AE4490">
        <f>MIS[[#This Row],[OrderAverageTradedPrice]]*MIS[[#This Row],[OrderQuantity]]</f>
        <v>3113</v>
      </c>
      <c r="AF4490">
        <f>MIS[[#This Row],[LTP]]*MIS[[#This Row],[OrderQuantity]]</f>
        <v>2869</v>
      </c>
      <c r="AG4490">
        <f>IF(MIS[[#This Row],[OrderSide]]="SELL",MIS[[#This Row],[VALUE]]-MIS[[#This Row],[LIVE_VALUE]],MIS[[#This Row],[LIVE_VALUE]]-MIS[[#This Row],[VALUE]])</f>
        <v>244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SENSEX2552081100PE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143.44999999999999</v>
      </c>
      <c r="AE4491">
        <f>MIS[[#This Row],[OrderAverageTradedPrice]]*MIS[[#This Row],[OrderQuantity]]</f>
        <v>3112</v>
      </c>
      <c r="AF4491">
        <f>MIS[[#This Row],[LTP]]*MIS[[#This Row],[OrderQuantity]]</f>
        <v>2869</v>
      </c>
      <c r="AG4491">
        <f>IF(MIS[[#This Row],[OrderSide]]="SELL",MIS[[#This Row],[VALUE]]-MIS[[#This Row],[LIVE_VALUE]],MIS[[#This Row],[LIVE_VALUE]]-MIS[[#This Row],[VALUE]])</f>
        <v>243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SENSEX2552081100PE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143.44999999999999</v>
      </c>
      <c r="AE4492">
        <f>MIS[[#This Row],[OrderAverageTradedPrice]]*MIS[[#This Row],[OrderQuantity]]</f>
        <v>3116</v>
      </c>
      <c r="AF4492">
        <f>MIS[[#This Row],[LTP]]*MIS[[#This Row],[OrderQuantity]]</f>
        <v>2869</v>
      </c>
      <c r="AG4492">
        <f>IF(MIS[[#This Row],[OrderSide]]="SELL",MIS[[#This Row],[VALUE]]-MIS[[#This Row],[LIVE_VALUE]],MIS[[#This Row],[LIVE_VALUE]]-MIS[[#This Row],[VALUE]])</f>
        <v>247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SENSEX2552081100PE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134.80000000000001</v>
      </c>
      <c r="AE4493">
        <f>MIS[[#This Row],[OrderAverageTradedPrice]]*MIS[[#This Row],[OrderQuantity]]</f>
        <v>2876</v>
      </c>
      <c r="AF4493">
        <f>MIS[[#This Row],[LTP]]*MIS[[#This Row],[OrderQuantity]]</f>
        <v>2696</v>
      </c>
      <c r="AG4493">
        <f>IF(MIS[[#This Row],[OrderSide]]="SELL",MIS[[#This Row],[VALUE]]-MIS[[#This Row],[LIVE_VALUE]],MIS[[#This Row],[LIVE_VALUE]]-MIS[[#This Row],[VALUE]])</f>
        <v>180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SENSEX2552083400CE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143.44999999999999</v>
      </c>
      <c r="AE4494">
        <f>MIS[[#This Row],[OrderAverageTradedPrice]]*MIS[[#This Row],[OrderQuantity]]</f>
        <v>3122</v>
      </c>
      <c r="AF4494">
        <f>MIS[[#This Row],[LTP]]*MIS[[#This Row],[OrderQuantity]]</f>
        <v>2869</v>
      </c>
      <c r="AG4494">
        <f>IF(MIS[[#This Row],[OrderSide]]="SELL",MIS[[#This Row],[VALUE]]-MIS[[#This Row],[LIVE_VALUE]],MIS[[#This Row],[LIVE_VALUE]]-MIS[[#This Row],[VALUE]])</f>
        <v>253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143.44999999999999</v>
      </c>
      <c r="AE4495">
        <f>MIS[[#This Row],[OrderAverageTradedPrice]]*MIS[[#This Row],[OrderQuantity]]</f>
        <v>3113</v>
      </c>
      <c r="AF4495">
        <f>MIS[[#This Row],[LTP]]*MIS[[#This Row],[OrderQuantity]]</f>
        <v>2869</v>
      </c>
      <c r="AG4495">
        <f>IF(MIS[[#This Row],[OrderSide]]="SELL",MIS[[#This Row],[VALUE]]-MIS[[#This Row],[LIVE_VALUE]],MIS[[#This Row],[LIVE_VALUE]]-MIS[[#This Row],[VALUE]])</f>
        <v>244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143.44999999999999</v>
      </c>
      <c r="AE4496">
        <f>MIS[[#This Row],[OrderAverageTradedPrice]]*MIS[[#This Row],[OrderQuantity]]</f>
        <v>9348</v>
      </c>
      <c r="AF4496">
        <f>MIS[[#This Row],[LTP]]*MIS[[#This Row],[OrderQuantity]]</f>
        <v>8607</v>
      </c>
      <c r="AG4496">
        <f>IF(MIS[[#This Row],[OrderSide]]="SELL",MIS[[#This Row],[VALUE]]-MIS[[#This Row],[LIVE_VALUE]],MIS[[#This Row],[LIVE_VALUE]]-MIS[[#This Row],[VALUE]])</f>
        <v>741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134.80000000000001</v>
      </c>
      <c r="AE4497">
        <f>MIS[[#This Row],[OrderAverageTradedPrice]]*MIS[[#This Row],[OrderQuantity]]</f>
        <v>2873</v>
      </c>
      <c r="AF4497">
        <f>MIS[[#This Row],[LTP]]*MIS[[#This Row],[OrderQuantity]]</f>
        <v>2696</v>
      </c>
      <c r="AG4497">
        <f>IF(MIS[[#This Row],[OrderSide]]="SELL",MIS[[#This Row],[VALUE]]-MIS[[#This Row],[LIVE_VALUE]],MIS[[#This Row],[LIVE_VALUE]]-MIS[[#This Row],[VALUE]])</f>
        <v>177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143.44999999999999</v>
      </c>
      <c r="AE4498">
        <f>MIS[[#This Row],[OrderAverageTradedPrice]]*MIS[[#This Row],[OrderQuantity]]</f>
        <v>6240</v>
      </c>
      <c r="AF4498">
        <f>MIS[[#This Row],[LTP]]*MIS[[#This Row],[OrderQuantity]]</f>
        <v>5738</v>
      </c>
      <c r="AG4498">
        <f>IF(MIS[[#This Row],[OrderSide]]="SELL",MIS[[#This Row],[VALUE]]-MIS[[#This Row],[LIVE_VALUE]],MIS[[#This Row],[LIVE_VALUE]]-MIS[[#This Row],[VALUE]])</f>
        <v>502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134.80000000000001</v>
      </c>
      <c r="AE4499">
        <f>MIS[[#This Row],[OrderAverageTradedPrice]]*MIS[[#This Row],[OrderQuantity]]</f>
        <v>2880</v>
      </c>
      <c r="AF4499">
        <f>MIS[[#This Row],[LTP]]*MIS[[#This Row],[OrderQuantity]]</f>
        <v>2696</v>
      </c>
      <c r="AG4499">
        <f>IF(MIS[[#This Row],[OrderSide]]="SELL",MIS[[#This Row],[VALUE]]-MIS[[#This Row],[LIVE_VALUE]],MIS[[#This Row],[LIVE_VALUE]]-MIS[[#This Row],[VALUE]])</f>
        <v>184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SENSEX2552083400CE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134.80000000000001</v>
      </c>
      <c r="AE4500">
        <f>MIS[[#This Row],[OrderAverageTradedPrice]]*MIS[[#This Row],[OrderQuantity]]</f>
        <v>2869</v>
      </c>
      <c r="AF4500">
        <f>MIS[[#This Row],[LTP]]*MIS[[#This Row],[OrderQuantity]]</f>
        <v>2696</v>
      </c>
      <c r="AG4500">
        <f>IF(MIS[[#This Row],[OrderSide]]="SELL",MIS[[#This Row],[VALUE]]-MIS[[#This Row],[LIVE_VALUE]],MIS[[#This Row],[LIVE_VALUE]]-MIS[[#This Row],[VALUE]])</f>
        <v>173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SENSEX2552083400CE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134.80000000000001</v>
      </c>
      <c r="AE4501">
        <f>MIS[[#This Row],[OrderAverageTradedPrice]]*MIS[[#This Row],[OrderQuantity]]</f>
        <v>11514</v>
      </c>
      <c r="AF4501">
        <f>MIS[[#This Row],[LTP]]*MIS[[#This Row],[OrderQuantity]]</f>
        <v>10784</v>
      </c>
      <c r="AG4501">
        <f>IF(MIS[[#This Row],[OrderSide]]="SELL",MIS[[#This Row],[VALUE]]-MIS[[#This Row],[LIVE_VALUE]],MIS[[#This Row],[LIVE_VALUE]]-MIS[[#This Row],[VALUE]])</f>
        <v>730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134.80000000000001</v>
      </c>
      <c r="AE4502">
        <f>MIS[[#This Row],[OrderAverageTradedPrice]]*MIS[[#This Row],[OrderQuantity]]</f>
        <v>40198.999999999964</v>
      </c>
      <c r="AF4502">
        <f>MIS[[#This Row],[LTP]]*MIS[[#This Row],[OrderQuantity]]</f>
        <v>37744</v>
      </c>
      <c r="AG4502">
        <f>IF(MIS[[#This Row],[OrderSide]]="SELL",MIS[[#This Row],[VALUE]]-MIS[[#This Row],[LIVE_VALUE]],MIS[[#This Row],[LIVE_VALUE]]-MIS[[#This Row],[VALUE]])</f>
        <v>2454.9999999999636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SENSEX2552083400CE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134.80000000000001</v>
      </c>
      <c r="AE4503">
        <f>MIS[[#This Row],[OrderAverageTradedPrice]]*MIS[[#This Row],[OrderQuantity]]</f>
        <v>37424.999999999818</v>
      </c>
      <c r="AF4503">
        <f>MIS[[#This Row],[LTP]]*MIS[[#This Row],[OrderQuantity]]</f>
        <v>35048</v>
      </c>
      <c r="AG4503">
        <f>IF(MIS[[#This Row],[OrderSide]]="SELL",MIS[[#This Row],[VALUE]]-MIS[[#This Row],[LIVE_VALUE]],MIS[[#This Row],[LIVE_VALUE]]-MIS[[#This Row],[VALUE]])</f>
        <v>2376.9999999998181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SENSEX2552083400CE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143.44999999999999</v>
      </c>
      <c r="AE4504">
        <f>MIS[[#This Row],[OrderAverageTradedPrice]]*MIS[[#This Row],[OrderQuantity]]</f>
        <v>40388.999999999818</v>
      </c>
      <c r="AF4504">
        <f>MIS[[#This Row],[LTP]]*MIS[[#This Row],[OrderQuantity]]</f>
        <v>37297</v>
      </c>
      <c r="AG4504">
        <f>IF(MIS[[#This Row],[OrderSide]]="SELL",MIS[[#This Row],[VALUE]]-MIS[[#This Row],[LIVE_VALUE]],MIS[[#This Row],[LIVE_VALUE]]-MIS[[#This Row],[VALUE]])</f>
        <v>3091.9999999998181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SENSEX2552081100PE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134.80000000000001</v>
      </c>
      <c r="AE4505">
        <f>MIS[[#This Row],[OrderAverageTradedPrice]]*MIS[[#This Row],[OrderQuantity]]</f>
        <v>8641.99999999998</v>
      </c>
      <c r="AF4505">
        <f>MIS[[#This Row],[LTP]]*MIS[[#This Row],[OrderQuantity]]</f>
        <v>8088.0000000000009</v>
      </c>
      <c r="AG4505">
        <f>IF(MIS[[#This Row],[OrderSide]]="SELL",MIS[[#This Row],[VALUE]]-MIS[[#This Row],[LIVE_VALUE]],MIS[[#This Row],[LIVE_VALUE]]-MIS[[#This Row],[VALUE]])</f>
        <v>553.99999999997908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SENSEX2552083400CE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134.80000000000001</v>
      </c>
      <c r="AE4506">
        <f>MIS[[#This Row],[OrderAverageTradedPrice]]*MIS[[#This Row],[OrderQuantity]]</f>
        <v>11415</v>
      </c>
      <c r="AF4506">
        <f>MIS[[#This Row],[LTP]]*MIS[[#This Row],[OrderQuantity]]</f>
        <v>10784</v>
      </c>
      <c r="AG4506">
        <f>IF(MIS[[#This Row],[OrderSide]]="SELL",MIS[[#This Row],[VALUE]]-MIS[[#This Row],[LIVE_VALUE]],MIS[[#This Row],[LIVE_VALUE]]-MIS[[#This Row],[VALUE]])</f>
        <v>631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SENSEX2552083400CE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134.80000000000001</v>
      </c>
      <c r="AE4507">
        <f>MIS[[#This Row],[OrderAverageTradedPrice]]*MIS[[#This Row],[OrderQuantity]]</f>
        <v>8616</v>
      </c>
      <c r="AF4507">
        <f>MIS[[#This Row],[LTP]]*MIS[[#This Row],[OrderQuantity]]</f>
        <v>8088.0000000000009</v>
      </c>
      <c r="AG4507">
        <f>IF(MIS[[#This Row],[OrderSide]]="SELL",MIS[[#This Row],[VALUE]]-MIS[[#This Row],[LIVE_VALUE]],MIS[[#This Row],[LIVE_VALUE]]-MIS[[#This Row],[VALUE]])</f>
        <v>527.99999999999909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SENSEX2552083400CE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143.44999999999999</v>
      </c>
      <c r="AE4508">
        <f>MIS[[#This Row],[OrderAverageTradedPrice]]*MIS[[#This Row],[OrderQuantity]]</f>
        <v>9414</v>
      </c>
      <c r="AF4508">
        <f>MIS[[#This Row],[LTP]]*MIS[[#This Row],[OrderQuantity]]</f>
        <v>8607</v>
      </c>
      <c r="AG4508">
        <f>IF(MIS[[#This Row],[OrderSide]]="SELL",MIS[[#This Row],[VALUE]]-MIS[[#This Row],[LIVE_VALUE]],MIS[[#This Row],[LIVE_VALUE]]-MIS[[#This Row],[VALUE]])</f>
        <v>807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134.80000000000001</v>
      </c>
      <c r="AE4509">
        <f>MIS[[#This Row],[OrderAverageTradedPrice]]*MIS[[#This Row],[OrderQuantity]]</f>
        <v>2880</v>
      </c>
      <c r="AF4509">
        <f>MIS[[#This Row],[LTP]]*MIS[[#This Row],[OrderQuantity]]</f>
        <v>2696</v>
      </c>
      <c r="AG4509">
        <f>IF(MIS[[#This Row],[OrderSide]]="SELL",MIS[[#This Row],[VALUE]]-MIS[[#This Row],[LIVE_VALUE]],MIS[[#This Row],[LIVE_VALUE]]-MIS[[#This Row],[VALUE]])</f>
        <v>184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SENSEX2552083400CE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143.44999999999999</v>
      </c>
      <c r="AE4510">
        <f>MIS[[#This Row],[OrderAverageTradedPrice]]*MIS[[#This Row],[OrderQuantity]]</f>
        <v>3109</v>
      </c>
      <c r="AF4510">
        <f>MIS[[#This Row],[LTP]]*MIS[[#This Row],[OrderQuantity]]</f>
        <v>2869</v>
      </c>
      <c r="AG4510">
        <f>IF(MIS[[#This Row],[OrderSide]]="SELL",MIS[[#This Row],[VALUE]]-MIS[[#This Row],[LIVE_VALUE]],MIS[[#This Row],[LIVE_VALUE]]-MIS[[#This Row],[VALUE]])</f>
        <v>240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SENSEX2552081100PE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143.44999999999999</v>
      </c>
      <c r="AE4511">
        <f>MIS[[#This Row],[OrderAverageTradedPrice]]*MIS[[#This Row],[OrderQuantity]]</f>
        <v>3139</v>
      </c>
      <c r="AF4511">
        <f>MIS[[#This Row],[LTP]]*MIS[[#This Row],[OrderQuantity]]</f>
        <v>2869</v>
      </c>
      <c r="AG4511">
        <f>IF(MIS[[#This Row],[OrderSide]]="SELL",MIS[[#This Row],[VALUE]]-MIS[[#This Row],[LIVE_VALUE]],MIS[[#This Row],[LIVE_VALUE]]-MIS[[#This Row],[VALUE]])</f>
        <v>270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143.44999999999999</v>
      </c>
      <c r="AE4512">
        <f>MIS[[#This Row],[OrderAverageTradedPrice]]*MIS[[#This Row],[OrderQuantity]]</f>
        <v>9358.99999999998</v>
      </c>
      <c r="AF4512">
        <f>MIS[[#This Row],[LTP]]*MIS[[#This Row],[OrderQuantity]]</f>
        <v>8607</v>
      </c>
      <c r="AG4512">
        <f>IF(MIS[[#This Row],[OrderSide]]="SELL",MIS[[#This Row],[VALUE]]-MIS[[#This Row],[LIVE_VALUE]],MIS[[#This Row],[LIVE_VALUE]]-MIS[[#This Row],[VALUE]])</f>
        <v>751.99999999997999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SENSEX2552081100PE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143.44999999999999</v>
      </c>
      <c r="AE4513">
        <f>MIS[[#This Row],[OrderAverageTradedPrice]]*MIS[[#This Row],[OrderQuantity]]</f>
        <v>3129</v>
      </c>
      <c r="AF4513">
        <f>MIS[[#This Row],[LTP]]*MIS[[#This Row],[OrderQuantity]]</f>
        <v>2869</v>
      </c>
      <c r="AG4513">
        <f>IF(MIS[[#This Row],[OrderSide]]="SELL",MIS[[#This Row],[VALUE]]-MIS[[#This Row],[LIVE_VALUE]],MIS[[#This Row],[LIVE_VALUE]]-MIS[[#This Row],[VALUE]])</f>
        <v>260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134.80000000000001</v>
      </c>
      <c r="AE4514">
        <f>MIS[[#This Row],[OrderAverageTradedPrice]]*MIS[[#This Row],[OrderQuantity]]</f>
        <v>2862</v>
      </c>
      <c r="AF4514">
        <f>MIS[[#This Row],[LTP]]*MIS[[#This Row],[OrderQuantity]]</f>
        <v>2696</v>
      </c>
      <c r="AG4514">
        <f>IF(MIS[[#This Row],[OrderSide]]="SELL",MIS[[#This Row],[VALUE]]-MIS[[#This Row],[LIVE_VALUE]],MIS[[#This Row],[LIVE_VALUE]]-MIS[[#This Row],[VALUE]])</f>
        <v>166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134.80000000000001</v>
      </c>
      <c r="AE4515">
        <f>MIS[[#This Row],[OrderAverageTradedPrice]]*MIS[[#This Row],[OrderQuantity]]</f>
        <v>2858</v>
      </c>
      <c r="AF4515">
        <f>MIS[[#This Row],[LTP]]*MIS[[#This Row],[OrderQuantity]]</f>
        <v>2696</v>
      </c>
      <c r="AG4515">
        <f>IF(MIS[[#This Row],[OrderSide]]="SELL",MIS[[#This Row],[VALUE]]-MIS[[#This Row],[LIVE_VALUE]],MIS[[#This Row],[LIVE_VALUE]]-MIS[[#This Row],[VALUE]])</f>
        <v>162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143.44999999999999</v>
      </c>
      <c r="AE4516">
        <f>MIS[[#This Row],[OrderAverageTradedPrice]]*MIS[[#This Row],[OrderQuantity]]</f>
        <v>9387</v>
      </c>
      <c r="AF4516">
        <f>MIS[[#This Row],[LTP]]*MIS[[#This Row],[OrderQuantity]]</f>
        <v>8607</v>
      </c>
      <c r="AG4516">
        <f>IF(MIS[[#This Row],[OrderSide]]="SELL",MIS[[#This Row],[VALUE]]-MIS[[#This Row],[LIVE_VALUE]],MIS[[#This Row],[LIVE_VALUE]]-MIS[[#This Row],[VALUE]])</f>
        <v>780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SENSEX2552081100PE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134.80000000000001</v>
      </c>
      <c r="AE4517">
        <f>MIS[[#This Row],[OrderAverageTradedPrice]]*MIS[[#This Row],[OrderQuantity]]</f>
        <v>2865</v>
      </c>
      <c r="AF4517">
        <f>MIS[[#This Row],[LTP]]*MIS[[#This Row],[OrderQuantity]]</f>
        <v>2696</v>
      </c>
      <c r="AG4517">
        <f>IF(MIS[[#This Row],[OrderSide]]="SELL",MIS[[#This Row],[VALUE]]-MIS[[#This Row],[LIVE_VALUE]],MIS[[#This Row],[LIVE_VALUE]]-MIS[[#This Row],[VALUE]])</f>
        <v>169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SENSEX2552083400CE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134.80000000000001</v>
      </c>
      <c r="AE4518">
        <f>MIS[[#This Row],[OrderAverageTradedPrice]]*MIS[[#This Row],[OrderQuantity]]</f>
        <v>2861</v>
      </c>
      <c r="AF4518">
        <f>MIS[[#This Row],[LTP]]*MIS[[#This Row],[OrderQuantity]]</f>
        <v>2696</v>
      </c>
      <c r="AG4518">
        <f>IF(MIS[[#This Row],[OrderSide]]="SELL",MIS[[#This Row],[VALUE]]-MIS[[#This Row],[LIVE_VALUE]],MIS[[#This Row],[LIVE_VALUE]]-MIS[[#This Row],[VALUE]])</f>
        <v>165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SENSEX2552083400CE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143.44999999999999</v>
      </c>
      <c r="AE4519">
        <f>MIS[[#This Row],[OrderAverageTradedPrice]]*MIS[[#This Row],[OrderQuantity]]</f>
        <v>3124</v>
      </c>
      <c r="AF4519">
        <f>MIS[[#This Row],[LTP]]*MIS[[#This Row],[OrderQuantity]]</f>
        <v>2869</v>
      </c>
      <c r="AG4519">
        <f>IF(MIS[[#This Row],[OrderSide]]="SELL",MIS[[#This Row],[VALUE]]-MIS[[#This Row],[LIVE_VALUE]],MIS[[#This Row],[LIVE_VALUE]]-MIS[[#This Row],[VALUE]])</f>
        <v>255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134.80000000000001</v>
      </c>
      <c r="AE4520">
        <f>MIS[[#This Row],[OrderAverageTradedPrice]]*MIS[[#This Row],[OrderQuantity]]</f>
        <v>2867</v>
      </c>
      <c r="AF4520">
        <f>MIS[[#This Row],[LTP]]*MIS[[#This Row],[OrderQuantity]]</f>
        <v>2696</v>
      </c>
      <c r="AG4520">
        <f>IF(MIS[[#This Row],[OrderSide]]="SELL",MIS[[#This Row],[VALUE]]-MIS[[#This Row],[LIVE_VALUE]],MIS[[#This Row],[LIVE_VALUE]]-MIS[[#This Row],[VALUE]])</f>
        <v>171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143.44999999999999</v>
      </c>
      <c r="AE4521">
        <f>MIS[[#This Row],[OrderAverageTradedPrice]]*MIS[[#This Row],[OrderQuantity]]</f>
        <v>3120</v>
      </c>
      <c r="AF4521">
        <f>MIS[[#This Row],[LTP]]*MIS[[#This Row],[OrderQuantity]]</f>
        <v>2869</v>
      </c>
      <c r="AG4521">
        <f>IF(MIS[[#This Row],[OrderSide]]="SELL",MIS[[#This Row],[VALUE]]-MIS[[#This Row],[LIVE_VALUE]],MIS[[#This Row],[LIVE_VALUE]]-MIS[[#This Row],[VALUE]])</f>
        <v>251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SENSEX2552081100PE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143.44999999999999</v>
      </c>
      <c r="AE4522">
        <f>MIS[[#This Row],[OrderAverageTradedPrice]]*MIS[[#This Row],[OrderQuantity]]</f>
        <v>3133</v>
      </c>
      <c r="AF4522">
        <f>MIS[[#This Row],[LTP]]*MIS[[#This Row],[OrderQuantity]]</f>
        <v>2869</v>
      </c>
      <c r="AG4522">
        <f>IF(MIS[[#This Row],[OrderSide]]="SELL",MIS[[#This Row],[VALUE]]-MIS[[#This Row],[LIVE_VALUE]],MIS[[#This Row],[LIVE_VALUE]]-MIS[[#This Row],[VALUE]])</f>
        <v>264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SENSEX2552081100PE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143.44999999999999</v>
      </c>
      <c r="AE4523">
        <f>MIS[[#This Row],[OrderAverageTradedPrice]]*MIS[[#This Row],[OrderQuantity]]</f>
        <v>3139</v>
      </c>
      <c r="AF4523">
        <f>MIS[[#This Row],[LTP]]*MIS[[#This Row],[OrderQuantity]]</f>
        <v>2869</v>
      </c>
      <c r="AG4523">
        <f>IF(MIS[[#This Row],[OrderSide]]="SELL",MIS[[#This Row],[VALUE]]-MIS[[#This Row],[LIVE_VALUE]],MIS[[#This Row],[LIVE_VALUE]]-MIS[[#This Row],[VALUE]])</f>
        <v>270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143.44999999999999</v>
      </c>
      <c r="AE4524">
        <f>MIS[[#This Row],[OrderAverageTradedPrice]]*MIS[[#This Row],[OrderQuantity]]</f>
        <v>9361.99999999998</v>
      </c>
      <c r="AF4524">
        <f>MIS[[#This Row],[LTP]]*MIS[[#This Row],[OrderQuantity]]</f>
        <v>8607</v>
      </c>
      <c r="AG4524">
        <f>IF(MIS[[#This Row],[OrderSide]]="SELL",MIS[[#This Row],[VALUE]]-MIS[[#This Row],[LIVE_VALUE]],MIS[[#This Row],[LIVE_VALUE]]-MIS[[#This Row],[VALUE]])</f>
        <v>754.99999999997999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SENSEX2552081100PE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134.80000000000001</v>
      </c>
      <c r="AE4525">
        <f>MIS[[#This Row],[OrderAverageTradedPrice]]*MIS[[#This Row],[OrderQuantity]]</f>
        <v>5720</v>
      </c>
      <c r="AF4525">
        <f>MIS[[#This Row],[LTP]]*MIS[[#This Row],[OrderQuantity]]</f>
        <v>5392</v>
      </c>
      <c r="AG4525">
        <f>IF(MIS[[#This Row],[OrderSide]]="SELL",MIS[[#This Row],[VALUE]]-MIS[[#This Row],[LIVE_VALUE]],MIS[[#This Row],[LIVE_VALUE]]-MIS[[#This Row],[VALUE]])</f>
        <v>328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SENSEX2552083400CE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143.44999999999999</v>
      </c>
      <c r="AE4526">
        <f>MIS[[#This Row],[OrderAverageTradedPrice]]*MIS[[#This Row],[OrderQuantity]]</f>
        <v>6240</v>
      </c>
      <c r="AF4526">
        <f>MIS[[#This Row],[LTP]]*MIS[[#This Row],[OrderQuantity]]</f>
        <v>5738</v>
      </c>
      <c r="AG4526">
        <f>IF(MIS[[#This Row],[OrderSide]]="SELL",MIS[[#This Row],[VALUE]]-MIS[[#This Row],[LIVE_VALUE]],MIS[[#This Row],[LIVE_VALUE]]-MIS[[#This Row],[VALUE]])</f>
        <v>502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SENSEX2552081100PE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134.80000000000001</v>
      </c>
      <c r="AE4527">
        <f>MIS[[#This Row],[OrderAverageTradedPrice]]*MIS[[#This Row],[OrderQuantity]]</f>
        <v>2860</v>
      </c>
      <c r="AF4527">
        <f>MIS[[#This Row],[LTP]]*MIS[[#This Row],[OrderQuantity]]</f>
        <v>2696</v>
      </c>
      <c r="AG4527">
        <f>IF(MIS[[#This Row],[OrderSide]]="SELL",MIS[[#This Row],[VALUE]]-MIS[[#This Row],[LIVE_VALUE]],MIS[[#This Row],[LIVE_VALUE]]-MIS[[#This Row],[VALUE]])</f>
        <v>164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143.44999999999999</v>
      </c>
      <c r="AE4528">
        <f>MIS[[#This Row],[OrderAverageTradedPrice]]*MIS[[#This Row],[OrderQuantity]]</f>
        <v>3127</v>
      </c>
      <c r="AF4528">
        <f>MIS[[#This Row],[LTP]]*MIS[[#This Row],[OrderQuantity]]</f>
        <v>2869</v>
      </c>
      <c r="AG4528">
        <f>IF(MIS[[#This Row],[OrderSide]]="SELL",MIS[[#This Row],[VALUE]]-MIS[[#This Row],[LIVE_VALUE]],MIS[[#This Row],[LIVE_VALUE]]-MIS[[#This Row],[VALUE]])</f>
        <v>258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134.80000000000001</v>
      </c>
      <c r="AE4529">
        <f>MIS[[#This Row],[OrderAverageTradedPrice]]*MIS[[#This Row],[OrderQuantity]]</f>
        <v>2865</v>
      </c>
      <c r="AF4529">
        <f>MIS[[#This Row],[LTP]]*MIS[[#This Row],[OrderQuantity]]</f>
        <v>2696</v>
      </c>
      <c r="AG4529">
        <f>IF(MIS[[#This Row],[OrderSide]]="SELL",MIS[[#This Row],[VALUE]]-MIS[[#This Row],[LIVE_VALUE]],MIS[[#This Row],[LIVE_VALUE]]-MIS[[#This Row],[VALUE]])</f>
        <v>169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SENSEX2552083400CE</v>
      </c>
      <c r="AJ4529" t="str">
        <f>IF(RIGHT(MIS[[#This Row],[Main/Hedge]],4)="MAIN","MAIN","HEDGE")</f>
        <v>MAIN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134.80000000000001</v>
      </c>
      <c r="AE4530">
        <f>MIS[[#This Row],[OrderAverageTradedPrice]]*MIS[[#This Row],[OrderQuantity]]</f>
        <v>2867</v>
      </c>
      <c r="AF4530">
        <f>MIS[[#This Row],[LTP]]*MIS[[#This Row],[OrderQuantity]]</f>
        <v>2696</v>
      </c>
      <c r="AG4530">
        <f>IF(MIS[[#This Row],[OrderSide]]="SELL",MIS[[#This Row],[VALUE]]-MIS[[#This Row],[LIVE_VALUE]],MIS[[#This Row],[LIVE_VALUE]]-MIS[[#This Row],[VALUE]])</f>
        <v>171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134.80000000000001</v>
      </c>
      <c r="AE4531">
        <f>MIS[[#This Row],[OrderAverageTradedPrice]]*MIS[[#This Row],[OrderQuantity]]</f>
        <v>2865</v>
      </c>
      <c r="AF4531">
        <f>MIS[[#This Row],[LTP]]*MIS[[#This Row],[OrderQuantity]]</f>
        <v>2696</v>
      </c>
      <c r="AG4531">
        <f>IF(MIS[[#This Row],[OrderSide]]="SELL",MIS[[#This Row],[VALUE]]-MIS[[#This Row],[LIVE_VALUE]],MIS[[#This Row],[LIVE_VALUE]]-MIS[[#This Row],[VALUE]])</f>
        <v>169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SENSEX2552083400CE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143.44999999999999</v>
      </c>
      <c r="AE4532">
        <f>MIS[[#This Row],[OrderAverageTradedPrice]]*MIS[[#This Row],[OrderQuantity]]</f>
        <v>3131</v>
      </c>
      <c r="AF4532">
        <f>MIS[[#This Row],[LTP]]*MIS[[#This Row],[OrderQuantity]]</f>
        <v>2869</v>
      </c>
      <c r="AG4532">
        <f>IF(MIS[[#This Row],[OrderSide]]="SELL",MIS[[#This Row],[VALUE]]-MIS[[#This Row],[LIVE_VALUE]],MIS[[#This Row],[LIVE_VALUE]]-MIS[[#This Row],[VALUE]])</f>
        <v>262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143.44999999999999</v>
      </c>
      <c r="AE4533">
        <f>MIS[[#This Row],[OrderAverageTradedPrice]]*MIS[[#This Row],[OrderQuantity]]</f>
        <v>3121</v>
      </c>
      <c r="AF4533">
        <f>MIS[[#This Row],[LTP]]*MIS[[#This Row],[OrderQuantity]]</f>
        <v>2869</v>
      </c>
      <c r="AG4533">
        <f>IF(MIS[[#This Row],[OrderSide]]="SELL",MIS[[#This Row],[VALUE]]-MIS[[#This Row],[LIVE_VALUE]],MIS[[#This Row],[LIVE_VALUE]]-MIS[[#This Row],[VALUE]])</f>
        <v>252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SENSEX2552081100PE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143.44999999999999</v>
      </c>
      <c r="AE4534">
        <f>MIS[[#This Row],[OrderAverageTradedPrice]]*MIS[[#This Row],[OrderQuantity]]</f>
        <v>3124</v>
      </c>
      <c r="AF4534">
        <f>MIS[[#This Row],[LTP]]*MIS[[#This Row],[OrderQuantity]]</f>
        <v>2869</v>
      </c>
      <c r="AG4534">
        <f>IF(MIS[[#This Row],[OrderSide]]="SELL",MIS[[#This Row],[VALUE]]-MIS[[#This Row],[LIVE_VALUE]],MIS[[#This Row],[LIVE_VALUE]]-MIS[[#This Row],[VALUE]])</f>
        <v>255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143.44999999999999</v>
      </c>
      <c r="AE4535">
        <f>MIS[[#This Row],[OrderAverageTradedPrice]]*MIS[[#This Row],[OrderQuantity]]</f>
        <v>12484</v>
      </c>
      <c r="AF4535">
        <f>MIS[[#This Row],[LTP]]*MIS[[#This Row],[OrderQuantity]]</f>
        <v>11476</v>
      </c>
      <c r="AG4535">
        <f>IF(MIS[[#This Row],[OrderSide]]="SELL",MIS[[#This Row],[VALUE]]-MIS[[#This Row],[LIVE_VALUE]],MIS[[#This Row],[LIVE_VALUE]]-MIS[[#This Row],[VALUE]])</f>
        <v>1008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134.80000000000001</v>
      </c>
      <c r="AE4536">
        <f>MIS[[#This Row],[OrderAverageTradedPrice]]*MIS[[#This Row],[OrderQuantity]]</f>
        <v>2861</v>
      </c>
      <c r="AF4536">
        <f>MIS[[#This Row],[LTP]]*MIS[[#This Row],[OrderQuantity]]</f>
        <v>2696</v>
      </c>
      <c r="AG4536">
        <f>IF(MIS[[#This Row],[OrderSide]]="SELL",MIS[[#This Row],[VALUE]]-MIS[[#This Row],[LIVE_VALUE]],MIS[[#This Row],[LIVE_VALUE]]-MIS[[#This Row],[VALUE]])</f>
        <v>165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SENSEX2552083400CE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143.44999999999999</v>
      </c>
      <c r="AE4537">
        <f>MIS[[#This Row],[OrderAverageTradedPrice]]*MIS[[#This Row],[OrderQuantity]]</f>
        <v>3126</v>
      </c>
      <c r="AF4537">
        <f>MIS[[#This Row],[LTP]]*MIS[[#This Row],[OrderQuantity]]</f>
        <v>2869</v>
      </c>
      <c r="AG4537">
        <f>IF(MIS[[#This Row],[OrderSide]]="SELL",MIS[[#This Row],[VALUE]]-MIS[[#This Row],[LIVE_VALUE]],MIS[[#This Row],[LIVE_VALUE]]-MIS[[#This Row],[VALUE]])</f>
        <v>257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SENSEX2552081100PE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143.44999999999999</v>
      </c>
      <c r="AE4538">
        <f>MIS[[#This Row],[OrderAverageTradedPrice]]*MIS[[#This Row],[OrderQuantity]]</f>
        <v>43835.99999999976</v>
      </c>
      <c r="AF4538">
        <f>MIS[[#This Row],[LTP]]*MIS[[#This Row],[OrderQuantity]]</f>
        <v>40166</v>
      </c>
      <c r="AG4538">
        <f>IF(MIS[[#This Row],[OrderSide]]="SELL",MIS[[#This Row],[VALUE]]-MIS[[#This Row],[LIVE_VALUE]],MIS[[#This Row],[LIVE_VALUE]]-MIS[[#This Row],[VALUE]])</f>
        <v>3669.9999999997599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SENSEX2552081100PE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143.44999999999999</v>
      </c>
      <c r="AE4539">
        <f>MIS[[#This Row],[OrderAverageTradedPrice]]*MIS[[#This Row],[OrderQuantity]]</f>
        <v>9409.99999999998</v>
      </c>
      <c r="AF4539">
        <f>MIS[[#This Row],[LTP]]*MIS[[#This Row],[OrderQuantity]]</f>
        <v>8607</v>
      </c>
      <c r="AG4539">
        <f>IF(MIS[[#This Row],[OrderSide]]="SELL",MIS[[#This Row],[VALUE]]-MIS[[#This Row],[LIVE_VALUE]],MIS[[#This Row],[LIVE_VALUE]]-MIS[[#This Row],[VALUE]])</f>
        <v>802.99999999997999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134.80000000000001</v>
      </c>
      <c r="AE4540">
        <f>MIS[[#This Row],[OrderAverageTradedPrice]]*MIS[[#This Row],[OrderQuantity]]</f>
        <v>11446</v>
      </c>
      <c r="AF4540">
        <f>MIS[[#This Row],[LTP]]*MIS[[#This Row],[OrderQuantity]]</f>
        <v>10784</v>
      </c>
      <c r="AG4540">
        <f>IF(MIS[[#This Row],[OrderSide]]="SELL",MIS[[#This Row],[VALUE]]-MIS[[#This Row],[LIVE_VALUE]],MIS[[#This Row],[LIVE_VALUE]]-MIS[[#This Row],[VALUE]])</f>
        <v>662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143.44999999999999</v>
      </c>
      <c r="AE4541">
        <f>MIS[[#This Row],[OrderAverageTradedPrice]]*MIS[[#This Row],[OrderQuantity]]</f>
        <v>12517</v>
      </c>
      <c r="AF4541">
        <f>MIS[[#This Row],[LTP]]*MIS[[#This Row],[OrderQuantity]]</f>
        <v>11476</v>
      </c>
      <c r="AG4541">
        <f>IF(MIS[[#This Row],[OrderSide]]="SELL",MIS[[#This Row],[VALUE]]-MIS[[#This Row],[LIVE_VALUE]],MIS[[#This Row],[LIVE_VALUE]]-MIS[[#This Row],[VALUE]])</f>
        <v>1041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143.44999999999999</v>
      </c>
      <c r="AE4542">
        <f>MIS[[#This Row],[OrderAverageTradedPrice]]*MIS[[#This Row],[OrderQuantity]]</f>
        <v>12528</v>
      </c>
      <c r="AF4542">
        <f>MIS[[#This Row],[LTP]]*MIS[[#This Row],[OrderQuantity]]</f>
        <v>11476</v>
      </c>
      <c r="AG4542">
        <f>IF(MIS[[#This Row],[OrderSide]]="SELL",MIS[[#This Row],[VALUE]]-MIS[[#This Row],[LIVE_VALUE]],MIS[[#This Row],[LIVE_VALUE]]-MIS[[#This Row],[VALUE]])</f>
        <v>1052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SENSEX2552081100PE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134.80000000000001</v>
      </c>
      <c r="AE4543">
        <f>MIS[[#This Row],[OrderAverageTradedPrice]]*MIS[[#This Row],[OrderQuantity]]</f>
        <v>11438</v>
      </c>
      <c r="AF4543">
        <f>MIS[[#This Row],[LTP]]*MIS[[#This Row],[OrderQuantity]]</f>
        <v>10784</v>
      </c>
      <c r="AG4543">
        <f>IF(MIS[[#This Row],[OrderSide]]="SELL",MIS[[#This Row],[VALUE]]-MIS[[#This Row],[LIVE_VALUE]],MIS[[#This Row],[LIVE_VALUE]]-MIS[[#This Row],[VALUE]])</f>
        <v>654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SENSEX2552083400CE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143.44999999999999</v>
      </c>
      <c r="AE4544">
        <f>MIS[[#This Row],[OrderAverageTradedPrice]]*MIS[[#This Row],[OrderQuantity]]</f>
        <v>12484</v>
      </c>
      <c r="AF4544">
        <f>MIS[[#This Row],[LTP]]*MIS[[#This Row],[OrderQuantity]]</f>
        <v>11476</v>
      </c>
      <c r="AG4544">
        <f>IF(MIS[[#This Row],[OrderSide]]="SELL",MIS[[#This Row],[VALUE]]-MIS[[#This Row],[LIVE_VALUE]],MIS[[#This Row],[LIVE_VALUE]]-MIS[[#This Row],[VALUE]])</f>
        <v>1008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SENSEX2552081100PE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143.44999999999999</v>
      </c>
      <c r="AE4545">
        <f>MIS[[#This Row],[OrderAverageTradedPrice]]*MIS[[#This Row],[OrderQuantity]]</f>
        <v>3117</v>
      </c>
      <c r="AF4545">
        <f>MIS[[#This Row],[LTP]]*MIS[[#This Row],[OrderQuantity]]</f>
        <v>2869</v>
      </c>
      <c r="AG4545">
        <f>IF(MIS[[#This Row],[OrderSide]]="SELL",MIS[[#This Row],[VALUE]]-MIS[[#This Row],[LIVE_VALUE]],MIS[[#This Row],[LIVE_VALUE]]-MIS[[#This Row],[VALUE]])</f>
        <v>248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143.44999999999999</v>
      </c>
      <c r="AE4546">
        <f>MIS[[#This Row],[OrderAverageTradedPrice]]*MIS[[#This Row],[OrderQuantity]]</f>
        <v>3121</v>
      </c>
      <c r="AF4546">
        <f>MIS[[#This Row],[LTP]]*MIS[[#This Row],[OrderQuantity]]</f>
        <v>2869</v>
      </c>
      <c r="AG4546">
        <f>IF(MIS[[#This Row],[OrderSide]]="SELL",MIS[[#This Row],[VALUE]]-MIS[[#This Row],[LIVE_VALUE]],MIS[[#This Row],[LIVE_VALUE]]-MIS[[#This Row],[VALUE]])</f>
        <v>252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SENSEX2552081100PE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143.44999999999999</v>
      </c>
      <c r="AE4547">
        <f>MIS[[#This Row],[OrderAverageTradedPrice]]*MIS[[#This Row],[OrderQuantity]]</f>
        <v>3117</v>
      </c>
      <c r="AF4547">
        <f>MIS[[#This Row],[LTP]]*MIS[[#This Row],[OrderQuantity]]</f>
        <v>2869</v>
      </c>
      <c r="AG4547">
        <f>IF(MIS[[#This Row],[OrderSide]]="SELL",MIS[[#This Row],[VALUE]]-MIS[[#This Row],[LIVE_VALUE]],MIS[[#This Row],[LIVE_VALUE]]-MIS[[#This Row],[VALUE]])</f>
        <v>248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143.44999999999999</v>
      </c>
      <c r="AE4548">
        <f>MIS[[#This Row],[OrderAverageTradedPrice]]*MIS[[#This Row],[OrderQuantity]]</f>
        <v>3120</v>
      </c>
      <c r="AF4548">
        <f>MIS[[#This Row],[LTP]]*MIS[[#This Row],[OrderQuantity]]</f>
        <v>2869</v>
      </c>
      <c r="AG4548">
        <f>IF(MIS[[#This Row],[OrderSide]]="SELL",MIS[[#This Row],[VALUE]]-MIS[[#This Row],[LIVE_VALUE]],MIS[[#This Row],[LIVE_VALUE]]-MIS[[#This Row],[VALUE]])</f>
        <v>251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134.80000000000001</v>
      </c>
      <c r="AE4549">
        <f>MIS[[#This Row],[OrderAverageTradedPrice]]*MIS[[#This Row],[OrderQuantity]]</f>
        <v>2850</v>
      </c>
      <c r="AF4549">
        <f>MIS[[#This Row],[LTP]]*MIS[[#This Row],[OrderQuantity]]</f>
        <v>2696</v>
      </c>
      <c r="AG4549">
        <f>IF(MIS[[#This Row],[OrderSide]]="SELL",MIS[[#This Row],[VALUE]]-MIS[[#This Row],[LIVE_VALUE]],MIS[[#This Row],[LIVE_VALUE]]-MIS[[#This Row],[VALUE]])</f>
        <v>154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143.44999999999999</v>
      </c>
      <c r="AE4550">
        <f>MIS[[#This Row],[OrderAverageTradedPrice]]*MIS[[#This Row],[OrderQuantity]]</f>
        <v>3116</v>
      </c>
      <c r="AF4550">
        <f>MIS[[#This Row],[LTP]]*MIS[[#This Row],[OrderQuantity]]</f>
        <v>2869</v>
      </c>
      <c r="AG4550">
        <f>IF(MIS[[#This Row],[OrderSide]]="SELL",MIS[[#This Row],[VALUE]]-MIS[[#This Row],[LIVE_VALUE]],MIS[[#This Row],[LIVE_VALUE]]-MIS[[#This Row],[VALUE]])</f>
        <v>247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134.80000000000001</v>
      </c>
      <c r="AE4551">
        <f>MIS[[#This Row],[OrderAverageTradedPrice]]*MIS[[#This Row],[OrderQuantity]]</f>
        <v>2862</v>
      </c>
      <c r="AF4551">
        <f>MIS[[#This Row],[LTP]]*MIS[[#This Row],[OrderQuantity]]</f>
        <v>2696</v>
      </c>
      <c r="AG4551">
        <f>IF(MIS[[#This Row],[OrderSide]]="SELL",MIS[[#This Row],[VALUE]]-MIS[[#This Row],[LIVE_VALUE]],MIS[[#This Row],[LIVE_VALUE]]-MIS[[#This Row],[VALUE]])</f>
        <v>166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143.44999999999999</v>
      </c>
      <c r="AE4552">
        <f>MIS[[#This Row],[OrderAverageTradedPrice]]*MIS[[#This Row],[OrderQuantity]]</f>
        <v>3129</v>
      </c>
      <c r="AF4552">
        <f>MIS[[#This Row],[LTP]]*MIS[[#This Row],[OrderQuantity]]</f>
        <v>2869</v>
      </c>
      <c r="AG4552">
        <f>IF(MIS[[#This Row],[OrderSide]]="SELL",MIS[[#This Row],[VALUE]]-MIS[[#This Row],[LIVE_VALUE]],MIS[[#This Row],[LIVE_VALUE]]-MIS[[#This Row],[VALUE]])</f>
        <v>260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134.80000000000001</v>
      </c>
      <c r="AE4553">
        <f>MIS[[#This Row],[OrderAverageTradedPrice]]*MIS[[#This Row],[OrderQuantity]]</f>
        <v>2864</v>
      </c>
      <c r="AF4553">
        <f>MIS[[#This Row],[LTP]]*MIS[[#This Row],[OrderQuantity]]</f>
        <v>2696</v>
      </c>
      <c r="AG4553">
        <f>IF(MIS[[#This Row],[OrderSide]]="SELL",MIS[[#This Row],[VALUE]]-MIS[[#This Row],[LIVE_VALUE]],MIS[[#This Row],[LIVE_VALUE]]-MIS[[#This Row],[VALUE]])</f>
        <v>168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134.80000000000001</v>
      </c>
      <c r="AE4554">
        <f>MIS[[#This Row],[OrderAverageTradedPrice]]*MIS[[#This Row],[OrderQuantity]]</f>
        <v>2869</v>
      </c>
      <c r="AF4554">
        <f>MIS[[#This Row],[LTP]]*MIS[[#This Row],[OrderQuantity]]</f>
        <v>2696</v>
      </c>
      <c r="AG4554">
        <f>IF(MIS[[#This Row],[OrderSide]]="SELL",MIS[[#This Row],[VALUE]]-MIS[[#This Row],[LIVE_VALUE]],MIS[[#This Row],[LIVE_VALUE]]-MIS[[#This Row],[VALUE]])</f>
        <v>173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134.80000000000001</v>
      </c>
      <c r="AE4555">
        <f>MIS[[#This Row],[OrderAverageTradedPrice]]*MIS[[#This Row],[OrderQuantity]]</f>
        <v>2866</v>
      </c>
      <c r="AF4555">
        <f>MIS[[#This Row],[LTP]]*MIS[[#This Row],[OrderQuantity]]</f>
        <v>2696</v>
      </c>
      <c r="AG4555">
        <f>IF(MIS[[#This Row],[OrderSide]]="SELL",MIS[[#This Row],[VALUE]]-MIS[[#This Row],[LIVE_VALUE]],MIS[[#This Row],[LIVE_VALUE]]-MIS[[#This Row],[VALUE]])</f>
        <v>170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SENSEX2552083400CE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143.44999999999999</v>
      </c>
      <c r="AE4556">
        <f>MIS[[#This Row],[OrderAverageTradedPrice]]*MIS[[#This Row],[OrderQuantity]]</f>
        <v>3133</v>
      </c>
      <c r="AF4556">
        <f>MIS[[#This Row],[LTP]]*MIS[[#This Row],[OrderQuantity]]</f>
        <v>2869</v>
      </c>
      <c r="AG4556">
        <f>IF(MIS[[#This Row],[OrderSide]]="SELL",MIS[[#This Row],[VALUE]]-MIS[[#This Row],[LIVE_VALUE]],MIS[[#This Row],[LIVE_VALUE]]-MIS[[#This Row],[VALUE]])</f>
        <v>264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SENSEX2552081100PE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143.44999999999999</v>
      </c>
      <c r="AE4557">
        <f>MIS[[#This Row],[OrderAverageTradedPrice]]*MIS[[#This Row],[OrderQuantity]]</f>
        <v>3113</v>
      </c>
      <c r="AF4557">
        <f>MIS[[#This Row],[LTP]]*MIS[[#This Row],[OrderQuantity]]</f>
        <v>2869</v>
      </c>
      <c r="AG4557">
        <f>IF(MIS[[#This Row],[OrderSide]]="SELL",MIS[[#This Row],[VALUE]]-MIS[[#This Row],[LIVE_VALUE]],MIS[[#This Row],[LIVE_VALUE]]-MIS[[#This Row],[VALUE]])</f>
        <v>244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SENSEX2552081100PE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143.44999999999999</v>
      </c>
      <c r="AE4558">
        <f>MIS[[#This Row],[OrderAverageTradedPrice]]*MIS[[#This Row],[OrderQuantity]]</f>
        <v>3119</v>
      </c>
      <c r="AF4558">
        <f>MIS[[#This Row],[LTP]]*MIS[[#This Row],[OrderQuantity]]</f>
        <v>2869</v>
      </c>
      <c r="AG4558">
        <f>IF(MIS[[#This Row],[OrderSide]]="SELL",MIS[[#This Row],[VALUE]]-MIS[[#This Row],[LIVE_VALUE]],MIS[[#This Row],[LIVE_VALUE]]-MIS[[#This Row],[VALUE]])</f>
        <v>250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SENSEX2552081100PE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134.80000000000001</v>
      </c>
      <c r="AE4559">
        <f>MIS[[#This Row],[OrderAverageTradedPrice]]*MIS[[#This Row],[OrderQuantity]]</f>
        <v>8589.99999999996</v>
      </c>
      <c r="AF4559">
        <f>MIS[[#This Row],[LTP]]*MIS[[#This Row],[OrderQuantity]]</f>
        <v>8088.0000000000009</v>
      </c>
      <c r="AG4559">
        <f>IF(MIS[[#This Row],[OrderSide]]="SELL",MIS[[#This Row],[VALUE]]-MIS[[#This Row],[LIVE_VALUE]],MIS[[#This Row],[LIVE_VALUE]]-MIS[[#This Row],[VALUE]])</f>
        <v>501.99999999995907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130.75</v>
      </c>
      <c r="AE4560">
        <f>MIS[[#This Row],[OrderAverageTradedPrice]]*MIS[[#This Row],[OrderQuantity]]</f>
        <v>8526</v>
      </c>
      <c r="AF4560">
        <f>MIS[[#This Row],[LTP]]*MIS[[#This Row],[OrderQuantity]]</f>
        <v>7845</v>
      </c>
      <c r="AG4560">
        <f>IF(MIS[[#This Row],[OrderSide]]="SELL",MIS[[#This Row],[VALUE]]-MIS[[#This Row],[LIVE_VALUE]],MIS[[#This Row],[LIVE_VALUE]]-MIS[[#This Row],[VALUE]])</f>
        <v>681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134.80000000000001</v>
      </c>
      <c r="AE4561">
        <f>MIS[[#This Row],[OrderAverageTradedPrice]]*MIS[[#This Row],[OrderQuantity]]</f>
        <v>2864</v>
      </c>
      <c r="AF4561">
        <f>MIS[[#This Row],[LTP]]*MIS[[#This Row],[OrderQuantity]]</f>
        <v>2696</v>
      </c>
      <c r="AG4561">
        <f>IF(MIS[[#This Row],[OrderSide]]="SELL",MIS[[#This Row],[VALUE]]-MIS[[#This Row],[LIVE_VALUE]],MIS[[#This Row],[LIVE_VALUE]]-MIS[[#This Row],[VALUE]])</f>
        <v>168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143.44999999999999</v>
      </c>
      <c r="AE4562">
        <f>MIS[[#This Row],[OrderAverageTradedPrice]]*MIS[[#This Row],[OrderQuantity]]</f>
        <v>3116</v>
      </c>
      <c r="AF4562">
        <f>MIS[[#This Row],[LTP]]*MIS[[#This Row],[OrderQuantity]]</f>
        <v>2869</v>
      </c>
      <c r="AG4562">
        <f>IF(MIS[[#This Row],[OrderSide]]="SELL",MIS[[#This Row],[VALUE]]-MIS[[#This Row],[LIVE_VALUE]],MIS[[#This Row],[LIVE_VALUE]]-MIS[[#This Row],[VALUE]])</f>
        <v>247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134.80000000000001</v>
      </c>
      <c r="AE4563">
        <f>MIS[[#This Row],[OrderAverageTradedPrice]]*MIS[[#This Row],[OrderQuantity]]</f>
        <v>25860.999999999956</v>
      </c>
      <c r="AF4563">
        <f>MIS[[#This Row],[LTP]]*MIS[[#This Row],[OrderQuantity]]</f>
        <v>24264.000000000004</v>
      </c>
      <c r="AG4563">
        <f>IF(MIS[[#This Row],[OrderSide]]="SELL",MIS[[#This Row],[VALUE]]-MIS[[#This Row],[LIVE_VALUE]],MIS[[#This Row],[LIVE_VALUE]]-MIS[[#This Row],[VALUE]])</f>
        <v>1596.9999999999527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SENSEX2552083400CE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143.44999999999999</v>
      </c>
      <c r="AE4564">
        <f>MIS[[#This Row],[OrderAverageTradedPrice]]*MIS[[#This Row],[OrderQuantity]]</f>
        <v>28229.999999999942</v>
      </c>
      <c r="AF4564">
        <f>MIS[[#This Row],[LTP]]*MIS[[#This Row],[OrderQuantity]]</f>
        <v>25820.999999999996</v>
      </c>
      <c r="AG4564">
        <f>IF(MIS[[#This Row],[OrderSide]]="SELL",MIS[[#This Row],[VALUE]]-MIS[[#This Row],[LIVE_VALUE]],MIS[[#This Row],[LIVE_VALUE]]-MIS[[#This Row],[VALUE]])</f>
        <v>2408.9999999999454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SENSEX2552081100PE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134.80000000000001</v>
      </c>
      <c r="AE4565">
        <f>MIS[[#This Row],[OrderAverageTradedPrice]]*MIS[[#This Row],[OrderQuantity]]</f>
        <v>37056.999999999978</v>
      </c>
      <c r="AF4565">
        <f>MIS[[#This Row],[LTP]]*MIS[[#This Row],[OrderQuantity]]</f>
        <v>35048</v>
      </c>
      <c r="AG4565">
        <f>IF(MIS[[#This Row],[OrderSide]]="SELL",MIS[[#This Row],[VALUE]]-MIS[[#This Row],[LIVE_VALUE]],MIS[[#This Row],[LIVE_VALUE]]-MIS[[#This Row],[VALUE]])</f>
        <v>2008.9999999999782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134.80000000000001</v>
      </c>
      <c r="AE4566">
        <f>MIS[[#This Row],[OrderAverageTradedPrice]]*MIS[[#This Row],[OrderQuantity]]</f>
        <v>11470</v>
      </c>
      <c r="AF4566">
        <f>MIS[[#This Row],[LTP]]*MIS[[#This Row],[OrderQuantity]]</f>
        <v>10784</v>
      </c>
      <c r="AG4566">
        <f>IF(MIS[[#This Row],[OrderSide]]="SELL",MIS[[#This Row],[VALUE]]-MIS[[#This Row],[LIVE_VALUE]],MIS[[#This Row],[LIVE_VALUE]]-MIS[[#This Row],[VALUE]])</f>
        <v>686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143.44999999999999</v>
      </c>
      <c r="AE4567">
        <f>MIS[[#This Row],[OrderAverageTradedPrice]]*MIS[[#This Row],[OrderQuantity]]</f>
        <v>12448</v>
      </c>
      <c r="AF4567">
        <f>MIS[[#This Row],[LTP]]*MIS[[#This Row],[OrderQuantity]]</f>
        <v>11476</v>
      </c>
      <c r="AG4567">
        <f>IF(MIS[[#This Row],[OrderSide]]="SELL",MIS[[#This Row],[VALUE]]-MIS[[#This Row],[LIVE_VALUE]],MIS[[#This Row],[LIVE_VALUE]]-MIS[[#This Row],[VALUE]])</f>
        <v>972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143.44999999999999</v>
      </c>
      <c r="AE4568">
        <f>MIS[[#This Row],[OrderAverageTradedPrice]]*MIS[[#This Row],[OrderQuantity]]</f>
        <v>6242</v>
      </c>
      <c r="AF4568">
        <f>MIS[[#This Row],[LTP]]*MIS[[#This Row],[OrderQuantity]]</f>
        <v>5738</v>
      </c>
      <c r="AG4568">
        <f>IF(MIS[[#This Row],[OrderSide]]="SELL",MIS[[#This Row],[VALUE]]-MIS[[#This Row],[LIVE_VALUE]],MIS[[#This Row],[LIVE_VALUE]]-MIS[[#This Row],[VALUE]])</f>
        <v>504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SENSEX2552081100PE</v>
      </c>
      <c r="AJ4568" t="str">
        <f>IF(RIGHT(MIS[[#This Row],[Main/Hedge]],4)="MAIN","MAIN","HEDGE")</f>
        <v>HEDGE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134.80000000000001</v>
      </c>
      <c r="AE4569">
        <f>MIS[[#This Row],[OrderAverageTradedPrice]]*MIS[[#This Row],[OrderQuantity]]</f>
        <v>22906</v>
      </c>
      <c r="AF4569">
        <f>MIS[[#This Row],[LTP]]*MIS[[#This Row],[OrderQuantity]]</f>
        <v>21568</v>
      </c>
      <c r="AG4569">
        <f>IF(MIS[[#This Row],[OrderSide]]="SELL",MIS[[#This Row],[VALUE]]-MIS[[#This Row],[LIVE_VALUE]],MIS[[#This Row],[LIVE_VALUE]]-MIS[[#This Row],[VALUE]])</f>
        <v>1338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SENSEX2552083400CE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143.44999999999999</v>
      </c>
      <c r="AE4570">
        <f>MIS[[#This Row],[OrderAverageTradedPrice]]*MIS[[#This Row],[OrderQuantity]]</f>
        <v>24898</v>
      </c>
      <c r="AF4570">
        <f>MIS[[#This Row],[LTP]]*MIS[[#This Row],[OrderQuantity]]</f>
        <v>22952</v>
      </c>
      <c r="AG4570">
        <f>IF(MIS[[#This Row],[OrderSide]]="SELL",MIS[[#This Row],[VALUE]]-MIS[[#This Row],[LIVE_VALUE]],MIS[[#This Row],[LIVE_VALUE]]-MIS[[#This Row],[VALUE]])</f>
        <v>1946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SENSEX2552081100PE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143.44999999999999</v>
      </c>
      <c r="AE4571">
        <f>MIS[[#This Row],[OrderAverageTradedPrice]]*MIS[[#This Row],[OrderQuantity]]</f>
        <v>3146</v>
      </c>
      <c r="AF4571">
        <f>MIS[[#This Row],[LTP]]*MIS[[#This Row],[OrderQuantity]]</f>
        <v>2869</v>
      </c>
      <c r="AG4571">
        <f>IF(MIS[[#This Row],[OrderSide]]="SELL",MIS[[#This Row],[VALUE]]-MIS[[#This Row],[LIVE_VALUE]],MIS[[#This Row],[LIVE_VALUE]]-MIS[[#This Row],[VALUE]])</f>
        <v>277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SENSEX2552081100PE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134.80000000000001</v>
      </c>
      <c r="AE4572">
        <f>MIS[[#This Row],[OrderAverageTradedPrice]]*MIS[[#This Row],[OrderQuantity]]</f>
        <v>2856</v>
      </c>
      <c r="AF4572">
        <f>MIS[[#This Row],[LTP]]*MIS[[#This Row],[OrderQuantity]]</f>
        <v>2696</v>
      </c>
      <c r="AG4572">
        <f>IF(MIS[[#This Row],[OrderSide]]="SELL",MIS[[#This Row],[VALUE]]-MIS[[#This Row],[LIVE_VALUE]],MIS[[#This Row],[LIVE_VALUE]]-MIS[[#This Row],[VALUE]])</f>
        <v>160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SENSEX2552083400CE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143.44999999999999</v>
      </c>
      <c r="AE4573">
        <f>MIS[[#This Row],[OrderAverageTradedPrice]]*MIS[[#This Row],[OrderQuantity]]</f>
        <v>3142</v>
      </c>
      <c r="AF4573">
        <f>MIS[[#This Row],[LTP]]*MIS[[#This Row],[OrderQuantity]]</f>
        <v>2869</v>
      </c>
      <c r="AG4573">
        <f>IF(MIS[[#This Row],[OrderSide]]="SELL",MIS[[#This Row],[VALUE]]-MIS[[#This Row],[LIVE_VALUE]],MIS[[#This Row],[LIVE_VALUE]]-MIS[[#This Row],[VALUE]])</f>
        <v>273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3" t="str">
        <f>MIS[[#This Row],[TRADING SYMBOL]]</f>
        <v>SENSEX2552081100PE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XYT</v>
      </c>
    </row>
    <row r="4574" spans="1:37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143.44999999999999</v>
      </c>
      <c r="AE4574">
        <f>MIS[[#This Row],[OrderAverageTradedPrice]]*MIS[[#This Row],[OrderQuantity]]</f>
        <v>3143</v>
      </c>
      <c r="AF4574">
        <f>MIS[[#This Row],[LTP]]*MIS[[#This Row],[OrderQuantity]]</f>
        <v>2869</v>
      </c>
      <c r="AG4574">
        <f>IF(MIS[[#This Row],[OrderSide]]="SELL",MIS[[#This Row],[VALUE]]-MIS[[#This Row],[LIVE_VALUE]],MIS[[#This Row],[LIVE_VALUE]]-MIS[[#This Row],[VALUE]])</f>
        <v>274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4" t="str">
        <f>MIS[[#This Row],[TRADING SYMBOL]]</f>
        <v>SENSEX2552081100PE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XYT</v>
      </c>
    </row>
    <row r="4575" spans="1:37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143.44999999999999</v>
      </c>
      <c r="AE4575">
        <f>MIS[[#This Row],[OrderAverageTradedPrice]]*MIS[[#This Row],[OrderQuantity]]</f>
        <v>3137</v>
      </c>
      <c r="AF4575">
        <f>MIS[[#This Row],[LTP]]*MIS[[#This Row],[OrderQuantity]]</f>
        <v>2869</v>
      </c>
      <c r="AG4575">
        <f>IF(MIS[[#This Row],[OrderSide]]="SELL",MIS[[#This Row],[VALUE]]-MIS[[#This Row],[LIVE_VALUE]],MIS[[#This Row],[LIVE_VALUE]]-MIS[[#This Row],[VALUE]])</f>
        <v>268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5" t="str">
        <f>MIS[[#This Row],[TRADING SYMBOL]]</f>
        <v>SENSEX2552081100PE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XYT</v>
      </c>
    </row>
    <row r="4576" spans="1:37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134.80000000000001</v>
      </c>
      <c r="AE4576">
        <f>MIS[[#This Row],[OrderAverageTradedPrice]]*MIS[[#This Row],[OrderQuantity]]</f>
        <v>19824.99999999988</v>
      </c>
      <c r="AF4576">
        <f>MIS[[#This Row],[LTP]]*MIS[[#This Row],[OrderQuantity]]</f>
        <v>18872</v>
      </c>
      <c r="AG4576">
        <f>IF(MIS[[#This Row],[OrderSide]]="SELL",MIS[[#This Row],[VALUE]]-MIS[[#This Row],[LIVE_VALUE]],MIS[[#This Row],[LIVE_VALUE]]-MIS[[#This Row],[VALUE]])</f>
        <v>952.99999999987995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6" t="str">
        <f>MIS[[#This Row],[TRADING SYMBOL]]</f>
        <v>SENSEX2552083400CE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XYT</v>
      </c>
    </row>
    <row r="4577" spans="1:37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134.80000000000001</v>
      </c>
      <c r="AE4577">
        <f>MIS[[#This Row],[OrderAverageTradedPrice]]*MIS[[#This Row],[OrderQuantity]]</f>
        <v>14266.999999999998</v>
      </c>
      <c r="AF4577">
        <f>MIS[[#This Row],[LTP]]*MIS[[#This Row],[OrderQuantity]]</f>
        <v>13480.000000000002</v>
      </c>
      <c r="AG4577">
        <f>IF(MIS[[#This Row],[OrderSide]]="SELL",MIS[[#This Row],[VALUE]]-MIS[[#This Row],[LIVE_VALUE]],MIS[[#This Row],[LIVE_VALUE]]-MIS[[#This Row],[VALUE]])</f>
        <v>786.99999999999636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7" t="str">
        <f>MIS[[#This Row],[TRADING SYMBOL]]</f>
        <v>SENSEX2552083400CE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XYT</v>
      </c>
    </row>
    <row r="4578" spans="1:37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143.44999999999999</v>
      </c>
      <c r="AE4578">
        <f>MIS[[#This Row],[OrderAverageTradedPrice]]*MIS[[#This Row],[OrderQuantity]]</f>
        <v>15741.999999999998</v>
      </c>
      <c r="AF4578">
        <f>MIS[[#This Row],[LTP]]*MIS[[#This Row],[OrderQuantity]]</f>
        <v>14344.999999999998</v>
      </c>
      <c r="AG4578">
        <f>IF(MIS[[#This Row],[OrderSide]]="SELL",MIS[[#This Row],[VALUE]]-MIS[[#This Row],[LIVE_VALUE]],MIS[[#This Row],[LIVE_VALUE]]-MIS[[#This Row],[VALUE]])</f>
        <v>1397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8" t="str">
        <f>MIS[[#This Row],[TRADING SYMBOL]]</f>
        <v>SENSEX2552081100PE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XYT</v>
      </c>
    </row>
    <row r="4579" spans="1:37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134.80000000000001</v>
      </c>
      <c r="AE4579">
        <f>MIS[[#This Row],[OrderAverageTradedPrice]]*MIS[[#This Row],[OrderQuantity]]</f>
        <v>2837</v>
      </c>
      <c r="AF4579">
        <f>MIS[[#This Row],[LTP]]*MIS[[#This Row],[OrderQuantity]]</f>
        <v>2696</v>
      </c>
      <c r="AG4579">
        <f>IF(MIS[[#This Row],[OrderSide]]="SELL",MIS[[#This Row],[VALUE]]-MIS[[#This Row],[LIVE_VALUE]],MIS[[#This Row],[LIVE_VALUE]]-MIS[[#This Row],[VALUE]])</f>
        <v>141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9" t="str">
        <f>MIS[[#This Row],[TRADING SYMBOL]]</f>
        <v>SENSEX2552083400CE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XYT</v>
      </c>
    </row>
    <row r="4580" spans="1:37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143.44999999999999</v>
      </c>
      <c r="AE4580">
        <f>MIS[[#This Row],[OrderAverageTradedPrice]]*MIS[[#This Row],[OrderQuantity]]</f>
        <v>3138</v>
      </c>
      <c r="AF4580">
        <f>MIS[[#This Row],[LTP]]*MIS[[#This Row],[OrderQuantity]]</f>
        <v>2869</v>
      </c>
      <c r="AG4580">
        <f>IF(MIS[[#This Row],[OrderSide]]="SELL",MIS[[#This Row],[VALUE]]-MIS[[#This Row],[LIVE_VALUE]],MIS[[#This Row],[LIVE_VALUE]]-MIS[[#This Row],[VALUE]])</f>
        <v>269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0" t="str">
        <f>MIS[[#This Row],[TRADING SYMBOL]]</f>
        <v>SENSEX2552081100PE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XYT</v>
      </c>
    </row>
    <row r="4581" spans="1:37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134.80000000000001</v>
      </c>
      <c r="AE4581">
        <f>MIS[[#This Row],[OrderAverageTradedPrice]]*MIS[[#This Row],[OrderQuantity]]</f>
        <v>2847</v>
      </c>
      <c r="AF4581">
        <f>MIS[[#This Row],[LTP]]*MIS[[#This Row],[OrderQuantity]]</f>
        <v>2696</v>
      </c>
      <c r="AG4581">
        <f>IF(MIS[[#This Row],[OrderSide]]="SELL",MIS[[#This Row],[VALUE]]-MIS[[#This Row],[LIVE_VALUE]],MIS[[#This Row],[LIVE_VALUE]]-MIS[[#This Row],[VALUE]])</f>
        <v>151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1" t="str">
        <f>MIS[[#This Row],[TRADING SYMBOL]]</f>
        <v>SENSEX2552083400CE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XYT</v>
      </c>
    </row>
    <row r="4582" spans="1:37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143.44999999999999</v>
      </c>
      <c r="AE4582">
        <f>MIS[[#This Row],[OrderAverageTradedPrice]]*MIS[[#This Row],[OrderQuantity]]</f>
        <v>3146</v>
      </c>
      <c r="AF4582">
        <f>MIS[[#This Row],[LTP]]*MIS[[#This Row],[OrderQuantity]]</f>
        <v>2869</v>
      </c>
      <c r="AG4582">
        <f>IF(MIS[[#This Row],[OrderSide]]="SELL",MIS[[#This Row],[VALUE]]-MIS[[#This Row],[LIVE_VALUE]],MIS[[#This Row],[LIVE_VALUE]]-MIS[[#This Row],[VALUE]])</f>
        <v>277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2" t="str">
        <f>MIS[[#This Row],[TRADING SYMBOL]]</f>
        <v>SENSEX2552081100PE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XYT</v>
      </c>
    </row>
    <row r="4583" spans="1:37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134.80000000000001</v>
      </c>
      <c r="AE4583">
        <f>MIS[[#This Row],[OrderAverageTradedPrice]]*MIS[[#This Row],[OrderQuantity]]</f>
        <v>2846</v>
      </c>
      <c r="AF4583">
        <f>MIS[[#This Row],[LTP]]*MIS[[#This Row],[OrderQuantity]]</f>
        <v>2696</v>
      </c>
      <c r="AG4583">
        <f>IF(MIS[[#This Row],[OrderSide]]="SELL",MIS[[#This Row],[VALUE]]-MIS[[#This Row],[LIVE_VALUE]],MIS[[#This Row],[LIVE_VALUE]]-MIS[[#This Row],[VALUE]])</f>
        <v>150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3" t="str">
        <f>MIS[[#This Row],[TRADING SYMBOL]]</f>
        <v>SENSEX2552083400CE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XYT</v>
      </c>
    </row>
    <row r="4584" spans="1:37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143.44999999999999</v>
      </c>
      <c r="AE4584">
        <f>MIS[[#This Row],[OrderAverageTradedPrice]]*MIS[[#This Row],[OrderQuantity]]</f>
        <v>3144</v>
      </c>
      <c r="AF4584">
        <f>MIS[[#This Row],[LTP]]*MIS[[#This Row],[OrderQuantity]]</f>
        <v>2869</v>
      </c>
      <c r="AG4584">
        <f>IF(MIS[[#This Row],[OrderSide]]="SELL",MIS[[#This Row],[VALUE]]-MIS[[#This Row],[LIVE_VALUE]],MIS[[#This Row],[LIVE_VALUE]]-MIS[[#This Row],[VALUE]])</f>
        <v>275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4" t="str">
        <f>MIS[[#This Row],[TRADING SYMBOL]]</f>
        <v>SENSEX2552081100PE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XYT</v>
      </c>
    </row>
    <row r="4585" spans="1:37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134.80000000000001</v>
      </c>
      <c r="AE4585">
        <f>MIS[[#This Row],[OrderAverageTradedPrice]]*MIS[[#This Row],[OrderQuantity]]</f>
        <v>11328</v>
      </c>
      <c r="AF4585">
        <f>MIS[[#This Row],[LTP]]*MIS[[#This Row],[OrderQuantity]]</f>
        <v>10784</v>
      </c>
      <c r="AG4585">
        <f>IF(MIS[[#This Row],[OrderSide]]="SELL",MIS[[#This Row],[VALUE]]-MIS[[#This Row],[LIVE_VALUE]],MIS[[#This Row],[LIVE_VALUE]]-MIS[[#This Row],[VALUE]])</f>
        <v>544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5" t="str">
        <f>MIS[[#This Row],[TRADING SYMBOL]]</f>
        <v>SENSEX2552083400CE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XYT</v>
      </c>
    </row>
    <row r="4586" spans="1:37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143.44999999999999</v>
      </c>
      <c r="AE4586">
        <f>MIS[[#This Row],[OrderAverageTradedPrice]]*MIS[[#This Row],[OrderQuantity]]</f>
        <v>12552</v>
      </c>
      <c r="AF4586">
        <f>MIS[[#This Row],[LTP]]*MIS[[#This Row],[OrderQuantity]]</f>
        <v>11476</v>
      </c>
      <c r="AG4586">
        <f>IF(MIS[[#This Row],[OrderSide]]="SELL",MIS[[#This Row],[VALUE]]-MIS[[#This Row],[LIVE_VALUE]],MIS[[#This Row],[LIVE_VALUE]]-MIS[[#This Row],[VALUE]])</f>
        <v>1076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6" t="str">
        <f>MIS[[#This Row],[TRADING SYMBOL]]</f>
        <v>SENSEX2552081100PE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XYT</v>
      </c>
    </row>
    <row r="4587" spans="1:37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143.44999999999999</v>
      </c>
      <c r="AE4587">
        <f>MIS[[#This Row],[OrderAverageTradedPrice]]*MIS[[#This Row],[OrderQuantity]]</f>
        <v>40763.999999999898</v>
      </c>
      <c r="AF4587">
        <f>MIS[[#This Row],[LTP]]*MIS[[#This Row],[OrderQuantity]]</f>
        <v>37297</v>
      </c>
      <c r="AG4587">
        <f>IF(MIS[[#This Row],[OrderSide]]="SELL",MIS[[#This Row],[VALUE]]-MIS[[#This Row],[LIVE_VALUE]],MIS[[#This Row],[LIVE_VALUE]]-MIS[[#This Row],[VALUE]])</f>
        <v>3466.9999999998981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7" t="str">
        <f>MIS[[#This Row],[TRADING SYMBOL]]</f>
        <v>SENSEX2552081100PE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XYT</v>
      </c>
    </row>
    <row r="4588" spans="1:37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134.80000000000001</v>
      </c>
      <c r="AE4588">
        <f>MIS[[#This Row],[OrderAverageTradedPrice]]*MIS[[#This Row],[OrderQuantity]]</f>
        <v>5696</v>
      </c>
      <c r="AF4588">
        <f>MIS[[#This Row],[LTP]]*MIS[[#This Row],[OrderQuantity]]</f>
        <v>5392</v>
      </c>
      <c r="AG4588">
        <f>IF(MIS[[#This Row],[OrderSide]]="SELL",MIS[[#This Row],[VALUE]]-MIS[[#This Row],[LIVE_VALUE]],MIS[[#This Row],[LIVE_VALUE]]-MIS[[#This Row],[VALUE]])</f>
        <v>304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8" t="str">
        <f>MIS[[#This Row],[TRADING SYMBOL]]</f>
        <v>SENSEX2552083400CE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XYT</v>
      </c>
    </row>
    <row r="4589" spans="1:37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143.44999999999999</v>
      </c>
      <c r="AE4589">
        <f>MIS[[#This Row],[OrderAverageTradedPrice]]*MIS[[#This Row],[OrderQuantity]]</f>
        <v>6288</v>
      </c>
      <c r="AF4589">
        <f>MIS[[#This Row],[LTP]]*MIS[[#This Row],[OrderQuantity]]</f>
        <v>5738</v>
      </c>
      <c r="AG4589">
        <f>IF(MIS[[#This Row],[OrderSide]]="SELL",MIS[[#This Row],[VALUE]]-MIS[[#This Row],[LIVE_VALUE]],MIS[[#This Row],[LIVE_VALUE]]-MIS[[#This Row],[VALUE]])</f>
        <v>550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9" t="str">
        <f>MIS[[#This Row],[TRADING SYMBOL]]</f>
        <v>SENSEX2552081100PE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XYT</v>
      </c>
    </row>
    <row r="4590" spans="1:37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134.80000000000001</v>
      </c>
      <c r="AE4590">
        <f>MIS[[#This Row],[OrderAverageTradedPrice]]*MIS[[#This Row],[OrderQuantity]]</f>
        <v>8511</v>
      </c>
      <c r="AF4590">
        <f>MIS[[#This Row],[LTP]]*MIS[[#This Row],[OrderQuantity]]</f>
        <v>8088.0000000000009</v>
      </c>
      <c r="AG4590">
        <f>IF(MIS[[#This Row],[OrderSide]]="SELL",MIS[[#This Row],[VALUE]]-MIS[[#This Row],[LIVE_VALUE]],MIS[[#This Row],[LIVE_VALUE]]-MIS[[#This Row],[VALUE]])</f>
        <v>422.99999999999909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0" t="str">
        <f>MIS[[#This Row],[TRADING SYMBOL]]</f>
        <v>SENSEX2552083400CE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XYT</v>
      </c>
    </row>
    <row r="4591" spans="1:37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143.44999999999999</v>
      </c>
      <c r="AE4591">
        <f>MIS[[#This Row],[OrderAverageTradedPrice]]*MIS[[#This Row],[OrderQuantity]]</f>
        <v>9411</v>
      </c>
      <c r="AF4591">
        <f>MIS[[#This Row],[LTP]]*MIS[[#This Row],[OrderQuantity]]</f>
        <v>8607</v>
      </c>
      <c r="AG4591">
        <f>IF(MIS[[#This Row],[OrderSide]]="SELL",MIS[[#This Row],[VALUE]]-MIS[[#This Row],[LIVE_VALUE]],MIS[[#This Row],[LIVE_VALUE]]-MIS[[#This Row],[VALUE]])</f>
        <v>804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1" t="str">
        <f>MIS[[#This Row],[TRADING SYMBOL]]</f>
        <v>SENSEX2552081100PE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XYT</v>
      </c>
    </row>
    <row r="4592" spans="1:37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134.80000000000001</v>
      </c>
      <c r="AE4592">
        <f>MIS[[#This Row],[OrderAverageTradedPrice]]*MIS[[#This Row],[OrderQuantity]]</f>
        <v>5682</v>
      </c>
      <c r="AF4592">
        <f>MIS[[#This Row],[LTP]]*MIS[[#This Row],[OrderQuantity]]</f>
        <v>5392</v>
      </c>
      <c r="AG4592">
        <f>IF(MIS[[#This Row],[OrderSide]]="SELL",MIS[[#This Row],[VALUE]]-MIS[[#This Row],[LIVE_VALUE]],MIS[[#This Row],[LIVE_VALUE]]-MIS[[#This Row],[VALUE]])</f>
        <v>290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2" t="str">
        <f>MIS[[#This Row],[TRADING SYMBOL]]</f>
        <v>SENSEX2552083400CE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XYT</v>
      </c>
    </row>
    <row r="4593" spans="1:37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134.80000000000001</v>
      </c>
      <c r="AE4593">
        <f>MIS[[#This Row],[OrderAverageTradedPrice]]*MIS[[#This Row],[OrderQuantity]]</f>
        <v>2849</v>
      </c>
      <c r="AF4593">
        <f>MIS[[#This Row],[LTP]]*MIS[[#This Row],[OrderQuantity]]</f>
        <v>2696</v>
      </c>
      <c r="AG4593">
        <f>IF(MIS[[#This Row],[OrderSide]]="SELL",MIS[[#This Row],[VALUE]]-MIS[[#This Row],[LIVE_VALUE]],MIS[[#This Row],[LIVE_VALUE]]-MIS[[#This Row],[VALUE]])</f>
        <v>153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3" t="str">
        <f>MIS[[#This Row],[TRADING SYMBOL]]</f>
        <v>SENSEX2552083400CE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XYT</v>
      </c>
    </row>
    <row r="4594" spans="1:37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143.44999999999999</v>
      </c>
      <c r="AE4594">
        <f>MIS[[#This Row],[OrderAverageTradedPrice]]*MIS[[#This Row],[OrderQuantity]]</f>
        <v>3152</v>
      </c>
      <c r="AF4594">
        <f>MIS[[#This Row],[LTP]]*MIS[[#This Row],[OrderQuantity]]</f>
        <v>2869</v>
      </c>
      <c r="AG4594">
        <f>IF(MIS[[#This Row],[OrderSide]]="SELL",MIS[[#This Row],[VALUE]]-MIS[[#This Row],[LIVE_VALUE]],MIS[[#This Row],[LIVE_VALUE]]-MIS[[#This Row],[VALUE]])</f>
        <v>283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4" t="str">
        <f>MIS[[#This Row],[TRADING SYMBOL]]</f>
        <v>SENSEX2552081100PE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XYT</v>
      </c>
    </row>
    <row r="4595" spans="1:37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134.80000000000001</v>
      </c>
      <c r="AE4595">
        <f>MIS[[#This Row],[OrderAverageTradedPrice]]*MIS[[#This Row],[OrderQuantity]]</f>
        <v>14284</v>
      </c>
      <c r="AF4595">
        <f>MIS[[#This Row],[LTP]]*MIS[[#This Row],[OrderQuantity]]</f>
        <v>13480.000000000002</v>
      </c>
      <c r="AG4595">
        <f>IF(MIS[[#This Row],[OrderSide]]="SELL",MIS[[#This Row],[VALUE]]-MIS[[#This Row],[LIVE_VALUE]],MIS[[#This Row],[LIVE_VALUE]]-MIS[[#This Row],[VALUE]])</f>
        <v>803.99999999999818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5" t="str">
        <f>MIS[[#This Row],[TRADING SYMBOL]]</f>
        <v>SENSEX2552083400CE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XYT</v>
      </c>
    </row>
    <row r="4596" spans="1:37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130.75</v>
      </c>
      <c r="AE4596">
        <f>MIS[[#This Row],[OrderAverageTradedPrice]]*MIS[[#This Row],[OrderQuantity]]</f>
        <v>14275</v>
      </c>
      <c r="AF4596">
        <f>MIS[[#This Row],[LTP]]*MIS[[#This Row],[OrderQuantity]]</f>
        <v>13075</v>
      </c>
      <c r="AG4596">
        <f>IF(MIS[[#This Row],[OrderSide]]="SELL",MIS[[#This Row],[VALUE]]-MIS[[#This Row],[LIVE_VALUE]],MIS[[#This Row],[LIVE_VALUE]]-MIS[[#This Row],[VALUE]])</f>
        <v>1200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6" t="str">
        <f>MIS[[#This Row],[TRADING SYMBOL]]</f>
        <v>SENSEX2552081000PE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XYT</v>
      </c>
    </row>
    <row r="4597" spans="1:37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130.75</v>
      </c>
      <c r="AE4597">
        <f>MIS[[#This Row],[OrderAverageTradedPrice]]*MIS[[#This Row],[OrderQuantity]]</f>
        <v>2853</v>
      </c>
      <c r="AF4597">
        <f>MIS[[#This Row],[LTP]]*MIS[[#This Row],[OrderQuantity]]</f>
        <v>2615</v>
      </c>
      <c r="AG4597">
        <f>IF(MIS[[#This Row],[OrderSide]]="SELL",MIS[[#This Row],[VALUE]]-MIS[[#This Row],[LIVE_VALUE]],MIS[[#This Row],[LIVE_VALUE]]-MIS[[#This Row],[VALUE]])</f>
        <v>238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7" t="str">
        <f>MIS[[#This Row],[TRADING SYMBOL]]</f>
        <v>SENSEX2552081000PE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XYT</v>
      </c>
    </row>
    <row r="4598" spans="1:37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134.80000000000001</v>
      </c>
      <c r="AE4598">
        <f>MIS[[#This Row],[OrderAverageTradedPrice]]*MIS[[#This Row],[OrderQuantity]]</f>
        <v>8583.99999999996</v>
      </c>
      <c r="AF4598">
        <f>MIS[[#This Row],[LTP]]*MIS[[#This Row],[OrderQuantity]]</f>
        <v>8088.0000000000009</v>
      </c>
      <c r="AG4598">
        <f>IF(MIS[[#This Row],[OrderSide]]="SELL",MIS[[#This Row],[VALUE]]-MIS[[#This Row],[LIVE_VALUE]],MIS[[#This Row],[LIVE_VALUE]]-MIS[[#This Row],[VALUE]])</f>
        <v>495.99999999995907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8" t="str">
        <f>MIS[[#This Row],[TRADING SYMBOL]]</f>
        <v>SENSEX2552083400CE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XYT</v>
      </c>
    </row>
    <row r="4599" spans="1:37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134.80000000000001</v>
      </c>
      <c r="AE4599">
        <f>MIS[[#This Row],[OrderAverageTradedPrice]]*MIS[[#This Row],[OrderQuantity]]</f>
        <v>45765</v>
      </c>
      <c r="AF4599">
        <f>MIS[[#This Row],[LTP]]*MIS[[#This Row],[OrderQuantity]]</f>
        <v>43136</v>
      </c>
      <c r="AG4599">
        <f>IF(MIS[[#This Row],[OrderSide]]="SELL",MIS[[#This Row],[VALUE]]-MIS[[#This Row],[LIVE_VALUE]],MIS[[#This Row],[LIVE_VALUE]]-MIS[[#This Row],[VALUE]])</f>
        <v>2629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9" t="str">
        <f>MIS[[#This Row],[TRADING SYMBOL]]</f>
        <v>SENSEX2552083400CE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XYT</v>
      </c>
    </row>
    <row r="4600" spans="1:37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130.75</v>
      </c>
      <c r="AE4600">
        <f>MIS[[#This Row],[OrderAverageTradedPrice]]*MIS[[#This Row],[OrderQuantity]]</f>
        <v>19990.999999999982</v>
      </c>
      <c r="AF4600">
        <f>MIS[[#This Row],[LTP]]*MIS[[#This Row],[OrderQuantity]]</f>
        <v>18305</v>
      </c>
      <c r="AG4600">
        <f>IF(MIS[[#This Row],[OrderSide]]="SELL",MIS[[#This Row],[VALUE]]-MIS[[#This Row],[LIVE_VALUE]],MIS[[#This Row],[LIVE_VALUE]]-MIS[[#This Row],[VALUE]])</f>
        <v>1685.9999999999818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0" t="str">
        <f>MIS[[#This Row],[TRADING SYMBOL]]</f>
        <v>SENSEX2552081000PE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XYT</v>
      </c>
    </row>
    <row r="4601" spans="1:37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134.80000000000001</v>
      </c>
      <c r="AE4601">
        <f>MIS[[#This Row],[OrderAverageTradedPrice]]*MIS[[#This Row],[OrderQuantity]]</f>
        <v>2851</v>
      </c>
      <c r="AF4601">
        <f>MIS[[#This Row],[LTP]]*MIS[[#This Row],[OrderQuantity]]</f>
        <v>2696</v>
      </c>
      <c r="AG4601">
        <f>IF(MIS[[#This Row],[OrderSide]]="SELL",MIS[[#This Row],[VALUE]]-MIS[[#This Row],[LIVE_VALUE]],MIS[[#This Row],[LIVE_VALUE]]-MIS[[#This Row],[VALUE]])</f>
        <v>155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1" t="str">
        <f>MIS[[#This Row],[TRADING SYMBOL]]</f>
        <v>SENSEX2552083400CE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XYT</v>
      </c>
    </row>
    <row r="4602" spans="1:37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143.44999999999999</v>
      </c>
      <c r="AE4602">
        <f>MIS[[#This Row],[OrderAverageTradedPrice]]*MIS[[#This Row],[OrderQuantity]]</f>
        <v>3133</v>
      </c>
      <c r="AF4602">
        <f>MIS[[#This Row],[LTP]]*MIS[[#This Row],[OrderQuantity]]</f>
        <v>2869</v>
      </c>
      <c r="AG4602">
        <f>IF(MIS[[#This Row],[OrderSide]]="SELL",MIS[[#This Row],[VALUE]]-MIS[[#This Row],[LIVE_VALUE]],MIS[[#This Row],[LIVE_VALUE]]-MIS[[#This Row],[VALUE]])</f>
        <v>264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2" t="str">
        <f>MIS[[#This Row],[TRADING SYMBOL]]</f>
        <v>SENSEX2552081100PE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XYT</v>
      </c>
    </row>
    <row r="4603" spans="1:37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143.44999999999999</v>
      </c>
      <c r="AE4603">
        <f>MIS[[#This Row],[OrderAverageTradedPrice]]*MIS[[#This Row],[OrderQuantity]]</f>
        <v>6264</v>
      </c>
      <c r="AF4603">
        <f>MIS[[#This Row],[LTP]]*MIS[[#This Row],[OrderQuantity]]</f>
        <v>5738</v>
      </c>
      <c r="AG4603">
        <f>IF(MIS[[#This Row],[OrderSide]]="SELL",MIS[[#This Row],[VALUE]]-MIS[[#This Row],[LIVE_VALUE]],MIS[[#This Row],[LIVE_VALUE]]-MIS[[#This Row],[VALUE]])</f>
        <v>526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3" t="str">
        <f>MIS[[#This Row],[TRADING SYMBOL]]</f>
        <v>SENSEX2552081100PE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XYT</v>
      </c>
    </row>
    <row r="4604" spans="1:37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130.75</v>
      </c>
      <c r="AE4604">
        <f>MIS[[#This Row],[OrderAverageTradedPrice]]*MIS[[#This Row],[OrderQuantity]]</f>
        <v>8506.99999999998</v>
      </c>
      <c r="AF4604">
        <f>MIS[[#This Row],[LTP]]*MIS[[#This Row],[OrderQuantity]]</f>
        <v>7845</v>
      </c>
      <c r="AG4604">
        <f>IF(MIS[[#This Row],[OrderSide]]="SELL",MIS[[#This Row],[VALUE]]-MIS[[#This Row],[LIVE_VALUE]],MIS[[#This Row],[LIVE_VALUE]]-MIS[[#This Row],[VALUE]])</f>
        <v>661.99999999997999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4" t="str">
        <f>MIS[[#This Row],[TRADING SYMBOL]]</f>
        <v>SENSEX2552081000PE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XYT</v>
      </c>
    </row>
    <row r="4605" spans="1:37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130.75</v>
      </c>
      <c r="AE4605">
        <f>MIS[[#This Row],[OrderAverageTradedPrice]]*MIS[[#This Row],[OrderQuantity]]</f>
        <v>45311</v>
      </c>
      <c r="AF4605">
        <f>MIS[[#This Row],[LTP]]*MIS[[#This Row],[OrderQuantity]]</f>
        <v>41840</v>
      </c>
      <c r="AG4605">
        <f>IF(MIS[[#This Row],[OrderSide]]="SELL",MIS[[#This Row],[VALUE]]-MIS[[#This Row],[LIVE_VALUE]],MIS[[#This Row],[LIVE_VALUE]]-MIS[[#This Row],[VALUE]])</f>
        <v>3471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5" t="str">
        <f>MIS[[#This Row],[TRADING SYMBOL]]</f>
        <v>SENSEX2552081000PE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XYT</v>
      </c>
    </row>
    <row r="4606" spans="1:37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134.80000000000001</v>
      </c>
      <c r="AE4606">
        <f>MIS[[#This Row],[OrderAverageTradedPrice]]*MIS[[#This Row],[OrderQuantity]]</f>
        <v>2866</v>
      </c>
      <c r="AF4606">
        <f>MIS[[#This Row],[LTP]]*MIS[[#This Row],[OrderQuantity]]</f>
        <v>2696</v>
      </c>
      <c r="AG4606">
        <f>IF(MIS[[#This Row],[OrderSide]]="SELL",MIS[[#This Row],[VALUE]]-MIS[[#This Row],[LIVE_VALUE]],MIS[[#This Row],[LIVE_VALUE]]-MIS[[#This Row],[VALUE]])</f>
        <v>170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6" t="str">
        <f>MIS[[#This Row],[TRADING SYMBOL]]</f>
        <v>SENSEX2552083400CE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XYT</v>
      </c>
    </row>
    <row r="4607" spans="1:37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134.80000000000001</v>
      </c>
      <c r="AE4607">
        <f>MIS[[#This Row],[OrderAverageTradedPrice]]*MIS[[#This Row],[OrderQuantity]]</f>
        <v>2863</v>
      </c>
      <c r="AF4607">
        <f>MIS[[#This Row],[LTP]]*MIS[[#This Row],[OrderQuantity]]</f>
        <v>2696</v>
      </c>
      <c r="AG4607">
        <f>IF(MIS[[#This Row],[OrderSide]]="SELL",MIS[[#This Row],[VALUE]]-MIS[[#This Row],[LIVE_VALUE]],MIS[[#This Row],[LIVE_VALUE]]-MIS[[#This Row],[VALUE]])</f>
        <v>167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7" t="str">
        <f>MIS[[#This Row],[TRADING SYMBOL]]</f>
        <v>SENSEX2552083400CE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XYT</v>
      </c>
    </row>
    <row r="4608" spans="1:37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143.44999999999999</v>
      </c>
      <c r="AE4608">
        <f>MIS[[#This Row],[OrderAverageTradedPrice]]*MIS[[#This Row],[OrderQuantity]]</f>
        <v>3112</v>
      </c>
      <c r="AF4608">
        <f>MIS[[#This Row],[LTP]]*MIS[[#This Row],[OrderQuantity]]</f>
        <v>2869</v>
      </c>
      <c r="AG4608">
        <f>IF(MIS[[#This Row],[OrderSide]]="SELL",MIS[[#This Row],[VALUE]]-MIS[[#This Row],[LIVE_VALUE]],MIS[[#This Row],[LIVE_VALUE]]-MIS[[#This Row],[VALUE]])</f>
        <v>243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8" t="str">
        <f>MIS[[#This Row],[TRADING SYMBOL]]</f>
        <v>SENSEX2552081100PE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XYT</v>
      </c>
    </row>
    <row r="4609" spans="1:37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134.80000000000001</v>
      </c>
      <c r="AE4609">
        <f>MIS[[#This Row],[OrderAverageTradedPrice]]*MIS[[#This Row],[OrderQuantity]]</f>
        <v>2857</v>
      </c>
      <c r="AF4609">
        <f>MIS[[#This Row],[LTP]]*MIS[[#This Row],[OrderQuantity]]</f>
        <v>2696</v>
      </c>
      <c r="AG4609">
        <f>IF(MIS[[#This Row],[OrderSide]]="SELL",MIS[[#This Row],[VALUE]]-MIS[[#This Row],[LIVE_VALUE]],MIS[[#This Row],[LIVE_VALUE]]-MIS[[#This Row],[VALUE]])</f>
        <v>161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9" t="str">
        <f>MIS[[#This Row],[TRADING SYMBOL]]</f>
        <v>SENSEX2552083400CE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XYT</v>
      </c>
    </row>
    <row r="4610" spans="1:37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143.44999999999999</v>
      </c>
      <c r="AE4610">
        <f>MIS[[#This Row],[OrderAverageTradedPrice]]*MIS[[#This Row],[OrderQuantity]]</f>
        <v>3110</v>
      </c>
      <c r="AF4610">
        <f>MIS[[#This Row],[LTP]]*MIS[[#This Row],[OrderQuantity]]</f>
        <v>2869</v>
      </c>
      <c r="AG4610">
        <f>IF(MIS[[#This Row],[OrderSide]]="SELL",MIS[[#This Row],[VALUE]]-MIS[[#This Row],[LIVE_VALUE]],MIS[[#This Row],[LIVE_VALUE]]-MIS[[#This Row],[VALUE]])</f>
        <v>241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0" t="str">
        <f>MIS[[#This Row],[TRADING SYMBOL]]</f>
        <v>SENSEX2552081100PE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XYT</v>
      </c>
    </row>
    <row r="4611" spans="1:37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134.80000000000001</v>
      </c>
      <c r="AE4611">
        <f>MIS[[#This Row],[OrderAverageTradedPrice]]*MIS[[#This Row],[OrderQuantity]]</f>
        <v>8580</v>
      </c>
      <c r="AF4611">
        <f>MIS[[#This Row],[LTP]]*MIS[[#This Row],[OrderQuantity]]</f>
        <v>8088.0000000000009</v>
      </c>
      <c r="AG4611">
        <f>IF(MIS[[#This Row],[OrderSide]]="SELL",MIS[[#This Row],[VALUE]]-MIS[[#This Row],[LIVE_VALUE]],MIS[[#This Row],[LIVE_VALUE]]-MIS[[#This Row],[VALUE]])</f>
        <v>491.99999999999909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1" t="str">
        <f>MIS[[#This Row],[TRADING SYMBOL]]</f>
        <v>SENSEX2552083400CE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XYT</v>
      </c>
    </row>
    <row r="4612" spans="1:37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130.75</v>
      </c>
      <c r="AE4612">
        <f>MIS[[#This Row],[OrderAverageTradedPrice]]*MIS[[#This Row],[OrderQuantity]]</f>
        <v>2837</v>
      </c>
      <c r="AF4612">
        <f>MIS[[#This Row],[LTP]]*MIS[[#This Row],[OrderQuantity]]</f>
        <v>2615</v>
      </c>
      <c r="AG4612">
        <f>IF(MIS[[#This Row],[OrderSide]]="SELL",MIS[[#This Row],[VALUE]]-MIS[[#This Row],[LIVE_VALUE]],MIS[[#This Row],[LIVE_VALUE]]-MIS[[#This Row],[VALUE]])</f>
        <v>222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2" t="str">
        <f>MIS[[#This Row],[TRADING SYMBOL]]</f>
        <v>SENSEX2552081000PE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XYT</v>
      </c>
    </row>
    <row r="4613" spans="1:37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130.75</v>
      </c>
      <c r="AE4613">
        <f>MIS[[#This Row],[OrderAverageTradedPrice]]*MIS[[#This Row],[OrderQuantity]]</f>
        <v>8517</v>
      </c>
      <c r="AF4613">
        <f>MIS[[#This Row],[LTP]]*MIS[[#This Row],[OrderQuantity]]</f>
        <v>7845</v>
      </c>
      <c r="AG4613">
        <f>IF(MIS[[#This Row],[OrderSide]]="SELL",MIS[[#This Row],[VALUE]]-MIS[[#This Row],[LIVE_VALUE]],MIS[[#This Row],[LIVE_VALUE]]-MIS[[#This Row],[VALUE]])</f>
        <v>672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3" t="str">
        <f>MIS[[#This Row],[TRADING SYMBOL]]</f>
        <v>SENSEX2552081000PE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XYT</v>
      </c>
    </row>
    <row r="4614" spans="1:37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162.4</v>
      </c>
      <c r="AE4614">
        <f>MIS[[#This Row],[OrderAverageTradedPrice]]*MIS[[#This Row],[OrderQuantity]]</f>
        <v>110088.74999999971</v>
      </c>
      <c r="AF4614">
        <f>MIS[[#This Row],[LTP]]*MIS[[#This Row],[OrderQuantity]]</f>
        <v>109620</v>
      </c>
      <c r="AG4614">
        <f>IF(MIS[[#This Row],[OrderSide]]="SELL",MIS[[#This Row],[VALUE]]-MIS[[#This Row],[LIVE_VALUE]],MIS[[#This Row],[LIVE_VALUE]]-MIS[[#This Row],[VALUE]])</f>
        <v>468.74999999970896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162.4</v>
      </c>
      <c r="AE4615">
        <f>MIS[[#This Row],[OrderAverageTradedPrice]]*MIS[[#This Row],[OrderQuantity]]</f>
        <v>24442.5</v>
      </c>
      <c r="AF4615">
        <f>MIS[[#This Row],[LTP]]*MIS[[#This Row],[OrderQuantity]]</f>
        <v>24360</v>
      </c>
      <c r="AG4615">
        <f>IF(MIS[[#This Row],[OrderSide]]="SELL",MIS[[#This Row],[VALUE]]-MIS[[#This Row],[LIVE_VALUE]],MIS[[#This Row],[LIVE_VALUE]]-MIS[[#This Row],[VALUE]])</f>
        <v>82.5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162.4</v>
      </c>
      <c r="AE4616">
        <f>MIS[[#This Row],[OrderAverageTradedPrice]]*MIS[[#This Row],[OrderQuantity]]</f>
        <v>12217.5</v>
      </c>
      <c r="AF4616">
        <f>MIS[[#This Row],[LTP]]*MIS[[#This Row],[OrderQuantity]]</f>
        <v>12180</v>
      </c>
      <c r="AG4616">
        <f>IF(MIS[[#This Row],[OrderSide]]="SELL",MIS[[#This Row],[VALUE]]-MIS[[#This Row],[LIVE_VALUE]],MIS[[#This Row],[LIVE_VALUE]]-MIS[[#This Row],[VALUE]])</f>
        <v>37.5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162.4</v>
      </c>
      <c r="AE4617">
        <f>MIS[[#This Row],[OrderAverageTradedPrice]]*MIS[[#This Row],[OrderQuantity]]</f>
        <v>293662.49999999942</v>
      </c>
      <c r="AF4617">
        <f>MIS[[#This Row],[LTP]]*MIS[[#This Row],[OrderQuantity]]</f>
        <v>292320</v>
      </c>
      <c r="AG4617">
        <f>IF(MIS[[#This Row],[OrderSide]]="SELL",MIS[[#This Row],[VALUE]]-MIS[[#This Row],[LIVE_VALUE]],MIS[[#This Row],[LIVE_VALUE]]-MIS[[#This Row],[VALUE]])</f>
        <v>1342.4999999994179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162.4</v>
      </c>
      <c r="AE4618">
        <f>MIS[[#This Row],[OrderAverageTradedPrice]]*MIS[[#This Row],[OrderQuantity]]</f>
        <v>12236.25</v>
      </c>
      <c r="AF4618">
        <f>MIS[[#This Row],[LTP]]*MIS[[#This Row],[OrderQuantity]]</f>
        <v>12180</v>
      </c>
      <c r="AG4618">
        <f>IF(MIS[[#This Row],[OrderSide]]="SELL",MIS[[#This Row],[VALUE]]-MIS[[#This Row],[LIVE_VALUE]],MIS[[#This Row],[LIVE_VALUE]]-MIS[[#This Row],[VALUE]])</f>
        <v>56.25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162.4</v>
      </c>
      <c r="AE4619">
        <f>MIS[[#This Row],[OrderAverageTradedPrice]]*MIS[[#This Row],[OrderQuantity]]</f>
        <v>134396.24999999962</v>
      </c>
      <c r="AF4619">
        <f>MIS[[#This Row],[LTP]]*MIS[[#This Row],[OrderQuantity]]</f>
        <v>133980</v>
      </c>
      <c r="AG4619">
        <f>IF(MIS[[#This Row],[OrderSide]]="SELL",MIS[[#This Row],[VALUE]]-MIS[[#This Row],[LIVE_VALUE]],MIS[[#This Row],[LIVE_VALUE]]-MIS[[#This Row],[VALUE]])</f>
        <v>416.24999999962165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162.4</v>
      </c>
      <c r="AE4620">
        <f>MIS[[#This Row],[OrderAverageTradedPrice]]*MIS[[#This Row],[OrderQuantity]]</f>
        <v>24551.25</v>
      </c>
      <c r="AF4620">
        <f>MIS[[#This Row],[LTP]]*MIS[[#This Row],[OrderQuantity]]</f>
        <v>24360</v>
      </c>
      <c r="AG4620">
        <f>IF(MIS[[#This Row],[OrderSide]]="SELL",MIS[[#This Row],[VALUE]]-MIS[[#This Row],[LIVE_VALUE]],MIS[[#This Row],[LIVE_VALUE]]-MIS[[#This Row],[VALUE]])</f>
        <v>191.25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162.4</v>
      </c>
      <c r="AE4621">
        <f>MIS[[#This Row],[OrderAverageTradedPrice]]*MIS[[#This Row],[OrderQuantity]]</f>
        <v>24435</v>
      </c>
      <c r="AF4621">
        <f>MIS[[#This Row],[LTP]]*MIS[[#This Row],[OrderQuantity]]</f>
        <v>24360</v>
      </c>
      <c r="AG4621">
        <f>IF(MIS[[#This Row],[OrderSide]]="SELL",MIS[[#This Row],[VALUE]]-MIS[[#This Row],[LIVE_VALUE]],MIS[[#This Row],[LIVE_VALUE]]-MIS[[#This Row],[VALUE]])</f>
        <v>75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162.4</v>
      </c>
      <c r="AE4622">
        <f>MIS[[#This Row],[OrderAverageTradedPrice]]*MIS[[#This Row],[OrderQuantity]]</f>
        <v>36686.25</v>
      </c>
      <c r="AF4622">
        <f>MIS[[#This Row],[LTP]]*MIS[[#This Row],[OrderQuantity]]</f>
        <v>36540</v>
      </c>
      <c r="AG4622">
        <f>IF(MIS[[#This Row],[OrderSide]]="SELL",MIS[[#This Row],[VALUE]]-MIS[[#This Row],[LIVE_VALUE]],MIS[[#This Row],[LIVE_VALUE]]-MIS[[#This Row],[VALUE]])</f>
        <v>146.25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162.4</v>
      </c>
      <c r="AE4623">
        <f>MIS[[#This Row],[OrderAverageTradedPrice]]*MIS[[#This Row],[OrderQuantity]]</f>
        <v>12236.25</v>
      </c>
      <c r="AF4623">
        <f>MIS[[#This Row],[LTP]]*MIS[[#This Row],[OrderQuantity]]</f>
        <v>12180</v>
      </c>
      <c r="AG4623">
        <f>IF(MIS[[#This Row],[OrderSide]]="SELL",MIS[[#This Row],[VALUE]]-MIS[[#This Row],[LIVE_VALUE]],MIS[[#This Row],[LIVE_VALUE]]-MIS[[#This Row],[VALUE]])</f>
        <v>56.25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162.4</v>
      </c>
      <c r="AE4624">
        <f>MIS[[#This Row],[OrderAverageTradedPrice]]*MIS[[#This Row],[OrderQuantity]]</f>
        <v>12247.5</v>
      </c>
      <c r="AF4624">
        <f>MIS[[#This Row],[LTP]]*MIS[[#This Row],[OrderQuantity]]</f>
        <v>12180</v>
      </c>
      <c r="AG4624">
        <f>IF(MIS[[#This Row],[OrderSide]]="SELL",MIS[[#This Row],[VALUE]]-MIS[[#This Row],[LIVE_VALUE]],MIS[[#This Row],[LIVE_VALUE]]-MIS[[#This Row],[VALUE]])</f>
        <v>67.5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162.4</v>
      </c>
      <c r="AE4625">
        <f>MIS[[#This Row],[OrderAverageTradedPrice]]*MIS[[#This Row],[OrderQuantity]]</f>
        <v>36813.749999999847</v>
      </c>
      <c r="AF4625">
        <f>MIS[[#This Row],[LTP]]*MIS[[#This Row],[OrderQuantity]]</f>
        <v>36540</v>
      </c>
      <c r="AG4625">
        <f>IF(MIS[[#This Row],[OrderSide]]="SELL",MIS[[#This Row],[VALUE]]-MIS[[#This Row],[LIVE_VALUE]],MIS[[#This Row],[LIVE_VALUE]]-MIS[[#This Row],[VALUE]])</f>
        <v>273.7499999998472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162.4</v>
      </c>
      <c r="AE4626">
        <f>MIS[[#This Row],[OrderAverageTradedPrice]]*MIS[[#This Row],[OrderQuantity]]</f>
        <v>36667.499999999847</v>
      </c>
      <c r="AF4626">
        <f>MIS[[#This Row],[LTP]]*MIS[[#This Row],[OrderQuantity]]</f>
        <v>36540</v>
      </c>
      <c r="AG4626">
        <f>IF(MIS[[#This Row],[OrderSide]]="SELL",MIS[[#This Row],[VALUE]]-MIS[[#This Row],[LIVE_VALUE]],MIS[[#This Row],[LIVE_VALUE]]-MIS[[#This Row],[VALUE]])</f>
        <v>127.4999999998472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162.4</v>
      </c>
      <c r="AE4627">
        <f>MIS[[#This Row],[OrderAverageTradedPrice]]*MIS[[#This Row],[OrderQuantity]]</f>
        <v>12225</v>
      </c>
      <c r="AF4627">
        <f>MIS[[#This Row],[LTP]]*MIS[[#This Row],[OrderQuantity]]</f>
        <v>12180</v>
      </c>
      <c r="AG4627">
        <f>IF(MIS[[#This Row],[OrderSide]]="SELL",MIS[[#This Row],[VALUE]]-MIS[[#This Row],[LIVE_VALUE]],MIS[[#This Row],[LIVE_VALUE]]-MIS[[#This Row],[VALUE]])</f>
        <v>45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162.4</v>
      </c>
      <c r="AE4628">
        <f>MIS[[#This Row],[OrderAverageTradedPrice]]*MIS[[#This Row],[OrderQuantity]]</f>
        <v>24438.75</v>
      </c>
      <c r="AF4628">
        <f>MIS[[#This Row],[LTP]]*MIS[[#This Row],[OrderQuantity]]</f>
        <v>24360</v>
      </c>
      <c r="AG4628">
        <f>IF(MIS[[#This Row],[OrderSide]]="SELL",MIS[[#This Row],[VALUE]]-MIS[[#This Row],[LIVE_VALUE]],MIS[[#This Row],[LIVE_VALUE]]-MIS[[#This Row],[VALUE]])</f>
        <v>78.75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162.4</v>
      </c>
      <c r="AE4629">
        <f>MIS[[#This Row],[OrderAverageTradedPrice]]*MIS[[#This Row],[OrderQuantity]]</f>
        <v>110984.99999999984</v>
      </c>
      <c r="AF4629">
        <f>MIS[[#This Row],[LTP]]*MIS[[#This Row],[OrderQuantity]]</f>
        <v>109620</v>
      </c>
      <c r="AG4629">
        <f>IF(MIS[[#This Row],[OrderSide]]="SELL",MIS[[#This Row],[VALUE]]-MIS[[#This Row],[LIVE_VALUE]],MIS[[#This Row],[LIVE_VALUE]]-MIS[[#This Row],[VALUE]])</f>
        <v>1364.9999999998399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162.4</v>
      </c>
      <c r="AE4630">
        <f>MIS[[#This Row],[OrderAverageTradedPrice]]*MIS[[#This Row],[OrderQuantity]]</f>
        <v>49320</v>
      </c>
      <c r="AF4630">
        <f>MIS[[#This Row],[LTP]]*MIS[[#This Row],[OrderQuantity]]</f>
        <v>48720</v>
      </c>
      <c r="AG4630">
        <f>IF(MIS[[#This Row],[OrderSide]]="SELL",MIS[[#This Row],[VALUE]]-MIS[[#This Row],[LIVE_VALUE]],MIS[[#This Row],[LIVE_VALUE]]-MIS[[#This Row],[VALUE]])</f>
        <v>600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162.4</v>
      </c>
      <c r="AE4631">
        <f>MIS[[#This Row],[OrderAverageTradedPrice]]*MIS[[#This Row],[OrderQuantity]]</f>
        <v>98718.75</v>
      </c>
      <c r="AF4631">
        <f>MIS[[#This Row],[LTP]]*MIS[[#This Row],[OrderQuantity]]</f>
        <v>97440</v>
      </c>
      <c r="AG4631">
        <f>IF(MIS[[#This Row],[OrderSide]]="SELL",MIS[[#This Row],[VALUE]]-MIS[[#This Row],[LIVE_VALUE]],MIS[[#This Row],[LIVE_VALUE]]-MIS[[#This Row],[VALUE]])</f>
        <v>1278.75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162.4</v>
      </c>
      <c r="AE4632">
        <f>MIS[[#This Row],[OrderAverageTradedPrice]]*MIS[[#This Row],[OrderQuantity]]</f>
        <v>12326.25</v>
      </c>
      <c r="AF4632">
        <f>MIS[[#This Row],[LTP]]*MIS[[#This Row],[OrderQuantity]]</f>
        <v>12180</v>
      </c>
      <c r="AG4632">
        <f>IF(MIS[[#This Row],[OrderSide]]="SELL",MIS[[#This Row],[VALUE]]-MIS[[#This Row],[LIVE_VALUE]],MIS[[#This Row],[LIVE_VALUE]]-MIS[[#This Row],[VALUE]])</f>
        <v>146.25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162.4</v>
      </c>
      <c r="AE4633">
        <f>MIS[[#This Row],[OrderAverageTradedPrice]]*MIS[[#This Row],[OrderQuantity]]</f>
        <v>24753.75</v>
      </c>
      <c r="AF4633">
        <f>MIS[[#This Row],[LTP]]*MIS[[#This Row],[OrderQuantity]]</f>
        <v>24360</v>
      </c>
      <c r="AG4633">
        <f>IF(MIS[[#This Row],[OrderSide]]="SELL",MIS[[#This Row],[VALUE]]-MIS[[#This Row],[LIVE_VALUE]],MIS[[#This Row],[LIVE_VALUE]]-MIS[[#This Row],[VALUE]])</f>
        <v>393.75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162.4</v>
      </c>
      <c r="AE4634">
        <f>MIS[[#This Row],[OrderAverageTradedPrice]]*MIS[[#This Row],[OrderQuantity]]</f>
        <v>24457.5</v>
      </c>
      <c r="AF4634">
        <f>MIS[[#This Row],[LTP]]*MIS[[#This Row],[OrderQuantity]]</f>
        <v>24360</v>
      </c>
      <c r="AG4634">
        <f>IF(MIS[[#This Row],[OrderSide]]="SELL",MIS[[#This Row],[VALUE]]-MIS[[#This Row],[LIVE_VALUE]],MIS[[#This Row],[LIVE_VALUE]]-MIS[[#This Row],[VALUE]])</f>
        <v>97.5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162.4</v>
      </c>
      <c r="AE4635">
        <f>MIS[[#This Row],[OrderAverageTradedPrice]]*MIS[[#This Row],[OrderQuantity]]</f>
        <v>85575</v>
      </c>
      <c r="AF4635">
        <f>MIS[[#This Row],[LTP]]*MIS[[#This Row],[OrderQuantity]]</f>
        <v>85260</v>
      </c>
      <c r="AG4635">
        <f>IF(MIS[[#This Row],[OrderSide]]="SELL",MIS[[#This Row],[VALUE]]-MIS[[#This Row],[LIVE_VALUE]],MIS[[#This Row],[LIVE_VALUE]]-MIS[[#This Row],[VALUE]])</f>
        <v>315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162.4</v>
      </c>
      <c r="AE4636">
        <f>MIS[[#This Row],[OrderAverageTradedPrice]]*MIS[[#This Row],[OrderQuantity]]</f>
        <v>73350</v>
      </c>
      <c r="AF4636">
        <f>MIS[[#This Row],[LTP]]*MIS[[#This Row],[OrderQuantity]]</f>
        <v>73080</v>
      </c>
      <c r="AG4636">
        <f>IF(MIS[[#This Row],[OrderSide]]="SELL",MIS[[#This Row],[VALUE]]-MIS[[#This Row],[LIVE_VALUE]],MIS[[#This Row],[LIVE_VALUE]]-MIS[[#This Row],[VALUE]])</f>
        <v>270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162.4</v>
      </c>
      <c r="AE4637">
        <f>MIS[[#This Row],[OrderAverageTradedPrice]]*MIS[[#This Row],[OrderQuantity]]</f>
        <v>36742.5</v>
      </c>
      <c r="AF4637">
        <f>MIS[[#This Row],[LTP]]*MIS[[#This Row],[OrderQuantity]]</f>
        <v>36540</v>
      </c>
      <c r="AG4637">
        <f>IF(MIS[[#This Row],[OrderSide]]="SELL",MIS[[#This Row],[VALUE]]-MIS[[#This Row],[LIVE_VALUE]],MIS[[#This Row],[LIVE_VALUE]]-MIS[[#This Row],[VALUE]])</f>
        <v>202.5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162.4</v>
      </c>
      <c r="AE4638">
        <f>MIS[[#This Row],[OrderAverageTradedPrice]]*MIS[[#This Row],[OrderQuantity]]</f>
        <v>195386.25</v>
      </c>
      <c r="AF4638">
        <f>MIS[[#This Row],[LTP]]*MIS[[#This Row],[OrderQuantity]]</f>
        <v>194880</v>
      </c>
      <c r="AG4638">
        <f>IF(MIS[[#This Row],[OrderSide]]="SELL",MIS[[#This Row],[VALUE]]-MIS[[#This Row],[LIVE_VALUE]],MIS[[#This Row],[LIVE_VALUE]]-MIS[[#This Row],[VALUE]])</f>
        <v>506.25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162.4</v>
      </c>
      <c r="AE4639">
        <f>MIS[[#This Row],[OrderAverageTradedPrice]]*MIS[[#This Row],[OrderQuantity]]</f>
        <v>24450</v>
      </c>
      <c r="AF4639">
        <f>MIS[[#This Row],[LTP]]*MIS[[#This Row],[OrderQuantity]]</f>
        <v>24360</v>
      </c>
      <c r="AG4639">
        <f>IF(MIS[[#This Row],[OrderSide]]="SELL",MIS[[#This Row],[VALUE]]-MIS[[#This Row],[LIVE_VALUE]],MIS[[#This Row],[LIVE_VALUE]]-MIS[[#This Row],[VALUE]])</f>
        <v>90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162.4</v>
      </c>
      <c r="AE4640">
        <f>MIS[[#This Row],[OrderAverageTradedPrice]]*MIS[[#This Row],[OrderQuantity]]</f>
        <v>24705</v>
      </c>
      <c r="AF4640">
        <f>MIS[[#This Row],[LTP]]*MIS[[#This Row],[OrderQuantity]]</f>
        <v>24360</v>
      </c>
      <c r="AG4640">
        <f>IF(MIS[[#This Row],[OrderSide]]="SELL",MIS[[#This Row],[VALUE]]-MIS[[#This Row],[LIVE_VALUE]],MIS[[#This Row],[LIVE_VALUE]]-MIS[[#This Row],[VALUE]])</f>
        <v>345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162.4</v>
      </c>
      <c r="AE4641">
        <f>MIS[[#This Row],[OrderAverageTradedPrice]]*MIS[[#This Row],[OrderQuantity]]</f>
        <v>48858.75</v>
      </c>
      <c r="AF4641">
        <f>MIS[[#This Row],[LTP]]*MIS[[#This Row],[OrderQuantity]]</f>
        <v>48720</v>
      </c>
      <c r="AG4641">
        <f>IF(MIS[[#This Row],[OrderSide]]="SELL",MIS[[#This Row],[VALUE]]-MIS[[#This Row],[LIVE_VALUE]],MIS[[#This Row],[LIVE_VALUE]]-MIS[[#This Row],[VALUE]])</f>
        <v>138.75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162.4</v>
      </c>
      <c r="AE4642">
        <f>MIS[[#This Row],[OrderAverageTradedPrice]]*MIS[[#This Row],[OrderQuantity]]</f>
        <v>12225</v>
      </c>
      <c r="AF4642">
        <f>MIS[[#This Row],[LTP]]*MIS[[#This Row],[OrderQuantity]]</f>
        <v>12180</v>
      </c>
      <c r="AG4642">
        <f>IF(MIS[[#This Row],[OrderSide]]="SELL",MIS[[#This Row],[VALUE]]-MIS[[#This Row],[LIVE_VALUE]],MIS[[#This Row],[LIVE_VALUE]]-MIS[[#This Row],[VALUE]])</f>
        <v>45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162.4</v>
      </c>
      <c r="AE4643">
        <f>MIS[[#This Row],[OrderAverageTradedPrice]]*MIS[[#This Row],[OrderQuantity]]</f>
        <v>12213.75</v>
      </c>
      <c r="AF4643">
        <f>MIS[[#This Row],[LTP]]*MIS[[#This Row],[OrderQuantity]]</f>
        <v>12180</v>
      </c>
      <c r="AG4643">
        <f>IF(MIS[[#This Row],[OrderSide]]="SELL",MIS[[#This Row],[VALUE]]-MIS[[#This Row],[LIVE_VALUE]],MIS[[#This Row],[LIVE_VALUE]]-MIS[[#This Row],[VALUE]])</f>
        <v>33.75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162.4</v>
      </c>
      <c r="AE4644">
        <f>MIS[[#This Row],[OrderAverageTradedPrice]]*MIS[[#This Row],[OrderQuantity]]</f>
        <v>24450</v>
      </c>
      <c r="AF4644">
        <f>MIS[[#This Row],[LTP]]*MIS[[#This Row],[OrderQuantity]]</f>
        <v>24360</v>
      </c>
      <c r="AG4644">
        <f>IF(MIS[[#This Row],[OrderSide]]="SELL",MIS[[#This Row],[VALUE]]-MIS[[#This Row],[LIVE_VALUE]],MIS[[#This Row],[LIVE_VALUE]]-MIS[[#This Row],[VALUE]])</f>
        <v>90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162.4</v>
      </c>
      <c r="AE4645">
        <f>MIS[[#This Row],[OrderAverageTradedPrice]]*MIS[[#This Row],[OrderQuantity]]</f>
        <v>24480</v>
      </c>
      <c r="AF4645">
        <f>MIS[[#This Row],[LTP]]*MIS[[#This Row],[OrderQuantity]]</f>
        <v>24360</v>
      </c>
      <c r="AG4645">
        <f>IF(MIS[[#This Row],[OrderSide]]="SELL",MIS[[#This Row],[VALUE]]-MIS[[#This Row],[LIVE_VALUE]],MIS[[#This Row],[LIVE_VALUE]]-MIS[[#This Row],[VALUE]])</f>
        <v>120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162.4</v>
      </c>
      <c r="AE4646">
        <f>MIS[[#This Row],[OrderAverageTradedPrice]]*MIS[[#This Row],[OrderQuantity]]</f>
        <v>73987.499999999694</v>
      </c>
      <c r="AF4646">
        <f>MIS[[#This Row],[LTP]]*MIS[[#This Row],[OrderQuantity]]</f>
        <v>73080</v>
      </c>
      <c r="AG4646">
        <f>IF(MIS[[#This Row],[OrderSide]]="SELL",MIS[[#This Row],[VALUE]]-MIS[[#This Row],[LIVE_VALUE]],MIS[[#This Row],[LIVE_VALUE]]-MIS[[#This Row],[VALUE]])</f>
        <v>907.49999999969441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162.4</v>
      </c>
      <c r="AE4647">
        <f>MIS[[#This Row],[OrderAverageTradedPrice]]*MIS[[#This Row],[OrderQuantity]]</f>
        <v>12221.25</v>
      </c>
      <c r="AF4647">
        <f>MIS[[#This Row],[LTP]]*MIS[[#This Row],[OrderQuantity]]</f>
        <v>12180</v>
      </c>
      <c r="AG4647">
        <f>IF(MIS[[#This Row],[OrderSide]]="SELL",MIS[[#This Row],[VALUE]]-MIS[[#This Row],[LIVE_VALUE]],MIS[[#This Row],[LIVE_VALUE]]-MIS[[#This Row],[VALUE]])</f>
        <v>41.25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162.4</v>
      </c>
      <c r="AE4648">
        <f>MIS[[#This Row],[OrderAverageTradedPrice]]*MIS[[#This Row],[OrderQuantity]]</f>
        <v>61155.000000000007</v>
      </c>
      <c r="AF4648">
        <f>MIS[[#This Row],[LTP]]*MIS[[#This Row],[OrderQuantity]]</f>
        <v>60900</v>
      </c>
      <c r="AG4648">
        <f>IF(MIS[[#This Row],[OrderSide]]="SELL",MIS[[#This Row],[VALUE]]-MIS[[#This Row],[LIVE_VALUE]],MIS[[#This Row],[LIVE_VALUE]]-MIS[[#This Row],[VALUE]])</f>
        <v>255.00000000000728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162.4</v>
      </c>
      <c r="AE4649">
        <f>MIS[[#This Row],[OrderAverageTradedPrice]]*MIS[[#This Row],[OrderQuantity]]</f>
        <v>12270</v>
      </c>
      <c r="AF4649">
        <f>MIS[[#This Row],[LTP]]*MIS[[#This Row],[OrderQuantity]]</f>
        <v>12180</v>
      </c>
      <c r="AG4649">
        <f>IF(MIS[[#This Row],[OrderSide]]="SELL",MIS[[#This Row],[VALUE]]-MIS[[#This Row],[LIVE_VALUE]],MIS[[#This Row],[LIVE_VALUE]]-MIS[[#This Row],[VALUE]])</f>
        <v>90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162.4</v>
      </c>
      <c r="AE4650">
        <f>MIS[[#This Row],[OrderAverageTradedPrice]]*MIS[[#This Row],[OrderQuantity]]</f>
        <v>73308.74999999984</v>
      </c>
      <c r="AF4650">
        <f>MIS[[#This Row],[LTP]]*MIS[[#This Row],[OrderQuantity]]</f>
        <v>73080</v>
      </c>
      <c r="AG4650">
        <f>IF(MIS[[#This Row],[OrderSide]]="SELL",MIS[[#This Row],[VALUE]]-MIS[[#This Row],[LIVE_VALUE]],MIS[[#This Row],[LIVE_VALUE]]-MIS[[#This Row],[VALUE]])</f>
        <v>228.74999999983993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162.4</v>
      </c>
      <c r="AE4651">
        <f>MIS[[#This Row],[OrderAverageTradedPrice]]*MIS[[#This Row],[OrderQuantity]]</f>
        <v>185512.5</v>
      </c>
      <c r="AF4651">
        <f>MIS[[#This Row],[LTP]]*MIS[[#This Row],[OrderQuantity]]</f>
        <v>182700</v>
      </c>
      <c r="AG4651">
        <f>IF(MIS[[#This Row],[OrderSide]]="SELL",MIS[[#This Row],[VALUE]]-MIS[[#This Row],[LIVE_VALUE]],MIS[[#This Row],[LIVE_VALUE]]-MIS[[#This Row],[VALUE]])</f>
        <v>2812.5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162.4</v>
      </c>
      <c r="AE4652">
        <f>MIS[[#This Row],[OrderAverageTradedPrice]]*MIS[[#This Row],[OrderQuantity]]</f>
        <v>24660</v>
      </c>
      <c r="AF4652">
        <f>MIS[[#This Row],[LTP]]*MIS[[#This Row],[OrderQuantity]]</f>
        <v>24360</v>
      </c>
      <c r="AG4652">
        <f>IF(MIS[[#This Row],[OrderSide]]="SELL",MIS[[#This Row],[VALUE]]-MIS[[#This Row],[LIVE_VALUE]],MIS[[#This Row],[LIVE_VALUE]]-MIS[[#This Row],[VALUE]])</f>
        <v>300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162.4</v>
      </c>
      <c r="AE4653">
        <f>MIS[[#This Row],[OrderAverageTradedPrice]]*MIS[[#This Row],[OrderQuantity]]</f>
        <v>48866.25</v>
      </c>
      <c r="AF4653">
        <f>MIS[[#This Row],[LTP]]*MIS[[#This Row],[OrderQuantity]]</f>
        <v>48720</v>
      </c>
      <c r="AG4653">
        <f>IF(MIS[[#This Row],[OrderSide]]="SELL",MIS[[#This Row],[VALUE]]-MIS[[#This Row],[LIVE_VALUE]],MIS[[#This Row],[LIVE_VALUE]]-MIS[[#This Row],[VALUE]])</f>
        <v>146.25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162.4</v>
      </c>
      <c r="AE4654">
        <f>MIS[[#This Row],[OrderAverageTradedPrice]]*MIS[[#This Row],[OrderQuantity]]</f>
        <v>74028.749999999854</v>
      </c>
      <c r="AF4654">
        <f>MIS[[#This Row],[LTP]]*MIS[[#This Row],[OrderQuantity]]</f>
        <v>73080</v>
      </c>
      <c r="AG4654">
        <f>IF(MIS[[#This Row],[OrderSide]]="SELL",MIS[[#This Row],[VALUE]]-MIS[[#This Row],[LIVE_VALUE]],MIS[[#This Row],[LIVE_VALUE]]-MIS[[#This Row],[VALUE]])</f>
        <v>948.74999999985448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162.4</v>
      </c>
      <c r="AE4655">
        <f>MIS[[#This Row],[OrderAverageTradedPrice]]*MIS[[#This Row],[OrderQuantity]]</f>
        <v>73691.249999999854</v>
      </c>
      <c r="AF4655">
        <f>MIS[[#This Row],[LTP]]*MIS[[#This Row],[OrderQuantity]]</f>
        <v>73080</v>
      </c>
      <c r="AG4655">
        <f>IF(MIS[[#This Row],[OrderSide]]="SELL",MIS[[#This Row],[VALUE]]-MIS[[#This Row],[LIVE_VALUE]],MIS[[#This Row],[LIVE_VALUE]]-MIS[[#This Row],[VALUE]])</f>
        <v>611.24999999985448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162.4</v>
      </c>
      <c r="AE4656">
        <f>MIS[[#This Row],[OrderAverageTradedPrice]]*MIS[[#This Row],[OrderQuantity]]</f>
        <v>172725</v>
      </c>
      <c r="AF4656">
        <f>MIS[[#This Row],[LTP]]*MIS[[#This Row],[OrderQuantity]]</f>
        <v>170520</v>
      </c>
      <c r="AG4656">
        <f>IF(MIS[[#This Row],[OrderSide]]="SELL",MIS[[#This Row],[VALUE]]-MIS[[#This Row],[LIVE_VALUE]],MIS[[#This Row],[LIVE_VALUE]]-MIS[[#This Row],[VALUE]])</f>
        <v>2205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162.4</v>
      </c>
      <c r="AE4657">
        <f>MIS[[#This Row],[OrderAverageTradedPrice]]*MIS[[#This Row],[OrderQuantity]]</f>
        <v>24675</v>
      </c>
      <c r="AF4657">
        <f>MIS[[#This Row],[LTP]]*MIS[[#This Row],[OrderQuantity]]</f>
        <v>24360</v>
      </c>
      <c r="AG4657">
        <f>IF(MIS[[#This Row],[OrderSide]]="SELL",MIS[[#This Row],[VALUE]]-MIS[[#This Row],[LIVE_VALUE]],MIS[[#This Row],[LIVE_VALUE]]-MIS[[#This Row],[VALUE]])</f>
        <v>315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162.4</v>
      </c>
      <c r="AE4658">
        <f>MIS[[#This Row],[OrderAverageTradedPrice]]*MIS[[#This Row],[OrderQuantity]]</f>
        <v>24622.5</v>
      </c>
      <c r="AF4658">
        <f>MIS[[#This Row],[LTP]]*MIS[[#This Row],[OrderQuantity]]</f>
        <v>24360</v>
      </c>
      <c r="AG4658">
        <f>IF(MIS[[#This Row],[OrderSide]]="SELL",MIS[[#This Row],[VALUE]]-MIS[[#This Row],[LIVE_VALUE]],MIS[[#This Row],[LIVE_VALUE]]-MIS[[#This Row],[VALUE]])</f>
        <v>262.5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162.4</v>
      </c>
      <c r="AE4659">
        <f>MIS[[#This Row],[OrderAverageTradedPrice]]*MIS[[#This Row],[OrderQuantity]]</f>
        <v>24645</v>
      </c>
      <c r="AF4659">
        <f>MIS[[#This Row],[LTP]]*MIS[[#This Row],[OrderQuantity]]</f>
        <v>24360</v>
      </c>
      <c r="AG4659">
        <f>IF(MIS[[#This Row],[OrderSide]]="SELL",MIS[[#This Row],[VALUE]]-MIS[[#This Row],[LIVE_VALUE]],MIS[[#This Row],[LIVE_VALUE]]-MIS[[#This Row],[VALUE]])</f>
        <v>285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162.4</v>
      </c>
      <c r="AE4660">
        <f>MIS[[#This Row],[OrderAverageTradedPrice]]*MIS[[#This Row],[OrderQuantity]]</f>
        <v>12318.75</v>
      </c>
      <c r="AF4660">
        <f>MIS[[#This Row],[LTP]]*MIS[[#This Row],[OrderQuantity]]</f>
        <v>12180</v>
      </c>
      <c r="AG4660">
        <f>IF(MIS[[#This Row],[OrderSide]]="SELL",MIS[[#This Row],[VALUE]]-MIS[[#This Row],[LIVE_VALUE]],MIS[[#This Row],[LIVE_VALUE]]-MIS[[#This Row],[VALUE]])</f>
        <v>138.75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162.4</v>
      </c>
      <c r="AE4661">
        <f>MIS[[#This Row],[OrderAverageTradedPrice]]*MIS[[#This Row],[OrderQuantity]]</f>
        <v>172143.74999999939</v>
      </c>
      <c r="AF4661">
        <f>MIS[[#This Row],[LTP]]*MIS[[#This Row],[OrderQuantity]]</f>
        <v>170520</v>
      </c>
      <c r="AG4661">
        <f>IF(MIS[[#This Row],[OrderSide]]="SELL",MIS[[#This Row],[VALUE]]-MIS[[#This Row],[LIVE_VALUE]],MIS[[#This Row],[LIVE_VALUE]]-MIS[[#This Row],[VALUE]])</f>
        <v>1623.7499999993888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162.4</v>
      </c>
      <c r="AE4662">
        <f>MIS[[#This Row],[OrderAverageTradedPrice]]*MIS[[#This Row],[OrderQuantity]]</f>
        <v>24697.5</v>
      </c>
      <c r="AF4662">
        <f>MIS[[#This Row],[LTP]]*MIS[[#This Row],[OrderQuantity]]</f>
        <v>24360</v>
      </c>
      <c r="AG4662">
        <f>IF(MIS[[#This Row],[OrderSide]]="SELL",MIS[[#This Row],[VALUE]]-MIS[[#This Row],[LIVE_VALUE]],MIS[[#This Row],[LIVE_VALUE]]-MIS[[#This Row],[VALUE]])</f>
        <v>337.5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162.4</v>
      </c>
      <c r="AE4663">
        <f>MIS[[#This Row],[OrderAverageTradedPrice]]*MIS[[#This Row],[OrderQuantity]]</f>
        <v>12341.25</v>
      </c>
      <c r="AF4663">
        <f>MIS[[#This Row],[LTP]]*MIS[[#This Row],[OrderQuantity]]</f>
        <v>12180</v>
      </c>
      <c r="AG4663">
        <f>IF(MIS[[#This Row],[OrderSide]]="SELL",MIS[[#This Row],[VALUE]]-MIS[[#This Row],[LIVE_VALUE]],MIS[[#This Row],[LIVE_VALUE]]-MIS[[#This Row],[VALUE]])</f>
        <v>161.25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162.4</v>
      </c>
      <c r="AE4664">
        <f>MIS[[#This Row],[OrderAverageTradedPrice]]*MIS[[#This Row],[OrderQuantity]]</f>
        <v>73942.499999999709</v>
      </c>
      <c r="AF4664">
        <f>MIS[[#This Row],[LTP]]*MIS[[#This Row],[OrderQuantity]]</f>
        <v>73080</v>
      </c>
      <c r="AG4664">
        <f>IF(MIS[[#This Row],[OrderSide]]="SELL",MIS[[#This Row],[VALUE]]-MIS[[#This Row],[LIVE_VALUE]],MIS[[#This Row],[LIVE_VALUE]]-MIS[[#This Row],[VALUE]])</f>
        <v>862.49999999970896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162.4</v>
      </c>
      <c r="AE4665">
        <f>MIS[[#This Row],[OrderAverageTradedPrice]]*MIS[[#This Row],[OrderQuantity]]</f>
        <v>24660</v>
      </c>
      <c r="AF4665">
        <f>MIS[[#This Row],[LTP]]*MIS[[#This Row],[OrderQuantity]]</f>
        <v>24360</v>
      </c>
      <c r="AG4665">
        <f>IF(MIS[[#This Row],[OrderSide]]="SELL",MIS[[#This Row],[VALUE]]-MIS[[#This Row],[LIVE_VALUE]],MIS[[#This Row],[LIVE_VALUE]]-MIS[[#This Row],[VALUE]])</f>
        <v>300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162.4</v>
      </c>
      <c r="AE4666">
        <f>MIS[[#This Row],[OrderAverageTradedPrice]]*MIS[[#This Row],[OrderQuantity]]</f>
        <v>12322.5</v>
      </c>
      <c r="AF4666">
        <f>MIS[[#This Row],[LTP]]*MIS[[#This Row],[OrderQuantity]]</f>
        <v>12180</v>
      </c>
      <c r="AG4666">
        <f>IF(MIS[[#This Row],[OrderSide]]="SELL",MIS[[#This Row],[VALUE]]-MIS[[#This Row],[LIVE_VALUE]],MIS[[#This Row],[LIVE_VALUE]]-MIS[[#This Row],[VALUE]])</f>
        <v>142.5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162.4</v>
      </c>
      <c r="AE4667">
        <f>MIS[[#This Row],[OrderAverageTradedPrice]]*MIS[[#This Row],[OrderQuantity]]</f>
        <v>73935</v>
      </c>
      <c r="AF4667">
        <f>MIS[[#This Row],[LTP]]*MIS[[#This Row],[OrderQuantity]]</f>
        <v>73080</v>
      </c>
      <c r="AG4667">
        <f>IF(MIS[[#This Row],[OrderSide]]="SELL",MIS[[#This Row],[VALUE]]-MIS[[#This Row],[LIVE_VALUE]],MIS[[#This Row],[LIVE_VALUE]]-MIS[[#This Row],[VALUE]])</f>
        <v>855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162.4</v>
      </c>
      <c r="AE4668">
        <f>MIS[[#This Row],[OrderAverageTradedPrice]]*MIS[[#This Row],[OrderQuantity]]</f>
        <v>24682.5</v>
      </c>
      <c r="AF4668">
        <f>MIS[[#This Row],[LTP]]*MIS[[#This Row],[OrderQuantity]]</f>
        <v>24360</v>
      </c>
      <c r="AG4668">
        <f>IF(MIS[[#This Row],[OrderSide]]="SELL",MIS[[#This Row],[VALUE]]-MIS[[#This Row],[LIVE_VALUE]],MIS[[#This Row],[LIVE_VALUE]]-MIS[[#This Row],[VALUE]])</f>
        <v>322.5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162.4</v>
      </c>
      <c r="AE4669">
        <f>MIS[[#This Row],[OrderAverageTradedPrice]]*MIS[[#This Row],[OrderQuantity]]</f>
        <v>12303.75</v>
      </c>
      <c r="AF4669">
        <f>MIS[[#This Row],[LTP]]*MIS[[#This Row],[OrderQuantity]]</f>
        <v>12180</v>
      </c>
      <c r="AG4669">
        <f>IF(MIS[[#This Row],[OrderSide]]="SELL",MIS[[#This Row],[VALUE]]-MIS[[#This Row],[LIVE_VALUE]],MIS[[#This Row],[LIVE_VALUE]]-MIS[[#This Row],[VALUE]])</f>
        <v>123.75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162.4</v>
      </c>
      <c r="AE4670">
        <f>MIS[[#This Row],[OrderAverageTradedPrice]]*MIS[[#This Row],[OrderQuantity]]</f>
        <v>147780</v>
      </c>
      <c r="AF4670">
        <f>MIS[[#This Row],[LTP]]*MIS[[#This Row],[OrderQuantity]]</f>
        <v>146160</v>
      </c>
      <c r="AG4670">
        <f>IF(MIS[[#This Row],[OrderSide]]="SELL",MIS[[#This Row],[VALUE]]-MIS[[#This Row],[LIVE_VALUE]],MIS[[#This Row],[LIVE_VALUE]]-MIS[[#This Row],[VALUE]])</f>
        <v>1620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162.4</v>
      </c>
      <c r="AE4671">
        <f>MIS[[#This Row],[OrderAverageTradedPrice]]*MIS[[#This Row],[OrderQuantity]]</f>
        <v>36832.5</v>
      </c>
      <c r="AF4671">
        <f>MIS[[#This Row],[LTP]]*MIS[[#This Row],[OrderQuantity]]</f>
        <v>36540</v>
      </c>
      <c r="AG4671">
        <f>IF(MIS[[#This Row],[OrderSide]]="SELL",MIS[[#This Row],[VALUE]]-MIS[[#This Row],[LIVE_VALUE]],MIS[[#This Row],[LIVE_VALUE]]-MIS[[#This Row],[VALUE]])</f>
        <v>292.5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162.4</v>
      </c>
      <c r="AE4672">
        <f>MIS[[#This Row],[OrderAverageTradedPrice]]*MIS[[#This Row],[OrderQuantity]]</f>
        <v>86100</v>
      </c>
      <c r="AF4672">
        <f>MIS[[#This Row],[LTP]]*MIS[[#This Row],[OrderQuantity]]</f>
        <v>85260</v>
      </c>
      <c r="AG4672">
        <f>IF(MIS[[#This Row],[OrderSide]]="SELL",MIS[[#This Row],[VALUE]]-MIS[[#This Row],[LIVE_VALUE]],MIS[[#This Row],[LIVE_VALUE]]-MIS[[#This Row],[VALUE]])</f>
        <v>840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162.4</v>
      </c>
      <c r="AE4673">
        <f>MIS[[#This Row],[OrderAverageTradedPrice]]*MIS[[#This Row],[OrderQuantity]]</f>
        <v>12337.5</v>
      </c>
      <c r="AF4673">
        <f>MIS[[#This Row],[LTP]]*MIS[[#This Row],[OrderQuantity]]</f>
        <v>12180</v>
      </c>
      <c r="AG4673">
        <f>IF(MIS[[#This Row],[OrderSide]]="SELL",MIS[[#This Row],[VALUE]]-MIS[[#This Row],[LIVE_VALUE]],MIS[[#This Row],[LIVE_VALUE]]-MIS[[#This Row],[VALUE]])</f>
        <v>157.5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162.4</v>
      </c>
      <c r="AE4674">
        <f>MIS[[#This Row],[OrderAverageTradedPrice]]*MIS[[#This Row],[OrderQuantity]]</f>
        <v>24727.5</v>
      </c>
      <c r="AF4674">
        <f>MIS[[#This Row],[LTP]]*MIS[[#This Row],[OrderQuantity]]</f>
        <v>24360</v>
      </c>
      <c r="AG4674">
        <f>IF(MIS[[#This Row],[OrderSide]]="SELL",MIS[[#This Row],[VALUE]]-MIS[[#This Row],[LIVE_VALUE]],MIS[[#This Row],[LIVE_VALUE]]-MIS[[#This Row],[VALUE]])</f>
        <v>367.5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162.4</v>
      </c>
      <c r="AE4675">
        <f>MIS[[#This Row],[OrderAverageTradedPrice]]*MIS[[#This Row],[OrderQuantity]]</f>
        <v>24682.5</v>
      </c>
      <c r="AF4675">
        <f>MIS[[#This Row],[LTP]]*MIS[[#This Row],[OrderQuantity]]</f>
        <v>24360</v>
      </c>
      <c r="AG4675">
        <f>IF(MIS[[#This Row],[OrderSide]]="SELL",MIS[[#This Row],[VALUE]]-MIS[[#This Row],[LIVE_VALUE]],MIS[[#This Row],[LIVE_VALUE]]-MIS[[#This Row],[VALUE]])</f>
        <v>322.5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162.4</v>
      </c>
      <c r="AE4676">
        <f>MIS[[#This Row],[OrderAverageTradedPrice]]*MIS[[#This Row],[OrderQuantity]]</f>
        <v>36922.5</v>
      </c>
      <c r="AF4676">
        <f>MIS[[#This Row],[LTP]]*MIS[[#This Row],[OrderQuantity]]</f>
        <v>36540</v>
      </c>
      <c r="AG4676">
        <f>IF(MIS[[#This Row],[OrderSide]]="SELL",MIS[[#This Row],[VALUE]]-MIS[[#This Row],[LIVE_VALUE]],MIS[[#This Row],[LIVE_VALUE]]-MIS[[#This Row],[VALUE]])</f>
        <v>382.5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162.4</v>
      </c>
      <c r="AE4677">
        <f>MIS[[#This Row],[OrderAverageTradedPrice]]*MIS[[#This Row],[OrderQuantity]]</f>
        <v>86197.499999999854</v>
      </c>
      <c r="AF4677">
        <f>MIS[[#This Row],[LTP]]*MIS[[#This Row],[OrderQuantity]]</f>
        <v>85260</v>
      </c>
      <c r="AG4677">
        <f>IF(MIS[[#This Row],[OrderSide]]="SELL",MIS[[#This Row],[VALUE]]-MIS[[#This Row],[LIVE_VALUE]],MIS[[#This Row],[LIVE_VALUE]]-MIS[[#This Row],[VALUE]])</f>
        <v>937.49999999985448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162.4</v>
      </c>
      <c r="AE4678">
        <f>MIS[[#This Row],[OrderAverageTradedPrice]]*MIS[[#This Row],[OrderQuantity]]</f>
        <v>296051.24999999884</v>
      </c>
      <c r="AF4678">
        <f>MIS[[#This Row],[LTP]]*MIS[[#This Row],[OrderQuantity]]</f>
        <v>292320</v>
      </c>
      <c r="AG4678">
        <f>IF(MIS[[#This Row],[OrderSide]]="SELL",MIS[[#This Row],[VALUE]]-MIS[[#This Row],[LIVE_VALUE]],MIS[[#This Row],[LIVE_VALUE]]-MIS[[#This Row],[VALUE]])</f>
        <v>3731.2499999988358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162.4</v>
      </c>
      <c r="AE4679">
        <f>MIS[[#This Row],[OrderAverageTradedPrice]]*MIS[[#This Row],[OrderQuantity]]</f>
        <v>294753.74999999936</v>
      </c>
      <c r="AF4679">
        <f>MIS[[#This Row],[LTP]]*MIS[[#This Row],[OrderQuantity]]</f>
        <v>292320</v>
      </c>
      <c r="AG4679">
        <f>IF(MIS[[#This Row],[OrderSide]]="SELL",MIS[[#This Row],[VALUE]]-MIS[[#This Row],[LIVE_VALUE]],MIS[[#This Row],[LIVE_VALUE]]-MIS[[#This Row],[VALUE]])</f>
        <v>2433.7499999993597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162.4</v>
      </c>
      <c r="AE4680">
        <f>MIS[[#This Row],[OrderAverageTradedPrice]]*MIS[[#This Row],[OrderQuantity]]</f>
        <v>296167.5</v>
      </c>
      <c r="AF4680">
        <f>MIS[[#This Row],[LTP]]*MIS[[#This Row],[OrderQuantity]]</f>
        <v>292320</v>
      </c>
      <c r="AG4680">
        <f>IF(MIS[[#This Row],[OrderSide]]="SELL",MIS[[#This Row],[VALUE]]-MIS[[#This Row],[LIVE_VALUE]],MIS[[#This Row],[LIVE_VALUE]]-MIS[[#This Row],[VALUE]])</f>
        <v>3847.5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162.4</v>
      </c>
      <c r="AE4681">
        <f>MIS[[#This Row],[OrderAverageTradedPrice]]*MIS[[#This Row],[OrderQuantity]]</f>
        <v>49316.25</v>
      </c>
      <c r="AF4681">
        <f>MIS[[#This Row],[LTP]]*MIS[[#This Row],[OrderQuantity]]</f>
        <v>48720</v>
      </c>
      <c r="AG4681">
        <f>IF(MIS[[#This Row],[OrderSide]]="SELL",MIS[[#This Row],[VALUE]]-MIS[[#This Row],[LIVE_VALUE]],MIS[[#This Row],[LIVE_VALUE]]-MIS[[#This Row],[VALUE]])</f>
        <v>596.25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162.4</v>
      </c>
      <c r="AE4682">
        <f>MIS[[#This Row],[OrderAverageTradedPrice]]*MIS[[#This Row],[OrderQuantity]]</f>
        <v>86212.499999999636</v>
      </c>
      <c r="AF4682">
        <f>MIS[[#This Row],[LTP]]*MIS[[#This Row],[OrderQuantity]]</f>
        <v>85260</v>
      </c>
      <c r="AG4682">
        <f>IF(MIS[[#This Row],[OrderSide]]="SELL",MIS[[#This Row],[VALUE]]-MIS[[#This Row],[LIVE_VALUE]],MIS[[#This Row],[LIVE_VALUE]]-MIS[[#This Row],[VALUE]])</f>
        <v>952.4999999996362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162.4</v>
      </c>
      <c r="AE4683">
        <f>MIS[[#This Row],[OrderAverageTradedPrice]]*MIS[[#This Row],[OrderQuantity]]</f>
        <v>98925</v>
      </c>
      <c r="AF4683">
        <f>MIS[[#This Row],[LTP]]*MIS[[#This Row],[OrderQuantity]]</f>
        <v>97440</v>
      </c>
      <c r="AG4683">
        <f>IF(MIS[[#This Row],[OrderSide]]="SELL",MIS[[#This Row],[VALUE]]-MIS[[#This Row],[LIVE_VALUE]],MIS[[#This Row],[LIVE_VALUE]]-MIS[[#This Row],[VALUE]])</f>
        <v>1485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162.4</v>
      </c>
      <c r="AE4684">
        <f>MIS[[#This Row],[OrderAverageTradedPrice]]*MIS[[#This Row],[OrderQuantity]]</f>
        <v>73893.749999999854</v>
      </c>
      <c r="AF4684">
        <f>MIS[[#This Row],[LTP]]*MIS[[#This Row],[OrderQuantity]]</f>
        <v>73080</v>
      </c>
      <c r="AG4684">
        <f>IF(MIS[[#This Row],[OrderSide]]="SELL",MIS[[#This Row],[VALUE]]-MIS[[#This Row],[LIVE_VALUE]],MIS[[#This Row],[LIVE_VALUE]]-MIS[[#This Row],[VALUE]])</f>
        <v>813.74999999985448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162.4</v>
      </c>
      <c r="AE4685">
        <f>MIS[[#This Row],[OrderAverageTradedPrice]]*MIS[[#This Row],[OrderQuantity]]</f>
        <v>173688.74999999985</v>
      </c>
      <c r="AF4685">
        <f>MIS[[#This Row],[LTP]]*MIS[[#This Row],[OrderQuantity]]</f>
        <v>170520</v>
      </c>
      <c r="AG4685">
        <f>IF(MIS[[#This Row],[OrderSide]]="SELL",MIS[[#This Row],[VALUE]]-MIS[[#This Row],[LIVE_VALUE]],MIS[[#This Row],[LIVE_VALUE]]-MIS[[#This Row],[VALUE]])</f>
        <v>3168.7499999998545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162.4</v>
      </c>
      <c r="AE4686">
        <f>MIS[[#This Row],[OrderAverageTradedPrice]]*MIS[[#This Row],[OrderQuantity]]</f>
        <v>49702.5</v>
      </c>
      <c r="AF4686">
        <f>MIS[[#This Row],[LTP]]*MIS[[#This Row],[OrderQuantity]]</f>
        <v>48720</v>
      </c>
      <c r="AG4686">
        <f>IF(MIS[[#This Row],[OrderSide]]="SELL",MIS[[#This Row],[VALUE]]-MIS[[#This Row],[LIVE_VALUE]],MIS[[#This Row],[LIVE_VALUE]]-MIS[[#This Row],[VALUE]])</f>
        <v>982.5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162.4</v>
      </c>
      <c r="AE4687">
        <f>MIS[[#This Row],[OrderAverageTradedPrice]]*MIS[[#This Row],[OrderQuantity]]</f>
        <v>49668.75</v>
      </c>
      <c r="AF4687">
        <f>MIS[[#This Row],[LTP]]*MIS[[#This Row],[OrderQuantity]]</f>
        <v>48720</v>
      </c>
      <c r="AG4687">
        <f>IF(MIS[[#This Row],[OrderSide]]="SELL",MIS[[#This Row],[VALUE]]-MIS[[#This Row],[LIVE_VALUE]],MIS[[#This Row],[LIVE_VALUE]]-MIS[[#This Row],[VALUE]])</f>
        <v>948.75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162.4</v>
      </c>
      <c r="AE4688">
        <f>MIS[[#This Row],[OrderAverageTradedPrice]]*MIS[[#This Row],[OrderQuantity]]</f>
        <v>12408.75</v>
      </c>
      <c r="AF4688">
        <f>MIS[[#This Row],[LTP]]*MIS[[#This Row],[OrderQuantity]]</f>
        <v>12180</v>
      </c>
      <c r="AG4688">
        <f>IF(MIS[[#This Row],[OrderSide]]="SELL",MIS[[#This Row],[VALUE]]-MIS[[#This Row],[LIVE_VALUE]],MIS[[#This Row],[LIVE_VALUE]]-MIS[[#This Row],[VALUE]])</f>
        <v>228.75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162.4</v>
      </c>
      <c r="AE4689">
        <f>MIS[[#This Row],[OrderAverageTradedPrice]]*MIS[[#This Row],[OrderQuantity]]</f>
        <v>24776.25</v>
      </c>
      <c r="AF4689">
        <f>MIS[[#This Row],[LTP]]*MIS[[#This Row],[OrderQuantity]]</f>
        <v>24360</v>
      </c>
      <c r="AG4689">
        <f>IF(MIS[[#This Row],[OrderSide]]="SELL",MIS[[#This Row],[VALUE]]-MIS[[#This Row],[LIVE_VALUE]],MIS[[#This Row],[LIVE_VALUE]]-MIS[[#This Row],[VALUE]])</f>
        <v>416.25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162.4</v>
      </c>
      <c r="AE4690">
        <f>MIS[[#This Row],[OrderAverageTradedPrice]]*MIS[[#This Row],[OrderQuantity]]</f>
        <v>24877.5</v>
      </c>
      <c r="AF4690">
        <f>MIS[[#This Row],[LTP]]*MIS[[#This Row],[OrderQuantity]]</f>
        <v>24360</v>
      </c>
      <c r="AG4690">
        <f>IF(MIS[[#This Row],[OrderSide]]="SELL",MIS[[#This Row],[VALUE]]-MIS[[#This Row],[LIVE_VALUE]],MIS[[#This Row],[LIVE_VALUE]]-MIS[[#This Row],[VALUE]])</f>
        <v>517.5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162.4</v>
      </c>
      <c r="AE4691">
        <f>MIS[[#This Row],[OrderAverageTradedPrice]]*MIS[[#This Row],[OrderQuantity]]</f>
        <v>24855</v>
      </c>
      <c r="AF4691">
        <f>MIS[[#This Row],[LTP]]*MIS[[#This Row],[OrderQuantity]]</f>
        <v>24360</v>
      </c>
      <c r="AG4691">
        <f>IF(MIS[[#This Row],[OrderSide]]="SELL",MIS[[#This Row],[VALUE]]-MIS[[#This Row],[LIVE_VALUE]],MIS[[#This Row],[LIVE_VALUE]]-MIS[[#This Row],[VALUE]])</f>
        <v>495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162.4</v>
      </c>
      <c r="AE4692">
        <f>MIS[[#This Row],[OrderAverageTradedPrice]]*MIS[[#This Row],[OrderQuantity]]</f>
        <v>37226.25</v>
      </c>
      <c r="AF4692">
        <f>MIS[[#This Row],[LTP]]*MIS[[#This Row],[OrderQuantity]]</f>
        <v>36540</v>
      </c>
      <c r="AG4692">
        <f>IF(MIS[[#This Row],[OrderSide]]="SELL",MIS[[#This Row],[VALUE]]-MIS[[#This Row],[LIVE_VALUE]],MIS[[#This Row],[LIVE_VALUE]]-MIS[[#This Row],[VALUE]])</f>
        <v>686.25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162.4</v>
      </c>
      <c r="AE4693">
        <f>MIS[[#This Row],[OrderAverageTradedPrice]]*MIS[[#This Row],[OrderQuantity]]</f>
        <v>37121.249999999927</v>
      </c>
      <c r="AF4693">
        <f>MIS[[#This Row],[LTP]]*MIS[[#This Row],[OrderQuantity]]</f>
        <v>36540</v>
      </c>
      <c r="AG4693">
        <f>IF(MIS[[#This Row],[OrderSide]]="SELL",MIS[[#This Row],[VALUE]]-MIS[[#This Row],[LIVE_VALUE]],MIS[[#This Row],[LIVE_VALUE]]-MIS[[#This Row],[VALUE]])</f>
        <v>581.24999999992724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162.4</v>
      </c>
      <c r="AE4694">
        <f>MIS[[#This Row],[OrderAverageTradedPrice]]*MIS[[#This Row],[OrderQuantity]]</f>
        <v>37128.749999999847</v>
      </c>
      <c r="AF4694">
        <f>MIS[[#This Row],[LTP]]*MIS[[#This Row],[OrderQuantity]]</f>
        <v>36540</v>
      </c>
      <c r="AG4694">
        <f>IF(MIS[[#This Row],[OrderSide]]="SELL",MIS[[#This Row],[VALUE]]-MIS[[#This Row],[LIVE_VALUE]],MIS[[#This Row],[LIVE_VALUE]]-MIS[[#This Row],[VALUE]])</f>
        <v>588.7499999998472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162.4</v>
      </c>
      <c r="AE4695">
        <f>MIS[[#This Row],[OrderAverageTradedPrice]]*MIS[[#This Row],[OrderQuantity]]</f>
        <v>37286.249999999847</v>
      </c>
      <c r="AF4695">
        <f>MIS[[#This Row],[LTP]]*MIS[[#This Row],[OrderQuantity]]</f>
        <v>36540</v>
      </c>
      <c r="AG4695">
        <f>IF(MIS[[#This Row],[OrderSide]]="SELL",MIS[[#This Row],[VALUE]]-MIS[[#This Row],[LIVE_VALUE]],MIS[[#This Row],[LIVE_VALUE]]-MIS[[#This Row],[VALUE]])</f>
        <v>746.2499999998472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162.4</v>
      </c>
      <c r="AE4696">
        <f>MIS[[#This Row],[OrderAverageTradedPrice]]*MIS[[#This Row],[OrderQuantity]]</f>
        <v>136128.74999999962</v>
      </c>
      <c r="AF4696">
        <f>MIS[[#This Row],[LTP]]*MIS[[#This Row],[OrderQuantity]]</f>
        <v>133980</v>
      </c>
      <c r="AG4696">
        <f>IF(MIS[[#This Row],[OrderSide]]="SELL",MIS[[#This Row],[VALUE]]-MIS[[#This Row],[LIVE_VALUE]],MIS[[#This Row],[LIVE_VALUE]]-MIS[[#This Row],[VALUE]])</f>
        <v>2148.7499999996217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162.4</v>
      </c>
      <c r="AE4697">
        <f>MIS[[#This Row],[OrderAverageTradedPrice]]*MIS[[#This Row],[OrderQuantity]]</f>
        <v>124001.25</v>
      </c>
      <c r="AF4697">
        <f>MIS[[#This Row],[LTP]]*MIS[[#This Row],[OrderQuantity]]</f>
        <v>121800</v>
      </c>
      <c r="AG4697">
        <f>IF(MIS[[#This Row],[OrderSide]]="SELL",MIS[[#This Row],[VALUE]]-MIS[[#This Row],[LIVE_VALUE]],MIS[[#This Row],[LIVE_VALUE]]-MIS[[#This Row],[VALUE]])</f>
        <v>2201.25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162.4</v>
      </c>
      <c r="AE4698">
        <f>MIS[[#This Row],[OrderAverageTradedPrice]]*MIS[[#This Row],[OrderQuantity]]</f>
        <v>24780</v>
      </c>
      <c r="AF4698">
        <f>MIS[[#This Row],[LTP]]*MIS[[#This Row],[OrderQuantity]]</f>
        <v>24360</v>
      </c>
      <c r="AG4698">
        <f>IF(MIS[[#This Row],[OrderSide]]="SELL",MIS[[#This Row],[VALUE]]-MIS[[#This Row],[LIVE_VALUE]],MIS[[#This Row],[LIVE_VALUE]]-MIS[[#This Row],[VALUE]])</f>
        <v>420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162.4</v>
      </c>
      <c r="AE4699">
        <f>MIS[[#This Row],[OrderAverageTradedPrice]]*MIS[[#This Row],[OrderQuantity]]</f>
        <v>12416.25</v>
      </c>
      <c r="AF4699">
        <f>MIS[[#This Row],[LTP]]*MIS[[#This Row],[OrderQuantity]]</f>
        <v>12180</v>
      </c>
      <c r="AG4699">
        <f>IF(MIS[[#This Row],[OrderSide]]="SELL",MIS[[#This Row],[VALUE]]-MIS[[#This Row],[LIVE_VALUE]],MIS[[#This Row],[LIVE_VALUE]]-MIS[[#This Row],[VALUE]])</f>
        <v>236.25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162.4</v>
      </c>
      <c r="AE4700">
        <f>MIS[[#This Row],[OrderAverageTradedPrice]]*MIS[[#This Row],[OrderQuantity]]</f>
        <v>24765</v>
      </c>
      <c r="AF4700">
        <f>MIS[[#This Row],[LTP]]*MIS[[#This Row],[OrderQuantity]]</f>
        <v>24360</v>
      </c>
      <c r="AG4700">
        <f>IF(MIS[[#This Row],[OrderSide]]="SELL",MIS[[#This Row],[VALUE]]-MIS[[#This Row],[LIVE_VALUE]],MIS[[#This Row],[LIVE_VALUE]]-MIS[[#This Row],[VALUE]])</f>
        <v>405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162.4</v>
      </c>
      <c r="AE4701">
        <f>MIS[[#This Row],[OrderAverageTradedPrice]]*MIS[[#This Row],[OrderQuantity]]</f>
        <v>24825</v>
      </c>
      <c r="AF4701">
        <f>MIS[[#This Row],[LTP]]*MIS[[#This Row],[OrderQuantity]]</f>
        <v>24360</v>
      </c>
      <c r="AG4701">
        <f>IF(MIS[[#This Row],[OrderSide]]="SELL",MIS[[#This Row],[VALUE]]-MIS[[#This Row],[LIVE_VALUE]],MIS[[#This Row],[LIVE_VALUE]]-MIS[[#This Row],[VALUE]])</f>
        <v>465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162.4</v>
      </c>
      <c r="AE4702">
        <f>MIS[[#This Row],[OrderAverageTradedPrice]]*MIS[[#This Row],[OrderQuantity]]</f>
        <v>37199.999999999927</v>
      </c>
      <c r="AF4702">
        <f>MIS[[#This Row],[LTP]]*MIS[[#This Row],[OrderQuantity]]</f>
        <v>36540</v>
      </c>
      <c r="AG4702">
        <f>IF(MIS[[#This Row],[OrderSide]]="SELL",MIS[[#This Row],[VALUE]]-MIS[[#This Row],[LIVE_VALUE]],MIS[[#This Row],[LIVE_VALUE]]-MIS[[#This Row],[VALUE]])</f>
        <v>659.99999999992724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162.4</v>
      </c>
      <c r="AE4703">
        <f>MIS[[#This Row],[OrderAverageTradedPrice]]*MIS[[#This Row],[OrderQuantity]]</f>
        <v>62137.499999999993</v>
      </c>
      <c r="AF4703">
        <f>MIS[[#This Row],[LTP]]*MIS[[#This Row],[OrderQuantity]]</f>
        <v>60900</v>
      </c>
      <c r="AG4703">
        <f>IF(MIS[[#This Row],[OrderSide]]="SELL",MIS[[#This Row],[VALUE]]-MIS[[#This Row],[LIVE_VALUE]],MIS[[#This Row],[LIVE_VALUE]]-MIS[[#This Row],[VALUE]])</f>
        <v>1237.4999999999927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162.4</v>
      </c>
      <c r="AE4704">
        <f>MIS[[#This Row],[OrderAverageTradedPrice]]*MIS[[#This Row],[OrderQuantity]]</f>
        <v>12393.75</v>
      </c>
      <c r="AF4704">
        <f>MIS[[#This Row],[LTP]]*MIS[[#This Row],[OrderQuantity]]</f>
        <v>12180</v>
      </c>
      <c r="AG4704">
        <f>IF(MIS[[#This Row],[OrderSide]]="SELL",MIS[[#This Row],[VALUE]]-MIS[[#This Row],[LIVE_VALUE]],MIS[[#This Row],[LIVE_VALUE]]-MIS[[#This Row],[VALUE]])</f>
        <v>213.75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162.4</v>
      </c>
      <c r="AE4705">
        <f>MIS[[#This Row],[OrderAverageTradedPrice]]*MIS[[#This Row],[OrderQuantity]]</f>
        <v>148526.24999999939</v>
      </c>
      <c r="AF4705">
        <f>MIS[[#This Row],[LTP]]*MIS[[#This Row],[OrderQuantity]]</f>
        <v>146160</v>
      </c>
      <c r="AG4705">
        <f>IF(MIS[[#This Row],[OrderSide]]="SELL",MIS[[#This Row],[VALUE]]-MIS[[#This Row],[LIVE_VALUE]],MIS[[#This Row],[LIVE_VALUE]]-MIS[[#This Row],[VALUE]])</f>
        <v>2366.2499999993888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162.4</v>
      </c>
      <c r="AE4706">
        <f>MIS[[#This Row],[OrderAverageTradedPrice]]*MIS[[#This Row],[OrderQuantity]]</f>
        <v>86853.749999999854</v>
      </c>
      <c r="AF4706">
        <f>MIS[[#This Row],[LTP]]*MIS[[#This Row],[OrderQuantity]]</f>
        <v>85260</v>
      </c>
      <c r="AG4706">
        <f>IF(MIS[[#This Row],[OrderSide]]="SELL",MIS[[#This Row],[VALUE]]-MIS[[#This Row],[LIVE_VALUE]],MIS[[#This Row],[LIVE_VALUE]]-MIS[[#This Row],[VALUE]])</f>
        <v>1593.7499999998545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162.4</v>
      </c>
      <c r="AE4707">
        <f>MIS[[#This Row],[OrderAverageTradedPrice]]*MIS[[#This Row],[OrderQuantity]]</f>
        <v>99041.25</v>
      </c>
      <c r="AF4707">
        <f>MIS[[#This Row],[LTP]]*MIS[[#This Row],[OrderQuantity]]</f>
        <v>97440</v>
      </c>
      <c r="AG4707">
        <f>IF(MIS[[#This Row],[OrderSide]]="SELL",MIS[[#This Row],[VALUE]]-MIS[[#This Row],[LIVE_VALUE]],MIS[[#This Row],[LIVE_VALUE]]-MIS[[#This Row],[VALUE]])</f>
        <v>1601.25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162.4</v>
      </c>
      <c r="AE4708">
        <f>MIS[[#This Row],[OrderAverageTradedPrice]]*MIS[[#This Row],[OrderQuantity]]</f>
        <v>136391.24999999977</v>
      </c>
      <c r="AF4708">
        <f>MIS[[#This Row],[LTP]]*MIS[[#This Row],[OrderQuantity]]</f>
        <v>133980</v>
      </c>
      <c r="AG4708">
        <f>IF(MIS[[#This Row],[OrderSide]]="SELL",MIS[[#This Row],[VALUE]]-MIS[[#This Row],[LIVE_VALUE]],MIS[[#This Row],[LIVE_VALUE]]-MIS[[#This Row],[VALUE]])</f>
        <v>2411.2499999997672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162.4</v>
      </c>
      <c r="AE4709">
        <f>MIS[[#This Row],[OrderAverageTradedPrice]]*MIS[[#This Row],[OrderQuantity]]</f>
        <v>37469.99999999992</v>
      </c>
      <c r="AF4709">
        <f>MIS[[#This Row],[LTP]]*MIS[[#This Row],[OrderQuantity]]</f>
        <v>36540</v>
      </c>
      <c r="AG4709">
        <f>IF(MIS[[#This Row],[OrderSide]]="SELL",MIS[[#This Row],[VALUE]]-MIS[[#This Row],[LIVE_VALUE]],MIS[[#This Row],[LIVE_VALUE]]-MIS[[#This Row],[VALUE]])</f>
        <v>929.99999999991996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162.4</v>
      </c>
      <c r="AE4710">
        <f>MIS[[#This Row],[OrderAverageTradedPrice]]*MIS[[#This Row],[OrderQuantity]]</f>
        <v>37518.75</v>
      </c>
      <c r="AF4710">
        <f>MIS[[#This Row],[LTP]]*MIS[[#This Row],[OrderQuantity]]</f>
        <v>36540</v>
      </c>
      <c r="AG4710">
        <f>IF(MIS[[#This Row],[OrderSide]]="SELL",MIS[[#This Row],[VALUE]]-MIS[[#This Row],[LIVE_VALUE]],MIS[[#This Row],[LIVE_VALUE]]-MIS[[#This Row],[VALUE]])</f>
        <v>978.75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162.4</v>
      </c>
      <c r="AE4711">
        <f>MIS[[#This Row],[OrderAverageTradedPrice]]*MIS[[#This Row],[OrderQuantity]]</f>
        <v>37882.499999999847</v>
      </c>
      <c r="AF4711">
        <f>MIS[[#This Row],[LTP]]*MIS[[#This Row],[OrderQuantity]]</f>
        <v>36540</v>
      </c>
      <c r="AG4711">
        <f>IF(MIS[[#This Row],[OrderSide]]="SELL",MIS[[#This Row],[VALUE]]-MIS[[#This Row],[LIVE_VALUE]],MIS[[#This Row],[LIVE_VALUE]]-MIS[[#This Row],[VALUE]])</f>
        <v>1342.4999999998472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162.4</v>
      </c>
      <c r="AE4712">
        <f>MIS[[#This Row],[OrderAverageTradedPrice]]*MIS[[#This Row],[OrderQuantity]]</f>
        <v>24922.5</v>
      </c>
      <c r="AF4712">
        <f>MIS[[#This Row],[LTP]]*MIS[[#This Row],[OrderQuantity]]</f>
        <v>24360</v>
      </c>
      <c r="AG4712">
        <f>IF(MIS[[#This Row],[OrderSide]]="SELL",MIS[[#This Row],[VALUE]]-MIS[[#This Row],[LIVE_VALUE]],MIS[[#This Row],[LIVE_VALUE]]-MIS[[#This Row],[VALUE]])</f>
        <v>562.5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162.4</v>
      </c>
      <c r="AE4713">
        <f>MIS[[#This Row],[OrderAverageTradedPrice]]*MIS[[#This Row],[OrderQuantity]]</f>
        <v>37608.75</v>
      </c>
      <c r="AF4713">
        <f>MIS[[#This Row],[LTP]]*MIS[[#This Row],[OrderQuantity]]</f>
        <v>36540</v>
      </c>
      <c r="AG4713">
        <f>IF(MIS[[#This Row],[OrderSide]]="SELL",MIS[[#This Row],[VALUE]]-MIS[[#This Row],[LIVE_VALUE]],MIS[[#This Row],[LIVE_VALUE]]-MIS[[#This Row],[VALUE]])</f>
        <v>1068.75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162.4</v>
      </c>
      <c r="AE4714">
        <f>MIS[[#This Row],[OrderAverageTradedPrice]]*MIS[[#This Row],[OrderQuantity]]</f>
        <v>12491.25</v>
      </c>
      <c r="AF4714">
        <f>MIS[[#This Row],[LTP]]*MIS[[#This Row],[OrderQuantity]]</f>
        <v>12180</v>
      </c>
      <c r="AG4714">
        <f>IF(MIS[[#This Row],[OrderSide]]="SELL",MIS[[#This Row],[VALUE]]-MIS[[#This Row],[LIVE_VALUE]],MIS[[#This Row],[LIVE_VALUE]]-MIS[[#This Row],[VALUE]])</f>
        <v>311.25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162.4</v>
      </c>
      <c r="AE4715">
        <f>MIS[[#This Row],[OrderAverageTradedPrice]]*MIS[[#This Row],[OrderQuantity]]</f>
        <v>87097.5</v>
      </c>
      <c r="AF4715">
        <f>MIS[[#This Row],[LTP]]*MIS[[#This Row],[OrderQuantity]]</f>
        <v>85260</v>
      </c>
      <c r="AG4715">
        <f>IF(MIS[[#This Row],[OrderSide]]="SELL",MIS[[#This Row],[VALUE]]-MIS[[#This Row],[LIVE_VALUE]],MIS[[#This Row],[LIVE_VALUE]]-MIS[[#This Row],[VALUE]])</f>
        <v>1837.5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162.4</v>
      </c>
      <c r="AE4716">
        <f>MIS[[#This Row],[OrderAverageTradedPrice]]*MIS[[#This Row],[OrderQuantity]]</f>
        <v>12581.25</v>
      </c>
      <c r="AF4716">
        <f>MIS[[#This Row],[LTP]]*MIS[[#This Row],[OrderQuantity]]</f>
        <v>12180</v>
      </c>
      <c r="AG4716">
        <f>IF(MIS[[#This Row],[OrderSide]]="SELL",MIS[[#This Row],[VALUE]]-MIS[[#This Row],[LIVE_VALUE]],MIS[[#This Row],[LIVE_VALUE]]-MIS[[#This Row],[VALUE]])</f>
        <v>401.25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162.4</v>
      </c>
      <c r="AE4717">
        <f>MIS[[#This Row],[OrderAverageTradedPrice]]*MIS[[#This Row],[OrderQuantity]]</f>
        <v>87408.749999999927</v>
      </c>
      <c r="AF4717">
        <f>MIS[[#This Row],[LTP]]*MIS[[#This Row],[OrderQuantity]]</f>
        <v>85260</v>
      </c>
      <c r="AG4717">
        <f>IF(MIS[[#This Row],[OrderSide]]="SELL",MIS[[#This Row],[VALUE]]-MIS[[#This Row],[LIVE_VALUE]],MIS[[#This Row],[LIVE_VALUE]]-MIS[[#This Row],[VALUE]])</f>
        <v>2148.7499999999272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162.4</v>
      </c>
      <c r="AE4718">
        <f>MIS[[#This Row],[OrderAverageTradedPrice]]*MIS[[#This Row],[OrderQuantity]]</f>
        <v>12480</v>
      </c>
      <c r="AF4718">
        <f>MIS[[#This Row],[LTP]]*MIS[[#This Row],[OrderQuantity]]</f>
        <v>12180</v>
      </c>
      <c r="AG4718">
        <f>IF(MIS[[#This Row],[OrderSide]]="SELL",MIS[[#This Row],[VALUE]]-MIS[[#This Row],[LIVE_VALUE]],MIS[[#This Row],[LIVE_VALUE]]-MIS[[#This Row],[VALUE]])</f>
        <v>300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162.4</v>
      </c>
      <c r="AE4719">
        <f>MIS[[#This Row],[OrderAverageTradedPrice]]*MIS[[#This Row],[OrderQuantity]]</f>
        <v>25136.25</v>
      </c>
      <c r="AF4719">
        <f>MIS[[#This Row],[LTP]]*MIS[[#This Row],[OrderQuantity]]</f>
        <v>24360</v>
      </c>
      <c r="AG4719">
        <f>IF(MIS[[#This Row],[OrderSide]]="SELL",MIS[[#This Row],[VALUE]]-MIS[[#This Row],[LIVE_VALUE]],MIS[[#This Row],[LIVE_VALUE]]-MIS[[#This Row],[VALUE]])</f>
        <v>776.25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162.4</v>
      </c>
      <c r="AE4720">
        <f>MIS[[#This Row],[OrderAverageTradedPrice]]*MIS[[#This Row],[OrderQuantity]]</f>
        <v>12551.25</v>
      </c>
      <c r="AF4720">
        <f>MIS[[#This Row],[LTP]]*MIS[[#This Row],[OrderQuantity]]</f>
        <v>12180</v>
      </c>
      <c r="AG4720">
        <f>IF(MIS[[#This Row],[OrderSide]]="SELL",MIS[[#This Row],[VALUE]]-MIS[[#This Row],[LIVE_VALUE]],MIS[[#This Row],[LIVE_VALUE]]-MIS[[#This Row],[VALUE]])</f>
        <v>371.25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162.4</v>
      </c>
      <c r="AE4721">
        <f>MIS[[#This Row],[OrderAverageTradedPrice]]*MIS[[#This Row],[OrderQuantity]]</f>
        <v>12442.5</v>
      </c>
      <c r="AF4721">
        <f>MIS[[#This Row],[LTP]]*MIS[[#This Row],[OrderQuantity]]</f>
        <v>12180</v>
      </c>
      <c r="AG4721">
        <f>IF(MIS[[#This Row],[OrderSide]]="SELL",MIS[[#This Row],[VALUE]]-MIS[[#This Row],[LIVE_VALUE]],MIS[[#This Row],[LIVE_VALUE]]-MIS[[#This Row],[VALUE]])</f>
        <v>262.5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162.4</v>
      </c>
      <c r="AE4722">
        <f>MIS[[#This Row],[OrderAverageTradedPrice]]*MIS[[#This Row],[OrderQuantity]]</f>
        <v>12562.5</v>
      </c>
      <c r="AF4722">
        <f>MIS[[#This Row],[LTP]]*MIS[[#This Row],[OrderQuantity]]</f>
        <v>12180</v>
      </c>
      <c r="AG4722">
        <f>IF(MIS[[#This Row],[OrderSide]]="SELL",MIS[[#This Row],[VALUE]]-MIS[[#This Row],[LIVE_VALUE]],MIS[[#This Row],[LIVE_VALUE]]-MIS[[#This Row],[VALUE]])</f>
        <v>382.5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162.4</v>
      </c>
      <c r="AE4723">
        <f>MIS[[#This Row],[OrderAverageTradedPrice]]*MIS[[#This Row],[OrderQuantity]]</f>
        <v>24945</v>
      </c>
      <c r="AF4723">
        <f>MIS[[#This Row],[LTP]]*MIS[[#This Row],[OrderQuantity]]</f>
        <v>24360</v>
      </c>
      <c r="AG4723">
        <f>IF(MIS[[#This Row],[OrderSide]]="SELL",MIS[[#This Row],[VALUE]]-MIS[[#This Row],[LIVE_VALUE]],MIS[[#This Row],[LIVE_VALUE]]-MIS[[#This Row],[VALUE]])</f>
        <v>585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162.4</v>
      </c>
      <c r="AE4724">
        <f>MIS[[#This Row],[OrderAverageTradedPrice]]*MIS[[#This Row],[OrderQuantity]]</f>
        <v>62977.5</v>
      </c>
      <c r="AF4724">
        <f>MIS[[#This Row],[LTP]]*MIS[[#This Row],[OrderQuantity]]</f>
        <v>60900</v>
      </c>
      <c r="AG4724">
        <f>IF(MIS[[#This Row],[OrderSide]]="SELL",MIS[[#This Row],[VALUE]]-MIS[[#This Row],[LIVE_VALUE]],MIS[[#This Row],[LIVE_VALUE]]-MIS[[#This Row],[VALUE]])</f>
        <v>2077.5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162.4</v>
      </c>
      <c r="AE4725">
        <f>MIS[[#This Row],[OrderAverageTradedPrice]]*MIS[[#This Row],[OrderQuantity]]</f>
        <v>12585</v>
      </c>
      <c r="AF4725">
        <f>MIS[[#This Row],[LTP]]*MIS[[#This Row],[OrderQuantity]]</f>
        <v>12180</v>
      </c>
      <c r="AG4725">
        <f>IF(MIS[[#This Row],[OrderSide]]="SELL",MIS[[#This Row],[VALUE]]-MIS[[#This Row],[LIVE_VALUE]],MIS[[#This Row],[LIVE_VALUE]]-MIS[[#This Row],[VALUE]])</f>
        <v>405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162.4</v>
      </c>
      <c r="AE4726">
        <f>MIS[[#This Row],[OrderAverageTradedPrice]]*MIS[[#This Row],[OrderQuantity]]</f>
        <v>239778.74999999971</v>
      </c>
      <c r="AF4726">
        <f>MIS[[#This Row],[LTP]]*MIS[[#This Row],[OrderQuantity]]</f>
        <v>231420</v>
      </c>
      <c r="AG4726">
        <f>IF(MIS[[#This Row],[OrderSide]]="SELL",MIS[[#This Row],[VALUE]]-MIS[[#This Row],[LIVE_VALUE]],MIS[[#This Row],[LIVE_VALUE]]-MIS[[#This Row],[VALUE]])</f>
        <v>8358.749999999709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162.4</v>
      </c>
      <c r="AE4727">
        <f>MIS[[#This Row],[OrderAverageTradedPrice]]*MIS[[#This Row],[OrderQuantity]]</f>
        <v>301398.75</v>
      </c>
      <c r="AF4727">
        <f>MIS[[#This Row],[LTP]]*MIS[[#This Row],[OrderQuantity]]</f>
        <v>292320</v>
      </c>
      <c r="AG4727">
        <f>IF(MIS[[#This Row],[OrderSide]]="SELL",MIS[[#This Row],[VALUE]]-MIS[[#This Row],[LIVE_VALUE]],MIS[[#This Row],[LIVE_VALUE]]-MIS[[#This Row],[VALUE]])</f>
        <v>9078.75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162.4</v>
      </c>
      <c r="AE4728">
        <f>MIS[[#This Row],[OrderAverageTradedPrice]]*MIS[[#This Row],[OrderQuantity]]</f>
        <v>87209.999999999622</v>
      </c>
      <c r="AF4728">
        <f>MIS[[#This Row],[LTP]]*MIS[[#This Row],[OrderQuantity]]</f>
        <v>85260</v>
      </c>
      <c r="AG4728">
        <f>IF(MIS[[#This Row],[OrderSide]]="SELL",MIS[[#This Row],[VALUE]]-MIS[[#This Row],[LIVE_VALUE]],MIS[[#This Row],[LIVE_VALUE]]-MIS[[#This Row],[VALUE]])</f>
        <v>1949.9999999996217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162.4</v>
      </c>
      <c r="AE4729">
        <f>MIS[[#This Row],[OrderAverageTradedPrice]]*MIS[[#This Row],[OrderQuantity]]</f>
        <v>62943.75</v>
      </c>
      <c r="AF4729">
        <f>MIS[[#This Row],[LTP]]*MIS[[#This Row],[OrderQuantity]]</f>
        <v>60900</v>
      </c>
      <c r="AG4729">
        <f>IF(MIS[[#This Row],[OrderSide]]="SELL",MIS[[#This Row],[VALUE]]-MIS[[#This Row],[LIVE_VALUE]],MIS[[#This Row],[LIVE_VALUE]]-MIS[[#This Row],[VALUE]])</f>
        <v>2043.75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162.4</v>
      </c>
      <c r="AE4730">
        <f>MIS[[#This Row],[OrderAverageTradedPrice]]*MIS[[#This Row],[OrderQuantity]]</f>
        <v>75588.75</v>
      </c>
      <c r="AF4730">
        <f>MIS[[#This Row],[LTP]]*MIS[[#This Row],[OrderQuantity]]</f>
        <v>73080</v>
      </c>
      <c r="AG4730">
        <f>IF(MIS[[#This Row],[OrderSide]]="SELL",MIS[[#This Row],[VALUE]]-MIS[[#This Row],[LIVE_VALUE]],MIS[[#This Row],[LIVE_VALUE]]-MIS[[#This Row],[VALUE]])</f>
        <v>2508.75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162.4</v>
      </c>
      <c r="AE4731">
        <f>MIS[[#This Row],[OrderAverageTradedPrice]]*MIS[[#This Row],[OrderQuantity]]</f>
        <v>12480</v>
      </c>
      <c r="AF4731">
        <f>MIS[[#This Row],[LTP]]*MIS[[#This Row],[OrderQuantity]]</f>
        <v>12180</v>
      </c>
      <c r="AG4731">
        <f>IF(MIS[[#This Row],[OrderSide]]="SELL",MIS[[#This Row],[VALUE]]-MIS[[#This Row],[LIVE_VALUE]],MIS[[#This Row],[LIVE_VALUE]]-MIS[[#This Row],[VALUE]])</f>
        <v>300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162.4</v>
      </c>
      <c r="AE4732">
        <f>MIS[[#This Row],[OrderAverageTradedPrice]]*MIS[[#This Row],[OrderQuantity]]</f>
        <v>12468.75</v>
      </c>
      <c r="AF4732">
        <f>MIS[[#This Row],[LTP]]*MIS[[#This Row],[OrderQuantity]]</f>
        <v>12180</v>
      </c>
      <c r="AG4732">
        <f>IF(MIS[[#This Row],[OrderSide]]="SELL",MIS[[#This Row],[VALUE]]-MIS[[#This Row],[LIVE_VALUE]],MIS[[#This Row],[LIVE_VALUE]]-MIS[[#This Row],[VALUE]])</f>
        <v>288.75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162.4</v>
      </c>
      <c r="AE4733">
        <f>MIS[[#This Row],[OrderAverageTradedPrice]]*MIS[[#This Row],[OrderQuantity]]</f>
        <v>212527.49999999916</v>
      </c>
      <c r="AF4733">
        <f>MIS[[#This Row],[LTP]]*MIS[[#This Row],[OrderQuantity]]</f>
        <v>207060</v>
      </c>
      <c r="AG4733">
        <f>IF(MIS[[#This Row],[OrderSide]]="SELL",MIS[[#This Row],[VALUE]]-MIS[[#This Row],[LIVE_VALUE]],MIS[[#This Row],[LIVE_VALUE]]-MIS[[#This Row],[VALUE]])</f>
        <v>5467.499999999156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162.4</v>
      </c>
      <c r="AE4734">
        <f>MIS[[#This Row],[OrderAverageTradedPrice]]*MIS[[#This Row],[OrderQuantity]]</f>
        <v>25170</v>
      </c>
      <c r="AF4734">
        <f>MIS[[#This Row],[LTP]]*MIS[[#This Row],[OrderQuantity]]</f>
        <v>24360</v>
      </c>
      <c r="AG4734">
        <f>IF(MIS[[#This Row],[OrderSide]]="SELL",MIS[[#This Row],[VALUE]]-MIS[[#This Row],[LIVE_VALUE]],MIS[[#This Row],[LIVE_VALUE]]-MIS[[#This Row],[VALUE]])</f>
        <v>810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162.4</v>
      </c>
      <c r="AE4735">
        <f>MIS[[#This Row],[OrderAverageTradedPrice]]*MIS[[#This Row],[OrderQuantity]]</f>
        <v>12592.5</v>
      </c>
      <c r="AF4735">
        <f>MIS[[#This Row],[LTP]]*MIS[[#This Row],[OrderQuantity]]</f>
        <v>12180</v>
      </c>
      <c r="AG4735">
        <f>IF(MIS[[#This Row],[OrderSide]]="SELL",MIS[[#This Row],[VALUE]]-MIS[[#This Row],[LIVE_VALUE]],MIS[[#This Row],[LIVE_VALUE]]-MIS[[#This Row],[VALUE]])</f>
        <v>412.5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162.4</v>
      </c>
      <c r="AE4736">
        <f>MIS[[#This Row],[OrderAverageTradedPrice]]*MIS[[#This Row],[OrderQuantity]]</f>
        <v>25203.75</v>
      </c>
      <c r="AF4736">
        <f>MIS[[#This Row],[LTP]]*MIS[[#This Row],[OrderQuantity]]</f>
        <v>24360</v>
      </c>
      <c r="AG4736">
        <f>IF(MIS[[#This Row],[OrderSide]]="SELL",MIS[[#This Row],[VALUE]]-MIS[[#This Row],[LIVE_VALUE]],MIS[[#This Row],[LIVE_VALUE]]-MIS[[#This Row],[VALUE]])</f>
        <v>843.75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162.4</v>
      </c>
      <c r="AE4737">
        <f>MIS[[#This Row],[OrderAverageTradedPrice]]*MIS[[#This Row],[OrderQuantity]]</f>
        <v>37781.249999999847</v>
      </c>
      <c r="AF4737">
        <f>MIS[[#This Row],[LTP]]*MIS[[#This Row],[OrderQuantity]]</f>
        <v>36540</v>
      </c>
      <c r="AG4737">
        <f>IF(MIS[[#This Row],[OrderSide]]="SELL",MIS[[#This Row],[VALUE]]-MIS[[#This Row],[LIVE_VALUE]],MIS[[#This Row],[LIVE_VALUE]]-MIS[[#This Row],[VALUE]])</f>
        <v>1241.2499999998472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162.4</v>
      </c>
      <c r="AE4738">
        <f>MIS[[#This Row],[OrderAverageTradedPrice]]*MIS[[#This Row],[OrderQuantity]]</f>
        <v>25170</v>
      </c>
      <c r="AF4738">
        <f>MIS[[#This Row],[LTP]]*MIS[[#This Row],[OrderQuantity]]</f>
        <v>24360</v>
      </c>
      <c r="AG4738">
        <f>IF(MIS[[#This Row],[OrderSide]]="SELL",MIS[[#This Row],[VALUE]]-MIS[[#This Row],[LIVE_VALUE]],MIS[[#This Row],[LIVE_VALUE]]-MIS[[#This Row],[VALUE]])</f>
        <v>810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162.4</v>
      </c>
      <c r="AE4739">
        <f>MIS[[#This Row],[OrderAverageTradedPrice]]*MIS[[#This Row],[OrderQuantity]]</f>
        <v>75344.999999999854</v>
      </c>
      <c r="AF4739">
        <f>MIS[[#This Row],[LTP]]*MIS[[#This Row],[OrderQuantity]]</f>
        <v>73080</v>
      </c>
      <c r="AG4739">
        <f>IF(MIS[[#This Row],[OrderSide]]="SELL",MIS[[#This Row],[VALUE]]-MIS[[#This Row],[LIVE_VALUE]],MIS[[#This Row],[LIVE_VALUE]]-MIS[[#This Row],[VALUE]])</f>
        <v>2264.9999999998545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162.4</v>
      </c>
      <c r="AE4740">
        <f>MIS[[#This Row],[OrderAverageTradedPrice]]*MIS[[#This Row],[OrderQuantity]]</f>
        <v>125531.25</v>
      </c>
      <c r="AF4740">
        <f>MIS[[#This Row],[LTP]]*MIS[[#This Row],[OrderQuantity]]</f>
        <v>121800</v>
      </c>
      <c r="AG4740">
        <f>IF(MIS[[#This Row],[OrderSide]]="SELL",MIS[[#This Row],[VALUE]]-MIS[[#This Row],[LIVE_VALUE]],MIS[[#This Row],[LIVE_VALUE]]-MIS[[#This Row],[VALUE]])</f>
        <v>3731.25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162.4</v>
      </c>
      <c r="AE4741">
        <f>MIS[[#This Row],[OrderAverageTradedPrice]]*MIS[[#This Row],[OrderQuantity]]</f>
        <v>12577.5</v>
      </c>
      <c r="AF4741">
        <f>MIS[[#This Row],[LTP]]*MIS[[#This Row],[OrderQuantity]]</f>
        <v>12180</v>
      </c>
      <c r="AG4741">
        <f>IF(MIS[[#This Row],[OrderSide]]="SELL",MIS[[#This Row],[VALUE]]-MIS[[#This Row],[LIVE_VALUE]],MIS[[#This Row],[LIVE_VALUE]]-MIS[[#This Row],[VALUE]])</f>
        <v>397.5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162.4</v>
      </c>
      <c r="AE4742">
        <f>MIS[[#This Row],[OrderAverageTradedPrice]]*MIS[[#This Row],[OrderQuantity]]</f>
        <v>50385</v>
      </c>
      <c r="AF4742">
        <f>MIS[[#This Row],[LTP]]*MIS[[#This Row],[OrderQuantity]]</f>
        <v>48720</v>
      </c>
      <c r="AG4742">
        <f>IF(MIS[[#This Row],[OrderSide]]="SELL",MIS[[#This Row],[VALUE]]-MIS[[#This Row],[LIVE_VALUE]],MIS[[#This Row],[LIVE_VALUE]]-MIS[[#This Row],[VALUE]])</f>
        <v>1665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162.4</v>
      </c>
      <c r="AE4743">
        <f>MIS[[#This Row],[OrderAverageTradedPrice]]*MIS[[#This Row],[OrderQuantity]]</f>
        <v>25177.5</v>
      </c>
      <c r="AF4743">
        <f>MIS[[#This Row],[LTP]]*MIS[[#This Row],[OrderQuantity]]</f>
        <v>24360</v>
      </c>
      <c r="AG4743">
        <f>IF(MIS[[#This Row],[OrderSide]]="SELL",MIS[[#This Row],[VALUE]]-MIS[[#This Row],[LIVE_VALUE]],MIS[[#This Row],[LIVE_VALUE]]-MIS[[#This Row],[VALUE]])</f>
        <v>817.5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162.4</v>
      </c>
      <c r="AE4744">
        <f>MIS[[#This Row],[OrderAverageTradedPrice]]*MIS[[#This Row],[OrderQuantity]]</f>
        <v>25125</v>
      </c>
      <c r="AF4744">
        <f>MIS[[#This Row],[LTP]]*MIS[[#This Row],[OrderQuantity]]</f>
        <v>24360</v>
      </c>
      <c r="AG4744">
        <f>IF(MIS[[#This Row],[OrderSide]]="SELL",MIS[[#This Row],[VALUE]]-MIS[[#This Row],[LIVE_VALUE]],MIS[[#This Row],[LIVE_VALUE]]-MIS[[#This Row],[VALUE]])</f>
        <v>765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162.4</v>
      </c>
      <c r="AE4745">
        <f>MIS[[#This Row],[OrderAverageTradedPrice]]*MIS[[#This Row],[OrderQuantity]]</f>
        <v>12585</v>
      </c>
      <c r="AF4745">
        <f>MIS[[#This Row],[LTP]]*MIS[[#This Row],[OrderQuantity]]</f>
        <v>12180</v>
      </c>
      <c r="AG4745">
        <f>IF(MIS[[#This Row],[OrderSide]]="SELL",MIS[[#This Row],[VALUE]]-MIS[[#This Row],[LIVE_VALUE]],MIS[[#This Row],[LIVE_VALUE]]-MIS[[#This Row],[VALUE]])</f>
        <v>405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162.4</v>
      </c>
      <c r="AE4746">
        <f>MIS[[#This Row],[OrderAverageTradedPrice]]*MIS[[#This Row],[OrderQuantity]]</f>
        <v>25200</v>
      </c>
      <c r="AF4746">
        <f>MIS[[#This Row],[LTP]]*MIS[[#This Row],[OrderQuantity]]</f>
        <v>24360</v>
      </c>
      <c r="AG4746">
        <f>IF(MIS[[#This Row],[OrderSide]]="SELL",MIS[[#This Row],[VALUE]]-MIS[[#This Row],[LIVE_VALUE]],MIS[[#This Row],[LIVE_VALUE]]-MIS[[#This Row],[VALUE]])</f>
        <v>840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162.4</v>
      </c>
      <c r="AE4747">
        <f>MIS[[#This Row],[OrderAverageTradedPrice]]*MIS[[#This Row],[OrderQuantity]]</f>
        <v>38160</v>
      </c>
      <c r="AF4747">
        <f>MIS[[#This Row],[LTP]]*MIS[[#This Row],[OrderQuantity]]</f>
        <v>36540</v>
      </c>
      <c r="AG4747">
        <f>IF(MIS[[#This Row],[OrderSide]]="SELL",MIS[[#This Row],[VALUE]]-MIS[[#This Row],[LIVE_VALUE]],MIS[[#This Row],[LIVE_VALUE]]-MIS[[#This Row],[VALUE]])</f>
        <v>1620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162.4</v>
      </c>
      <c r="AE4748">
        <f>MIS[[#This Row],[OrderAverageTradedPrice]]*MIS[[#This Row],[OrderQuantity]]</f>
        <v>25443.75</v>
      </c>
      <c r="AF4748">
        <f>MIS[[#This Row],[LTP]]*MIS[[#This Row],[OrderQuantity]]</f>
        <v>24360</v>
      </c>
      <c r="AG4748">
        <f>IF(MIS[[#This Row],[OrderSide]]="SELL",MIS[[#This Row],[VALUE]]-MIS[[#This Row],[LIVE_VALUE]],MIS[[#This Row],[LIVE_VALUE]]-MIS[[#This Row],[VALUE]])</f>
        <v>1083.75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162.4</v>
      </c>
      <c r="AE4749">
        <f>MIS[[#This Row],[OrderAverageTradedPrice]]*MIS[[#This Row],[OrderQuantity]]</f>
        <v>25387.5</v>
      </c>
      <c r="AF4749">
        <f>MIS[[#This Row],[LTP]]*MIS[[#This Row],[OrderQuantity]]</f>
        <v>24360</v>
      </c>
      <c r="AG4749">
        <f>IF(MIS[[#This Row],[OrderSide]]="SELL",MIS[[#This Row],[VALUE]]-MIS[[#This Row],[LIVE_VALUE]],MIS[[#This Row],[LIVE_VALUE]]-MIS[[#This Row],[VALUE]])</f>
        <v>1027.5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162.4</v>
      </c>
      <c r="AE4750">
        <f>MIS[[#This Row],[OrderAverageTradedPrice]]*MIS[[#This Row],[OrderQuantity]]</f>
        <v>25395</v>
      </c>
      <c r="AF4750">
        <f>MIS[[#This Row],[LTP]]*MIS[[#This Row],[OrderQuantity]]</f>
        <v>24360</v>
      </c>
      <c r="AG4750">
        <f>IF(MIS[[#This Row],[OrderSide]]="SELL",MIS[[#This Row],[VALUE]]-MIS[[#This Row],[LIVE_VALUE]],MIS[[#This Row],[LIVE_VALUE]]-MIS[[#This Row],[VALUE]])</f>
        <v>1035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162.4</v>
      </c>
      <c r="AE4751">
        <f>MIS[[#This Row],[OrderAverageTradedPrice]]*MIS[[#This Row],[OrderQuantity]]</f>
        <v>101527.5</v>
      </c>
      <c r="AF4751">
        <f>MIS[[#This Row],[LTP]]*MIS[[#This Row],[OrderQuantity]]</f>
        <v>97440</v>
      </c>
      <c r="AG4751">
        <f>IF(MIS[[#This Row],[OrderSide]]="SELL",MIS[[#This Row],[VALUE]]-MIS[[#This Row],[LIVE_VALUE]],MIS[[#This Row],[LIVE_VALUE]]-MIS[[#This Row],[VALUE]])</f>
        <v>4087.5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162.4</v>
      </c>
      <c r="AE4752">
        <f>MIS[[#This Row],[OrderAverageTradedPrice]]*MIS[[#This Row],[OrderQuantity]]</f>
        <v>25252.5</v>
      </c>
      <c r="AF4752">
        <f>MIS[[#This Row],[LTP]]*MIS[[#This Row],[OrderQuantity]]</f>
        <v>24360</v>
      </c>
      <c r="AG4752">
        <f>IF(MIS[[#This Row],[OrderSide]]="SELL",MIS[[#This Row],[VALUE]]-MIS[[#This Row],[LIVE_VALUE]],MIS[[#This Row],[LIVE_VALUE]]-MIS[[#This Row],[VALUE]])</f>
        <v>892.5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162.4</v>
      </c>
      <c r="AE4753">
        <f>MIS[[#This Row],[OrderAverageTradedPrice]]*MIS[[#This Row],[OrderQuantity]]</f>
        <v>126202.50000000001</v>
      </c>
      <c r="AF4753">
        <f>MIS[[#This Row],[LTP]]*MIS[[#This Row],[OrderQuantity]]</f>
        <v>121800</v>
      </c>
      <c r="AG4753">
        <f>IF(MIS[[#This Row],[OrderSide]]="SELL",MIS[[#This Row],[VALUE]]-MIS[[#This Row],[LIVE_VALUE]],MIS[[#This Row],[LIVE_VALUE]]-MIS[[#This Row],[VALUE]])</f>
        <v>4402.5000000000146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162.4</v>
      </c>
      <c r="AE4754">
        <f>MIS[[#This Row],[OrderAverageTradedPrice]]*MIS[[#This Row],[OrderQuantity]]</f>
        <v>38126.25</v>
      </c>
      <c r="AF4754">
        <f>MIS[[#This Row],[LTP]]*MIS[[#This Row],[OrderQuantity]]</f>
        <v>36540</v>
      </c>
      <c r="AG4754">
        <f>IF(MIS[[#This Row],[OrderSide]]="SELL",MIS[[#This Row],[VALUE]]-MIS[[#This Row],[LIVE_VALUE]],MIS[[#This Row],[LIVE_VALUE]]-MIS[[#This Row],[VALUE]])</f>
        <v>1586.25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162.4</v>
      </c>
      <c r="AE4755">
        <f>MIS[[#This Row],[OrderAverageTradedPrice]]*MIS[[#This Row],[OrderQuantity]]</f>
        <v>42525</v>
      </c>
      <c r="AF4755">
        <f>MIS[[#This Row],[LTP]]*MIS[[#This Row],[OrderQuantity]]</f>
        <v>36540</v>
      </c>
      <c r="AG4755">
        <f>IF(MIS[[#This Row],[OrderSide]]="SELL",MIS[[#This Row],[VALUE]]-MIS[[#This Row],[LIVE_VALUE]],MIS[[#This Row],[LIVE_VALUE]]-MIS[[#This Row],[VALUE]])</f>
        <v>-5985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162.4</v>
      </c>
      <c r="AE4756">
        <f>MIS[[#This Row],[OrderAverageTradedPrice]]*MIS[[#This Row],[OrderQuantity]]</f>
        <v>42671.25</v>
      </c>
      <c r="AF4756">
        <f>MIS[[#This Row],[LTP]]*MIS[[#This Row],[OrderQuantity]]</f>
        <v>36540</v>
      </c>
      <c r="AG4756">
        <f>IF(MIS[[#This Row],[OrderSide]]="SELL",MIS[[#This Row],[VALUE]]-MIS[[#This Row],[LIVE_VALUE]],MIS[[#This Row],[LIVE_VALUE]]-MIS[[#This Row],[VALUE]])</f>
        <v>-6131.25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162.4</v>
      </c>
      <c r="AE4757">
        <f>MIS[[#This Row],[OrderAverageTradedPrice]]*MIS[[#This Row],[OrderQuantity]]</f>
        <v>123892.49999999969</v>
      </c>
      <c r="AF4757">
        <f>MIS[[#This Row],[LTP]]*MIS[[#This Row],[OrderQuantity]]</f>
        <v>109620</v>
      </c>
      <c r="AG4757">
        <f>IF(MIS[[#This Row],[OrderSide]]="SELL",MIS[[#This Row],[VALUE]]-MIS[[#This Row],[LIVE_VALUE]],MIS[[#This Row],[LIVE_VALUE]]-MIS[[#This Row],[VALUE]])</f>
        <v>-14272.499999999694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162.4</v>
      </c>
      <c r="AE4758">
        <f>MIS[[#This Row],[OrderAverageTradedPrice]]*MIS[[#This Row],[OrderQuantity]]</f>
        <v>197400</v>
      </c>
      <c r="AF4758">
        <f>MIS[[#This Row],[LTP]]*MIS[[#This Row],[OrderQuantity]]</f>
        <v>170520</v>
      </c>
      <c r="AG4758">
        <f>IF(MIS[[#This Row],[OrderSide]]="SELL",MIS[[#This Row],[VALUE]]-MIS[[#This Row],[LIVE_VALUE]],MIS[[#This Row],[LIVE_VALUE]]-MIS[[#This Row],[VALUE]])</f>
        <v>-26880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162.4</v>
      </c>
      <c r="AE4759">
        <f>MIS[[#This Row],[OrderAverageTradedPrice]]*MIS[[#This Row],[OrderQuantity]]</f>
        <v>83700</v>
      </c>
      <c r="AF4759">
        <f>MIS[[#This Row],[LTP]]*MIS[[#This Row],[OrderQuantity]]</f>
        <v>73080</v>
      </c>
      <c r="AG4759">
        <f>IF(MIS[[#This Row],[OrderSide]]="SELL",MIS[[#This Row],[VALUE]]-MIS[[#This Row],[LIVE_VALUE]],MIS[[#This Row],[LIVE_VALUE]]-MIS[[#This Row],[VALUE]])</f>
        <v>-10620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162.4</v>
      </c>
      <c r="AE4760">
        <f>MIS[[#This Row],[OrderAverageTradedPrice]]*MIS[[#This Row],[OrderQuantity]]</f>
        <v>42671.25</v>
      </c>
      <c r="AF4760">
        <f>MIS[[#This Row],[LTP]]*MIS[[#This Row],[OrderQuantity]]</f>
        <v>36540</v>
      </c>
      <c r="AG4760">
        <f>IF(MIS[[#This Row],[OrderSide]]="SELL",MIS[[#This Row],[VALUE]]-MIS[[#This Row],[LIVE_VALUE]],MIS[[#This Row],[LIVE_VALUE]]-MIS[[#This Row],[VALUE]])</f>
        <v>-6131.25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162.4</v>
      </c>
      <c r="AE4761">
        <f>MIS[[#This Row],[OrderAverageTradedPrice]]*MIS[[#This Row],[OrderQuantity]]</f>
        <v>28350</v>
      </c>
      <c r="AF4761">
        <f>MIS[[#This Row],[LTP]]*MIS[[#This Row],[OrderQuantity]]</f>
        <v>24360</v>
      </c>
      <c r="AG4761">
        <f>IF(MIS[[#This Row],[OrderSide]]="SELL",MIS[[#This Row],[VALUE]]-MIS[[#This Row],[LIVE_VALUE]],MIS[[#This Row],[LIVE_VALUE]]-MIS[[#This Row],[VALUE]])</f>
        <v>-3990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162.4</v>
      </c>
      <c r="AE4762">
        <f>MIS[[#This Row],[OrderAverageTradedPrice]]*MIS[[#This Row],[OrderQuantity]]</f>
        <v>42689.999999999927</v>
      </c>
      <c r="AF4762">
        <f>MIS[[#This Row],[LTP]]*MIS[[#This Row],[OrderQuantity]]</f>
        <v>36540</v>
      </c>
      <c r="AG4762">
        <f>IF(MIS[[#This Row],[OrderSide]]="SELL",MIS[[#This Row],[VALUE]]-MIS[[#This Row],[LIVE_VALUE]],MIS[[#This Row],[LIVE_VALUE]]-MIS[[#This Row],[VALUE]])</f>
        <v>-6149.9999999999272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162.4</v>
      </c>
      <c r="AE4763">
        <f>MIS[[#This Row],[OrderAverageTradedPrice]]*MIS[[#This Row],[OrderQuantity]]</f>
        <v>14223.75</v>
      </c>
      <c r="AF4763">
        <f>MIS[[#This Row],[LTP]]*MIS[[#This Row],[OrderQuantity]]</f>
        <v>12180</v>
      </c>
      <c r="AG4763">
        <f>IF(MIS[[#This Row],[OrderSide]]="SELL",MIS[[#This Row],[VALUE]]-MIS[[#This Row],[LIVE_VALUE]],MIS[[#This Row],[LIVE_VALUE]]-MIS[[#This Row],[VALUE]])</f>
        <v>-2043.75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162.4</v>
      </c>
      <c r="AE4764">
        <f>MIS[[#This Row],[OrderAverageTradedPrice]]*MIS[[#This Row],[OrderQuantity]]</f>
        <v>56036.25</v>
      </c>
      <c r="AF4764">
        <f>MIS[[#This Row],[LTP]]*MIS[[#This Row],[OrderQuantity]]</f>
        <v>48720</v>
      </c>
      <c r="AG4764">
        <f>IF(MIS[[#This Row],[OrderSide]]="SELL",MIS[[#This Row],[VALUE]]-MIS[[#This Row],[LIVE_VALUE]],MIS[[#This Row],[LIVE_VALUE]]-MIS[[#This Row],[VALUE]])</f>
        <v>-7316.25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162.4</v>
      </c>
      <c r="AE4765">
        <f>MIS[[#This Row],[OrderAverageTradedPrice]]*MIS[[#This Row],[OrderQuantity]]</f>
        <v>27468.75</v>
      </c>
      <c r="AF4765">
        <f>MIS[[#This Row],[LTP]]*MIS[[#This Row],[OrderQuantity]]</f>
        <v>24360</v>
      </c>
      <c r="AG4765">
        <f>IF(MIS[[#This Row],[OrderSide]]="SELL",MIS[[#This Row],[VALUE]]-MIS[[#This Row],[LIVE_VALUE]],MIS[[#This Row],[LIVE_VALUE]]-MIS[[#This Row],[VALUE]])</f>
        <v>-3108.75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162.4</v>
      </c>
      <c r="AE4766">
        <f>MIS[[#This Row],[OrderAverageTradedPrice]]*MIS[[#This Row],[OrderQuantity]]</f>
        <v>13717.5</v>
      </c>
      <c r="AF4766">
        <f>MIS[[#This Row],[LTP]]*MIS[[#This Row],[OrderQuantity]]</f>
        <v>12180</v>
      </c>
      <c r="AG4766">
        <f>IF(MIS[[#This Row],[OrderSide]]="SELL",MIS[[#This Row],[VALUE]]-MIS[[#This Row],[LIVE_VALUE]],MIS[[#This Row],[LIVE_VALUE]]-MIS[[#This Row],[VALUE]])</f>
        <v>-1537.5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162.4</v>
      </c>
      <c r="AE4767">
        <f>MIS[[#This Row],[OrderAverageTradedPrice]]*MIS[[#This Row],[OrderQuantity]]</f>
        <v>41400</v>
      </c>
      <c r="AF4767">
        <f>MIS[[#This Row],[LTP]]*MIS[[#This Row],[OrderQuantity]]</f>
        <v>36540</v>
      </c>
      <c r="AG4767">
        <f>IF(MIS[[#This Row],[OrderSide]]="SELL",MIS[[#This Row],[VALUE]]-MIS[[#This Row],[LIVE_VALUE]],MIS[[#This Row],[LIVE_VALUE]]-MIS[[#This Row],[VALUE]])</f>
        <v>-4860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162.4</v>
      </c>
      <c r="AE4768">
        <f>MIS[[#This Row],[OrderAverageTradedPrice]]*MIS[[#This Row],[OrderQuantity]]</f>
        <v>56400</v>
      </c>
      <c r="AF4768">
        <f>MIS[[#This Row],[LTP]]*MIS[[#This Row],[OrderQuantity]]</f>
        <v>48720</v>
      </c>
      <c r="AG4768">
        <f>IF(MIS[[#This Row],[OrderSide]]="SELL",MIS[[#This Row],[VALUE]]-MIS[[#This Row],[LIVE_VALUE]],MIS[[#This Row],[LIVE_VALUE]]-MIS[[#This Row],[VALUE]])</f>
        <v>-7680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162.4</v>
      </c>
      <c r="AE4769">
        <f>MIS[[#This Row],[OrderAverageTradedPrice]]*MIS[[#This Row],[OrderQuantity]]</f>
        <v>13736.25</v>
      </c>
      <c r="AF4769">
        <f>MIS[[#This Row],[LTP]]*MIS[[#This Row],[OrderQuantity]]</f>
        <v>12180</v>
      </c>
      <c r="AG4769">
        <f>IF(MIS[[#This Row],[OrderSide]]="SELL",MIS[[#This Row],[VALUE]]-MIS[[#This Row],[LIVE_VALUE]],MIS[[#This Row],[LIVE_VALUE]]-MIS[[#This Row],[VALUE]])</f>
        <v>-1556.25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162.4</v>
      </c>
      <c r="AE4770">
        <f>MIS[[#This Row],[OrderAverageTradedPrice]]*MIS[[#This Row],[OrderQuantity]]</f>
        <v>83250</v>
      </c>
      <c r="AF4770">
        <f>MIS[[#This Row],[LTP]]*MIS[[#This Row],[OrderQuantity]]</f>
        <v>73080</v>
      </c>
      <c r="AG4770">
        <f>IF(MIS[[#This Row],[OrderSide]]="SELL",MIS[[#This Row],[VALUE]]-MIS[[#This Row],[LIVE_VALUE]],MIS[[#This Row],[LIVE_VALUE]]-MIS[[#This Row],[VALUE]])</f>
        <v>-10170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162.4</v>
      </c>
      <c r="AE4771">
        <f>MIS[[#This Row],[OrderAverageTradedPrice]]*MIS[[#This Row],[OrderQuantity]]</f>
        <v>195300</v>
      </c>
      <c r="AF4771">
        <f>MIS[[#This Row],[LTP]]*MIS[[#This Row],[OrderQuantity]]</f>
        <v>170520</v>
      </c>
      <c r="AG4771">
        <f>IF(MIS[[#This Row],[OrderSide]]="SELL",MIS[[#This Row],[VALUE]]-MIS[[#This Row],[LIVE_VALUE]],MIS[[#This Row],[LIVE_VALUE]]-MIS[[#This Row],[VALUE]])</f>
        <v>-24780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162.4</v>
      </c>
      <c r="AE4772">
        <f>MIS[[#This Row],[OrderAverageTradedPrice]]*MIS[[#This Row],[OrderQuantity]]</f>
        <v>28200</v>
      </c>
      <c r="AF4772">
        <f>MIS[[#This Row],[LTP]]*MIS[[#This Row],[OrderQuantity]]</f>
        <v>24360</v>
      </c>
      <c r="AG4772">
        <f>IF(MIS[[#This Row],[OrderSide]]="SELL",MIS[[#This Row],[VALUE]]-MIS[[#This Row],[LIVE_VALUE]],MIS[[#This Row],[LIVE_VALUE]]-MIS[[#This Row],[VALUE]])</f>
        <v>-3840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162.4</v>
      </c>
      <c r="AE4773">
        <f>MIS[[#This Row],[OrderAverageTradedPrice]]*MIS[[#This Row],[OrderQuantity]]</f>
        <v>13871.25</v>
      </c>
      <c r="AF4773">
        <f>MIS[[#This Row],[LTP]]*MIS[[#This Row],[OrderQuantity]]</f>
        <v>12180</v>
      </c>
      <c r="AG4773">
        <f>IF(MIS[[#This Row],[OrderSide]]="SELL",MIS[[#This Row],[VALUE]]-MIS[[#This Row],[LIVE_VALUE]],MIS[[#This Row],[LIVE_VALUE]]-MIS[[#This Row],[VALUE]])</f>
        <v>-1691.25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162.4</v>
      </c>
      <c r="AE4774">
        <f>MIS[[#This Row],[OrderAverageTradedPrice]]*MIS[[#This Row],[OrderQuantity]]</f>
        <v>329422.5</v>
      </c>
      <c r="AF4774">
        <f>MIS[[#This Row],[LTP]]*MIS[[#This Row],[OrderQuantity]]</f>
        <v>292320</v>
      </c>
      <c r="AG4774">
        <f>IF(MIS[[#This Row],[OrderSide]]="SELL",MIS[[#This Row],[VALUE]]-MIS[[#This Row],[LIVE_VALUE]],MIS[[#This Row],[LIVE_VALUE]]-MIS[[#This Row],[VALUE]])</f>
        <v>-37102.5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162.4</v>
      </c>
      <c r="AE4775">
        <f>MIS[[#This Row],[OrderAverageTradedPrice]]*MIS[[#This Row],[OrderQuantity]]</f>
        <v>27738.75</v>
      </c>
      <c r="AF4775">
        <f>MIS[[#This Row],[LTP]]*MIS[[#This Row],[OrderQuantity]]</f>
        <v>24360</v>
      </c>
      <c r="AG4775">
        <f>IF(MIS[[#This Row],[OrderSide]]="SELL",MIS[[#This Row],[VALUE]]-MIS[[#This Row],[LIVE_VALUE]],MIS[[#This Row],[LIVE_VALUE]]-MIS[[#This Row],[VALUE]])</f>
        <v>-3378.75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162.4</v>
      </c>
      <c r="AE4776">
        <f>MIS[[#This Row],[OrderAverageTradedPrice]]*MIS[[#This Row],[OrderQuantity]]</f>
        <v>13721.25</v>
      </c>
      <c r="AF4776">
        <f>MIS[[#This Row],[LTP]]*MIS[[#This Row],[OrderQuantity]]</f>
        <v>12180</v>
      </c>
      <c r="AG4776">
        <f>IF(MIS[[#This Row],[OrderSide]]="SELL",MIS[[#This Row],[VALUE]]-MIS[[#This Row],[LIVE_VALUE]],MIS[[#This Row],[LIVE_VALUE]]-MIS[[#This Row],[VALUE]])</f>
        <v>-1541.25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162.4</v>
      </c>
      <c r="AE4777">
        <f>MIS[[#This Row],[OrderAverageTradedPrice]]*MIS[[#This Row],[OrderQuantity]]</f>
        <v>124875</v>
      </c>
      <c r="AF4777">
        <f>MIS[[#This Row],[LTP]]*MIS[[#This Row],[OrderQuantity]]</f>
        <v>109620</v>
      </c>
      <c r="AG4777">
        <f>IF(MIS[[#This Row],[OrderSide]]="SELL",MIS[[#This Row],[VALUE]]-MIS[[#This Row],[LIVE_VALUE]],MIS[[#This Row],[LIVE_VALUE]]-MIS[[#This Row],[VALUE]])</f>
        <v>-15255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162.4</v>
      </c>
      <c r="AE4778">
        <f>MIS[[#This Row],[OrderAverageTradedPrice]]*MIS[[#This Row],[OrderQuantity]]</f>
        <v>28042.5</v>
      </c>
      <c r="AF4778">
        <f>MIS[[#This Row],[LTP]]*MIS[[#This Row],[OrderQuantity]]</f>
        <v>24360</v>
      </c>
      <c r="AG4778">
        <f>IF(MIS[[#This Row],[OrderSide]]="SELL",MIS[[#This Row],[VALUE]]-MIS[[#This Row],[LIVE_VALUE]],MIS[[#This Row],[LIVE_VALUE]]-MIS[[#This Row],[VALUE]])</f>
        <v>-3682.5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162.4</v>
      </c>
      <c r="AE4779">
        <f>MIS[[#This Row],[OrderAverageTradedPrice]]*MIS[[#This Row],[OrderQuantity]]</f>
        <v>55500</v>
      </c>
      <c r="AF4779">
        <f>MIS[[#This Row],[LTP]]*MIS[[#This Row],[OrderQuantity]]</f>
        <v>48720</v>
      </c>
      <c r="AG4779">
        <f>IF(MIS[[#This Row],[OrderSide]]="SELL",MIS[[#This Row],[VALUE]]-MIS[[#This Row],[LIVE_VALUE]],MIS[[#This Row],[LIVE_VALUE]]-MIS[[#This Row],[VALUE]])</f>
        <v>-6780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162.4</v>
      </c>
      <c r="AE4780">
        <f>MIS[[#This Row],[OrderAverageTradedPrice]]*MIS[[#This Row],[OrderQuantity]]</f>
        <v>151140</v>
      </c>
      <c r="AF4780">
        <f>MIS[[#This Row],[LTP]]*MIS[[#This Row],[OrderQuantity]]</f>
        <v>133980</v>
      </c>
      <c r="AG4780">
        <f>IF(MIS[[#This Row],[OrderSide]]="SELL",MIS[[#This Row],[VALUE]]-MIS[[#This Row],[LIVE_VALUE]],MIS[[#This Row],[LIVE_VALUE]]-MIS[[#This Row],[VALUE]])</f>
        <v>-17160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162.4</v>
      </c>
      <c r="AE4781">
        <f>MIS[[#This Row],[OrderAverageTradedPrice]]*MIS[[#This Row],[OrderQuantity]]</f>
        <v>98175</v>
      </c>
      <c r="AF4781">
        <f>MIS[[#This Row],[LTP]]*MIS[[#This Row],[OrderQuantity]]</f>
        <v>85260</v>
      </c>
      <c r="AG4781">
        <f>IF(MIS[[#This Row],[OrderSide]]="SELL",MIS[[#This Row],[VALUE]]-MIS[[#This Row],[LIVE_VALUE]],MIS[[#This Row],[LIVE_VALUE]]-MIS[[#This Row],[VALUE]])</f>
        <v>-12915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162.4</v>
      </c>
      <c r="AE4782">
        <f>MIS[[#This Row],[OrderAverageTradedPrice]]*MIS[[#This Row],[OrderQuantity]]</f>
        <v>27750</v>
      </c>
      <c r="AF4782">
        <f>MIS[[#This Row],[LTP]]*MIS[[#This Row],[OrderQuantity]]</f>
        <v>24360</v>
      </c>
      <c r="AG4782">
        <f>IF(MIS[[#This Row],[OrderSide]]="SELL",MIS[[#This Row],[VALUE]]-MIS[[#This Row],[LIVE_VALUE]],MIS[[#This Row],[LIVE_VALUE]]-MIS[[#This Row],[VALUE]])</f>
        <v>-3390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162.4</v>
      </c>
      <c r="AE4783">
        <f>MIS[[#This Row],[OrderAverageTradedPrice]]*MIS[[#This Row],[OrderQuantity]]</f>
        <v>111000</v>
      </c>
      <c r="AF4783">
        <f>MIS[[#This Row],[LTP]]*MIS[[#This Row],[OrderQuantity]]</f>
        <v>97440</v>
      </c>
      <c r="AG4783">
        <f>IF(MIS[[#This Row],[OrderSide]]="SELL",MIS[[#This Row],[VALUE]]-MIS[[#This Row],[LIVE_VALUE]],MIS[[#This Row],[LIVE_VALUE]]-MIS[[#This Row],[VALUE]])</f>
        <v>-13560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162.4</v>
      </c>
      <c r="AE4784">
        <f>MIS[[#This Row],[OrderAverageTradedPrice]]*MIS[[#This Row],[OrderQuantity]]</f>
        <v>28275</v>
      </c>
      <c r="AF4784">
        <f>MIS[[#This Row],[LTP]]*MIS[[#This Row],[OrderQuantity]]</f>
        <v>24360</v>
      </c>
      <c r="AG4784">
        <f>IF(MIS[[#This Row],[OrderSide]]="SELL",MIS[[#This Row],[VALUE]]-MIS[[#This Row],[LIVE_VALUE]],MIS[[#This Row],[LIVE_VALUE]]-MIS[[#This Row],[VALUE]])</f>
        <v>-3915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162.4</v>
      </c>
      <c r="AE4785">
        <f>MIS[[#This Row],[OrderAverageTradedPrice]]*MIS[[#This Row],[OrderQuantity]]</f>
        <v>13875</v>
      </c>
      <c r="AF4785">
        <f>MIS[[#This Row],[LTP]]*MIS[[#This Row],[OrderQuantity]]</f>
        <v>12180</v>
      </c>
      <c r="AG4785">
        <f>IF(MIS[[#This Row],[OrderSide]]="SELL",MIS[[#This Row],[VALUE]]-MIS[[#This Row],[LIVE_VALUE]],MIS[[#This Row],[LIVE_VALUE]]-MIS[[#This Row],[VALUE]])</f>
        <v>-1695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162.4</v>
      </c>
      <c r="AE4786">
        <f>MIS[[#This Row],[OrderAverageTradedPrice]]*MIS[[#This Row],[OrderQuantity]]</f>
        <v>27596.25</v>
      </c>
      <c r="AF4786">
        <f>MIS[[#This Row],[LTP]]*MIS[[#This Row],[OrderQuantity]]</f>
        <v>24360</v>
      </c>
      <c r="AG4786">
        <f>IF(MIS[[#This Row],[OrderSide]]="SELL",MIS[[#This Row],[VALUE]]-MIS[[#This Row],[LIVE_VALUE]],MIS[[#This Row],[LIVE_VALUE]]-MIS[[#This Row],[VALUE]])</f>
        <v>-3236.25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162.4</v>
      </c>
      <c r="AE4787">
        <f>MIS[[#This Row],[OrderAverageTradedPrice]]*MIS[[#This Row],[OrderQuantity]]</f>
        <v>14223.75</v>
      </c>
      <c r="AF4787">
        <f>MIS[[#This Row],[LTP]]*MIS[[#This Row],[OrderQuantity]]</f>
        <v>12180</v>
      </c>
      <c r="AG4787">
        <f>IF(MIS[[#This Row],[OrderSide]]="SELL",MIS[[#This Row],[VALUE]]-MIS[[#This Row],[LIVE_VALUE]],MIS[[#This Row],[LIVE_VALUE]]-MIS[[#This Row],[VALUE]])</f>
        <v>-2043.75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162.4</v>
      </c>
      <c r="AE4788">
        <f>MIS[[#This Row],[OrderAverageTradedPrice]]*MIS[[#This Row],[OrderQuantity]]</f>
        <v>27450</v>
      </c>
      <c r="AF4788">
        <f>MIS[[#This Row],[LTP]]*MIS[[#This Row],[OrderQuantity]]</f>
        <v>24360</v>
      </c>
      <c r="AG4788">
        <f>IF(MIS[[#This Row],[OrderSide]]="SELL",MIS[[#This Row],[VALUE]]-MIS[[#This Row],[LIVE_VALUE]],MIS[[#This Row],[LIVE_VALUE]]-MIS[[#This Row],[VALUE]])</f>
        <v>-3090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162.4</v>
      </c>
      <c r="AE4789">
        <f>MIS[[#This Row],[OrderAverageTradedPrice]]*MIS[[#This Row],[OrderQuantity]]</f>
        <v>28200</v>
      </c>
      <c r="AF4789">
        <f>MIS[[#This Row],[LTP]]*MIS[[#This Row],[OrderQuantity]]</f>
        <v>24360</v>
      </c>
      <c r="AG4789">
        <f>IF(MIS[[#This Row],[OrderSide]]="SELL",MIS[[#This Row],[VALUE]]-MIS[[#This Row],[LIVE_VALUE]],MIS[[#This Row],[LIVE_VALUE]]-MIS[[#This Row],[VALUE]])</f>
        <v>-3840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162.4</v>
      </c>
      <c r="AE4790">
        <f>MIS[[#This Row],[OrderAverageTradedPrice]]*MIS[[#This Row],[OrderQuantity]]</f>
        <v>99225</v>
      </c>
      <c r="AF4790">
        <f>MIS[[#This Row],[LTP]]*MIS[[#This Row],[OrderQuantity]]</f>
        <v>85260</v>
      </c>
      <c r="AG4790">
        <f>IF(MIS[[#This Row],[OrderSide]]="SELL",MIS[[#This Row],[VALUE]]-MIS[[#This Row],[LIVE_VALUE]],MIS[[#This Row],[LIVE_VALUE]]-MIS[[#This Row],[VALUE]])</f>
        <v>-13965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162.4</v>
      </c>
      <c r="AE4791">
        <f>MIS[[#This Row],[OrderAverageTradedPrice]]*MIS[[#This Row],[OrderQuantity]]</f>
        <v>13875</v>
      </c>
      <c r="AF4791">
        <f>MIS[[#This Row],[LTP]]*MIS[[#This Row],[OrderQuantity]]</f>
        <v>12180</v>
      </c>
      <c r="AG4791">
        <f>IF(MIS[[#This Row],[OrderSide]]="SELL",MIS[[#This Row],[VALUE]]-MIS[[#This Row],[LIVE_VALUE]],MIS[[#This Row],[LIVE_VALUE]]-MIS[[#This Row],[VALUE]])</f>
        <v>-1695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162.4</v>
      </c>
      <c r="AE4792">
        <f>MIS[[#This Row],[OrderAverageTradedPrice]]*MIS[[#This Row],[OrderQuantity]]</f>
        <v>194250</v>
      </c>
      <c r="AF4792">
        <f>MIS[[#This Row],[LTP]]*MIS[[#This Row],[OrderQuantity]]</f>
        <v>170520</v>
      </c>
      <c r="AG4792">
        <f>IF(MIS[[#This Row],[OrderSide]]="SELL",MIS[[#This Row],[VALUE]]-MIS[[#This Row],[LIVE_VALUE]],MIS[[#This Row],[LIVE_VALUE]]-MIS[[#This Row],[VALUE]])</f>
        <v>-23730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162.4</v>
      </c>
      <c r="AE4793">
        <f>MIS[[#This Row],[OrderAverageTradedPrice]]*MIS[[#This Row],[OrderQuantity]]</f>
        <v>14175</v>
      </c>
      <c r="AF4793">
        <f>MIS[[#This Row],[LTP]]*MIS[[#This Row],[OrderQuantity]]</f>
        <v>12180</v>
      </c>
      <c r="AG4793">
        <f>IF(MIS[[#This Row],[OrderSide]]="SELL",MIS[[#This Row],[VALUE]]-MIS[[#This Row],[LIVE_VALUE]],MIS[[#This Row],[LIVE_VALUE]]-MIS[[#This Row],[VALUE]])</f>
        <v>-1995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162.4</v>
      </c>
      <c r="AE4794">
        <f>MIS[[#This Row],[OrderAverageTradedPrice]]*MIS[[#This Row],[OrderQuantity]]</f>
        <v>27472.5</v>
      </c>
      <c r="AF4794">
        <f>MIS[[#This Row],[LTP]]*MIS[[#This Row],[OrderQuantity]]</f>
        <v>24360</v>
      </c>
      <c r="AG4794">
        <f>IF(MIS[[#This Row],[OrderSide]]="SELL",MIS[[#This Row],[VALUE]]-MIS[[#This Row],[LIVE_VALUE]],MIS[[#This Row],[LIVE_VALUE]]-MIS[[#This Row],[VALUE]])</f>
        <v>-3112.5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162.4</v>
      </c>
      <c r="AE4795">
        <f>MIS[[#This Row],[OrderAverageTradedPrice]]*MIS[[#This Row],[OrderQuantity]]</f>
        <v>27588.75</v>
      </c>
      <c r="AF4795">
        <f>MIS[[#This Row],[LTP]]*MIS[[#This Row],[OrderQuantity]]</f>
        <v>24360</v>
      </c>
      <c r="AG4795">
        <f>IF(MIS[[#This Row],[OrderSide]]="SELL",MIS[[#This Row],[VALUE]]-MIS[[#This Row],[LIVE_VALUE]],MIS[[#This Row],[LIVE_VALUE]]-MIS[[#This Row],[VALUE]])</f>
        <v>-3228.75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162.4</v>
      </c>
      <c r="AE4796">
        <f>MIS[[#This Row],[OrderAverageTradedPrice]]*MIS[[#This Row],[OrderQuantity]]</f>
        <v>42300</v>
      </c>
      <c r="AF4796">
        <f>MIS[[#This Row],[LTP]]*MIS[[#This Row],[OrderQuantity]]</f>
        <v>36540</v>
      </c>
      <c r="AG4796">
        <f>IF(MIS[[#This Row],[OrderSide]]="SELL",MIS[[#This Row],[VALUE]]-MIS[[#This Row],[LIVE_VALUE]],MIS[[#This Row],[LIVE_VALUE]]-MIS[[#This Row],[VALUE]])</f>
        <v>-5760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162.4</v>
      </c>
      <c r="AE4797">
        <f>MIS[[#This Row],[OrderAverageTradedPrice]]*MIS[[#This Row],[OrderQuantity]]</f>
        <v>27495</v>
      </c>
      <c r="AF4797">
        <f>MIS[[#This Row],[LTP]]*MIS[[#This Row],[OrderQuantity]]</f>
        <v>24360</v>
      </c>
      <c r="AG4797">
        <f>IF(MIS[[#This Row],[OrderSide]]="SELL",MIS[[#This Row],[VALUE]]-MIS[[#This Row],[LIVE_VALUE]],MIS[[#This Row],[LIVE_VALUE]]-MIS[[#This Row],[VALUE]])</f>
        <v>-3135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162.4</v>
      </c>
      <c r="AE4798">
        <f>MIS[[#This Row],[OrderAverageTradedPrice]]*MIS[[#This Row],[OrderQuantity]]</f>
        <v>27750</v>
      </c>
      <c r="AF4798">
        <f>MIS[[#This Row],[LTP]]*MIS[[#This Row],[OrderQuantity]]</f>
        <v>24360</v>
      </c>
      <c r="AG4798">
        <f>IF(MIS[[#This Row],[OrderSide]]="SELL",MIS[[#This Row],[VALUE]]-MIS[[#This Row],[LIVE_VALUE]],MIS[[#This Row],[LIVE_VALUE]]-MIS[[#This Row],[VALUE]])</f>
        <v>-3390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162.4</v>
      </c>
      <c r="AE4799">
        <f>MIS[[#This Row],[OrderAverageTradedPrice]]*MIS[[#This Row],[OrderQuantity]]</f>
        <v>13908.75</v>
      </c>
      <c r="AF4799">
        <f>MIS[[#This Row],[LTP]]*MIS[[#This Row],[OrderQuantity]]</f>
        <v>12180</v>
      </c>
      <c r="AG4799">
        <f>IF(MIS[[#This Row],[OrderSide]]="SELL",MIS[[#This Row],[VALUE]]-MIS[[#This Row],[LIVE_VALUE]],MIS[[#This Row],[LIVE_VALUE]]-MIS[[#This Row],[VALUE]])</f>
        <v>-1728.75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162.4</v>
      </c>
      <c r="AE4800">
        <f>MIS[[#This Row],[OrderAverageTradedPrice]]*MIS[[#This Row],[OrderQuantity]]</f>
        <v>27600</v>
      </c>
      <c r="AF4800">
        <f>MIS[[#This Row],[LTP]]*MIS[[#This Row],[OrderQuantity]]</f>
        <v>24360</v>
      </c>
      <c r="AG4800">
        <f>IF(MIS[[#This Row],[OrderSide]]="SELL",MIS[[#This Row],[VALUE]]-MIS[[#This Row],[LIVE_VALUE]],MIS[[#This Row],[LIVE_VALUE]]-MIS[[#This Row],[VALUE]])</f>
        <v>-3240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162.4</v>
      </c>
      <c r="AE4801">
        <f>MIS[[#This Row],[OrderAverageTradedPrice]]*MIS[[#This Row],[OrderQuantity]]</f>
        <v>96907.499999999854</v>
      </c>
      <c r="AF4801">
        <f>MIS[[#This Row],[LTP]]*MIS[[#This Row],[OrderQuantity]]</f>
        <v>85260</v>
      </c>
      <c r="AG4801">
        <f>IF(MIS[[#This Row],[OrderSide]]="SELL",MIS[[#This Row],[VALUE]]-MIS[[#This Row],[LIVE_VALUE]],MIS[[#This Row],[LIVE_VALUE]]-MIS[[#This Row],[VALUE]])</f>
        <v>-11647.499999999854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162.4</v>
      </c>
      <c r="AE4802">
        <f>MIS[[#This Row],[OrderAverageTradedPrice]]*MIS[[#This Row],[OrderQuantity]]</f>
        <v>83250</v>
      </c>
      <c r="AF4802">
        <f>MIS[[#This Row],[LTP]]*MIS[[#This Row],[OrderQuantity]]</f>
        <v>73080</v>
      </c>
      <c r="AG4802">
        <f>IF(MIS[[#This Row],[OrderSide]]="SELL",MIS[[#This Row],[VALUE]]-MIS[[#This Row],[LIVE_VALUE]],MIS[[#This Row],[LIVE_VALUE]]-MIS[[#This Row],[VALUE]])</f>
        <v>-10170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162.4</v>
      </c>
      <c r="AE4803">
        <f>MIS[[#This Row],[OrderAverageTradedPrice]]*MIS[[#This Row],[OrderQuantity]]</f>
        <v>82822.5</v>
      </c>
      <c r="AF4803">
        <f>MIS[[#This Row],[LTP]]*MIS[[#This Row],[OrderQuantity]]</f>
        <v>73080</v>
      </c>
      <c r="AG4803">
        <f>IF(MIS[[#This Row],[OrderSide]]="SELL",MIS[[#This Row],[VALUE]]-MIS[[#This Row],[LIVE_VALUE]],MIS[[#This Row],[LIVE_VALUE]]-MIS[[#This Row],[VALUE]])</f>
        <v>-9742.5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162.4</v>
      </c>
      <c r="AE4804">
        <f>MIS[[#This Row],[OrderAverageTradedPrice]]*MIS[[#This Row],[OrderQuantity]]</f>
        <v>13743.75</v>
      </c>
      <c r="AF4804">
        <f>MIS[[#This Row],[LTP]]*MIS[[#This Row],[OrderQuantity]]</f>
        <v>12180</v>
      </c>
      <c r="AG4804">
        <f>IF(MIS[[#This Row],[OrderSide]]="SELL",MIS[[#This Row],[VALUE]]-MIS[[#This Row],[LIVE_VALUE]],MIS[[#This Row],[LIVE_VALUE]]-MIS[[#This Row],[VALUE]])</f>
        <v>-1563.75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162.4</v>
      </c>
      <c r="AE4805">
        <f>MIS[[#This Row],[OrderAverageTradedPrice]]*MIS[[#This Row],[OrderQuantity]]</f>
        <v>28492.5</v>
      </c>
      <c r="AF4805">
        <f>MIS[[#This Row],[LTP]]*MIS[[#This Row],[OrderQuantity]]</f>
        <v>24360</v>
      </c>
      <c r="AG4805">
        <f>IF(MIS[[#This Row],[OrderSide]]="SELL",MIS[[#This Row],[VALUE]]-MIS[[#This Row],[LIVE_VALUE]],MIS[[#This Row],[LIVE_VALUE]]-MIS[[#This Row],[VALUE]])</f>
        <v>-4132.5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162.4</v>
      </c>
      <c r="AE4806">
        <f>MIS[[#This Row],[OrderAverageTradedPrice]]*MIS[[#This Row],[OrderQuantity]]</f>
        <v>41613.75</v>
      </c>
      <c r="AF4806">
        <f>MIS[[#This Row],[LTP]]*MIS[[#This Row],[OrderQuantity]]</f>
        <v>36540</v>
      </c>
      <c r="AG4806">
        <f>IF(MIS[[#This Row],[OrderSide]]="SELL",MIS[[#This Row],[VALUE]]-MIS[[#This Row],[LIVE_VALUE]],MIS[[#This Row],[LIVE_VALUE]]-MIS[[#This Row],[VALUE]])</f>
        <v>-5073.75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162.4</v>
      </c>
      <c r="AE4807">
        <f>MIS[[#This Row],[OrderAverageTradedPrice]]*MIS[[#This Row],[OrderQuantity]]</f>
        <v>220751.25</v>
      </c>
      <c r="AF4807">
        <f>MIS[[#This Row],[LTP]]*MIS[[#This Row],[OrderQuantity]]</f>
        <v>194880</v>
      </c>
      <c r="AG4807">
        <f>IF(MIS[[#This Row],[OrderSide]]="SELL",MIS[[#This Row],[VALUE]]-MIS[[#This Row],[LIVE_VALUE]],MIS[[#This Row],[LIVE_VALUE]]-MIS[[#This Row],[VALUE]])</f>
        <v>-25871.25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162.4</v>
      </c>
      <c r="AE4808">
        <f>MIS[[#This Row],[OrderAverageTradedPrice]]*MIS[[#This Row],[OrderQuantity]]</f>
        <v>27750</v>
      </c>
      <c r="AF4808">
        <f>MIS[[#This Row],[LTP]]*MIS[[#This Row],[OrderQuantity]]</f>
        <v>24360</v>
      </c>
      <c r="AG4808">
        <f>IF(MIS[[#This Row],[OrderSide]]="SELL",MIS[[#This Row],[VALUE]]-MIS[[#This Row],[LIVE_VALUE]],MIS[[#This Row],[LIVE_VALUE]]-MIS[[#This Row],[VALUE]])</f>
        <v>-3390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162.4</v>
      </c>
      <c r="AE4809">
        <f>MIS[[#This Row],[OrderAverageTradedPrice]]*MIS[[#This Row],[OrderQuantity]]</f>
        <v>27742.5</v>
      </c>
      <c r="AF4809">
        <f>MIS[[#This Row],[LTP]]*MIS[[#This Row],[OrderQuantity]]</f>
        <v>24360</v>
      </c>
      <c r="AG4809">
        <f>IF(MIS[[#This Row],[OrderSide]]="SELL",MIS[[#This Row],[VALUE]]-MIS[[#This Row],[LIVE_VALUE]],MIS[[#This Row],[LIVE_VALUE]]-MIS[[#This Row],[VALUE]])</f>
        <v>-3382.5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162.4</v>
      </c>
      <c r="AE4810">
        <f>MIS[[#This Row],[OrderAverageTradedPrice]]*MIS[[#This Row],[OrderQuantity]]</f>
        <v>13875</v>
      </c>
      <c r="AF4810">
        <f>MIS[[#This Row],[LTP]]*MIS[[#This Row],[OrderQuantity]]</f>
        <v>12180</v>
      </c>
      <c r="AG4810">
        <f>IF(MIS[[#This Row],[OrderSide]]="SELL",MIS[[#This Row],[VALUE]]-MIS[[#This Row],[LIVE_VALUE]],MIS[[#This Row],[LIVE_VALUE]]-MIS[[#This Row],[VALUE]])</f>
        <v>-1695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162.4</v>
      </c>
      <c r="AE4811">
        <f>MIS[[#This Row],[OrderAverageTradedPrice]]*MIS[[#This Row],[OrderQuantity]]</f>
        <v>27742.5</v>
      </c>
      <c r="AF4811">
        <f>MIS[[#This Row],[LTP]]*MIS[[#This Row],[OrderQuantity]]</f>
        <v>24360</v>
      </c>
      <c r="AG4811">
        <f>IF(MIS[[#This Row],[OrderSide]]="SELL",MIS[[#This Row],[VALUE]]-MIS[[#This Row],[LIVE_VALUE]],MIS[[#This Row],[LIVE_VALUE]]-MIS[[#This Row],[VALUE]])</f>
        <v>-3382.5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162.4</v>
      </c>
      <c r="AE4812">
        <f>MIS[[#This Row],[OrderAverageTradedPrice]]*MIS[[#This Row],[OrderQuantity]]</f>
        <v>14175</v>
      </c>
      <c r="AF4812">
        <f>MIS[[#This Row],[LTP]]*MIS[[#This Row],[OrderQuantity]]</f>
        <v>12180</v>
      </c>
      <c r="AG4812">
        <f>IF(MIS[[#This Row],[OrderSide]]="SELL",MIS[[#This Row],[VALUE]]-MIS[[#This Row],[LIVE_VALUE]],MIS[[#This Row],[LIVE_VALUE]]-MIS[[#This Row],[VALUE]])</f>
        <v>-1995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162.4</v>
      </c>
      <c r="AE4813">
        <f>MIS[[#This Row],[OrderAverageTradedPrice]]*MIS[[#This Row],[OrderQuantity]]</f>
        <v>83250</v>
      </c>
      <c r="AF4813">
        <f>MIS[[#This Row],[LTP]]*MIS[[#This Row],[OrderQuantity]]</f>
        <v>73080</v>
      </c>
      <c r="AG4813">
        <f>IF(MIS[[#This Row],[OrderSide]]="SELL",MIS[[#This Row],[VALUE]]-MIS[[#This Row],[LIVE_VALUE]],MIS[[#This Row],[LIVE_VALUE]]-MIS[[#This Row],[VALUE]])</f>
        <v>-10170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162.4</v>
      </c>
      <c r="AE4814">
        <f>MIS[[#This Row],[OrderAverageTradedPrice]]*MIS[[#This Row],[OrderQuantity]]</f>
        <v>42075</v>
      </c>
      <c r="AF4814">
        <f>MIS[[#This Row],[LTP]]*MIS[[#This Row],[OrderQuantity]]</f>
        <v>36540</v>
      </c>
      <c r="AG4814">
        <f>IF(MIS[[#This Row],[OrderSide]]="SELL",MIS[[#This Row],[VALUE]]-MIS[[#This Row],[LIVE_VALUE]],MIS[[#This Row],[LIVE_VALUE]]-MIS[[#This Row],[VALUE]])</f>
        <v>-5535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162.4</v>
      </c>
      <c r="AE4815">
        <f>MIS[[#This Row],[OrderAverageTradedPrice]]*MIS[[#This Row],[OrderQuantity]]</f>
        <v>42063.75</v>
      </c>
      <c r="AF4815">
        <f>MIS[[#This Row],[LTP]]*MIS[[#This Row],[OrderQuantity]]</f>
        <v>36540</v>
      </c>
      <c r="AG4815">
        <f>IF(MIS[[#This Row],[OrderSide]]="SELL",MIS[[#This Row],[VALUE]]-MIS[[#This Row],[LIVE_VALUE]],MIS[[#This Row],[LIVE_VALUE]]-MIS[[#This Row],[VALUE]])</f>
        <v>-5523.75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162.4</v>
      </c>
      <c r="AE4816">
        <f>MIS[[#This Row],[OrderAverageTradedPrice]]*MIS[[#This Row],[OrderQuantity]]</f>
        <v>27761.25</v>
      </c>
      <c r="AF4816">
        <f>MIS[[#This Row],[LTP]]*MIS[[#This Row],[OrderQuantity]]</f>
        <v>24360</v>
      </c>
      <c r="AG4816">
        <f>IF(MIS[[#This Row],[OrderSide]]="SELL",MIS[[#This Row],[VALUE]]-MIS[[#This Row],[LIVE_VALUE]],MIS[[#This Row],[LIVE_VALUE]]-MIS[[#This Row],[VALUE]])</f>
        <v>-3401.25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162.4</v>
      </c>
      <c r="AE4817">
        <f>MIS[[#This Row],[OrderAverageTradedPrice]]*MIS[[#This Row],[OrderQuantity]]</f>
        <v>55485</v>
      </c>
      <c r="AF4817">
        <f>MIS[[#This Row],[LTP]]*MIS[[#This Row],[OrderQuantity]]</f>
        <v>48720</v>
      </c>
      <c r="AG4817">
        <f>IF(MIS[[#This Row],[OrderSide]]="SELL",MIS[[#This Row],[VALUE]]-MIS[[#This Row],[LIVE_VALUE]],MIS[[#This Row],[LIVE_VALUE]]-MIS[[#This Row],[VALUE]])</f>
        <v>-6765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162.4</v>
      </c>
      <c r="AE4818">
        <f>MIS[[#This Row],[OrderAverageTradedPrice]]*MIS[[#This Row],[OrderQuantity]]</f>
        <v>13875</v>
      </c>
      <c r="AF4818">
        <f>MIS[[#This Row],[LTP]]*MIS[[#This Row],[OrderQuantity]]</f>
        <v>12180</v>
      </c>
      <c r="AG4818">
        <f>IF(MIS[[#This Row],[OrderSide]]="SELL",MIS[[#This Row],[VALUE]]-MIS[[#This Row],[LIVE_VALUE]],MIS[[#This Row],[LIVE_VALUE]]-MIS[[#This Row],[VALUE]])</f>
        <v>-1695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162.4</v>
      </c>
      <c r="AE4819">
        <f>MIS[[#This Row],[OrderAverageTradedPrice]]*MIS[[#This Row],[OrderQuantity]]</f>
        <v>41242.5</v>
      </c>
      <c r="AF4819">
        <f>MIS[[#This Row],[LTP]]*MIS[[#This Row],[OrderQuantity]]</f>
        <v>36540</v>
      </c>
      <c r="AG4819">
        <f>IF(MIS[[#This Row],[OrderSide]]="SELL",MIS[[#This Row],[VALUE]]-MIS[[#This Row],[LIVE_VALUE]],MIS[[#This Row],[LIVE_VALUE]]-MIS[[#This Row],[VALUE]])</f>
        <v>-4702.5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162.4</v>
      </c>
      <c r="AE4820">
        <f>MIS[[#This Row],[OrderAverageTradedPrice]]*MIS[[#This Row],[OrderQuantity]]</f>
        <v>13743.75</v>
      </c>
      <c r="AF4820">
        <f>MIS[[#This Row],[LTP]]*MIS[[#This Row],[OrderQuantity]]</f>
        <v>12180</v>
      </c>
      <c r="AG4820">
        <f>IF(MIS[[#This Row],[OrderSide]]="SELL",MIS[[#This Row],[VALUE]]-MIS[[#This Row],[LIVE_VALUE]],MIS[[#This Row],[LIVE_VALUE]]-MIS[[#This Row],[VALUE]])</f>
        <v>-1563.75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162.4</v>
      </c>
      <c r="AE4821">
        <f>MIS[[#This Row],[OrderAverageTradedPrice]]*MIS[[#This Row],[OrderQuantity]]</f>
        <v>166500</v>
      </c>
      <c r="AF4821">
        <f>MIS[[#This Row],[LTP]]*MIS[[#This Row],[OrderQuantity]]</f>
        <v>146160</v>
      </c>
      <c r="AG4821">
        <f>IF(MIS[[#This Row],[OrderSide]]="SELL",MIS[[#This Row],[VALUE]]-MIS[[#This Row],[LIVE_VALUE]],MIS[[#This Row],[LIVE_VALUE]]-MIS[[#This Row],[VALUE]])</f>
        <v>-20340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162.4</v>
      </c>
      <c r="AE4822">
        <f>MIS[[#This Row],[OrderAverageTradedPrice]]*MIS[[#This Row],[OrderQuantity]]</f>
        <v>41369.999999999847</v>
      </c>
      <c r="AF4822">
        <f>MIS[[#This Row],[LTP]]*MIS[[#This Row],[OrderQuantity]]</f>
        <v>36540</v>
      </c>
      <c r="AG4822">
        <f>IF(MIS[[#This Row],[OrderSide]]="SELL",MIS[[#This Row],[VALUE]]-MIS[[#This Row],[LIVE_VALUE]],MIS[[#This Row],[LIVE_VALUE]]-MIS[[#This Row],[VALUE]])</f>
        <v>-4829.9999999998472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162.4</v>
      </c>
      <c r="AE4823">
        <f>MIS[[#This Row],[OrderAverageTradedPrice]]*MIS[[#This Row],[OrderQuantity]]</f>
        <v>97125</v>
      </c>
      <c r="AF4823">
        <f>MIS[[#This Row],[LTP]]*MIS[[#This Row],[OrderQuantity]]</f>
        <v>85260</v>
      </c>
      <c r="AG4823">
        <f>IF(MIS[[#This Row],[OrderSide]]="SELL",MIS[[#This Row],[VALUE]]-MIS[[#This Row],[LIVE_VALUE]],MIS[[#This Row],[LIVE_VALUE]]-MIS[[#This Row],[VALUE]])</f>
        <v>-11865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162.4</v>
      </c>
      <c r="AE4824">
        <f>MIS[[#This Row],[OrderAverageTradedPrice]]*MIS[[#This Row],[OrderQuantity]]</f>
        <v>14021.25</v>
      </c>
      <c r="AF4824">
        <f>MIS[[#This Row],[LTP]]*MIS[[#This Row],[OrderQuantity]]</f>
        <v>12180</v>
      </c>
      <c r="AG4824">
        <f>IF(MIS[[#This Row],[OrderSide]]="SELL",MIS[[#This Row],[VALUE]]-MIS[[#This Row],[LIVE_VALUE]],MIS[[#This Row],[LIVE_VALUE]]-MIS[[#This Row],[VALUE]])</f>
        <v>-1841.25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162.4</v>
      </c>
      <c r="AE4825">
        <f>MIS[[#This Row],[OrderAverageTradedPrice]]*MIS[[#This Row],[OrderQuantity]]</f>
        <v>42007.5</v>
      </c>
      <c r="AF4825">
        <f>MIS[[#This Row],[LTP]]*MIS[[#This Row],[OrderQuantity]]</f>
        <v>36540</v>
      </c>
      <c r="AG4825">
        <f>IF(MIS[[#This Row],[OrderSide]]="SELL",MIS[[#This Row],[VALUE]]-MIS[[#This Row],[LIVE_VALUE]],MIS[[#This Row],[LIVE_VALUE]]-MIS[[#This Row],[VALUE]])</f>
        <v>-5467.5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162.4</v>
      </c>
      <c r="AE4826">
        <f>MIS[[#This Row],[OrderAverageTradedPrice]]*MIS[[#This Row],[OrderQuantity]]</f>
        <v>14246.25</v>
      </c>
      <c r="AF4826">
        <f>MIS[[#This Row],[LTP]]*MIS[[#This Row],[OrderQuantity]]</f>
        <v>12180</v>
      </c>
      <c r="AG4826">
        <f>IF(MIS[[#This Row],[OrderSide]]="SELL",MIS[[#This Row],[VALUE]]-MIS[[#This Row],[LIVE_VALUE]],MIS[[#This Row],[LIVE_VALUE]]-MIS[[#This Row],[VALUE]])</f>
        <v>-2066.25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162.4</v>
      </c>
      <c r="AE4827">
        <f>MIS[[#This Row],[OrderAverageTradedPrice]]*MIS[[#This Row],[OrderQuantity]]</f>
        <v>14223.75</v>
      </c>
      <c r="AF4827">
        <f>MIS[[#This Row],[LTP]]*MIS[[#This Row],[OrderQuantity]]</f>
        <v>12180</v>
      </c>
      <c r="AG4827">
        <f>IF(MIS[[#This Row],[OrderSide]]="SELL",MIS[[#This Row],[VALUE]]-MIS[[#This Row],[LIVE_VALUE]],MIS[[#This Row],[LIVE_VALUE]]-MIS[[#This Row],[VALUE]])</f>
        <v>-2043.75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162.4</v>
      </c>
      <c r="AE4828">
        <f>MIS[[#This Row],[OrderAverageTradedPrice]]*MIS[[#This Row],[OrderQuantity]]</f>
        <v>13721.25</v>
      </c>
      <c r="AF4828">
        <f>MIS[[#This Row],[LTP]]*MIS[[#This Row],[OrderQuantity]]</f>
        <v>12180</v>
      </c>
      <c r="AG4828">
        <f>IF(MIS[[#This Row],[OrderSide]]="SELL",MIS[[#This Row],[VALUE]]-MIS[[#This Row],[LIVE_VALUE]],MIS[[#This Row],[LIVE_VALUE]]-MIS[[#This Row],[VALUE]])</f>
        <v>-1541.25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162.4</v>
      </c>
      <c r="AE4829">
        <f>MIS[[#This Row],[OrderAverageTradedPrice]]*MIS[[#This Row],[OrderQuantity]]</f>
        <v>154233.75</v>
      </c>
      <c r="AF4829">
        <f>MIS[[#This Row],[LTP]]*MIS[[#This Row],[OrderQuantity]]</f>
        <v>133980</v>
      </c>
      <c r="AG4829">
        <f>IF(MIS[[#This Row],[OrderSide]]="SELL",MIS[[#This Row],[VALUE]]-MIS[[#This Row],[LIVE_VALUE]],MIS[[#This Row],[LIVE_VALUE]]-MIS[[#This Row],[VALUE]])</f>
        <v>-20253.75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162.4</v>
      </c>
      <c r="AE4830">
        <f>MIS[[#This Row],[OrderAverageTradedPrice]]*MIS[[#This Row],[OrderQuantity]]</f>
        <v>28492.5</v>
      </c>
      <c r="AF4830">
        <f>MIS[[#This Row],[LTP]]*MIS[[#This Row],[OrderQuantity]]</f>
        <v>24360</v>
      </c>
      <c r="AG4830">
        <f>IF(MIS[[#This Row],[OrderSide]]="SELL",MIS[[#This Row],[VALUE]]-MIS[[#This Row],[LIVE_VALUE]],MIS[[#This Row],[LIVE_VALUE]]-MIS[[#This Row],[VALUE]])</f>
        <v>-4132.5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162.4</v>
      </c>
      <c r="AE4831">
        <f>MIS[[#This Row],[OrderAverageTradedPrice]]*MIS[[#This Row],[OrderQuantity]]</f>
        <v>41175</v>
      </c>
      <c r="AF4831">
        <f>MIS[[#This Row],[LTP]]*MIS[[#This Row],[OrderQuantity]]</f>
        <v>36540</v>
      </c>
      <c r="AG4831">
        <f>IF(MIS[[#This Row],[OrderSide]]="SELL",MIS[[#This Row],[VALUE]]-MIS[[#This Row],[LIVE_VALUE]],MIS[[#This Row],[LIVE_VALUE]]-MIS[[#This Row],[VALUE]])</f>
        <v>-4635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162.4</v>
      </c>
      <c r="AE4832">
        <f>MIS[[#This Row],[OrderAverageTradedPrice]]*MIS[[#This Row],[OrderQuantity]]</f>
        <v>13860</v>
      </c>
      <c r="AF4832">
        <f>MIS[[#This Row],[LTP]]*MIS[[#This Row],[OrderQuantity]]</f>
        <v>12180</v>
      </c>
      <c r="AG4832">
        <f>IF(MIS[[#This Row],[OrderSide]]="SELL",MIS[[#This Row],[VALUE]]-MIS[[#This Row],[LIVE_VALUE]],MIS[[#This Row],[LIVE_VALUE]]-MIS[[#This Row],[VALUE]])</f>
        <v>-1680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162.4</v>
      </c>
      <c r="AE4833">
        <f>MIS[[#This Row],[OrderAverageTradedPrice]]*MIS[[#This Row],[OrderQuantity]]</f>
        <v>13822.5</v>
      </c>
      <c r="AF4833">
        <f>MIS[[#This Row],[LTP]]*MIS[[#This Row],[OrderQuantity]]</f>
        <v>12180</v>
      </c>
      <c r="AG4833">
        <f>IF(MIS[[#This Row],[OrderSide]]="SELL",MIS[[#This Row],[VALUE]]-MIS[[#This Row],[LIVE_VALUE]],MIS[[#This Row],[LIVE_VALUE]]-MIS[[#This Row],[VALUE]])</f>
        <v>-1642.5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162.4</v>
      </c>
      <c r="AE4834">
        <f>MIS[[#This Row],[OrderAverageTradedPrice]]*MIS[[#This Row],[OrderQuantity]]</f>
        <v>140962.5</v>
      </c>
      <c r="AF4834">
        <f>MIS[[#This Row],[LTP]]*MIS[[#This Row],[OrderQuantity]]</f>
        <v>121800</v>
      </c>
      <c r="AG4834">
        <f>IF(MIS[[#This Row],[OrderSide]]="SELL",MIS[[#This Row],[VALUE]]-MIS[[#This Row],[LIVE_VALUE]],MIS[[#This Row],[LIVE_VALUE]]-MIS[[#This Row],[VALUE]])</f>
        <v>-19162.5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162.4</v>
      </c>
      <c r="AE4835">
        <f>MIS[[#This Row],[OrderAverageTradedPrice]]*MIS[[#This Row],[OrderQuantity]]</f>
        <v>27600</v>
      </c>
      <c r="AF4835">
        <f>MIS[[#This Row],[LTP]]*MIS[[#This Row],[OrderQuantity]]</f>
        <v>24360</v>
      </c>
      <c r="AG4835">
        <f>IF(MIS[[#This Row],[OrderSide]]="SELL",MIS[[#This Row],[VALUE]]-MIS[[#This Row],[LIVE_VALUE]],MIS[[#This Row],[LIVE_VALUE]]-MIS[[#This Row],[VALUE]])</f>
        <v>-3240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162.4</v>
      </c>
      <c r="AE4836">
        <f>MIS[[#This Row],[OrderAverageTradedPrice]]*MIS[[#This Row],[OrderQuantity]]</f>
        <v>27742.5</v>
      </c>
      <c r="AF4836">
        <f>MIS[[#This Row],[LTP]]*MIS[[#This Row],[OrderQuantity]]</f>
        <v>24360</v>
      </c>
      <c r="AG4836">
        <f>IF(MIS[[#This Row],[OrderSide]]="SELL",MIS[[#This Row],[VALUE]]-MIS[[#This Row],[LIVE_VALUE]],MIS[[#This Row],[LIVE_VALUE]]-MIS[[#This Row],[VALUE]])</f>
        <v>-3382.5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162.4</v>
      </c>
      <c r="AE4837">
        <f>MIS[[#This Row],[OrderAverageTradedPrice]]*MIS[[#This Row],[OrderQuantity]]</f>
        <v>28350</v>
      </c>
      <c r="AF4837">
        <f>MIS[[#This Row],[LTP]]*MIS[[#This Row],[OrderQuantity]]</f>
        <v>24360</v>
      </c>
      <c r="AG4837">
        <f>IF(MIS[[#This Row],[OrderSide]]="SELL",MIS[[#This Row],[VALUE]]-MIS[[#This Row],[LIVE_VALUE]],MIS[[#This Row],[LIVE_VALUE]]-MIS[[#This Row],[VALUE]])</f>
        <v>-3990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162.4</v>
      </c>
      <c r="AE4838">
        <f>MIS[[#This Row],[OrderAverageTradedPrice]]*MIS[[#This Row],[OrderQuantity]]</f>
        <v>28008.75</v>
      </c>
      <c r="AF4838">
        <f>MIS[[#This Row],[LTP]]*MIS[[#This Row],[OrderQuantity]]</f>
        <v>24360</v>
      </c>
      <c r="AG4838">
        <f>IF(MIS[[#This Row],[OrderSide]]="SELL",MIS[[#This Row],[VALUE]]-MIS[[#This Row],[LIVE_VALUE]],MIS[[#This Row],[LIVE_VALUE]]-MIS[[#This Row],[VALUE]])</f>
        <v>-3648.75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162.4</v>
      </c>
      <c r="AE4839">
        <f>MIS[[#This Row],[OrderAverageTradedPrice]]*MIS[[#This Row],[OrderQuantity]]</f>
        <v>28200</v>
      </c>
      <c r="AF4839">
        <f>MIS[[#This Row],[LTP]]*MIS[[#This Row],[OrderQuantity]]</f>
        <v>24360</v>
      </c>
      <c r="AG4839">
        <f>IF(MIS[[#This Row],[OrderSide]]="SELL",MIS[[#This Row],[VALUE]]-MIS[[#This Row],[LIVE_VALUE]],MIS[[#This Row],[LIVE_VALUE]]-MIS[[#This Row],[VALUE]])</f>
        <v>-3840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162.4</v>
      </c>
      <c r="AE4840">
        <f>MIS[[#This Row],[OrderAverageTradedPrice]]*MIS[[#This Row],[OrderQuantity]]</f>
        <v>14096.25</v>
      </c>
      <c r="AF4840">
        <f>MIS[[#This Row],[LTP]]*MIS[[#This Row],[OrderQuantity]]</f>
        <v>12180</v>
      </c>
      <c r="AG4840">
        <f>IF(MIS[[#This Row],[OrderSide]]="SELL",MIS[[#This Row],[VALUE]]-MIS[[#This Row],[LIVE_VALUE]],MIS[[#This Row],[LIVE_VALUE]]-MIS[[#This Row],[VALUE]])</f>
        <v>-1916.25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162.4</v>
      </c>
      <c r="AE4841">
        <f>MIS[[#This Row],[OrderAverageTradedPrice]]*MIS[[#This Row],[OrderQuantity]]</f>
        <v>28050</v>
      </c>
      <c r="AF4841">
        <f>MIS[[#This Row],[LTP]]*MIS[[#This Row],[OrderQuantity]]</f>
        <v>24360</v>
      </c>
      <c r="AG4841">
        <f>IF(MIS[[#This Row],[OrderSide]]="SELL",MIS[[#This Row],[VALUE]]-MIS[[#This Row],[LIVE_VALUE]],MIS[[#This Row],[LIVE_VALUE]]-MIS[[#This Row],[VALUE]])</f>
        <v>-3690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162.4</v>
      </c>
      <c r="AE4842">
        <f>MIS[[#This Row],[OrderAverageTradedPrice]]*MIS[[#This Row],[OrderQuantity]]</f>
        <v>83234.999999999694</v>
      </c>
      <c r="AF4842">
        <f>MIS[[#This Row],[LTP]]*MIS[[#This Row],[OrderQuantity]]</f>
        <v>73080</v>
      </c>
      <c r="AG4842">
        <f>IF(MIS[[#This Row],[OrderSide]]="SELL",MIS[[#This Row],[VALUE]]-MIS[[#This Row],[LIVE_VALUE]],MIS[[#This Row],[LIVE_VALUE]]-MIS[[#This Row],[VALUE]])</f>
        <v>-10154.999999999694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162.4</v>
      </c>
      <c r="AE4843">
        <f>MIS[[#This Row],[OrderAverageTradedPrice]]*MIS[[#This Row],[OrderQuantity]]</f>
        <v>13800</v>
      </c>
      <c r="AF4843">
        <f>MIS[[#This Row],[LTP]]*MIS[[#This Row],[OrderQuantity]]</f>
        <v>12180</v>
      </c>
      <c r="AG4843">
        <f>IF(MIS[[#This Row],[OrderSide]]="SELL",MIS[[#This Row],[VALUE]]-MIS[[#This Row],[LIVE_VALUE]],MIS[[#This Row],[LIVE_VALUE]]-MIS[[#This Row],[VALUE]])</f>
        <v>-1620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162.4</v>
      </c>
      <c r="AE4844">
        <f>MIS[[#This Row],[OrderAverageTradedPrice]]*MIS[[#This Row],[OrderQuantity]]</f>
        <v>27750</v>
      </c>
      <c r="AF4844">
        <f>MIS[[#This Row],[LTP]]*MIS[[#This Row],[OrderQuantity]]</f>
        <v>24360</v>
      </c>
      <c r="AG4844">
        <f>IF(MIS[[#This Row],[OrderSide]]="SELL",MIS[[#This Row],[VALUE]]-MIS[[#This Row],[LIVE_VALUE]],MIS[[#This Row],[LIVE_VALUE]]-MIS[[#This Row],[VALUE]])</f>
        <v>-3390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162.4</v>
      </c>
      <c r="AE4845">
        <f>MIS[[#This Row],[OrderAverageTradedPrice]]*MIS[[#This Row],[OrderQuantity]]</f>
        <v>28200</v>
      </c>
      <c r="AF4845">
        <f>MIS[[#This Row],[LTP]]*MIS[[#This Row],[OrderQuantity]]</f>
        <v>24360</v>
      </c>
      <c r="AG4845">
        <f>IF(MIS[[#This Row],[OrderSide]]="SELL",MIS[[#This Row],[VALUE]]-MIS[[#This Row],[LIVE_VALUE]],MIS[[#This Row],[LIVE_VALUE]]-MIS[[#This Row],[VALUE]])</f>
        <v>-3840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162.4</v>
      </c>
      <c r="AE4846">
        <f>MIS[[#This Row],[OrderAverageTradedPrice]]*MIS[[#This Row],[OrderQuantity]]</f>
        <v>42300</v>
      </c>
      <c r="AF4846">
        <f>MIS[[#This Row],[LTP]]*MIS[[#This Row],[OrderQuantity]]</f>
        <v>36540</v>
      </c>
      <c r="AG4846">
        <f>IF(MIS[[#This Row],[OrderSide]]="SELL",MIS[[#This Row],[VALUE]]-MIS[[#This Row],[LIVE_VALUE]],MIS[[#This Row],[LIVE_VALUE]]-MIS[[#This Row],[VALUE]])</f>
        <v>-5760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162.4</v>
      </c>
      <c r="AE4847">
        <f>MIS[[#This Row],[OrderAverageTradedPrice]]*MIS[[#This Row],[OrderQuantity]]</f>
        <v>41625</v>
      </c>
      <c r="AF4847">
        <f>MIS[[#This Row],[LTP]]*MIS[[#This Row],[OrderQuantity]]</f>
        <v>36540</v>
      </c>
      <c r="AG4847">
        <f>IF(MIS[[#This Row],[OrderSide]]="SELL",MIS[[#This Row],[VALUE]]-MIS[[#This Row],[LIVE_VALUE]],MIS[[#This Row],[LIVE_VALUE]]-MIS[[#This Row],[VALUE]])</f>
        <v>-5085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162.4</v>
      </c>
      <c r="AE4848">
        <f>MIS[[#This Row],[OrderAverageTradedPrice]]*MIS[[#This Row],[OrderQuantity]]</f>
        <v>41726.25</v>
      </c>
      <c r="AF4848">
        <f>MIS[[#This Row],[LTP]]*MIS[[#This Row],[OrderQuantity]]</f>
        <v>36540</v>
      </c>
      <c r="AG4848">
        <f>IF(MIS[[#This Row],[OrderSide]]="SELL",MIS[[#This Row],[VALUE]]-MIS[[#This Row],[LIVE_VALUE]],MIS[[#This Row],[LIVE_VALUE]]-MIS[[#This Row],[VALUE]])</f>
        <v>-5186.25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162.4</v>
      </c>
      <c r="AE4849">
        <f>MIS[[#This Row],[OrderAverageTradedPrice]]*MIS[[#This Row],[OrderQuantity]]</f>
        <v>71118.75</v>
      </c>
      <c r="AF4849">
        <f>MIS[[#This Row],[LTP]]*MIS[[#This Row],[OrderQuantity]]</f>
        <v>60900</v>
      </c>
      <c r="AG4849">
        <f>IF(MIS[[#This Row],[OrderSide]]="SELL",MIS[[#This Row],[VALUE]]-MIS[[#This Row],[LIVE_VALUE]],MIS[[#This Row],[LIVE_VALUE]]-MIS[[#This Row],[VALUE]])</f>
        <v>-10218.75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162.4</v>
      </c>
      <c r="AE4850">
        <f>MIS[[#This Row],[OrderAverageTradedPrice]]*MIS[[#This Row],[OrderQuantity]]</f>
        <v>70522.5</v>
      </c>
      <c r="AF4850">
        <f>MIS[[#This Row],[LTP]]*MIS[[#This Row],[OrderQuantity]]</f>
        <v>60900</v>
      </c>
      <c r="AG4850">
        <f>IF(MIS[[#This Row],[OrderSide]]="SELL",MIS[[#This Row],[VALUE]]-MIS[[#This Row],[LIVE_VALUE]],MIS[[#This Row],[LIVE_VALUE]]-MIS[[#This Row],[VALUE]])</f>
        <v>-9622.5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162.4</v>
      </c>
      <c r="AE4851">
        <f>MIS[[#This Row],[OrderAverageTradedPrice]]*MIS[[#This Row],[OrderQuantity]]</f>
        <v>13751.25</v>
      </c>
      <c r="AF4851">
        <f>MIS[[#This Row],[LTP]]*MIS[[#This Row],[OrderQuantity]]</f>
        <v>12180</v>
      </c>
      <c r="AG4851">
        <f>IF(MIS[[#This Row],[OrderSide]]="SELL",MIS[[#This Row],[VALUE]]-MIS[[#This Row],[LIVE_VALUE]],MIS[[#This Row],[LIVE_VALUE]]-MIS[[#This Row],[VALUE]])</f>
        <v>-1571.25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162.4</v>
      </c>
      <c r="AE4852">
        <f>MIS[[#This Row],[OrderAverageTradedPrice]]*MIS[[#This Row],[OrderQuantity]]</f>
        <v>28500</v>
      </c>
      <c r="AF4852">
        <f>MIS[[#This Row],[LTP]]*MIS[[#This Row],[OrderQuantity]]</f>
        <v>24360</v>
      </c>
      <c r="AG4852">
        <f>IF(MIS[[#This Row],[OrderSide]]="SELL",MIS[[#This Row],[VALUE]]-MIS[[#This Row],[LIVE_VALUE]],MIS[[#This Row],[LIVE_VALUE]]-MIS[[#This Row],[VALUE]])</f>
        <v>-4140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162.4</v>
      </c>
      <c r="AE4853">
        <f>MIS[[#This Row],[OrderAverageTradedPrice]]*MIS[[#This Row],[OrderQuantity]]</f>
        <v>85477.5</v>
      </c>
      <c r="AF4853">
        <f>MIS[[#This Row],[LTP]]*MIS[[#This Row],[OrderQuantity]]</f>
        <v>73080</v>
      </c>
      <c r="AG4853">
        <f>IF(MIS[[#This Row],[OrderSide]]="SELL",MIS[[#This Row],[VALUE]]-MIS[[#This Row],[LIVE_VALUE]],MIS[[#This Row],[LIVE_VALUE]]-MIS[[#This Row],[VALUE]])</f>
        <v>-12397.5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162.4</v>
      </c>
      <c r="AE4854">
        <f>MIS[[#This Row],[OrderAverageTradedPrice]]*MIS[[#This Row],[OrderQuantity]]</f>
        <v>68887.5</v>
      </c>
      <c r="AF4854">
        <f>MIS[[#This Row],[LTP]]*MIS[[#This Row],[OrderQuantity]]</f>
        <v>60900</v>
      </c>
      <c r="AG4854">
        <f>IF(MIS[[#This Row],[OrderSide]]="SELL",MIS[[#This Row],[VALUE]]-MIS[[#This Row],[LIVE_VALUE]],MIS[[#This Row],[LIVE_VALUE]]-MIS[[#This Row],[VALUE]])</f>
        <v>-7987.5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162.4</v>
      </c>
      <c r="AE4855">
        <f>MIS[[#This Row],[OrderAverageTradedPrice]]*MIS[[#This Row],[OrderQuantity]]</f>
        <v>13871.25</v>
      </c>
      <c r="AF4855">
        <f>MIS[[#This Row],[LTP]]*MIS[[#This Row],[OrderQuantity]]</f>
        <v>12180</v>
      </c>
      <c r="AG4855">
        <f>IF(MIS[[#This Row],[OrderSide]]="SELL",MIS[[#This Row],[VALUE]]-MIS[[#This Row],[LIVE_VALUE]],MIS[[#This Row],[LIVE_VALUE]]-MIS[[#This Row],[VALUE]])</f>
        <v>-1691.25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5" t="str">
        <f>MIS[[#This Row],[TRADING SYMBOL]]</f>
        <v>NIFTY2552225050CE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VWAP</v>
      </c>
    </row>
    <row r="4856" spans="1:37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162.4</v>
      </c>
      <c r="AE4856">
        <f>MIS[[#This Row],[OrderAverageTradedPrice]]*MIS[[#This Row],[OrderQuantity]]</f>
        <v>82800</v>
      </c>
      <c r="AF4856">
        <f>MIS[[#This Row],[LTP]]*MIS[[#This Row],[OrderQuantity]]</f>
        <v>73080</v>
      </c>
      <c r="AG4856">
        <f>IF(MIS[[#This Row],[OrderSide]]="SELL",MIS[[#This Row],[VALUE]]-MIS[[#This Row],[LIVE_VALUE]],MIS[[#This Row],[LIVE_VALUE]]-MIS[[#This Row],[VALUE]])</f>
        <v>-9720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6" t="str">
        <f>MIS[[#This Row],[TRADING SYMBOL]]</f>
        <v>NIFTY2552225050CE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VWAP</v>
      </c>
    </row>
    <row r="4857" spans="1:37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162.4</v>
      </c>
      <c r="AE4857">
        <f>MIS[[#This Row],[OrderAverageTradedPrice]]*MIS[[#This Row],[OrderQuantity]]</f>
        <v>13736.25</v>
      </c>
      <c r="AF4857">
        <f>MIS[[#This Row],[LTP]]*MIS[[#This Row],[OrderQuantity]]</f>
        <v>12180</v>
      </c>
      <c r="AG4857">
        <f>IF(MIS[[#This Row],[OrderSide]]="SELL",MIS[[#This Row],[VALUE]]-MIS[[#This Row],[LIVE_VALUE]],MIS[[#This Row],[LIVE_VALUE]]-MIS[[#This Row],[VALUE]])</f>
        <v>-1556.25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7" t="str">
        <f>MIS[[#This Row],[TRADING SYMBOL]]</f>
        <v>NIFTY2552225050CE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VWAP</v>
      </c>
    </row>
    <row r="4858" spans="1:37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162.4</v>
      </c>
      <c r="AE4858">
        <f>MIS[[#This Row],[OrderAverageTradedPrice]]*MIS[[#This Row],[OrderQuantity]]</f>
        <v>28500</v>
      </c>
      <c r="AF4858">
        <f>MIS[[#This Row],[LTP]]*MIS[[#This Row],[OrderQuantity]]</f>
        <v>24360</v>
      </c>
      <c r="AG4858">
        <f>IF(MIS[[#This Row],[OrderSide]]="SELL",MIS[[#This Row],[VALUE]]-MIS[[#This Row],[LIVE_VALUE]],MIS[[#This Row],[LIVE_VALUE]]-MIS[[#This Row],[VALUE]])</f>
        <v>-4140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8" t="str">
        <f>MIS[[#This Row],[TRADING SYMBOL]]</f>
        <v>NIFTY2552225050CE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VWAP</v>
      </c>
    </row>
    <row r="4859" spans="1:37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162.4</v>
      </c>
      <c r="AE4859">
        <f>MIS[[#This Row],[OrderAverageTradedPrice]]*MIS[[#This Row],[OrderQuantity]]</f>
        <v>98294.999999999782</v>
      </c>
      <c r="AF4859">
        <f>MIS[[#This Row],[LTP]]*MIS[[#This Row],[OrderQuantity]]</f>
        <v>85260</v>
      </c>
      <c r="AG4859">
        <f>IF(MIS[[#This Row],[OrderSide]]="SELL",MIS[[#This Row],[VALUE]]-MIS[[#This Row],[LIVE_VALUE]],MIS[[#This Row],[LIVE_VALUE]]-MIS[[#This Row],[VALUE]])</f>
        <v>-13034.999999999782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9" t="str">
        <f>MIS[[#This Row],[TRADING SYMBOL]]</f>
        <v>NIFTY2552225050CE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VWAP</v>
      </c>
    </row>
    <row r="4860" spans="1:37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162.4</v>
      </c>
      <c r="AE4860">
        <f>MIS[[#This Row],[OrderAverageTradedPrice]]*MIS[[#This Row],[OrderQuantity]]</f>
        <v>338336.24999999942</v>
      </c>
      <c r="AF4860">
        <f>MIS[[#This Row],[LTP]]*MIS[[#This Row],[OrderQuantity]]</f>
        <v>292320</v>
      </c>
      <c r="AG4860">
        <f>IF(MIS[[#This Row],[OrderSide]]="SELL",MIS[[#This Row],[VALUE]]-MIS[[#This Row],[LIVE_VALUE]],MIS[[#This Row],[LIVE_VALUE]]-MIS[[#This Row],[VALUE]])</f>
        <v>-46016.249999999418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0" t="str">
        <f>MIS[[#This Row],[TRADING SYMBOL]]</f>
        <v>NIFTY2552225050CE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VWAP</v>
      </c>
    </row>
    <row r="4861" spans="1:37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162.4</v>
      </c>
      <c r="AE4861">
        <f>MIS[[#This Row],[OrderAverageTradedPrice]]*MIS[[#This Row],[OrderQuantity]]</f>
        <v>170418.74999999939</v>
      </c>
      <c r="AF4861">
        <f>MIS[[#This Row],[LTP]]*MIS[[#This Row],[OrderQuantity]]</f>
        <v>146160</v>
      </c>
      <c r="AG4861">
        <f>IF(MIS[[#This Row],[OrderSide]]="SELL",MIS[[#This Row],[VALUE]]-MIS[[#This Row],[LIVE_VALUE]],MIS[[#This Row],[LIVE_VALUE]]-MIS[[#This Row],[VALUE]])</f>
        <v>-24258.749999999389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1" t="str">
        <f>MIS[[#This Row],[TRADING SYMBOL]]</f>
        <v>NIFTY2552225050CE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VWAP</v>
      </c>
    </row>
    <row r="4862" spans="1:37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162.4</v>
      </c>
      <c r="AE4862">
        <f>MIS[[#This Row],[OrderAverageTradedPrice]]*MIS[[#This Row],[OrderQuantity]]</f>
        <v>208125</v>
      </c>
      <c r="AF4862">
        <f>MIS[[#This Row],[LTP]]*MIS[[#This Row],[OrderQuantity]]</f>
        <v>182700</v>
      </c>
      <c r="AG4862">
        <f>IF(MIS[[#This Row],[OrderSide]]="SELL",MIS[[#This Row],[VALUE]]-MIS[[#This Row],[LIVE_VALUE]],MIS[[#This Row],[LIVE_VALUE]]-MIS[[#This Row],[VALUE]])</f>
        <v>-25425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2" t="str">
        <f>MIS[[#This Row],[TRADING SYMBOL]]</f>
        <v>NIFTY2552225050CE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VWAP</v>
      </c>
    </row>
    <row r="4863" spans="1:37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162.4</v>
      </c>
      <c r="AE4863">
        <f>MIS[[#This Row],[OrderAverageTradedPrice]]*MIS[[#This Row],[OrderQuantity]]</f>
        <v>27750</v>
      </c>
      <c r="AF4863">
        <f>MIS[[#This Row],[LTP]]*MIS[[#This Row],[OrderQuantity]]</f>
        <v>24360</v>
      </c>
      <c r="AG4863">
        <f>IF(MIS[[#This Row],[OrderSide]]="SELL",MIS[[#This Row],[VALUE]]-MIS[[#This Row],[LIVE_VALUE]],MIS[[#This Row],[LIVE_VALUE]]-MIS[[#This Row],[VALUE]])</f>
        <v>-3390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3" t="str">
        <f>MIS[[#This Row],[TRADING SYMBOL]]</f>
        <v>NIFTY2552225050CE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VWAP</v>
      </c>
    </row>
    <row r="4864" spans="1:37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162.4</v>
      </c>
      <c r="AE4864">
        <f>MIS[[#This Row],[OrderAverageTradedPrice]]*MIS[[#This Row],[OrderQuantity]]</f>
        <v>142470</v>
      </c>
      <c r="AF4864">
        <f>MIS[[#This Row],[LTP]]*MIS[[#This Row],[OrderQuantity]]</f>
        <v>121800</v>
      </c>
      <c r="AG4864">
        <f>IF(MIS[[#This Row],[OrderSide]]="SELL",MIS[[#This Row],[VALUE]]-MIS[[#This Row],[LIVE_VALUE]],MIS[[#This Row],[LIVE_VALUE]]-MIS[[#This Row],[VALUE]])</f>
        <v>-20670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4" t="str">
        <f>MIS[[#This Row],[TRADING SYMBOL]]</f>
        <v>NIFTY2552225050CE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VWAP</v>
      </c>
    </row>
    <row r="4865" spans="1:37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162.4</v>
      </c>
      <c r="AE4865">
        <f>MIS[[#This Row],[OrderAverageTradedPrice]]*MIS[[#This Row],[OrderQuantity]]</f>
        <v>42750</v>
      </c>
      <c r="AF4865">
        <f>MIS[[#This Row],[LTP]]*MIS[[#This Row],[OrderQuantity]]</f>
        <v>36540</v>
      </c>
      <c r="AG4865">
        <f>IF(MIS[[#This Row],[OrderSide]]="SELL",MIS[[#This Row],[VALUE]]-MIS[[#This Row],[LIVE_VALUE]],MIS[[#This Row],[LIVE_VALUE]]-MIS[[#This Row],[VALUE]])</f>
        <v>-6210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5" t="str">
        <f>MIS[[#This Row],[TRADING SYMBOL]]</f>
        <v>NIFTY2552225050CE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VWAP</v>
      </c>
    </row>
    <row r="4866" spans="1:37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162.4</v>
      </c>
      <c r="AE4866">
        <f>MIS[[#This Row],[OrderAverageTradedPrice]]*MIS[[#This Row],[OrderQuantity]]</f>
        <v>270678.75</v>
      </c>
      <c r="AF4866">
        <f>MIS[[#This Row],[LTP]]*MIS[[#This Row],[OrderQuantity]]</f>
        <v>231420</v>
      </c>
      <c r="AG4866">
        <f>IF(MIS[[#This Row],[OrderSide]]="SELL",MIS[[#This Row],[VALUE]]-MIS[[#This Row],[LIVE_VALUE]],MIS[[#This Row],[LIVE_VALUE]]-MIS[[#This Row],[VALUE]])</f>
        <v>-39258.75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6" t="str">
        <f>MIS[[#This Row],[TRADING SYMBOL]]</f>
        <v>NIFTY2552225050CE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VWAP</v>
      </c>
    </row>
    <row r="4867" spans="1:37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162.4</v>
      </c>
      <c r="AE4867">
        <f>MIS[[#This Row],[OrderAverageTradedPrice]]*MIS[[#This Row],[OrderQuantity]]</f>
        <v>28500</v>
      </c>
      <c r="AF4867">
        <f>MIS[[#This Row],[LTP]]*MIS[[#This Row],[OrderQuantity]]</f>
        <v>24360</v>
      </c>
      <c r="AG4867">
        <f>IF(MIS[[#This Row],[OrderSide]]="SELL",MIS[[#This Row],[VALUE]]-MIS[[#This Row],[LIVE_VALUE]],MIS[[#This Row],[LIVE_VALUE]]-MIS[[#This Row],[VALUE]])</f>
        <v>-4140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7" t="str">
        <f>MIS[[#This Row],[TRADING SYMBOL]]</f>
        <v>NIFTY2552225050CE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VWAP</v>
      </c>
    </row>
    <row r="4868" spans="1:37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162.4</v>
      </c>
      <c r="AE4868">
        <f>MIS[[#This Row],[OrderAverageTradedPrice]]*MIS[[#This Row],[OrderQuantity]]</f>
        <v>13751.25</v>
      </c>
      <c r="AF4868">
        <f>MIS[[#This Row],[LTP]]*MIS[[#This Row],[OrderQuantity]]</f>
        <v>12180</v>
      </c>
      <c r="AG4868">
        <f>IF(MIS[[#This Row],[OrderSide]]="SELL",MIS[[#This Row],[VALUE]]-MIS[[#This Row],[LIVE_VALUE]],MIS[[#This Row],[LIVE_VALUE]]-MIS[[#This Row],[VALUE]])</f>
        <v>-1571.25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8" t="str">
        <f>MIS[[#This Row],[TRADING SYMBOL]]</f>
        <v>NIFTY2552225050CE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VWAP</v>
      </c>
    </row>
    <row r="4869" spans="1:37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162.4</v>
      </c>
      <c r="AE4869">
        <f>MIS[[#This Row],[OrderAverageTradedPrice]]*MIS[[#This Row],[OrderQuantity]]</f>
        <v>42750</v>
      </c>
      <c r="AF4869">
        <f>MIS[[#This Row],[LTP]]*MIS[[#This Row],[OrderQuantity]]</f>
        <v>36540</v>
      </c>
      <c r="AG4869">
        <f>IF(MIS[[#This Row],[OrderSide]]="SELL",MIS[[#This Row],[VALUE]]-MIS[[#This Row],[LIVE_VALUE]],MIS[[#This Row],[LIVE_VALUE]]-MIS[[#This Row],[VALUE]])</f>
        <v>-6210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9" t="str">
        <f>MIS[[#This Row],[TRADING SYMBOL]]</f>
        <v>NIFTY2552225050CE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VWAP</v>
      </c>
    </row>
    <row r="4870" spans="1:37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162.4</v>
      </c>
      <c r="AE4870">
        <f>MIS[[#This Row],[OrderAverageTradedPrice]]*MIS[[#This Row],[OrderQuantity]]</f>
        <v>28500</v>
      </c>
      <c r="AF4870">
        <f>MIS[[#This Row],[LTP]]*MIS[[#This Row],[OrderQuantity]]</f>
        <v>24360</v>
      </c>
      <c r="AG4870">
        <f>IF(MIS[[#This Row],[OrderSide]]="SELL",MIS[[#This Row],[VALUE]]-MIS[[#This Row],[LIVE_VALUE]],MIS[[#This Row],[LIVE_VALUE]]-MIS[[#This Row],[VALUE]])</f>
        <v>-4140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0" t="str">
        <f>MIS[[#This Row],[TRADING SYMBOL]]</f>
        <v>NIFTY2552225050CE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VWAP</v>
      </c>
    </row>
    <row r="4871" spans="1:37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162.4</v>
      </c>
      <c r="AE4871">
        <f>MIS[[#This Row],[OrderAverageTradedPrice]]*MIS[[#This Row],[OrderQuantity]]</f>
        <v>28500</v>
      </c>
      <c r="AF4871">
        <f>MIS[[#This Row],[LTP]]*MIS[[#This Row],[OrderQuantity]]</f>
        <v>24360</v>
      </c>
      <c r="AG4871">
        <f>IF(MIS[[#This Row],[OrderSide]]="SELL",MIS[[#This Row],[VALUE]]-MIS[[#This Row],[LIVE_VALUE]],MIS[[#This Row],[LIVE_VALUE]]-MIS[[#This Row],[VALUE]])</f>
        <v>-4140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1" t="str">
        <f>MIS[[#This Row],[TRADING SYMBOL]]</f>
        <v>NIFTY2552225050CE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VWAP</v>
      </c>
    </row>
    <row r="4872" spans="1:37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162.4</v>
      </c>
      <c r="AE4872">
        <f>MIS[[#This Row],[OrderAverageTradedPrice]]*MIS[[#This Row],[OrderQuantity]]</f>
        <v>114000</v>
      </c>
      <c r="AF4872">
        <f>MIS[[#This Row],[LTP]]*MIS[[#This Row],[OrderQuantity]]</f>
        <v>97440</v>
      </c>
      <c r="AG4872">
        <f>IF(MIS[[#This Row],[OrderSide]]="SELL",MIS[[#This Row],[VALUE]]-MIS[[#This Row],[LIVE_VALUE]],MIS[[#This Row],[LIVE_VALUE]]-MIS[[#This Row],[VALUE]])</f>
        <v>-16560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2" t="str">
        <f>MIS[[#This Row],[TRADING SYMBOL]]</f>
        <v>NIFTY2552225050CE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VWAP</v>
      </c>
    </row>
    <row r="4873" spans="1:37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162.4</v>
      </c>
      <c r="AE4873">
        <f>MIS[[#This Row],[OrderAverageTradedPrice]]*MIS[[#This Row],[OrderQuantity]]</f>
        <v>341910</v>
      </c>
      <c r="AF4873">
        <f>MIS[[#This Row],[LTP]]*MIS[[#This Row],[OrderQuantity]]</f>
        <v>292320</v>
      </c>
      <c r="AG4873">
        <f>IF(MIS[[#This Row],[OrderSide]]="SELL",MIS[[#This Row],[VALUE]]-MIS[[#This Row],[LIVE_VALUE]],MIS[[#This Row],[LIVE_VALUE]]-MIS[[#This Row],[VALUE]])</f>
        <v>-49590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3" t="str">
        <f>MIS[[#This Row],[TRADING SYMBOL]]</f>
        <v>NIFTY2552225050CE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VWAP</v>
      </c>
    </row>
    <row r="4874" spans="1:37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162.4</v>
      </c>
      <c r="AE4874">
        <f>MIS[[#This Row],[OrderAverageTradedPrice]]*MIS[[#This Row],[OrderQuantity]]</f>
        <v>57000</v>
      </c>
      <c r="AF4874">
        <f>MIS[[#This Row],[LTP]]*MIS[[#This Row],[OrderQuantity]]</f>
        <v>48720</v>
      </c>
      <c r="AG4874">
        <f>IF(MIS[[#This Row],[OrderSide]]="SELL",MIS[[#This Row],[VALUE]]-MIS[[#This Row],[LIVE_VALUE]],MIS[[#This Row],[LIVE_VALUE]]-MIS[[#This Row],[VALUE]])</f>
        <v>-8280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4" t="str">
        <f>MIS[[#This Row],[TRADING SYMBOL]]</f>
        <v>NIFTY2552225050CE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VWAP</v>
      </c>
    </row>
    <row r="4875" spans="1:37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162.4</v>
      </c>
      <c r="AE4875">
        <f>MIS[[#This Row],[OrderAverageTradedPrice]]*MIS[[#This Row],[OrderQuantity]]</f>
        <v>99723.75</v>
      </c>
      <c r="AF4875">
        <f>MIS[[#This Row],[LTP]]*MIS[[#This Row],[OrderQuantity]]</f>
        <v>85260</v>
      </c>
      <c r="AG4875">
        <f>IF(MIS[[#This Row],[OrderSide]]="SELL",MIS[[#This Row],[VALUE]]-MIS[[#This Row],[LIVE_VALUE]],MIS[[#This Row],[LIVE_VALUE]]-MIS[[#This Row],[VALUE]])</f>
        <v>-14463.75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5" t="str">
        <f>MIS[[#This Row],[TRADING SYMBOL]]</f>
        <v>NIFTY2552225050CE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VWAP</v>
      </c>
    </row>
    <row r="4876" spans="1:37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162.4</v>
      </c>
      <c r="AE4876">
        <f>MIS[[#This Row],[OrderAverageTradedPrice]]*MIS[[#This Row],[OrderQuantity]]</f>
        <v>333000</v>
      </c>
      <c r="AF4876">
        <f>MIS[[#This Row],[LTP]]*MIS[[#This Row],[OrderQuantity]]</f>
        <v>292320</v>
      </c>
      <c r="AG4876">
        <f>IF(MIS[[#This Row],[OrderSide]]="SELL",MIS[[#This Row],[VALUE]]-MIS[[#This Row],[LIVE_VALUE]],MIS[[#This Row],[LIVE_VALUE]]-MIS[[#This Row],[VALUE]])</f>
        <v>-40680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6" t="str">
        <f>MIS[[#This Row],[TRADING SYMBOL]]</f>
        <v>NIFTY2552225050CE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VWAP</v>
      </c>
    </row>
    <row r="4877" spans="1:37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162.4</v>
      </c>
      <c r="AE4877">
        <f>MIS[[#This Row],[OrderAverageTradedPrice]]*MIS[[#This Row],[OrderQuantity]]</f>
        <v>98700</v>
      </c>
      <c r="AF4877">
        <f>MIS[[#This Row],[LTP]]*MIS[[#This Row],[OrderQuantity]]</f>
        <v>85260</v>
      </c>
      <c r="AG4877">
        <f>IF(MIS[[#This Row],[OrderSide]]="SELL",MIS[[#This Row],[VALUE]]-MIS[[#This Row],[LIVE_VALUE]],MIS[[#This Row],[LIVE_VALUE]]-MIS[[#This Row],[VALUE]])</f>
        <v>-13440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7" t="str">
        <f>MIS[[#This Row],[TRADING SYMBOL]]</f>
        <v>NIFTY2552225050CE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VWAP</v>
      </c>
    </row>
    <row r="4878" spans="1:37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162.4</v>
      </c>
      <c r="AE4878">
        <f>MIS[[#This Row],[OrderAverageTradedPrice]]*MIS[[#This Row],[OrderQuantity]]</f>
        <v>71231.25</v>
      </c>
      <c r="AF4878">
        <f>MIS[[#This Row],[LTP]]*MIS[[#This Row],[OrderQuantity]]</f>
        <v>60900</v>
      </c>
      <c r="AG4878">
        <f>IF(MIS[[#This Row],[OrderSide]]="SELL",MIS[[#This Row],[VALUE]]-MIS[[#This Row],[LIVE_VALUE]],MIS[[#This Row],[LIVE_VALUE]]-MIS[[#This Row],[VALUE]])</f>
        <v>-10331.25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8" t="str">
        <f>MIS[[#This Row],[TRADING SYMBOL]]</f>
        <v>NIFTY2552225050CE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VWAP</v>
      </c>
    </row>
    <row r="4879" spans="1:37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162.4</v>
      </c>
      <c r="AE4879">
        <f>MIS[[#This Row],[OrderAverageTradedPrice]]*MIS[[#This Row],[OrderQuantity]]</f>
        <v>333000</v>
      </c>
      <c r="AF4879">
        <f>MIS[[#This Row],[LTP]]*MIS[[#This Row],[OrderQuantity]]</f>
        <v>292320</v>
      </c>
      <c r="AG4879">
        <f>IF(MIS[[#This Row],[OrderSide]]="SELL",MIS[[#This Row],[VALUE]]-MIS[[#This Row],[LIVE_VALUE]],MIS[[#This Row],[LIVE_VALUE]]-MIS[[#This Row],[VALUE]])</f>
        <v>-40680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9" t="str">
        <f>MIS[[#This Row],[TRADING SYMBOL]]</f>
        <v>NIFTY2552225050CE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VWAP</v>
      </c>
    </row>
    <row r="4880" spans="1:37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162.4</v>
      </c>
      <c r="AE4880">
        <f>MIS[[#This Row],[OrderAverageTradedPrice]]*MIS[[#This Row],[OrderQuantity]]</f>
        <v>56088.75</v>
      </c>
      <c r="AF4880">
        <f>MIS[[#This Row],[LTP]]*MIS[[#This Row],[OrderQuantity]]</f>
        <v>48720</v>
      </c>
      <c r="AG4880">
        <f>IF(MIS[[#This Row],[OrderSide]]="SELL",MIS[[#This Row],[VALUE]]-MIS[[#This Row],[LIVE_VALUE]],MIS[[#This Row],[LIVE_VALUE]]-MIS[[#This Row],[VALUE]])</f>
        <v>-7368.75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0" t="str">
        <f>MIS[[#This Row],[TRADING SYMBOL]]</f>
        <v>NIFTY2552225050CE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VWAP</v>
      </c>
    </row>
    <row r="4881" spans="1:37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162.4</v>
      </c>
      <c r="AE4881">
        <f>MIS[[#This Row],[OrderAverageTradedPrice]]*MIS[[#This Row],[OrderQuantity]]</f>
        <v>97125</v>
      </c>
      <c r="AF4881">
        <f>MIS[[#This Row],[LTP]]*MIS[[#This Row],[OrderQuantity]]</f>
        <v>85260</v>
      </c>
      <c r="AG4881">
        <f>IF(MIS[[#This Row],[OrderSide]]="SELL",MIS[[#This Row],[VALUE]]-MIS[[#This Row],[LIVE_VALUE]],MIS[[#This Row],[LIVE_VALUE]]-MIS[[#This Row],[VALUE]])</f>
        <v>-11865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1" t="str">
        <f>MIS[[#This Row],[TRADING SYMBOL]]</f>
        <v>NIFTY2552225050CE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VWAP</v>
      </c>
    </row>
    <row r="4882" spans="1:37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162.4</v>
      </c>
      <c r="AE4882">
        <f>MIS[[#This Row],[OrderAverageTradedPrice]]*MIS[[#This Row],[OrderQuantity]]</f>
        <v>85342.5</v>
      </c>
      <c r="AF4882">
        <f>MIS[[#This Row],[LTP]]*MIS[[#This Row],[OrderQuantity]]</f>
        <v>73080</v>
      </c>
      <c r="AG4882">
        <f>IF(MIS[[#This Row],[OrderSide]]="SELL",MIS[[#This Row],[VALUE]]-MIS[[#This Row],[LIVE_VALUE]],MIS[[#This Row],[LIVE_VALUE]]-MIS[[#This Row],[VALUE]])</f>
        <v>-12262.5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2" t="str">
        <f>MIS[[#This Row],[TRADING SYMBOL]]</f>
        <v>NIFTY2552225050CE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VWAP</v>
      </c>
    </row>
    <row r="4883" spans="1:37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162.4</v>
      </c>
      <c r="AE4883">
        <f>MIS[[#This Row],[OrderAverageTradedPrice]]*MIS[[#This Row],[OrderQuantity]]</f>
        <v>14160</v>
      </c>
      <c r="AF4883">
        <f>MIS[[#This Row],[LTP]]*MIS[[#This Row],[OrderQuantity]]</f>
        <v>12180</v>
      </c>
      <c r="AG4883">
        <f>IF(MIS[[#This Row],[OrderSide]]="SELL",MIS[[#This Row],[VALUE]]-MIS[[#This Row],[LIVE_VALUE]],MIS[[#This Row],[LIVE_VALUE]]-MIS[[#This Row],[VALUE]])</f>
        <v>-1980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3" t="str">
        <f>MIS[[#This Row],[TRADING SYMBOL]]</f>
        <v>NIFTY2552225050CE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VWAP</v>
      </c>
    </row>
    <row r="4884" spans="1:37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162.4</v>
      </c>
      <c r="AE4884">
        <f>MIS[[#This Row],[OrderAverageTradedPrice]]*MIS[[#This Row],[OrderQuantity]]</f>
        <v>28500</v>
      </c>
      <c r="AF4884">
        <f>MIS[[#This Row],[LTP]]*MIS[[#This Row],[OrderQuantity]]</f>
        <v>24360</v>
      </c>
      <c r="AG4884">
        <f>IF(MIS[[#This Row],[OrderSide]]="SELL",MIS[[#This Row],[VALUE]]-MIS[[#This Row],[LIVE_VALUE]],MIS[[#This Row],[LIVE_VALUE]]-MIS[[#This Row],[VALUE]])</f>
        <v>-4140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4" t="str">
        <f>MIS[[#This Row],[TRADING SYMBOL]]</f>
        <v>NIFTY2552225050CE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VWAP</v>
      </c>
    </row>
    <row r="4885" spans="1:37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162.4</v>
      </c>
      <c r="AE4885">
        <f>MIS[[#This Row],[OrderAverageTradedPrice]]*MIS[[#This Row],[OrderQuantity]]</f>
        <v>28500</v>
      </c>
      <c r="AF4885">
        <f>MIS[[#This Row],[LTP]]*MIS[[#This Row],[OrderQuantity]]</f>
        <v>24360</v>
      </c>
      <c r="AG4885">
        <f>IF(MIS[[#This Row],[OrderSide]]="SELL",MIS[[#This Row],[VALUE]]-MIS[[#This Row],[LIVE_VALUE]],MIS[[#This Row],[LIVE_VALUE]]-MIS[[#This Row],[VALUE]])</f>
        <v>-4140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5" t="str">
        <f>MIS[[#This Row],[TRADING SYMBOL]]</f>
        <v>NIFTY2552225050CE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VWAP</v>
      </c>
    </row>
    <row r="4886" spans="1:37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162.4</v>
      </c>
      <c r="AE4886">
        <f>MIS[[#This Row],[OrderAverageTradedPrice]]*MIS[[#This Row],[OrderQuantity]]</f>
        <v>112657.5</v>
      </c>
      <c r="AF4886">
        <f>MIS[[#This Row],[LTP]]*MIS[[#This Row],[OrderQuantity]]</f>
        <v>97440</v>
      </c>
      <c r="AG4886">
        <f>IF(MIS[[#This Row],[OrderSide]]="SELL",MIS[[#This Row],[VALUE]]-MIS[[#This Row],[LIVE_VALUE]],MIS[[#This Row],[LIVE_VALUE]]-MIS[[#This Row],[VALUE]])</f>
        <v>-15217.5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6" t="str">
        <f>MIS[[#This Row],[TRADING SYMBOL]]</f>
        <v>NIFTY2552225050CE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VWAP</v>
      </c>
    </row>
    <row r="4887" spans="1:37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162.4</v>
      </c>
      <c r="AE4887">
        <f>MIS[[#This Row],[OrderAverageTradedPrice]]*MIS[[#This Row],[OrderQuantity]]</f>
        <v>111656.25</v>
      </c>
      <c r="AF4887">
        <f>MIS[[#This Row],[LTP]]*MIS[[#This Row],[OrderQuantity]]</f>
        <v>97440</v>
      </c>
      <c r="AG4887">
        <f>IF(MIS[[#This Row],[OrderSide]]="SELL",MIS[[#This Row],[VALUE]]-MIS[[#This Row],[LIVE_VALUE]],MIS[[#This Row],[LIVE_VALUE]]-MIS[[#This Row],[VALUE]])</f>
        <v>-14216.25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7" t="str">
        <f>MIS[[#This Row],[TRADING SYMBOL]]</f>
        <v>NIFTY2552225050CE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VWAP</v>
      </c>
    </row>
    <row r="4888" spans="1:37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162.4</v>
      </c>
      <c r="AE4888">
        <f>MIS[[#This Row],[OrderAverageTradedPrice]]*MIS[[#This Row],[OrderQuantity]]</f>
        <v>83354.999999999854</v>
      </c>
      <c r="AF4888">
        <f>MIS[[#This Row],[LTP]]*MIS[[#This Row],[OrderQuantity]]</f>
        <v>73080</v>
      </c>
      <c r="AG4888">
        <f>IF(MIS[[#This Row],[OrderSide]]="SELL",MIS[[#This Row],[VALUE]]-MIS[[#This Row],[LIVE_VALUE]],MIS[[#This Row],[LIVE_VALUE]]-MIS[[#This Row],[VALUE]])</f>
        <v>-10274.999999999854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8" t="str">
        <f>MIS[[#This Row],[TRADING SYMBOL]]</f>
        <v>NIFTY2552225050CE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VWAP</v>
      </c>
    </row>
    <row r="4889" spans="1:37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162.4</v>
      </c>
      <c r="AE4889">
        <f>MIS[[#This Row],[OrderAverageTradedPrice]]*MIS[[#This Row],[OrderQuantity]]</f>
        <v>155058.75</v>
      </c>
      <c r="AF4889">
        <f>MIS[[#This Row],[LTP]]*MIS[[#This Row],[OrderQuantity]]</f>
        <v>133980</v>
      </c>
      <c r="AG4889">
        <f>IF(MIS[[#This Row],[OrderSide]]="SELL",MIS[[#This Row],[VALUE]]-MIS[[#This Row],[LIVE_VALUE]],MIS[[#This Row],[LIVE_VALUE]]-MIS[[#This Row],[VALUE]])</f>
        <v>-21078.75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9" t="str">
        <f>MIS[[#This Row],[TRADING SYMBOL]]</f>
        <v>NIFTY2552225050CE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VWAP</v>
      </c>
    </row>
    <row r="4890" spans="1:37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162.4</v>
      </c>
      <c r="AE4890">
        <f>MIS[[#This Row],[OrderAverageTradedPrice]]*MIS[[#This Row],[OrderQuantity]]</f>
        <v>28492.5</v>
      </c>
      <c r="AF4890">
        <f>MIS[[#This Row],[LTP]]*MIS[[#This Row],[OrderQuantity]]</f>
        <v>24360</v>
      </c>
      <c r="AG4890">
        <f>IF(MIS[[#This Row],[OrderSide]]="SELL",MIS[[#This Row],[VALUE]]-MIS[[#This Row],[LIVE_VALUE]],MIS[[#This Row],[LIVE_VALUE]]-MIS[[#This Row],[VALUE]])</f>
        <v>-4132.5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0" t="str">
        <f>MIS[[#This Row],[TRADING SYMBOL]]</f>
        <v>NIFTY2552225050CE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VWAP</v>
      </c>
    </row>
    <row r="4891" spans="1:37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162.4</v>
      </c>
      <c r="AE4891">
        <f>MIS[[#This Row],[OrderAverageTradedPrice]]*MIS[[#This Row],[OrderQuantity]]</f>
        <v>14246.25</v>
      </c>
      <c r="AF4891">
        <f>MIS[[#This Row],[LTP]]*MIS[[#This Row],[OrderQuantity]]</f>
        <v>12180</v>
      </c>
      <c r="AG4891">
        <f>IF(MIS[[#This Row],[OrderSide]]="SELL",MIS[[#This Row],[VALUE]]-MIS[[#This Row],[LIVE_VALUE]],MIS[[#This Row],[LIVE_VALUE]]-MIS[[#This Row],[VALUE]])</f>
        <v>-2066.25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1" t="str">
        <f>MIS[[#This Row],[TRADING SYMBOL]]</f>
        <v>NIFTY2552225050CE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VWAP</v>
      </c>
    </row>
    <row r="4892" spans="1:37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162.4</v>
      </c>
      <c r="AE4892">
        <f>MIS[[#This Row],[OrderAverageTradedPrice]]*MIS[[#This Row],[OrderQuantity]]</f>
        <v>14171.25</v>
      </c>
      <c r="AF4892">
        <f>MIS[[#This Row],[LTP]]*MIS[[#This Row],[OrderQuantity]]</f>
        <v>12180</v>
      </c>
      <c r="AG4892">
        <f>IF(MIS[[#This Row],[OrderSide]]="SELL",MIS[[#This Row],[VALUE]]-MIS[[#This Row],[LIVE_VALUE]],MIS[[#This Row],[LIVE_VALUE]]-MIS[[#This Row],[VALUE]])</f>
        <v>-1991.25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2" t="str">
        <f>MIS[[#This Row],[TRADING SYMBOL]]</f>
        <v>NIFTY2552225050CE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VWAP</v>
      </c>
    </row>
    <row r="4893" spans="1:37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162.4</v>
      </c>
      <c r="AE4893">
        <f>MIS[[#This Row],[OrderAverageTradedPrice]]*MIS[[#This Row],[OrderQuantity]]</f>
        <v>142500</v>
      </c>
      <c r="AF4893">
        <f>MIS[[#This Row],[LTP]]*MIS[[#This Row],[OrderQuantity]]</f>
        <v>121800</v>
      </c>
      <c r="AG4893">
        <f>IF(MIS[[#This Row],[OrderSide]]="SELL",MIS[[#This Row],[VALUE]]-MIS[[#This Row],[LIVE_VALUE]],MIS[[#This Row],[LIVE_VALUE]]-MIS[[#This Row],[VALUE]])</f>
        <v>-20700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3" t="str">
        <f>MIS[[#This Row],[TRADING SYMBOL]]</f>
        <v>NIFTY2552225050CE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VWAP</v>
      </c>
    </row>
    <row r="4894" spans="1:37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162.4</v>
      </c>
      <c r="AE4894">
        <f>MIS[[#This Row],[OrderAverageTradedPrice]]*MIS[[#This Row],[OrderQuantity]]</f>
        <v>54892.5</v>
      </c>
      <c r="AF4894">
        <f>MIS[[#This Row],[LTP]]*MIS[[#This Row],[OrderQuantity]]</f>
        <v>48720</v>
      </c>
      <c r="AG4894">
        <f>IF(MIS[[#This Row],[OrderSide]]="SELL",MIS[[#This Row],[VALUE]]-MIS[[#This Row],[LIVE_VALUE]],MIS[[#This Row],[LIVE_VALUE]]-MIS[[#This Row],[VALUE]])</f>
        <v>-6172.5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4" t="str">
        <f>MIS[[#This Row],[TRADING SYMBOL]]</f>
        <v>NIFTY2552225050CE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VWAP</v>
      </c>
    </row>
    <row r="4895" spans="1:37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162.4</v>
      </c>
      <c r="AE4895">
        <f>MIS[[#This Row],[OrderAverageTradedPrice]]*MIS[[#This Row],[OrderQuantity]]</f>
        <v>240975</v>
      </c>
      <c r="AF4895">
        <f>MIS[[#This Row],[LTP]]*MIS[[#This Row],[OrderQuantity]]</f>
        <v>207060</v>
      </c>
      <c r="AG4895">
        <f>IF(MIS[[#This Row],[OrderSide]]="SELL",MIS[[#This Row],[VALUE]]-MIS[[#This Row],[LIVE_VALUE]],MIS[[#This Row],[LIVE_VALUE]]-MIS[[#This Row],[VALUE]])</f>
        <v>-33915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5" t="str">
        <f>MIS[[#This Row],[TRADING SYMBOL]]</f>
        <v>NIFTY2552225050CE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VWAP</v>
      </c>
    </row>
    <row r="4896" spans="1:37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162.4</v>
      </c>
      <c r="AE4896">
        <f>MIS[[#This Row],[OrderAverageTradedPrice]]*MIS[[#This Row],[OrderQuantity]]</f>
        <v>76747.5</v>
      </c>
      <c r="AF4896">
        <f>MIS[[#This Row],[LTP]]*MIS[[#This Row],[OrderQuantity]]</f>
        <v>73080</v>
      </c>
      <c r="AG4896">
        <f>IF(MIS[[#This Row],[OrderSide]]="SELL",MIS[[#This Row],[VALUE]]-MIS[[#This Row],[LIVE_VALUE]],MIS[[#This Row],[LIVE_VALUE]]-MIS[[#This Row],[VALUE]])</f>
        <v>3667.5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6" t="str">
        <f>MIS[[#This Row],[TRADING SYMBOL]]</f>
        <v>NIFTY2552225050CE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VWAP</v>
      </c>
    </row>
    <row r="4897" spans="1:37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162.4</v>
      </c>
      <c r="AE4897">
        <f>MIS[[#This Row],[OrderAverageTradedPrice]]*MIS[[#This Row],[OrderQuantity]]</f>
        <v>89493.749999999636</v>
      </c>
      <c r="AF4897">
        <f>MIS[[#This Row],[LTP]]*MIS[[#This Row],[OrderQuantity]]</f>
        <v>85260</v>
      </c>
      <c r="AG4897">
        <f>IF(MIS[[#This Row],[OrderSide]]="SELL",MIS[[#This Row],[VALUE]]-MIS[[#This Row],[LIVE_VALUE]],MIS[[#This Row],[LIVE_VALUE]]-MIS[[#This Row],[VALUE]])</f>
        <v>4233.7499999996362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7" t="str">
        <f>MIS[[#This Row],[TRADING SYMBOL]]</f>
        <v>NIFTY2552225050CE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VWAP</v>
      </c>
    </row>
    <row r="4898" spans="1:37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162.4</v>
      </c>
      <c r="AE4898">
        <f>MIS[[#This Row],[OrderAverageTradedPrice]]*MIS[[#This Row],[OrderQuantity]]</f>
        <v>306933.75</v>
      </c>
      <c r="AF4898">
        <f>MIS[[#This Row],[LTP]]*MIS[[#This Row],[OrderQuantity]]</f>
        <v>292320</v>
      </c>
      <c r="AG4898">
        <f>IF(MIS[[#This Row],[OrderSide]]="SELL",MIS[[#This Row],[VALUE]]-MIS[[#This Row],[LIVE_VALUE]],MIS[[#This Row],[LIVE_VALUE]]-MIS[[#This Row],[VALUE]])</f>
        <v>14613.75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8" t="str">
        <f>MIS[[#This Row],[TRADING SYMBOL]]</f>
        <v>NIFTY2552225050CE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VWAP</v>
      </c>
    </row>
    <row r="4899" spans="1:37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162.4</v>
      </c>
      <c r="AE4899">
        <f>MIS[[#This Row],[OrderAverageTradedPrice]]*MIS[[#This Row],[OrderQuantity]]</f>
        <v>191722.5</v>
      </c>
      <c r="AF4899">
        <f>MIS[[#This Row],[LTP]]*MIS[[#This Row],[OrderQuantity]]</f>
        <v>182700</v>
      </c>
      <c r="AG4899">
        <f>IF(MIS[[#This Row],[OrderSide]]="SELL",MIS[[#This Row],[VALUE]]-MIS[[#This Row],[LIVE_VALUE]],MIS[[#This Row],[LIVE_VALUE]]-MIS[[#This Row],[VALUE]])</f>
        <v>9022.5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9" t="str">
        <f>MIS[[#This Row],[TRADING SYMBOL]]</f>
        <v>NIFTY2552225050CE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VWAP</v>
      </c>
    </row>
    <row r="4900" spans="1:37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162.4</v>
      </c>
      <c r="AE4900">
        <f>MIS[[#This Row],[OrderAverageTradedPrice]]*MIS[[#This Row],[OrderQuantity]]</f>
        <v>89501.249999999782</v>
      </c>
      <c r="AF4900">
        <f>MIS[[#This Row],[LTP]]*MIS[[#This Row],[OrderQuantity]]</f>
        <v>85260</v>
      </c>
      <c r="AG4900">
        <f>IF(MIS[[#This Row],[OrderSide]]="SELL",MIS[[#This Row],[VALUE]]-MIS[[#This Row],[LIVE_VALUE]],MIS[[#This Row],[LIVE_VALUE]]-MIS[[#This Row],[VALUE]])</f>
        <v>4241.2499999997817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0" t="str">
        <f>MIS[[#This Row],[TRADING SYMBOL]]</f>
        <v>NIFTY2552225050CE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VWAP</v>
      </c>
    </row>
    <row r="4901" spans="1:37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162.4</v>
      </c>
      <c r="AE4901">
        <f>MIS[[#This Row],[OrderAverageTradedPrice]]*MIS[[#This Row],[OrderQuantity]]</f>
        <v>153374.99999999939</v>
      </c>
      <c r="AF4901">
        <f>MIS[[#This Row],[LTP]]*MIS[[#This Row],[OrderQuantity]]</f>
        <v>146160</v>
      </c>
      <c r="AG4901">
        <f>IF(MIS[[#This Row],[OrderSide]]="SELL",MIS[[#This Row],[VALUE]]-MIS[[#This Row],[LIVE_VALUE]],MIS[[#This Row],[LIVE_VALUE]]-MIS[[#This Row],[VALUE]])</f>
        <v>7214.9999999993888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1" t="str">
        <f>MIS[[#This Row],[TRADING SYMBOL]]</f>
        <v>NIFTY2552225050CE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VWAP</v>
      </c>
    </row>
    <row r="4902" spans="1:37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482.7</v>
      </c>
      <c r="AE4902">
        <f>MIS[[#This Row],[OrderAverageTradedPrice]]*MIS[[#This Row],[OrderQuantity]]</f>
        <v>20554</v>
      </c>
      <c r="AF4902">
        <f>MIS[[#This Row],[LTP]]*MIS[[#This Row],[OrderQuantity]]</f>
        <v>19308</v>
      </c>
      <c r="AG4902">
        <f>IF(MIS[[#This Row],[OrderSide]]="SELL",MIS[[#This Row],[VALUE]]-MIS[[#This Row],[LIVE_VALUE]],MIS[[#This Row],[LIVE_VALUE]]-MIS[[#This Row],[VALUE]])</f>
        <v>1246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482.7</v>
      </c>
      <c r="AE4903">
        <f>MIS[[#This Row],[OrderAverageTradedPrice]]*MIS[[#This Row],[OrderQuantity]]</f>
        <v>30902.999999999996</v>
      </c>
      <c r="AF4903">
        <f>MIS[[#This Row],[LTP]]*MIS[[#This Row],[OrderQuantity]]</f>
        <v>28962</v>
      </c>
      <c r="AG4903">
        <f>IF(MIS[[#This Row],[OrderSide]]="SELL",MIS[[#This Row],[VALUE]]-MIS[[#This Row],[LIVE_VALUE]],MIS[[#This Row],[LIVE_VALUE]]-MIS[[#This Row],[VALUE]])</f>
        <v>1940.9999999999964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482.7</v>
      </c>
      <c r="AE4904">
        <f>MIS[[#This Row],[OrderAverageTradedPrice]]*MIS[[#This Row],[OrderQuantity]]</f>
        <v>10266</v>
      </c>
      <c r="AF4904">
        <f>MIS[[#This Row],[LTP]]*MIS[[#This Row],[OrderQuantity]]</f>
        <v>9654</v>
      </c>
      <c r="AG4904">
        <f>IF(MIS[[#This Row],[OrderSide]]="SELL",MIS[[#This Row],[VALUE]]-MIS[[#This Row],[LIVE_VALUE]],MIS[[#This Row],[LIVE_VALUE]]-MIS[[#This Row],[VALUE]])</f>
        <v>612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482.7</v>
      </c>
      <c r="AE4905">
        <f>MIS[[#This Row],[OrderAverageTradedPrice]]*MIS[[#This Row],[OrderQuantity]]</f>
        <v>113336.99999999981</v>
      </c>
      <c r="AF4905">
        <f>MIS[[#This Row],[LTP]]*MIS[[#This Row],[OrderQuantity]]</f>
        <v>106194</v>
      </c>
      <c r="AG4905">
        <f>IF(MIS[[#This Row],[OrderSide]]="SELL",MIS[[#This Row],[VALUE]]-MIS[[#This Row],[LIVE_VALUE]],MIS[[#This Row],[LIVE_VALUE]]-MIS[[#This Row],[VALUE]])</f>
        <v>7142.9999999998108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482.7</v>
      </c>
      <c r="AE4906">
        <f>MIS[[#This Row],[OrderAverageTradedPrice]]*MIS[[#This Row],[OrderQuantity]]</f>
        <v>20616</v>
      </c>
      <c r="AF4906">
        <f>MIS[[#This Row],[LTP]]*MIS[[#This Row],[OrderQuantity]]</f>
        <v>19308</v>
      </c>
      <c r="AG4906">
        <f>IF(MIS[[#This Row],[OrderSide]]="SELL",MIS[[#This Row],[VALUE]]-MIS[[#This Row],[LIVE_VALUE]],MIS[[#This Row],[LIVE_VALUE]]-MIS[[#This Row],[VALUE]])</f>
        <v>1308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482.7</v>
      </c>
      <c r="AE4907">
        <f>MIS[[#This Row],[OrderAverageTradedPrice]]*MIS[[#This Row],[OrderQuantity]]</f>
        <v>20552</v>
      </c>
      <c r="AF4907">
        <f>MIS[[#This Row],[LTP]]*MIS[[#This Row],[OrderQuantity]]</f>
        <v>19308</v>
      </c>
      <c r="AG4907">
        <f>IF(MIS[[#This Row],[OrderSide]]="SELL",MIS[[#This Row],[VALUE]]-MIS[[#This Row],[LIVE_VALUE]],MIS[[#This Row],[LIVE_VALUE]]-MIS[[#This Row],[VALUE]])</f>
        <v>1244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482.7</v>
      </c>
      <c r="AE4908">
        <f>MIS[[#This Row],[OrderAverageTradedPrice]]*MIS[[#This Row],[OrderQuantity]]</f>
        <v>61599.999999999964</v>
      </c>
      <c r="AF4908">
        <f>MIS[[#This Row],[LTP]]*MIS[[#This Row],[OrderQuantity]]</f>
        <v>57924</v>
      </c>
      <c r="AG4908">
        <f>IF(MIS[[#This Row],[OrderSide]]="SELL",MIS[[#This Row],[VALUE]]-MIS[[#This Row],[LIVE_VALUE]],MIS[[#This Row],[LIVE_VALUE]]-MIS[[#This Row],[VALUE]])</f>
        <v>3675.9999999999636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482.7</v>
      </c>
      <c r="AE4909">
        <f>MIS[[#This Row],[OrderAverageTradedPrice]]*MIS[[#This Row],[OrderQuantity]]</f>
        <v>30891.99999999996</v>
      </c>
      <c r="AF4909">
        <f>MIS[[#This Row],[LTP]]*MIS[[#This Row],[OrderQuantity]]</f>
        <v>28962</v>
      </c>
      <c r="AG4909">
        <f>IF(MIS[[#This Row],[OrderSide]]="SELL",MIS[[#This Row],[VALUE]]-MIS[[#This Row],[LIVE_VALUE]],MIS[[#This Row],[LIVE_VALUE]]-MIS[[#This Row],[VALUE]])</f>
        <v>1929.99999999996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482.7</v>
      </c>
      <c r="AE4910">
        <f>MIS[[#This Row],[OrderAverageTradedPrice]]*MIS[[#This Row],[OrderQuantity]]</f>
        <v>10278</v>
      </c>
      <c r="AF4910">
        <f>MIS[[#This Row],[LTP]]*MIS[[#This Row],[OrderQuantity]]</f>
        <v>9654</v>
      </c>
      <c r="AG4910">
        <f>IF(MIS[[#This Row],[OrderSide]]="SELL",MIS[[#This Row],[VALUE]]-MIS[[#This Row],[LIVE_VALUE]],MIS[[#This Row],[LIVE_VALUE]]-MIS[[#This Row],[VALUE]])</f>
        <v>624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482.7</v>
      </c>
      <c r="AE4911">
        <f>MIS[[#This Row],[OrderAverageTradedPrice]]*MIS[[#This Row],[OrderQuantity]]</f>
        <v>20550</v>
      </c>
      <c r="AF4911">
        <f>MIS[[#This Row],[LTP]]*MIS[[#This Row],[OrderQuantity]]</f>
        <v>19308</v>
      </c>
      <c r="AG4911">
        <f>IF(MIS[[#This Row],[OrderSide]]="SELL",MIS[[#This Row],[VALUE]]-MIS[[#This Row],[LIVE_VALUE]],MIS[[#This Row],[LIVE_VALUE]]-MIS[[#This Row],[VALUE]])</f>
        <v>1242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482.7</v>
      </c>
      <c r="AE4912">
        <f>MIS[[#This Row],[OrderAverageTradedPrice]]*MIS[[#This Row],[OrderQuantity]]</f>
        <v>51396</v>
      </c>
      <c r="AF4912">
        <f>MIS[[#This Row],[LTP]]*MIS[[#This Row],[OrderQuantity]]</f>
        <v>48270</v>
      </c>
      <c r="AG4912">
        <f>IF(MIS[[#This Row],[OrderSide]]="SELL",MIS[[#This Row],[VALUE]]-MIS[[#This Row],[LIVE_VALUE]],MIS[[#This Row],[LIVE_VALUE]]-MIS[[#This Row],[VALUE]])</f>
        <v>3126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482.7</v>
      </c>
      <c r="AE4913">
        <f>MIS[[#This Row],[OrderAverageTradedPrice]]*MIS[[#This Row],[OrderQuantity]]</f>
        <v>61596.999999999964</v>
      </c>
      <c r="AF4913">
        <f>MIS[[#This Row],[LTP]]*MIS[[#This Row],[OrderQuantity]]</f>
        <v>57924</v>
      </c>
      <c r="AG4913">
        <f>IF(MIS[[#This Row],[OrderSide]]="SELL",MIS[[#This Row],[VALUE]]-MIS[[#This Row],[LIVE_VALUE]],MIS[[#This Row],[LIVE_VALUE]]-MIS[[#This Row],[VALUE]])</f>
        <v>3672.9999999999636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482.7</v>
      </c>
      <c r="AE4914">
        <f>MIS[[#This Row],[OrderAverageTradedPrice]]*MIS[[#This Row],[OrderQuantity]]</f>
        <v>10271</v>
      </c>
      <c r="AF4914">
        <f>MIS[[#This Row],[LTP]]*MIS[[#This Row],[OrderQuantity]]</f>
        <v>9654</v>
      </c>
      <c r="AG4914">
        <f>IF(MIS[[#This Row],[OrderSide]]="SELL",MIS[[#This Row],[VALUE]]-MIS[[#This Row],[LIVE_VALUE]],MIS[[#This Row],[LIVE_VALUE]]-MIS[[#This Row],[VALUE]])</f>
        <v>617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482.7</v>
      </c>
      <c r="AE4915">
        <f>MIS[[#This Row],[OrderAverageTradedPrice]]*MIS[[#This Row],[OrderQuantity]]</f>
        <v>61458</v>
      </c>
      <c r="AF4915">
        <f>MIS[[#This Row],[LTP]]*MIS[[#This Row],[OrderQuantity]]</f>
        <v>57924</v>
      </c>
      <c r="AG4915">
        <f>IF(MIS[[#This Row],[OrderSide]]="SELL",MIS[[#This Row],[VALUE]]-MIS[[#This Row],[LIVE_VALUE]],MIS[[#This Row],[LIVE_VALUE]]-MIS[[#This Row],[VALUE]])</f>
        <v>3534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482.7</v>
      </c>
      <c r="AE4916">
        <f>MIS[[#This Row],[OrderAverageTradedPrice]]*MIS[[#This Row],[OrderQuantity]]</f>
        <v>10246</v>
      </c>
      <c r="AF4916">
        <f>MIS[[#This Row],[LTP]]*MIS[[#This Row],[OrderQuantity]]</f>
        <v>9654</v>
      </c>
      <c r="AG4916">
        <f>IF(MIS[[#This Row],[OrderSide]]="SELL",MIS[[#This Row],[VALUE]]-MIS[[#This Row],[LIVE_VALUE]],MIS[[#This Row],[LIVE_VALUE]]-MIS[[#This Row],[VALUE]])</f>
        <v>592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482.7</v>
      </c>
      <c r="AE4917">
        <f>MIS[[#This Row],[OrderAverageTradedPrice]]*MIS[[#This Row],[OrderQuantity]]</f>
        <v>256262</v>
      </c>
      <c r="AF4917">
        <f>MIS[[#This Row],[LTP]]*MIS[[#This Row],[OrderQuantity]]</f>
        <v>241350</v>
      </c>
      <c r="AG4917">
        <f>IF(MIS[[#This Row],[OrderSide]]="SELL",MIS[[#This Row],[VALUE]]-MIS[[#This Row],[LIVE_VALUE]],MIS[[#This Row],[LIVE_VALUE]]-MIS[[#This Row],[VALUE]])</f>
        <v>14912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482.7</v>
      </c>
      <c r="AE4918">
        <f>MIS[[#This Row],[OrderAverageTradedPrice]]*MIS[[#This Row],[OrderQuantity]]</f>
        <v>41039</v>
      </c>
      <c r="AF4918">
        <f>MIS[[#This Row],[LTP]]*MIS[[#This Row],[OrderQuantity]]</f>
        <v>38616</v>
      </c>
      <c r="AG4918">
        <f>IF(MIS[[#This Row],[OrderSide]]="SELL",MIS[[#This Row],[VALUE]]-MIS[[#This Row],[LIVE_VALUE]],MIS[[#This Row],[LIVE_VALUE]]-MIS[[#This Row],[VALUE]])</f>
        <v>2423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482.7</v>
      </c>
      <c r="AE4919">
        <f>MIS[[#This Row],[OrderAverageTradedPrice]]*MIS[[#This Row],[OrderQuantity]]</f>
        <v>20520</v>
      </c>
      <c r="AF4919">
        <f>MIS[[#This Row],[LTP]]*MIS[[#This Row],[OrderQuantity]]</f>
        <v>19308</v>
      </c>
      <c r="AG4919">
        <f>IF(MIS[[#This Row],[OrderSide]]="SELL",MIS[[#This Row],[VALUE]]-MIS[[#This Row],[LIVE_VALUE]],MIS[[#This Row],[LIVE_VALUE]]-MIS[[#This Row],[VALUE]])</f>
        <v>1212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482.7</v>
      </c>
      <c r="AE4920">
        <f>MIS[[#This Row],[OrderAverageTradedPrice]]*MIS[[#This Row],[OrderQuantity]]</f>
        <v>20548</v>
      </c>
      <c r="AF4920">
        <f>MIS[[#This Row],[LTP]]*MIS[[#This Row],[OrderQuantity]]</f>
        <v>19308</v>
      </c>
      <c r="AG4920">
        <f>IF(MIS[[#This Row],[OrderSide]]="SELL",MIS[[#This Row],[VALUE]]-MIS[[#This Row],[LIVE_VALUE]],MIS[[#This Row],[LIVE_VALUE]]-MIS[[#This Row],[VALUE]])</f>
        <v>1240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482.7</v>
      </c>
      <c r="AE4921">
        <f>MIS[[#This Row],[OrderAverageTradedPrice]]*MIS[[#This Row],[OrderQuantity]]</f>
        <v>61549.999999999913</v>
      </c>
      <c r="AF4921">
        <f>MIS[[#This Row],[LTP]]*MIS[[#This Row],[OrderQuantity]]</f>
        <v>57924</v>
      </c>
      <c r="AG4921">
        <f>IF(MIS[[#This Row],[OrderSide]]="SELL",MIS[[#This Row],[VALUE]]-MIS[[#This Row],[LIVE_VALUE]],MIS[[#This Row],[LIVE_VALUE]]-MIS[[#This Row],[VALUE]])</f>
        <v>3625.9999999999127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482.7</v>
      </c>
      <c r="AE4922">
        <f>MIS[[#This Row],[OrderAverageTradedPrice]]*MIS[[#This Row],[OrderQuantity]]</f>
        <v>30780</v>
      </c>
      <c r="AF4922">
        <f>MIS[[#This Row],[LTP]]*MIS[[#This Row],[OrderQuantity]]</f>
        <v>28962</v>
      </c>
      <c r="AG4922">
        <f>IF(MIS[[#This Row],[OrderSide]]="SELL",MIS[[#This Row],[VALUE]]-MIS[[#This Row],[LIVE_VALUE]],MIS[[#This Row],[LIVE_VALUE]]-MIS[[#This Row],[VALUE]])</f>
        <v>1818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482.7</v>
      </c>
      <c r="AE4923">
        <f>MIS[[#This Row],[OrderAverageTradedPrice]]*MIS[[#This Row],[OrderQuantity]]</f>
        <v>20524</v>
      </c>
      <c r="AF4923">
        <f>MIS[[#This Row],[LTP]]*MIS[[#This Row],[OrderQuantity]]</f>
        <v>19308</v>
      </c>
      <c r="AG4923">
        <f>IF(MIS[[#This Row],[OrderSide]]="SELL",MIS[[#This Row],[VALUE]]-MIS[[#This Row],[LIVE_VALUE]],MIS[[#This Row],[LIVE_VALUE]]-MIS[[#This Row],[VALUE]])</f>
        <v>1216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482.7</v>
      </c>
      <c r="AE4924">
        <f>MIS[[#This Row],[OrderAverageTradedPrice]]*MIS[[#This Row],[OrderQuantity]]</f>
        <v>20558</v>
      </c>
      <c r="AF4924">
        <f>MIS[[#This Row],[LTP]]*MIS[[#This Row],[OrderQuantity]]</f>
        <v>19308</v>
      </c>
      <c r="AG4924">
        <f>IF(MIS[[#This Row],[OrderSide]]="SELL",MIS[[#This Row],[VALUE]]-MIS[[#This Row],[LIVE_VALUE]],MIS[[#This Row],[LIVE_VALUE]]-MIS[[#This Row],[VALUE]])</f>
        <v>1250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482.7</v>
      </c>
      <c r="AE4925">
        <f>MIS[[#This Row],[OrderAverageTradedPrice]]*MIS[[#This Row],[OrderQuantity]]</f>
        <v>41083</v>
      </c>
      <c r="AF4925">
        <f>MIS[[#This Row],[LTP]]*MIS[[#This Row],[OrderQuantity]]</f>
        <v>38616</v>
      </c>
      <c r="AG4925">
        <f>IF(MIS[[#This Row],[OrderSide]]="SELL",MIS[[#This Row],[VALUE]]-MIS[[#This Row],[LIVE_VALUE]],MIS[[#This Row],[LIVE_VALUE]]-MIS[[#This Row],[VALUE]])</f>
        <v>2467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482.7</v>
      </c>
      <c r="AE4926">
        <f>MIS[[#This Row],[OrderAverageTradedPrice]]*MIS[[#This Row],[OrderQuantity]]</f>
        <v>10262</v>
      </c>
      <c r="AF4926">
        <f>MIS[[#This Row],[LTP]]*MIS[[#This Row],[OrderQuantity]]</f>
        <v>9654</v>
      </c>
      <c r="AG4926">
        <f>IF(MIS[[#This Row],[OrderSide]]="SELL",MIS[[#This Row],[VALUE]]-MIS[[#This Row],[LIVE_VALUE]],MIS[[#This Row],[LIVE_VALUE]]-MIS[[#This Row],[VALUE]])</f>
        <v>608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482.7</v>
      </c>
      <c r="AE4927">
        <f>MIS[[#This Row],[OrderAverageTradedPrice]]*MIS[[#This Row],[OrderQuantity]]</f>
        <v>30726</v>
      </c>
      <c r="AF4927">
        <f>MIS[[#This Row],[LTP]]*MIS[[#This Row],[OrderQuantity]]</f>
        <v>28962</v>
      </c>
      <c r="AG4927">
        <f>IF(MIS[[#This Row],[OrderSide]]="SELL",MIS[[#This Row],[VALUE]]-MIS[[#This Row],[LIVE_VALUE]],MIS[[#This Row],[LIVE_VALUE]]-MIS[[#This Row],[VALUE]])</f>
        <v>1764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482.7</v>
      </c>
      <c r="AE4928">
        <f>MIS[[#This Row],[OrderAverageTradedPrice]]*MIS[[#This Row],[OrderQuantity]]</f>
        <v>10260</v>
      </c>
      <c r="AF4928">
        <f>MIS[[#This Row],[LTP]]*MIS[[#This Row],[OrderQuantity]]</f>
        <v>9654</v>
      </c>
      <c r="AG4928">
        <f>IF(MIS[[#This Row],[OrderSide]]="SELL",MIS[[#This Row],[VALUE]]-MIS[[#This Row],[LIVE_VALUE]],MIS[[#This Row],[LIVE_VALUE]]-MIS[[#This Row],[VALUE]])</f>
        <v>606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482.7</v>
      </c>
      <c r="AE4929">
        <f>MIS[[#This Row],[OrderAverageTradedPrice]]*MIS[[#This Row],[OrderQuantity]]</f>
        <v>10222</v>
      </c>
      <c r="AF4929">
        <f>MIS[[#This Row],[LTP]]*MIS[[#This Row],[OrderQuantity]]</f>
        <v>9654</v>
      </c>
      <c r="AG4929">
        <f>IF(MIS[[#This Row],[OrderSide]]="SELL",MIS[[#This Row],[VALUE]]-MIS[[#This Row],[LIVE_VALUE]],MIS[[#This Row],[LIVE_VALUE]]-MIS[[#This Row],[VALUE]])</f>
        <v>568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482.7</v>
      </c>
      <c r="AE4930">
        <f>MIS[[#This Row],[OrderAverageTradedPrice]]*MIS[[#This Row],[OrderQuantity]]</f>
        <v>20502</v>
      </c>
      <c r="AF4930">
        <f>MIS[[#This Row],[LTP]]*MIS[[#This Row],[OrderQuantity]]</f>
        <v>19308</v>
      </c>
      <c r="AG4930">
        <f>IF(MIS[[#This Row],[OrderSide]]="SELL",MIS[[#This Row],[VALUE]]-MIS[[#This Row],[LIVE_VALUE]],MIS[[#This Row],[LIVE_VALUE]]-MIS[[#This Row],[VALUE]])</f>
        <v>1194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482.7</v>
      </c>
      <c r="AE4931">
        <f>MIS[[#This Row],[OrderAverageTradedPrice]]*MIS[[#This Row],[OrderQuantity]]</f>
        <v>61395</v>
      </c>
      <c r="AF4931">
        <f>MIS[[#This Row],[LTP]]*MIS[[#This Row],[OrderQuantity]]</f>
        <v>57924</v>
      </c>
      <c r="AG4931">
        <f>IF(MIS[[#This Row],[OrderSide]]="SELL",MIS[[#This Row],[VALUE]]-MIS[[#This Row],[LIVE_VALUE]],MIS[[#This Row],[LIVE_VALUE]]-MIS[[#This Row],[VALUE]])</f>
        <v>3471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482.7</v>
      </c>
      <c r="AE4932">
        <f>MIS[[#This Row],[OrderAverageTradedPrice]]*MIS[[#This Row],[OrderQuantity]]</f>
        <v>10274</v>
      </c>
      <c r="AF4932">
        <f>MIS[[#This Row],[LTP]]*MIS[[#This Row],[OrderQuantity]]</f>
        <v>9654</v>
      </c>
      <c r="AG4932">
        <f>IF(MIS[[#This Row],[OrderSide]]="SELL",MIS[[#This Row],[VALUE]]-MIS[[#This Row],[LIVE_VALUE]],MIS[[#This Row],[LIVE_VALUE]]-MIS[[#This Row],[VALUE]])</f>
        <v>620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482.7</v>
      </c>
      <c r="AE4933">
        <f>MIS[[#This Row],[OrderAverageTradedPrice]]*MIS[[#This Row],[OrderQuantity]]</f>
        <v>20502</v>
      </c>
      <c r="AF4933">
        <f>MIS[[#This Row],[LTP]]*MIS[[#This Row],[OrderQuantity]]</f>
        <v>19308</v>
      </c>
      <c r="AG4933">
        <f>IF(MIS[[#This Row],[OrderSide]]="SELL",MIS[[#This Row],[VALUE]]-MIS[[#This Row],[LIVE_VALUE]],MIS[[#This Row],[LIVE_VALUE]]-MIS[[#This Row],[VALUE]])</f>
        <v>1194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482.7</v>
      </c>
      <c r="AE4934">
        <f>MIS[[#This Row],[OrderAverageTradedPrice]]*MIS[[#This Row],[OrderQuantity]]</f>
        <v>30777.000000000004</v>
      </c>
      <c r="AF4934">
        <f>MIS[[#This Row],[LTP]]*MIS[[#This Row],[OrderQuantity]]</f>
        <v>28962</v>
      </c>
      <c r="AG4934">
        <f>IF(MIS[[#This Row],[OrderSide]]="SELL",MIS[[#This Row],[VALUE]]-MIS[[#This Row],[LIVE_VALUE]],MIS[[#This Row],[LIVE_VALUE]]-MIS[[#This Row],[VALUE]])</f>
        <v>1815.0000000000036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482.7</v>
      </c>
      <c r="AE4935">
        <f>MIS[[#This Row],[OrderAverageTradedPrice]]*MIS[[#This Row],[OrderQuantity]]</f>
        <v>10242</v>
      </c>
      <c r="AF4935">
        <f>MIS[[#This Row],[LTP]]*MIS[[#This Row],[OrderQuantity]]</f>
        <v>9654</v>
      </c>
      <c r="AG4935">
        <f>IF(MIS[[#This Row],[OrderSide]]="SELL",MIS[[#This Row],[VALUE]]-MIS[[#This Row],[LIVE_VALUE]],MIS[[#This Row],[LIVE_VALUE]]-MIS[[#This Row],[VALUE]])</f>
        <v>588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482.7</v>
      </c>
      <c r="AE4936">
        <f>MIS[[#This Row],[OrderAverageTradedPrice]]*MIS[[#This Row],[OrderQuantity]]</f>
        <v>93114.999999999898</v>
      </c>
      <c r="AF4936">
        <f>MIS[[#This Row],[LTP]]*MIS[[#This Row],[OrderQuantity]]</f>
        <v>86886</v>
      </c>
      <c r="AG4936">
        <f>IF(MIS[[#This Row],[OrderSide]]="SELL",MIS[[#This Row],[VALUE]]-MIS[[#This Row],[LIVE_VALUE]],MIS[[#This Row],[LIVE_VALUE]]-MIS[[#This Row],[VALUE]])</f>
        <v>6228.9999999998981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482.7</v>
      </c>
      <c r="AE4937">
        <f>MIS[[#This Row],[OrderAverageTradedPrice]]*MIS[[#This Row],[OrderQuantity]]</f>
        <v>62010</v>
      </c>
      <c r="AF4937">
        <f>MIS[[#This Row],[LTP]]*MIS[[#This Row],[OrderQuantity]]</f>
        <v>57924</v>
      </c>
      <c r="AG4937">
        <f>IF(MIS[[#This Row],[OrderSide]]="SELL",MIS[[#This Row],[VALUE]]-MIS[[#This Row],[LIVE_VALUE]],MIS[[#This Row],[LIVE_VALUE]]-MIS[[#This Row],[VALUE]])</f>
        <v>4086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482.7</v>
      </c>
      <c r="AE4938">
        <f>MIS[[#This Row],[OrderAverageTradedPrice]]*MIS[[#This Row],[OrderQuantity]]</f>
        <v>10305</v>
      </c>
      <c r="AF4938">
        <f>MIS[[#This Row],[LTP]]*MIS[[#This Row],[OrderQuantity]]</f>
        <v>9654</v>
      </c>
      <c r="AG4938">
        <f>IF(MIS[[#This Row],[OrderSide]]="SELL",MIS[[#This Row],[VALUE]]-MIS[[#This Row],[LIVE_VALUE]],MIS[[#This Row],[LIVE_VALUE]]-MIS[[#This Row],[VALUE]])</f>
        <v>651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482.7</v>
      </c>
      <c r="AE4939">
        <f>MIS[[#This Row],[OrderAverageTradedPrice]]*MIS[[#This Row],[OrderQuantity]]</f>
        <v>10318</v>
      </c>
      <c r="AF4939">
        <f>MIS[[#This Row],[LTP]]*MIS[[#This Row],[OrderQuantity]]</f>
        <v>9654</v>
      </c>
      <c r="AG4939">
        <f>IF(MIS[[#This Row],[OrderSide]]="SELL",MIS[[#This Row],[VALUE]]-MIS[[#This Row],[LIVE_VALUE]],MIS[[#This Row],[LIVE_VALUE]]-MIS[[#This Row],[VALUE]])</f>
        <v>664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482.7</v>
      </c>
      <c r="AE4940">
        <f>MIS[[#This Row],[OrderAverageTradedPrice]]*MIS[[#This Row],[OrderQuantity]]</f>
        <v>92823.999999999825</v>
      </c>
      <c r="AF4940">
        <f>MIS[[#This Row],[LTP]]*MIS[[#This Row],[OrderQuantity]]</f>
        <v>86886</v>
      </c>
      <c r="AG4940">
        <f>IF(MIS[[#This Row],[OrderSide]]="SELL",MIS[[#This Row],[VALUE]]-MIS[[#This Row],[LIVE_VALUE]],MIS[[#This Row],[LIVE_VALUE]]-MIS[[#This Row],[VALUE]])</f>
        <v>5937.9999999998254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482.7</v>
      </c>
      <c r="AE4941">
        <f>MIS[[#This Row],[OrderAverageTradedPrice]]*MIS[[#This Row],[OrderQuantity]]</f>
        <v>20644</v>
      </c>
      <c r="AF4941">
        <f>MIS[[#This Row],[LTP]]*MIS[[#This Row],[OrderQuantity]]</f>
        <v>19308</v>
      </c>
      <c r="AG4941">
        <f>IF(MIS[[#This Row],[OrderSide]]="SELL",MIS[[#This Row],[VALUE]]-MIS[[#This Row],[LIVE_VALUE]],MIS[[#This Row],[LIVE_VALUE]]-MIS[[#This Row],[VALUE]])</f>
        <v>1336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482.7</v>
      </c>
      <c r="AE4942">
        <f>MIS[[#This Row],[OrderAverageTradedPrice]]*MIS[[#This Row],[OrderQuantity]]</f>
        <v>20690</v>
      </c>
      <c r="AF4942">
        <f>MIS[[#This Row],[LTP]]*MIS[[#This Row],[OrderQuantity]]</f>
        <v>19308</v>
      </c>
      <c r="AG4942">
        <f>IF(MIS[[#This Row],[OrderSide]]="SELL",MIS[[#This Row],[VALUE]]-MIS[[#This Row],[LIVE_VALUE]],MIS[[#This Row],[LIVE_VALUE]]-MIS[[#This Row],[VALUE]])</f>
        <v>1382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482.7</v>
      </c>
      <c r="AE4943">
        <f>MIS[[#This Row],[OrderAverageTradedPrice]]*MIS[[#This Row],[OrderQuantity]]</f>
        <v>82434</v>
      </c>
      <c r="AF4943">
        <f>MIS[[#This Row],[LTP]]*MIS[[#This Row],[OrderQuantity]]</f>
        <v>77232</v>
      </c>
      <c r="AG4943">
        <f>IF(MIS[[#This Row],[OrderSide]]="SELL",MIS[[#This Row],[VALUE]]-MIS[[#This Row],[LIVE_VALUE]],MIS[[#This Row],[LIVE_VALUE]]-MIS[[#This Row],[VALUE]])</f>
        <v>5202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482.7</v>
      </c>
      <c r="AE4944">
        <f>MIS[[#This Row],[OrderAverageTradedPrice]]*MIS[[#This Row],[OrderQuantity]]</f>
        <v>10299</v>
      </c>
      <c r="AF4944">
        <f>MIS[[#This Row],[LTP]]*MIS[[#This Row],[OrderQuantity]]</f>
        <v>9654</v>
      </c>
      <c r="AG4944">
        <f>IF(MIS[[#This Row],[OrderSide]]="SELL",MIS[[#This Row],[VALUE]]-MIS[[#This Row],[LIVE_VALUE]],MIS[[#This Row],[LIVE_VALUE]]-MIS[[#This Row],[VALUE]])</f>
        <v>645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482.7</v>
      </c>
      <c r="AE4945">
        <f>MIS[[#This Row],[OrderAverageTradedPrice]]*MIS[[#This Row],[OrderQuantity]]</f>
        <v>20664</v>
      </c>
      <c r="AF4945">
        <f>MIS[[#This Row],[LTP]]*MIS[[#This Row],[OrderQuantity]]</f>
        <v>19308</v>
      </c>
      <c r="AG4945">
        <f>IF(MIS[[#This Row],[OrderSide]]="SELL",MIS[[#This Row],[VALUE]]-MIS[[#This Row],[LIVE_VALUE]],MIS[[#This Row],[LIVE_VALUE]]-MIS[[#This Row],[VALUE]])</f>
        <v>1356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482.7</v>
      </c>
      <c r="AE4946">
        <f>MIS[[#This Row],[OrderAverageTradedPrice]]*MIS[[#This Row],[OrderQuantity]]</f>
        <v>10355</v>
      </c>
      <c r="AF4946">
        <f>MIS[[#This Row],[LTP]]*MIS[[#This Row],[OrderQuantity]]</f>
        <v>9654</v>
      </c>
      <c r="AG4946">
        <f>IF(MIS[[#This Row],[OrderSide]]="SELL",MIS[[#This Row],[VALUE]]-MIS[[#This Row],[LIVE_VALUE]],MIS[[#This Row],[LIVE_VALUE]]-MIS[[#This Row],[VALUE]])</f>
        <v>701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482.7</v>
      </c>
      <c r="AE4947">
        <f>MIS[[#This Row],[OrderAverageTradedPrice]]*MIS[[#This Row],[OrderQuantity]]</f>
        <v>20534</v>
      </c>
      <c r="AF4947">
        <f>MIS[[#This Row],[LTP]]*MIS[[#This Row],[OrderQuantity]]</f>
        <v>19308</v>
      </c>
      <c r="AG4947">
        <f>IF(MIS[[#This Row],[OrderSide]]="SELL",MIS[[#This Row],[VALUE]]-MIS[[#This Row],[LIVE_VALUE]],MIS[[#This Row],[LIVE_VALUE]]-MIS[[#This Row],[VALUE]])</f>
        <v>1226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482.7</v>
      </c>
      <c r="AE4948">
        <f>MIS[[#This Row],[OrderAverageTradedPrice]]*MIS[[#This Row],[OrderQuantity]]</f>
        <v>10304</v>
      </c>
      <c r="AF4948">
        <f>MIS[[#This Row],[LTP]]*MIS[[#This Row],[OrderQuantity]]</f>
        <v>9654</v>
      </c>
      <c r="AG4948">
        <f>IF(MIS[[#This Row],[OrderSide]]="SELL",MIS[[#This Row],[VALUE]]-MIS[[#This Row],[LIVE_VALUE]],MIS[[#This Row],[LIVE_VALUE]]-MIS[[#This Row],[VALUE]])</f>
        <v>650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482.7</v>
      </c>
      <c r="AE4949">
        <f>MIS[[#This Row],[OrderAverageTradedPrice]]*MIS[[#This Row],[OrderQuantity]]</f>
        <v>72187.999999999942</v>
      </c>
      <c r="AF4949">
        <f>MIS[[#This Row],[LTP]]*MIS[[#This Row],[OrderQuantity]]</f>
        <v>67578</v>
      </c>
      <c r="AG4949">
        <f>IF(MIS[[#This Row],[OrderSide]]="SELL",MIS[[#This Row],[VALUE]]-MIS[[#This Row],[LIVE_VALUE]],MIS[[#This Row],[LIVE_VALUE]]-MIS[[#This Row],[VALUE]])</f>
        <v>4609.9999999999418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482.7</v>
      </c>
      <c r="AE4950">
        <f>MIS[[#This Row],[OrderAverageTradedPrice]]*MIS[[#This Row],[OrderQuantity]]</f>
        <v>165385</v>
      </c>
      <c r="AF4950">
        <f>MIS[[#This Row],[LTP]]*MIS[[#This Row],[OrderQuantity]]</f>
        <v>154464</v>
      </c>
      <c r="AG4950">
        <f>IF(MIS[[#This Row],[OrderSide]]="SELL",MIS[[#This Row],[VALUE]]-MIS[[#This Row],[LIVE_VALUE]],MIS[[#This Row],[LIVE_VALUE]]-MIS[[#This Row],[VALUE]])</f>
        <v>10921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482.7</v>
      </c>
      <c r="AE4951">
        <f>MIS[[#This Row],[OrderAverageTradedPrice]]*MIS[[#This Row],[OrderQuantity]]</f>
        <v>20634</v>
      </c>
      <c r="AF4951">
        <f>MIS[[#This Row],[LTP]]*MIS[[#This Row],[OrderQuantity]]</f>
        <v>19308</v>
      </c>
      <c r="AG4951">
        <f>IF(MIS[[#This Row],[OrderSide]]="SELL",MIS[[#This Row],[VALUE]]-MIS[[#This Row],[LIVE_VALUE]],MIS[[#This Row],[LIVE_VALUE]]-MIS[[#This Row],[VALUE]])</f>
        <v>1326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482.7</v>
      </c>
      <c r="AE4952">
        <f>MIS[[#This Row],[OrderAverageTradedPrice]]*MIS[[#This Row],[OrderQuantity]]</f>
        <v>10322</v>
      </c>
      <c r="AF4952">
        <f>MIS[[#This Row],[LTP]]*MIS[[#This Row],[OrderQuantity]]</f>
        <v>9654</v>
      </c>
      <c r="AG4952">
        <f>IF(MIS[[#This Row],[OrderSide]]="SELL",MIS[[#This Row],[VALUE]]-MIS[[#This Row],[LIVE_VALUE]],MIS[[#This Row],[LIVE_VALUE]]-MIS[[#This Row],[VALUE]])</f>
        <v>668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482.7</v>
      </c>
      <c r="AE4953">
        <f>MIS[[#This Row],[OrderAverageTradedPrice]]*MIS[[#This Row],[OrderQuantity]]</f>
        <v>61794.000000000007</v>
      </c>
      <c r="AF4953">
        <f>MIS[[#This Row],[LTP]]*MIS[[#This Row],[OrderQuantity]]</f>
        <v>57924</v>
      </c>
      <c r="AG4953">
        <f>IF(MIS[[#This Row],[OrderSide]]="SELL",MIS[[#This Row],[VALUE]]-MIS[[#This Row],[LIVE_VALUE]],MIS[[#This Row],[LIVE_VALUE]]-MIS[[#This Row],[VALUE]])</f>
        <v>3870.0000000000073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482.7</v>
      </c>
      <c r="AE4954">
        <f>MIS[[#This Row],[OrderAverageTradedPrice]]*MIS[[#This Row],[OrderQuantity]]</f>
        <v>30933.999999999964</v>
      </c>
      <c r="AF4954">
        <f>MIS[[#This Row],[LTP]]*MIS[[#This Row],[OrderQuantity]]</f>
        <v>28962</v>
      </c>
      <c r="AG4954">
        <f>IF(MIS[[#This Row],[OrderSide]]="SELL",MIS[[#This Row],[VALUE]]-MIS[[#This Row],[LIVE_VALUE]],MIS[[#This Row],[LIVE_VALUE]]-MIS[[#This Row],[VALUE]])</f>
        <v>1971.9999999999636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482.7</v>
      </c>
      <c r="AE4955">
        <f>MIS[[#This Row],[OrderAverageTradedPrice]]*MIS[[#This Row],[OrderQuantity]]</f>
        <v>30954</v>
      </c>
      <c r="AF4955">
        <f>MIS[[#This Row],[LTP]]*MIS[[#This Row],[OrderQuantity]]</f>
        <v>28962</v>
      </c>
      <c r="AG4955">
        <f>IF(MIS[[#This Row],[OrderSide]]="SELL",MIS[[#This Row],[VALUE]]-MIS[[#This Row],[LIVE_VALUE]],MIS[[#This Row],[LIVE_VALUE]]-MIS[[#This Row],[VALUE]])</f>
        <v>1992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482.7</v>
      </c>
      <c r="AE4956">
        <f>MIS[[#This Row],[OrderAverageTradedPrice]]*MIS[[#This Row],[OrderQuantity]]</f>
        <v>20623</v>
      </c>
      <c r="AF4956">
        <f>MIS[[#This Row],[LTP]]*MIS[[#This Row],[OrderQuantity]]</f>
        <v>19308</v>
      </c>
      <c r="AG4956">
        <f>IF(MIS[[#This Row],[OrderSide]]="SELL",MIS[[#This Row],[VALUE]]-MIS[[#This Row],[LIVE_VALUE]],MIS[[#This Row],[LIVE_VALUE]]-MIS[[#This Row],[VALUE]])</f>
        <v>1315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482.7</v>
      </c>
      <c r="AE4957">
        <f>MIS[[#This Row],[OrderAverageTradedPrice]]*MIS[[#This Row],[OrderQuantity]]</f>
        <v>10316</v>
      </c>
      <c r="AF4957">
        <f>MIS[[#This Row],[LTP]]*MIS[[#This Row],[OrderQuantity]]</f>
        <v>9654</v>
      </c>
      <c r="AG4957">
        <f>IF(MIS[[#This Row],[OrderSide]]="SELL",MIS[[#This Row],[VALUE]]-MIS[[#This Row],[LIVE_VALUE]],MIS[[#This Row],[LIVE_VALUE]]-MIS[[#This Row],[VALUE]])</f>
        <v>662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482.7</v>
      </c>
      <c r="AE4958">
        <f>MIS[[#This Row],[OrderAverageTradedPrice]]*MIS[[#This Row],[OrderQuantity]]</f>
        <v>30797.999999999996</v>
      </c>
      <c r="AF4958">
        <f>MIS[[#This Row],[LTP]]*MIS[[#This Row],[OrderQuantity]]</f>
        <v>28962</v>
      </c>
      <c r="AG4958">
        <f>IF(MIS[[#This Row],[OrderSide]]="SELL",MIS[[#This Row],[VALUE]]-MIS[[#This Row],[LIVE_VALUE]],MIS[[#This Row],[LIVE_VALUE]]-MIS[[#This Row],[VALUE]])</f>
        <v>1835.9999999999964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482.7</v>
      </c>
      <c r="AE4959">
        <f>MIS[[#This Row],[OrderAverageTradedPrice]]*MIS[[#This Row],[OrderQuantity]]</f>
        <v>72240</v>
      </c>
      <c r="AF4959">
        <f>MIS[[#This Row],[LTP]]*MIS[[#This Row],[OrderQuantity]]</f>
        <v>67578</v>
      </c>
      <c r="AG4959">
        <f>IF(MIS[[#This Row],[OrderSide]]="SELL",MIS[[#This Row],[VALUE]]-MIS[[#This Row],[LIVE_VALUE]],MIS[[#This Row],[LIVE_VALUE]]-MIS[[#This Row],[VALUE]])</f>
        <v>4662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482.7</v>
      </c>
      <c r="AE4960">
        <f>MIS[[#This Row],[OrderAverageTradedPrice]]*MIS[[#This Row],[OrderQuantity]]</f>
        <v>20666</v>
      </c>
      <c r="AF4960">
        <f>MIS[[#This Row],[LTP]]*MIS[[#This Row],[OrderQuantity]]</f>
        <v>19308</v>
      </c>
      <c r="AG4960">
        <f>IF(MIS[[#This Row],[OrderSide]]="SELL",MIS[[#This Row],[VALUE]]-MIS[[#This Row],[LIVE_VALUE]],MIS[[#This Row],[LIVE_VALUE]]-MIS[[#This Row],[VALUE]])</f>
        <v>1358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482.7</v>
      </c>
      <c r="AE4961">
        <f>MIS[[#This Row],[OrderAverageTradedPrice]]*MIS[[#This Row],[OrderQuantity]]</f>
        <v>10321</v>
      </c>
      <c r="AF4961">
        <f>MIS[[#This Row],[LTP]]*MIS[[#This Row],[OrderQuantity]]</f>
        <v>9654</v>
      </c>
      <c r="AG4961">
        <f>IF(MIS[[#This Row],[OrderSide]]="SELL",MIS[[#This Row],[VALUE]]-MIS[[#This Row],[LIVE_VALUE]],MIS[[#This Row],[LIVE_VALUE]]-MIS[[#This Row],[VALUE]])</f>
        <v>667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482.7</v>
      </c>
      <c r="AE4962">
        <f>MIS[[#This Row],[OrderAverageTradedPrice]]*MIS[[#This Row],[OrderQuantity]]</f>
        <v>30942.000000000004</v>
      </c>
      <c r="AF4962">
        <f>MIS[[#This Row],[LTP]]*MIS[[#This Row],[OrderQuantity]]</f>
        <v>28962</v>
      </c>
      <c r="AG4962">
        <f>IF(MIS[[#This Row],[OrderSide]]="SELL",MIS[[#This Row],[VALUE]]-MIS[[#This Row],[LIVE_VALUE]],MIS[[#This Row],[LIVE_VALUE]]-MIS[[#This Row],[VALUE]])</f>
        <v>1980.0000000000036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482.7</v>
      </c>
      <c r="AE4963">
        <f>MIS[[#This Row],[OrderAverageTradedPrice]]*MIS[[#This Row],[OrderQuantity]]</f>
        <v>20754</v>
      </c>
      <c r="AF4963">
        <f>MIS[[#This Row],[LTP]]*MIS[[#This Row],[OrderQuantity]]</f>
        <v>19308</v>
      </c>
      <c r="AG4963">
        <f>IF(MIS[[#This Row],[OrderSide]]="SELL",MIS[[#This Row],[VALUE]]-MIS[[#This Row],[LIVE_VALUE]],MIS[[#This Row],[LIVE_VALUE]]-MIS[[#This Row],[VALUE]])</f>
        <v>1446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482.7</v>
      </c>
      <c r="AE4964">
        <f>MIS[[#This Row],[OrderAverageTradedPrice]]*MIS[[#This Row],[OrderQuantity]]</f>
        <v>41452</v>
      </c>
      <c r="AF4964">
        <f>MIS[[#This Row],[LTP]]*MIS[[#This Row],[OrderQuantity]]</f>
        <v>38616</v>
      </c>
      <c r="AG4964">
        <f>IF(MIS[[#This Row],[OrderSide]]="SELL",MIS[[#This Row],[VALUE]]-MIS[[#This Row],[LIVE_VALUE]],MIS[[#This Row],[LIVE_VALUE]]-MIS[[#This Row],[VALUE]])</f>
        <v>2836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482.7</v>
      </c>
      <c r="AE4965">
        <f>MIS[[#This Row],[OrderAverageTradedPrice]]*MIS[[#This Row],[OrderQuantity]]</f>
        <v>145285</v>
      </c>
      <c r="AF4965">
        <f>MIS[[#This Row],[LTP]]*MIS[[#This Row],[OrderQuantity]]</f>
        <v>135156</v>
      </c>
      <c r="AG4965">
        <f>IF(MIS[[#This Row],[OrderSide]]="SELL",MIS[[#This Row],[VALUE]]-MIS[[#This Row],[LIVE_VALUE]],MIS[[#This Row],[LIVE_VALUE]]-MIS[[#This Row],[VALUE]])</f>
        <v>10129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482.7</v>
      </c>
      <c r="AE4966">
        <f>MIS[[#This Row],[OrderAverageTradedPrice]]*MIS[[#This Row],[OrderQuantity]]</f>
        <v>20748</v>
      </c>
      <c r="AF4966">
        <f>MIS[[#This Row],[LTP]]*MIS[[#This Row],[OrderQuantity]]</f>
        <v>19308</v>
      </c>
      <c r="AG4966">
        <f>IF(MIS[[#This Row],[OrderSide]]="SELL",MIS[[#This Row],[VALUE]]-MIS[[#This Row],[LIVE_VALUE]],MIS[[#This Row],[LIVE_VALUE]]-MIS[[#This Row],[VALUE]])</f>
        <v>1440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482.7</v>
      </c>
      <c r="AE4967">
        <f>MIS[[#This Row],[OrderAverageTradedPrice]]*MIS[[#This Row],[OrderQuantity]]</f>
        <v>20760</v>
      </c>
      <c r="AF4967">
        <f>MIS[[#This Row],[LTP]]*MIS[[#This Row],[OrderQuantity]]</f>
        <v>19308</v>
      </c>
      <c r="AG4967">
        <f>IF(MIS[[#This Row],[OrderSide]]="SELL",MIS[[#This Row],[VALUE]]-MIS[[#This Row],[LIVE_VALUE]],MIS[[#This Row],[LIVE_VALUE]]-MIS[[#This Row],[VALUE]])</f>
        <v>1452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482.7</v>
      </c>
      <c r="AE4968">
        <f>MIS[[#This Row],[OrderAverageTradedPrice]]*MIS[[#This Row],[OrderQuantity]]</f>
        <v>20790</v>
      </c>
      <c r="AF4968">
        <f>MIS[[#This Row],[LTP]]*MIS[[#This Row],[OrderQuantity]]</f>
        <v>19308</v>
      </c>
      <c r="AG4968">
        <f>IF(MIS[[#This Row],[OrderSide]]="SELL",MIS[[#This Row],[VALUE]]-MIS[[#This Row],[LIVE_VALUE]],MIS[[#This Row],[LIVE_VALUE]]-MIS[[#This Row],[VALUE]])</f>
        <v>1482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482.7</v>
      </c>
      <c r="AE4969">
        <f>MIS[[#This Row],[OrderAverageTradedPrice]]*MIS[[#This Row],[OrderQuantity]]</f>
        <v>144473.99999999985</v>
      </c>
      <c r="AF4969">
        <f>MIS[[#This Row],[LTP]]*MIS[[#This Row],[OrderQuantity]]</f>
        <v>135156</v>
      </c>
      <c r="AG4969">
        <f>IF(MIS[[#This Row],[OrderSide]]="SELL",MIS[[#This Row],[VALUE]]-MIS[[#This Row],[LIVE_VALUE]],MIS[[#This Row],[LIVE_VALUE]]-MIS[[#This Row],[VALUE]])</f>
        <v>9317.9999999998545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482.7</v>
      </c>
      <c r="AE4970">
        <f>MIS[[#This Row],[OrderAverageTradedPrice]]*MIS[[#This Row],[OrderQuantity]]</f>
        <v>30942.000000000004</v>
      </c>
      <c r="AF4970">
        <f>MIS[[#This Row],[LTP]]*MIS[[#This Row],[OrderQuantity]]</f>
        <v>28962</v>
      </c>
      <c r="AG4970">
        <f>IF(MIS[[#This Row],[OrderSide]]="SELL",MIS[[#This Row],[VALUE]]-MIS[[#This Row],[LIVE_VALUE]],MIS[[#This Row],[LIVE_VALUE]]-MIS[[#This Row],[VALUE]])</f>
        <v>1980.0000000000036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482.7</v>
      </c>
      <c r="AE4971">
        <f>MIS[[#This Row],[OrderAverageTradedPrice]]*MIS[[#This Row],[OrderQuantity]]</f>
        <v>124503.99999999983</v>
      </c>
      <c r="AF4971">
        <f>MIS[[#This Row],[LTP]]*MIS[[#This Row],[OrderQuantity]]</f>
        <v>115848</v>
      </c>
      <c r="AG4971">
        <f>IF(MIS[[#This Row],[OrderSide]]="SELL",MIS[[#This Row],[VALUE]]-MIS[[#This Row],[LIVE_VALUE]],MIS[[#This Row],[LIVE_VALUE]]-MIS[[#This Row],[VALUE]])</f>
        <v>8655.9999999998254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482.7</v>
      </c>
      <c r="AE4972">
        <f>MIS[[#This Row],[OrderAverageTradedPrice]]*MIS[[#This Row],[OrderQuantity]]</f>
        <v>10360</v>
      </c>
      <c r="AF4972">
        <f>MIS[[#This Row],[LTP]]*MIS[[#This Row],[OrderQuantity]]</f>
        <v>9654</v>
      </c>
      <c r="AG4972">
        <f>IF(MIS[[#This Row],[OrderSide]]="SELL",MIS[[#This Row],[VALUE]]-MIS[[#This Row],[LIVE_VALUE]],MIS[[#This Row],[LIVE_VALUE]]-MIS[[#This Row],[VALUE]])</f>
        <v>706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482.7</v>
      </c>
      <c r="AE4973">
        <f>MIS[[#This Row],[OrderAverageTradedPrice]]*MIS[[#This Row],[OrderQuantity]]</f>
        <v>31110.999999999956</v>
      </c>
      <c r="AF4973">
        <f>MIS[[#This Row],[LTP]]*MIS[[#This Row],[OrderQuantity]]</f>
        <v>28962</v>
      </c>
      <c r="AG4973">
        <f>IF(MIS[[#This Row],[OrderSide]]="SELL",MIS[[#This Row],[VALUE]]-MIS[[#This Row],[LIVE_VALUE]],MIS[[#This Row],[LIVE_VALUE]]-MIS[[#This Row],[VALUE]])</f>
        <v>2148.9999999999563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482.7</v>
      </c>
      <c r="AE4974">
        <f>MIS[[#This Row],[OrderAverageTradedPrice]]*MIS[[#This Row],[OrderQuantity]]</f>
        <v>114226.99999999993</v>
      </c>
      <c r="AF4974">
        <f>MIS[[#This Row],[LTP]]*MIS[[#This Row],[OrderQuantity]]</f>
        <v>106194</v>
      </c>
      <c r="AG4974">
        <f>IF(MIS[[#This Row],[OrderSide]]="SELL",MIS[[#This Row],[VALUE]]-MIS[[#This Row],[LIVE_VALUE]],MIS[[#This Row],[LIVE_VALUE]]-MIS[[#This Row],[VALUE]])</f>
        <v>8032.9999999999272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482.7</v>
      </c>
      <c r="AE4975">
        <f>MIS[[#This Row],[OrderAverageTradedPrice]]*MIS[[#This Row],[OrderQuantity]]</f>
        <v>20792</v>
      </c>
      <c r="AF4975">
        <f>MIS[[#This Row],[LTP]]*MIS[[#This Row],[OrderQuantity]]</f>
        <v>19308</v>
      </c>
      <c r="AG4975">
        <f>IF(MIS[[#This Row],[OrderSide]]="SELL",MIS[[#This Row],[VALUE]]-MIS[[#This Row],[LIVE_VALUE]],MIS[[#This Row],[LIVE_VALUE]]-MIS[[#This Row],[VALUE]])</f>
        <v>1484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482.7</v>
      </c>
      <c r="AE4976">
        <f>MIS[[#This Row],[OrderAverageTradedPrice]]*MIS[[#This Row],[OrderQuantity]]</f>
        <v>20724</v>
      </c>
      <c r="AF4976">
        <f>MIS[[#This Row],[LTP]]*MIS[[#This Row],[OrderQuantity]]</f>
        <v>19308</v>
      </c>
      <c r="AG4976">
        <f>IF(MIS[[#This Row],[OrderSide]]="SELL",MIS[[#This Row],[VALUE]]-MIS[[#This Row],[LIVE_VALUE]],MIS[[#This Row],[LIVE_VALUE]]-MIS[[#This Row],[VALUE]])</f>
        <v>1416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482.7</v>
      </c>
      <c r="AE4977">
        <f>MIS[[#This Row],[OrderAverageTradedPrice]]*MIS[[#This Row],[OrderQuantity]]</f>
        <v>20720</v>
      </c>
      <c r="AF4977">
        <f>MIS[[#This Row],[LTP]]*MIS[[#This Row],[OrderQuantity]]</f>
        <v>19308</v>
      </c>
      <c r="AG4977">
        <f>IF(MIS[[#This Row],[OrderSide]]="SELL",MIS[[#This Row],[VALUE]]-MIS[[#This Row],[LIVE_VALUE]],MIS[[#This Row],[LIVE_VALUE]]-MIS[[#This Row],[VALUE]])</f>
        <v>1412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482.7</v>
      </c>
      <c r="AE4978">
        <f>MIS[[#This Row],[OrderAverageTradedPrice]]*MIS[[#This Row],[OrderQuantity]]</f>
        <v>20760</v>
      </c>
      <c r="AF4978">
        <f>MIS[[#This Row],[LTP]]*MIS[[#This Row],[OrderQuantity]]</f>
        <v>19308</v>
      </c>
      <c r="AG4978">
        <f>IF(MIS[[#This Row],[OrderSide]]="SELL",MIS[[#This Row],[VALUE]]-MIS[[#This Row],[LIVE_VALUE]],MIS[[#This Row],[LIVE_VALUE]]-MIS[[#This Row],[VALUE]])</f>
        <v>1452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482.7</v>
      </c>
      <c r="AE4979">
        <f>MIS[[#This Row],[OrderAverageTradedPrice]]*MIS[[#This Row],[OrderQuantity]]</f>
        <v>10377</v>
      </c>
      <c r="AF4979">
        <f>MIS[[#This Row],[LTP]]*MIS[[#This Row],[OrderQuantity]]</f>
        <v>9654</v>
      </c>
      <c r="AG4979">
        <f>IF(MIS[[#This Row],[OrderSide]]="SELL",MIS[[#This Row],[VALUE]]-MIS[[#This Row],[LIVE_VALUE]],MIS[[#This Row],[LIVE_VALUE]]-MIS[[#This Row],[VALUE]])</f>
        <v>723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482.7</v>
      </c>
      <c r="AE4980">
        <f>MIS[[#This Row],[OrderAverageTradedPrice]]*MIS[[#This Row],[OrderQuantity]]</f>
        <v>259262.99999999997</v>
      </c>
      <c r="AF4980">
        <f>MIS[[#This Row],[LTP]]*MIS[[#This Row],[OrderQuantity]]</f>
        <v>241350</v>
      </c>
      <c r="AG4980">
        <f>IF(MIS[[#This Row],[OrderSide]]="SELL",MIS[[#This Row],[VALUE]]-MIS[[#This Row],[LIVE_VALUE]],MIS[[#This Row],[LIVE_VALUE]]-MIS[[#This Row],[VALUE]])</f>
        <v>17912.999999999971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482.7</v>
      </c>
      <c r="AE4981">
        <f>MIS[[#This Row],[OrderAverageTradedPrice]]*MIS[[#This Row],[OrderQuantity]]</f>
        <v>259219</v>
      </c>
      <c r="AF4981">
        <f>MIS[[#This Row],[LTP]]*MIS[[#This Row],[OrderQuantity]]</f>
        <v>241350</v>
      </c>
      <c r="AG4981">
        <f>IF(MIS[[#This Row],[OrderSide]]="SELL",MIS[[#This Row],[VALUE]]-MIS[[#This Row],[LIVE_VALUE]],MIS[[#This Row],[LIVE_VALUE]]-MIS[[#This Row],[VALUE]])</f>
        <v>17869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482.7</v>
      </c>
      <c r="AE4982">
        <f>MIS[[#This Row],[OrderAverageTradedPrice]]*MIS[[#This Row],[OrderQuantity]]</f>
        <v>31125</v>
      </c>
      <c r="AF4982">
        <f>MIS[[#This Row],[LTP]]*MIS[[#This Row],[OrderQuantity]]</f>
        <v>28962</v>
      </c>
      <c r="AG4982">
        <f>IF(MIS[[#This Row],[OrderSide]]="SELL",MIS[[#This Row],[VALUE]]-MIS[[#This Row],[LIVE_VALUE]],MIS[[#This Row],[LIVE_VALUE]]-MIS[[#This Row],[VALUE]])</f>
        <v>2163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482.7</v>
      </c>
      <c r="AE4983">
        <f>MIS[[#This Row],[OrderAverageTradedPrice]]*MIS[[#This Row],[OrderQuantity]]</f>
        <v>72628.999999999942</v>
      </c>
      <c r="AF4983">
        <f>MIS[[#This Row],[LTP]]*MIS[[#This Row],[OrderQuantity]]</f>
        <v>67578</v>
      </c>
      <c r="AG4983">
        <f>IF(MIS[[#This Row],[OrderSide]]="SELL",MIS[[#This Row],[VALUE]]-MIS[[#This Row],[LIVE_VALUE]],MIS[[#This Row],[LIVE_VALUE]]-MIS[[#This Row],[VALUE]])</f>
        <v>5050.9999999999418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482.7</v>
      </c>
      <c r="AE4984">
        <f>MIS[[#This Row],[OrderAverageTradedPrice]]*MIS[[#This Row],[OrderQuantity]]</f>
        <v>62265</v>
      </c>
      <c r="AF4984">
        <f>MIS[[#This Row],[LTP]]*MIS[[#This Row],[OrderQuantity]]</f>
        <v>57924</v>
      </c>
      <c r="AG4984">
        <f>IF(MIS[[#This Row],[OrderSide]]="SELL",MIS[[#This Row],[VALUE]]-MIS[[#This Row],[LIVE_VALUE]],MIS[[#This Row],[LIVE_VALUE]]-MIS[[#This Row],[VALUE]])</f>
        <v>4341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482.7</v>
      </c>
      <c r="AE4985">
        <f>MIS[[#This Row],[OrderAverageTradedPrice]]*MIS[[#This Row],[OrderQuantity]]</f>
        <v>31080</v>
      </c>
      <c r="AF4985">
        <f>MIS[[#This Row],[LTP]]*MIS[[#This Row],[OrderQuantity]]</f>
        <v>28962</v>
      </c>
      <c r="AG4985">
        <f>IF(MIS[[#This Row],[OrderSide]]="SELL",MIS[[#This Row],[VALUE]]-MIS[[#This Row],[LIVE_VALUE]],MIS[[#This Row],[LIVE_VALUE]]-MIS[[#This Row],[VALUE]])</f>
        <v>2118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482.7</v>
      </c>
      <c r="AE4986">
        <f>MIS[[#This Row],[OrderAverageTradedPrice]]*MIS[[#This Row],[OrderQuantity]]</f>
        <v>31065</v>
      </c>
      <c r="AF4986">
        <f>MIS[[#This Row],[LTP]]*MIS[[#This Row],[OrderQuantity]]</f>
        <v>28962</v>
      </c>
      <c r="AG4986">
        <f>IF(MIS[[#This Row],[OrderSide]]="SELL",MIS[[#This Row],[VALUE]]-MIS[[#This Row],[LIVE_VALUE]],MIS[[#This Row],[LIVE_VALUE]]-MIS[[#This Row],[VALUE]])</f>
        <v>2103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482.7</v>
      </c>
      <c r="AE4987">
        <f>MIS[[#This Row],[OrderAverageTradedPrice]]*MIS[[#This Row],[OrderQuantity]]</f>
        <v>144767</v>
      </c>
      <c r="AF4987">
        <f>MIS[[#This Row],[LTP]]*MIS[[#This Row],[OrderQuantity]]</f>
        <v>135156</v>
      </c>
      <c r="AG4987">
        <f>IF(MIS[[#This Row],[OrderSide]]="SELL",MIS[[#This Row],[VALUE]]-MIS[[#This Row],[LIVE_VALUE]],MIS[[#This Row],[LIVE_VALUE]]-MIS[[#This Row],[VALUE]])</f>
        <v>9611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482.7</v>
      </c>
      <c r="AE4988">
        <f>MIS[[#This Row],[OrderAverageTradedPrice]]*MIS[[#This Row],[OrderQuantity]]</f>
        <v>31041</v>
      </c>
      <c r="AF4988">
        <f>MIS[[#This Row],[LTP]]*MIS[[#This Row],[OrderQuantity]]</f>
        <v>28962</v>
      </c>
      <c r="AG4988">
        <f>IF(MIS[[#This Row],[OrderSide]]="SELL",MIS[[#This Row],[VALUE]]-MIS[[#This Row],[LIVE_VALUE]],MIS[[#This Row],[LIVE_VALUE]]-MIS[[#This Row],[VALUE]])</f>
        <v>2079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482.7</v>
      </c>
      <c r="AE4989">
        <f>MIS[[#This Row],[OrderAverageTradedPrice]]*MIS[[#This Row],[OrderQuantity]]</f>
        <v>10350</v>
      </c>
      <c r="AF4989">
        <f>MIS[[#This Row],[LTP]]*MIS[[#This Row],[OrderQuantity]]</f>
        <v>9654</v>
      </c>
      <c r="AG4989">
        <f>IF(MIS[[#This Row],[OrderSide]]="SELL",MIS[[#This Row],[VALUE]]-MIS[[#This Row],[LIVE_VALUE]],MIS[[#This Row],[LIVE_VALUE]]-MIS[[#This Row],[VALUE]])</f>
        <v>696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482.7</v>
      </c>
      <c r="AE4990">
        <f>MIS[[#This Row],[OrderAverageTradedPrice]]*MIS[[#This Row],[OrderQuantity]]</f>
        <v>41448</v>
      </c>
      <c r="AF4990">
        <f>MIS[[#This Row],[LTP]]*MIS[[#This Row],[OrderQuantity]]</f>
        <v>38616</v>
      </c>
      <c r="AG4990">
        <f>IF(MIS[[#This Row],[OrderSide]]="SELL",MIS[[#This Row],[VALUE]]-MIS[[#This Row],[LIVE_VALUE]],MIS[[#This Row],[LIVE_VALUE]]-MIS[[#This Row],[VALUE]])</f>
        <v>2832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482.7</v>
      </c>
      <c r="AE4991">
        <f>MIS[[#This Row],[OrderAverageTradedPrice]]*MIS[[#This Row],[OrderQuantity]]</f>
        <v>72397.999999999942</v>
      </c>
      <c r="AF4991">
        <f>MIS[[#This Row],[LTP]]*MIS[[#This Row],[OrderQuantity]]</f>
        <v>67578</v>
      </c>
      <c r="AG4991">
        <f>IF(MIS[[#This Row],[OrderSide]]="SELL",MIS[[#This Row],[VALUE]]-MIS[[#This Row],[LIVE_VALUE]],MIS[[#This Row],[LIVE_VALUE]]-MIS[[#This Row],[VALUE]])</f>
        <v>4819.9999999999418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482.7</v>
      </c>
      <c r="AE4992">
        <f>MIS[[#This Row],[OrderAverageTradedPrice]]*MIS[[#This Row],[OrderQuantity]]</f>
        <v>10342</v>
      </c>
      <c r="AF4992">
        <f>MIS[[#This Row],[LTP]]*MIS[[#This Row],[OrderQuantity]]</f>
        <v>9654</v>
      </c>
      <c r="AG4992">
        <f>IF(MIS[[#This Row],[OrderSide]]="SELL",MIS[[#This Row],[VALUE]]-MIS[[#This Row],[LIVE_VALUE]],MIS[[#This Row],[LIVE_VALUE]]-MIS[[#This Row],[VALUE]])</f>
        <v>688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482.7</v>
      </c>
      <c r="AE4993">
        <f>MIS[[#This Row],[OrderAverageTradedPrice]]*MIS[[#This Row],[OrderQuantity]]</f>
        <v>72412.999999999971</v>
      </c>
      <c r="AF4993">
        <f>MIS[[#This Row],[LTP]]*MIS[[#This Row],[OrderQuantity]]</f>
        <v>67578</v>
      </c>
      <c r="AG4993">
        <f>IF(MIS[[#This Row],[OrderSide]]="SELL",MIS[[#This Row],[VALUE]]-MIS[[#This Row],[LIVE_VALUE]],MIS[[#This Row],[LIVE_VALUE]]-MIS[[#This Row],[VALUE]])</f>
        <v>4834.9999999999709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482.7</v>
      </c>
      <c r="AE4994">
        <f>MIS[[#This Row],[OrderAverageTradedPrice]]*MIS[[#This Row],[OrderQuantity]]</f>
        <v>10342</v>
      </c>
      <c r="AF4994">
        <f>MIS[[#This Row],[LTP]]*MIS[[#This Row],[OrderQuantity]]</f>
        <v>9654</v>
      </c>
      <c r="AG4994">
        <f>IF(MIS[[#This Row],[OrderSide]]="SELL",MIS[[#This Row],[VALUE]]-MIS[[#This Row],[LIVE_VALUE]],MIS[[#This Row],[LIVE_VALUE]]-MIS[[#This Row],[VALUE]])</f>
        <v>688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SENSEX2552082300CE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</row>
    <row r="4995" spans="1:37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482.7</v>
      </c>
      <c r="AE4995">
        <f>MIS[[#This Row],[OrderAverageTradedPrice]]*MIS[[#This Row],[OrderQuantity]]</f>
        <v>10344</v>
      </c>
      <c r="AF4995">
        <f>MIS[[#This Row],[LTP]]*MIS[[#This Row],[OrderQuantity]]</f>
        <v>9654</v>
      </c>
      <c r="AG4995">
        <f>IF(MIS[[#This Row],[OrderSide]]="SELL",MIS[[#This Row],[VALUE]]-MIS[[#This Row],[LIVE_VALUE]],MIS[[#This Row],[LIVE_VALUE]]-MIS[[#This Row],[VALUE]])</f>
        <v>690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SENSEX2552082300CE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</row>
    <row r="4996" spans="1:37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482.7</v>
      </c>
      <c r="AE4996">
        <f>MIS[[#This Row],[OrderAverageTradedPrice]]*MIS[[#This Row],[OrderQuantity]]</f>
        <v>20682</v>
      </c>
      <c r="AF4996">
        <f>MIS[[#This Row],[LTP]]*MIS[[#This Row],[OrderQuantity]]</f>
        <v>19308</v>
      </c>
      <c r="AG4996">
        <f>IF(MIS[[#This Row],[OrderSide]]="SELL",MIS[[#This Row],[VALUE]]-MIS[[#This Row],[LIVE_VALUE]],MIS[[#This Row],[LIVE_VALUE]]-MIS[[#This Row],[VALUE]])</f>
        <v>1374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SENSEX2552082300CE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</row>
    <row r="4997" spans="1:37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482.7</v>
      </c>
      <c r="AE4997">
        <f>MIS[[#This Row],[OrderAverageTradedPrice]]*MIS[[#This Row],[OrderQuantity]]</f>
        <v>10355</v>
      </c>
      <c r="AF4997">
        <f>MIS[[#This Row],[LTP]]*MIS[[#This Row],[OrderQuantity]]</f>
        <v>9654</v>
      </c>
      <c r="AG4997">
        <f>IF(MIS[[#This Row],[OrderSide]]="SELL",MIS[[#This Row],[VALUE]]-MIS[[#This Row],[LIVE_VALUE]],MIS[[#This Row],[LIVE_VALUE]]-MIS[[#This Row],[VALUE]])</f>
        <v>701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SENSEX2552082300CE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</row>
    <row r="4998" spans="1:37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482.7</v>
      </c>
      <c r="AE4998">
        <f>MIS[[#This Row],[OrderAverageTradedPrice]]*MIS[[#This Row],[OrderQuantity]]</f>
        <v>10344</v>
      </c>
      <c r="AF4998">
        <f>MIS[[#This Row],[LTP]]*MIS[[#This Row],[OrderQuantity]]</f>
        <v>9654</v>
      </c>
      <c r="AG4998">
        <f>IF(MIS[[#This Row],[OrderSide]]="SELL",MIS[[#This Row],[VALUE]]-MIS[[#This Row],[LIVE_VALUE]],MIS[[#This Row],[LIVE_VALUE]]-MIS[[#This Row],[VALUE]])</f>
        <v>690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SENSEX2552082300CE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</row>
    <row r="4999" spans="1:37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482.7</v>
      </c>
      <c r="AE4999">
        <f>MIS[[#This Row],[OrderAverageTradedPrice]]*MIS[[#This Row],[OrderQuantity]]</f>
        <v>10345</v>
      </c>
      <c r="AF4999">
        <f>MIS[[#This Row],[LTP]]*MIS[[#This Row],[OrderQuantity]]</f>
        <v>9654</v>
      </c>
      <c r="AG4999">
        <f>IF(MIS[[#This Row],[OrderSide]]="SELL",MIS[[#This Row],[VALUE]]-MIS[[#This Row],[LIVE_VALUE]],MIS[[#This Row],[LIVE_VALUE]]-MIS[[#This Row],[VALUE]])</f>
        <v>691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SENSEX2552082300CE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</row>
    <row r="5000" spans="1:37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482.7</v>
      </c>
      <c r="AE5000">
        <f>MIS[[#This Row],[OrderAverageTradedPrice]]*MIS[[#This Row],[OrderQuantity]]</f>
        <v>103585.99999999999</v>
      </c>
      <c r="AF5000">
        <f>MIS[[#This Row],[LTP]]*MIS[[#This Row],[OrderQuantity]]</f>
        <v>96540</v>
      </c>
      <c r="AG5000">
        <f>IF(MIS[[#This Row],[OrderSide]]="SELL",MIS[[#This Row],[VALUE]]-MIS[[#This Row],[LIVE_VALUE]],MIS[[#This Row],[LIVE_VALUE]]-MIS[[#This Row],[VALUE]])</f>
        <v>7045.9999999999854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SENSEX2552082300CE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</row>
    <row r="5001" spans="1:37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482.7</v>
      </c>
      <c r="AE5001">
        <f>MIS[[#This Row],[OrderAverageTradedPrice]]*MIS[[#This Row],[OrderQuantity]]</f>
        <v>51725</v>
      </c>
      <c r="AF5001">
        <f>MIS[[#This Row],[LTP]]*MIS[[#This Row],[OrderQuantity]]</f>
        <v>48270</v>
      </c>
      <c r="AG5001">
        <f>IF(MIS[[#This Row],[OrderSide]]="SELL",MIS[[#This Row],[VALUE]]-MIS[[#This Row],[LIVE_VALUE]],MIS[[#This Row],[LIVE_VALUE]]-MIS[[#This Row],[VALUE]])</f>
        <v>3455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SENSEX2552082300CE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</row>
    <row r="5002" spans="1:37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482.7</v>
      </c>
      <c r="AE5002">
        <f>MIS[[#This Row],[OrderAverageTradedPrice]]*MIS[[#This Row],[OrderQuantity]]</f>
        <v>10343</v>
      </c>
      <c r="AF5002">
        <f>MIS[[#This Row],[LTP]]*MIS[[#This Row],[OrderQuantity]]</f>
        <v>9654</v>
      </c>
      <c r="AG5002">
        <f>IF(MIS[[#This Row],[OrderSide]]="SELL",MIS[[#This Row],[VALUE]]-MIS[[#This Row],[LIVE_VALUE]],MIS[[#This Row],[LIVE_VALUE]]-MIS[[#This Row],[VALUE]])</f>
        <v>689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SENSEX2552082300CE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</row>
    <row r="5003" spans="1:37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482.7</v>
      </c>
      <c r="AE5003">
        <f>MIS[[#This Row],[OrderAverageTradedPrice]]*MIS[[#This Row],[OrderQuantity]]</f>
        <v>10348</v>
      </c>
      <c r="AF5003">
        <f>MIS[[#This Row],[LTP]]*MIS[[#This Row],[OrderQuantity]]</f>
        <v>9654</v>
      </c>
      <c r="AG5003">
        <f>IF(MIS[[#This Row],[OrderSide]]="SELL",MIS[[#This Row],[VALUE]]-MIS[[#This Row],[LIVE_VALUE]],MIS[[#This Row],[LIVE_VALUE]]-MIS[[#This Row],[VALUE]])</f>
        <v>694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SENSEX2552082300CE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</row>
    <row r="5004" spans="1:37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482.7</v>
      </c>
      <c r="AE5004">
        <f>MIS[[#This Row],[OrderAverageTradedPrice]]*MIS[[#This Row],[OrderQuantity]]</f>
        <v>62202.999999999964</v>
      </c>
      <c r="AF5004">
        <f>MIS[[#This Row],[LTP]]*MIS[[#This Row],[OrderQuantity]]</f>
        <v>57924</v>
      </c>
      <c r="AG5004">
        <f>IF(MIS[[#This Row],[OrderSide]]="SELL",MIS[[#This Row],[VALUE]]-MIS[[#This Row],[LIVE_VALUE]],MIS[[#This Row],[LIVE_VALUE]]-MIS[[#This Row],[VALUE]])</f>
        <v>4278.9999999999636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SENSEX2552082300CE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</row>
    <row r="5005" spans="1:37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482.7</v>
      </c>
      <c r="AE5005">
        <f>MIS[[#This Row],[OrderAverageTradedPrice]]*MIS[[#This Row],[OrderQuantity]]</f>
        <v>52000</v>
      </c>
      <c r="AF5005">
        <f>MIS[[#This Row],[LTP]]*MIS[[#This Row],[OrderQuantity]]</f>
        <v>48270</v>
      </c>
      <c r="AG5005">
        <f>IF(MIS[[#This Row],[OrderSide]]="SELL",MIS[[#This Row],[VALUE]]-MIS[[#This Row],[LIVE_VALUE]],MIS[[#This Row],[LIVE_VALUE]]-MIS[[#This Row],[VALUE]])</f>
        <v>3730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SENSEX2552082300CE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</row>
    <row r="5006" spans="1:37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482.7</v>
      </c>
      <c r="AE5006">
        <f>MIS[[#This Row],[OrderAverageTradedPrice]]*MIS[[#This Row],[OrderQuantity]]</f>
        <v>62082</v>
      </c>
      <c r="AF5006">
        <f>MIS[[#This Row],[LTP]]*MIS[[#This Row],[OrderQuantity]]</f>
        <v>57924</v>
      </c>
      <c r="AG5006">
        <f>IF(MIS[[#This Row],[OrderSide]]="SELL",MIS[[#This Row],[VALUE]]-MIS[[#This Row],[LIVE_VALUE]],MIS[[#This Row],[LIVE_VALUE]]-MIS[[#This Row],[VALUE]])</f>
        <v>4158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SENSEX2552082300CE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</row>
    <row r="5007" spans="1:37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482.7</v>
      </c>
      <c r="AE5007">
        <f>MIS[[#This Row],[OrderAverageTradedPrice]]*MIS[[#This Row],[OrderQuantity]]</f>
        <v>10344</v>
      </c>
      <c r="AF5007">
        <f>MIS[[#This Row],[LTP]]*MIS[[#This Row],[OrderQuantity]]</f>
        <v>9654</v>
      </c>
      <c r="AG5007">
        <f>IF(MIS[[#This Row],[OrderSide]]="SELL",MIS[[#This Row],[VALUE]]-MIS[[#This Row],[LIVE_VALUE]],MIS[[#This Row],[LIVE_VALUE]]-MIS[[#This Row],[VALUE]])</f>
        <v>690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SENSEX2552082300CE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</row>
    <row r="5008" spans="1:37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482.7</v>
      </c>
      <c r="AE5008">
        <f>MIS[[#This Row],[OrderAverageTradedPrice]]*MIS[[#This Row],[OrderQuantity]]</f>
        <v>82768</v>
      </c>
      <c r="AF5008">
        <f>MIS[[#This Row],[LTP]]*MIS[[#This Row],[OrderQuantity]]</f>
        <v>77232</v>
      </c>
      <c r="AG5008">
        <f>IF(MIS[[#This Row],[OrderSide]]="SELL",MIS[[#This Row],[VALUE]]-MIS[[#This Row],[LIVE_VALUE]],MIS[[#This Row],[LIVE_VALUE]]-MIS[[#This Row],[VALUE]])</f>
        <v>5536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SENSEX2552082300CE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</row>
    <row r="5009" spans="1:37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482.7</v>
      </c>
      <c r="AE5009">
        <f>MIS[[#This Row],[OrderAverageTradedPrice]]*MIS[[#This Row],[OrderQuantity]]</f>
        <v>82844</v>
      </c>
      <c r="AF5009">
        <f>MIS[[#This Row],[LTP]]*MIS[[#This Row],[OrderQuantity]]</f>
        <v>77232</v>
      </c>
      <c r="AG5009">
        <f>IF(MIS[[#This Row],[OrderSide]]="SELL",MIS[[#This Row],[VALUE]]-MIS[[#This Row],[LIVE_VALUE]],MIS[[#This Row],[LIVE_VALUE]]-MIS[[#This Row],[VALUE]])</f>
        <v>5612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SENSEX2552082300CE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</row>
    <row r="5010" spans="1:37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482.7</v>
      </c>
      <c r="AE5010">
        <f>MIS[[#This Row],[OrderAverageTradedPrice]]*MIS[[#This Row],[OrderQuantity]]</f>
        <v>113841.00000000001</v>
      </c>
      <c r="AF5010">
        <f>MIS[[#This Row],[LTP]]*MIS[[#This Row],[OrderQuantity]]</f>
        <v>106194</v>
      </c>
      <c r="AG5010">
        <f>IF(MIS[[#This Row],[OrderSide]]="SELL",MIS[[#This Row],[VALUE]]-MIS[[#This Row],[LIVE_VALUE]],MIS[[#This Row],[LIVE_VALUE]]-MIS[[#This Row],[VALUE]])</f>
        <v>7647.0000000000146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SENSEX2552082300CE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</row>
    <row r="5011" spans="1:37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482.7</v>
      </c>
      <c r="AE5011">
        <f>MIS[[#This Row],[OrderAverageTradedPrice]]*MIS[[#This Row],[OrderQuantity]]</f>
        <v>20694</v>
      </c>
      <c r="AF5011">
        <f>MIS[[#This Row],[LTP]]*MIS[[#This Row],[OrderQuantity]]</f>
        <v>19308</v>
      </c>
      <c r="AG5011">
        <f>IF(MIS[[#This Row],[OrderSide]]="SELL",MIS[[#This Row],[VALUE]]-MIS[[#This Row],[LIVE_VALUE]],MIS[[#This Row],[LIVE_VALUE]]-MIS[[#This Row],[VALUE]])</f>
        <v>1386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SENSEX2552082300CE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</row>
    <row r="5012" spans="1:37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482.7</v>
      </c>
      <c r="AE5012">
        <f>MIS[[#This Row],[OrderAverageTradedPrice]]*MIS[[#This Row],[OrderQuantity]]</f>
        <v>10347</v>
      </c>
      <c r="AF5012">
        <f>MIS[[#This Row],[LTP]]*MIS[[#This Row],[OrderQuantity]]</f>
        <v>9654</v>
      </c>
      <c r="AG5012">
        <f>IF(MIS[[#This Row],[OrderSide]]="SELL",MIS[[#This Row],[VALUE]]-MIS[[#This Row],[LIVE_VALUE]],MIS[[#This Row],[LIVE_VALUE]]-MIS[[#This Row],[VALUE]])</f>
        <v>693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SENSEX2552082300CE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</row>
    <row r="5013" spans="1:37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482.7</v>
      </c>
      <c r="AE5013">
        <f>MIS[[#This Row],[OrderAverageTradedPrice]]*MIS[[#This Row],[OrderQuantity]]</f>
        <v>10362</v>
      </c>
      <c r="AF5013">
        <f>MIS[[#This Row],[LTP]]*MIS[[#This Row],[OrderQuantity]]</f>
        <v>9654</v>
      </c>
      <c r="AG5013">
        <f>IF(MIS[[#This Row],[OrderSide]]="SELL",MIS[[#This Row],[VALUE]]-MIS[[#This Row],[LIVE_VALUE]],MIS[[#This Row],[LIVE_VALUE]]-MIS[[#This Row],[VALUE]])</f>
        <v>708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SENSEX2552082300CE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</row>
    <row r="5014" spans="1:37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482.7</v>
      </c>
      <c r="AE5014">
        <f>MIS[[#This Row],[OrderAverageTradedPrice]]*MIS[[#This Row],[OrderQuantity]]</f>
        <v>31277.999999999996</v>
      </c>
      <c r="AF5014">
        <f>MIS[[#This Row],[LTP]]*MIS[[#This Row],[OrderQuantity]]</f>
        <v>28962</v>
      </c>
      <c r="AG5014">
        <f>IF(MIS[[#This Row],[OrderSide]]="SELL",MIS[[#This Row],[VALUE]]-MIS[[#This Row],[LIVE_VALUE]],MIS[[#This Row],[LIVE_VALUE]]-MIS[[#This Row],[VALUE]])</f>
        <v>2315.9999999999964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SENSEX2552082300CE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</row>
    <row r="5015" spans="1:37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482.7</v>
      </c>
      <c r="AE5015">
        <f>MIS[[#This Row],[OrderAverageTradedPrice]]*MIS[[#This Row],[OrderQuantity]]</f>
        <v>20688</v>
      </c>
      <c r="AF5015">
        <f>MIS[[#This Row],[LTP]]*MIS[[#This Row],[OrderQuantity]]</f>
        <v>19308</v>
      </c>
      <c r="AG5015">
        <f>IF(MIS[[#This Row],[OrderSide]]="SELL",MIS[[#This Row],[VALUE]]-MIS[[#This Row],[LIVE_VALUE]],MIS[[#This Row],[LIVE_VALUE]]-MIS[[#This Row],[VALUE]])</f>
        <v>1380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SENSEX2552082300CE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</row>
    <row r="5016" spans="1:37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482.7</v>
      </c>
      <c r="AE5016">
        <f>MIS[[#This Row],[OrderAverageTradedPrice]]*MIS[[#This Row],[OrderQuantity]]</f>
        <v>20784</v>
      </c>
      <c r="AF5016">
        <f>MIS[[#This Row],[LTP]]*MIS[[#This Row],[OrderQuantity]]</f>
        <v>19308</v>
      </c>
      <c r="AG5016">
        <f>IF(MIS[[#This Row],[OrderSide]]="SELL",MIS[[#This Row],[VALUE]]-MIS[[#This Row],[LIVE_VALUE]],MIS[[#This Row],[LIVE_VALUE]]-MIS[[#This Row],[VALUE]])</f>
        <v>1476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SENSEX2552082300CE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</row>
    <row r="5017" spans="1:37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482.7</v>
      </c>
      <c r="AE5017">
        <f>MIS[[#This Row],[OrderAverageTradedPrice]]*MIS[[#This Row],[OrderQuantity]]</f>
        <v>31287.000000000004</v>
      </c>
      <c r="AF5017">
        <f>MIS[[#This Row],[LTP]]*MIS[[#This Row],[OrderQuantity]]</f>
        <v>28962</v>
      </c>
      <c r="AG5017">
        <f>IF(MIS[[#This Row],[OrderSide]]="SELL",MIS[[#This Row],[VALUE]]-MIS[[#This Row],[LIVE_VALUE]],MIS[[#This Row],[LIVE_VALUE]]-MIS[[#This Row],[VALUE]])</f>
        <v>2325.0000000000036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SENSEX2552082300CE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</row>
    <row r="5018" spans="1:37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482.7</v>
      </c>
      <c r="AE5018">
        <f>MIS[[#This Row],[OrderAverageTradedPrice]]*MIS[[#This Row],[OrderQuantity]]</f>
        <v>51975</v>
      </c>
      <c r="AF5018">
        <f>MIS[[#This Row],[LTP]]*MIS[[#This Row],[OrderQuantity]]</f>
        <v>48270</v>
      </c>
      <c r="AG5018">
        <f>IF(MIS[[#This Row],[OrderSide]]="SELL",MIS[[#This Row],[VALUE]]-MIS[[#This Row],[LIVE_VALUE]],MIS[[#This Row],[LIVE_VALUE]]-MIS[[#This Row],[VALUE]])</f>
        <v>3705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SENSEX2552082300CE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</row>
    <row r="5019" spans="1:37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482.7</v>
      </c>
      <c r="AE5019">
        <f>MIS[[#This Row],[OrderAverageTradedPrice]]*MIS[[#This Row],[OrderQuantity]]</f>
        <v>20688</v>
      </c>
      <c r="AF5019">
        <f>MIS[[#This Row],[LTP]]*MIS[[#This Row],[OrderQuantity]]</f>
        <v>19308</v>
      </c>
      <c r="AG5019">
        <f>IF(MIS[[#This Row],[OrderSide]]="SELL",MIS[[#This Row],[VALUE]]-MIS[[#This Row],[LIVE_VALUE]],MIS[[#This Row],[LIVE_VALUE]]-MIS[[#This Row],[VALUE]])</f>
        <v>1380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SENSEX2552082300CE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</row>
    <row r="5020" spans="1:37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482.7</v>
      </c>
      <c r="AE5020">
        <f>MIS[[#This Row],[OrderAverageTradedPrice]]*MIS[[#This Row],[OrderQuantity]]</f>
        <v>20864</v>
      </c>
      <c r="AF5020">
        <f>MIS[[#This Row],[LTP]]*MIS[[#This Row],[OrderQuantity]]</f>
        <v>19308</v>
      </c>
      <c r="AG5020">
        <f>IF(MIS[[#This Row],[OrderSide]]="SELL",MIS[[#This Row],[VALUE]]-MIS[[#This Row],[LIVE_VALUE]],MIS[[#This Row],[LIVE_VALUE]]-MIS[[#This Row],[VALUE]])</f>
        <v>1556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SENSEX2552082300CE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</row>
    <row r="5021" spans="1:37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482.7</v>
      </c>
      <c r="AE5021">
        <f>MIS[[#This Row],[OrderAverageTradedPrice]]*MIS[[#This Row],[OrderQuantity]]</f>
        <v>20874</v>
      </c>
      <c r="AF5021">
        <f>MIS[[#This Row],[LTP]]*MIS[[#This Row],[OrderQuantity]]</f>
        <v>19308</v>
      </c>
      <c r="AG5021">
        <f>IF(MIS[[#This Row],[OrderSide]]="SELL",MIS[[#This Row],[VALUE]]-MIS[[#This Row],[LIVE_VALUE]],MIS[[#This Row],[LIVE_VALUE]]-MIS[[#This Row],[VALUE]])</f>
        <v>1566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SENSEX2552082300CE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</row>
    <row r="5022" spans="1:37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482.7</v>
      </c>
      <c r="AE5022">
        <f>MIS[[#This Row],[OrderAverageTradedPrice]]*MIS[[#This Row],[OrderQuantity]]</f>
        <v>20700</v>
      </c>
      <c r="AF5022">
        <f>MIS[[#This Row],[LTP]]*MIS[[#This Row],[OrderQuantity]]</f>
        <v>19308</v>
      </c>
      <c r="AG5022">
        <f>IF(MIS[[#This Row],[OrderSide]]="SELL",MIS[[#This Row],[VALUE]]-MIS[[#This Row],[LIVE_VALUE]],MIS[[#This Row],[LIVE_VALUE]]-MIS[[#This Row],[VALUE]])</f>
        <v>1392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SENSEX2552082300CE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</row>
    <row r="5023" spans="1:37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482.7</v>
      </c>
      <c r="AE5023">
        <f>MIS[[#This Row],[OrderAverageTradedPrice]]*MIS[[#This Row],[OrderQuantity]]</f>
        <v>62673.999999999956</v>
      </c>
      <c r="AF5023">
        <f>MIS[[#This Row],[LTP]]*MIS[[#This Row],[OrderQuantity]]</f>
        <v>57924</v>
      </c>
      <c r="AG5023">
        <f>IF(MIS[[#This Row],[OrderSide]]="SELL",MIS[[#This Row],[VALUE]]-MIS[[#This Row],[LIVE_VALUE]],MIS[[#This Row],[LIVE_VALUE]]-MIS[[#This Row],[VALUE]])</f>
        <v>4749.9999999999563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SENSEX2552082300CE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</row>
    <row r="5024" spans="1:37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482.7</v>
      </c>
      <c r="AE5024">
        <f>MIS[[#This Row],[OrderAverageTradedPrice]]*MIS[[#This Row],[OrderQuantity]]</f>
        <v>31509</v>
      </c>
      <c r="AF5024">
        <f>MIS[[#This Row],[LTP]]*MIS[[#This Row],[OrderQuantity]]</f>
        <v>28962</v>
      </c>
      <c r="AG5024">
        <f>IF(MIS[[#This Row],[OrderSide]]="SELL",MIS[[#This Row],[VALUE]]-MIS[[#This Row],[LIVE_VALUE]],MIS[[#This Row],[LIVE_VALUE]]-MIS[[#This Row],[VALUE]])</f>
        <v>2547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SENSEX2552082300CE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</row>
    <row r="5025" spans="1:37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482.7</v>
      </c>
      <c r="AE5025">
        <f>MIS[[#This Row],[OrderAverageTradedPrice]]*MIS[[#This Row],[OrderQuantity]]</f>
        <v>20997</v>
      </c>
      <c r="AF5025">
        <f>MIS[[#This Row],[LTP]]*MIS[[#This Row],[OrderQuantity]]</f>
        <v>19308</v>
      </c>
      <c r="AG5025">
        <f>IF(MIS[[#This Row],[OrderSide]]="SELL",MIS[[#This Row],[VALUE]]-MIS[[#This Row],[LIVE_VALUE]],MIS[[#This Row],[LIVE_VALUE]]-MIS[[#This Row],[VALUE]])</f>
        <v>1689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SENSEX2552082300CE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</row>
    <row r="5026" spans="1:37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482.7</v>
      </c>
      <c r="AE5026">
        <f>MIS[[#This Row],[OrderAverageTradedPrice]]*MIS[[#This Row],[OrderQuantity]]</f>
        <v>31359</v>
      </c>
      <c r="AF5026">
        <f>MIS[[#This Row],[LTP]]*MIS[[#This Row],[OrderQuantity]]</f>
        <v>28962</v>
      </c>
      <c r="AG5026">
        <f>IF(MIS[[#This Row],[OrderSide]]="SELL",MIS[[#This Row],[VALUE]]-MIS[[#This Row],[LIVE_VALUE]],MIS[[#This Row],[LIVE_VALUE]]-MIS[[#This Row],[VALUE]])</f>
        <v>2397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SENSEX2552082300CE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</row>
    <row r="5027" spans="1:37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482.7</v>
      </c>
      <c r="AE5027">
        <f>MIS[[#This Row],[OrderAverageTradedPrice]]*MIS[[#This Row],[OrderQuantity]]</f>
        <v>20956</v>
      </c>
      <c r="AF5027">
        <f>MIS[[#This Row],[LTP]]*MIS[[#This Row],[OrderQuantity]]</f>
        <v>19308</v>
      </c>
      <c r="AG5027">
        <f>IF(MIS[[#This Row],[OrderSide]]="SELL",MIS[[#This Row],[VALUE]]-MIS[[#This Row],[LIVE_VALUE]],MIS[[#This Row],[LIVE_VALUE]]-MIS[[#This Row],[VALUE]])</f>
        <v>1648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SENSEX2552082300CE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</row>
    <row r="5028" spans="1:37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482.7</v>
      </c>
      <c r="AE5028">
        <f>MIS[[#This Row],[OrderAverageTradedPrice]]*MIS[[#This Row],[OrderQuantity]]</f>
        <v>20910</v>
      </c>
      <c r="AF5028">
        <f>MIS[[#This Row],[LTP]]*MIS[[#This Row],[OrderQuantity]]</f>
        <v>19308</v>
      </c>
      <c r="AG5028">
        <f>IF(MIS[[#This Row],[OrderSide]]="SELL",MIS[[#This Row],[VALUE]]-MIS[[#This Row],[LIVE_VALUE]],MIS[[#This Row],[LIVE_VALUE]]-MIS[[#This Row],[VALUE]])</f>
        <v>1602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SENSEX2552082300CE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</row>
    <row r="5029" spans="1:37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482.7</v>
      </c>
      <c r="AE5029">
        <f>MIS[[#This Row],[OrderAverageTradedPrice]]*MIS[[#This Row],[OrderQuantity]]</f>
        <v>104567</v>
      </c>
      <c r="AF5029">
        <f>MIS[[#This Row],[LTP]]*MIS[[#This Row],[OrderQuantity]]</f>
        <v>96540</v>
      </c>
      <c r="AG5029">
        <f>IF(MIS[[#This Row],[OrderSide]]="SELL",MIS[[#This Row],[VALUE]]-MIS[[#This Row],[LIVE_VALUE]],MIS[[#This Row],[LIVE_VALUE]]-MIS[[#This Row],[VALUE]])</f>
        <v>8027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SENSEX2552082300CE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</row>
    <row r="5030" spans="1:37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482.7</v>
      </c>
      <c r="AE5030">
        <f>MIS[[#This Row],[OrderAverageTradedPrice]]*MIS[[#This Row],[OrderQuantity]]</f>
        <v>157005</v>
      </c>
      <c r="AF5030">
        <f>MIS[[#This Row],[LTP]]*MIS[[#This Row],[OrderQuantity]]</f>
        <v>144810</v>
      </c>
      <c r="AG5030">
        <f>IF(MIS[[#This Row],[OrderSide]]="SELL",MIS[[#This Row],[VALUE]]-MIS[[#This Row],[LIVE_VALUE]],MIS[[#This Row],[LIVE_VALUE]]-MIS[[#This Row],[VALUE]])</f>
        <v>12195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SENSEX2552082300CE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</row>
    <row r="5031" spans="1:37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482.7</v>
      </c>
      <c r="AE5031">
        <f>MIS[[#This Row],[OrderAverageTradedPrice]]*MIS[[#This Row],[OrderQuantity]]</f>
        <v>20958</v>
      </c>
      <c r="AF5031">
        <f>MIS[[#This Row],[LTP]]*MIS[[#This Row],[OrderQuantity]]</f>
        <v>19308</v>
      </c>
      <c r="AG5031">
        <f>IF(MIS[[#This Row],[OrderSide]]="SELL",MIS[[#This Row],[VALUE]]-MIS[[#This Row],[LIVE_VALUE]],MIS[[#This Row],[LIVE_VALUE]]-MIS[[#This Row],[VALUE]])</f>
        <v>1650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SENSEX2552082300CE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</row>
    <row r="5032" spans="1:37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482.7</v>
      </c>
      <c r="AE5032">
        <f>MIS[[#This Row],[OrderAverageTradedPrice]]*MIS[[#This Row],[OrderQuantity]]</f>
        <v>105226</v>
      </c>
      <c r="AF5032">
        <f>MIS[[#This Row],[LTP]]*MIS[[#This Row],[OrderQuantity]]</f>
        <v>96540</v>
      </c>
      <c r="AG5032">
        <f>IF(MIS[[#This Row],[OrderSide]]="SELL",MIS[[#This Row],[VALUE]]-MIS[[#This Row],[LIVE_VALUE]],MIS[[#This Row],[LIVE_VALUE]]-MIS[[#This Row],[VALUE]])</f>
        <v>8686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SENSEX2552082300CE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</row>
    <row r="5033" spans="1:37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482.7</v>
      </c>
      <c r="AE5033">
        <f>MIS[[#This Row],[OrderAverageTradedPrice]]*MIS[[#This Row],[OrderQuantity]]</f>
        <v>198995</v>
      </c>
      <c r="AF5033">
        <f>MIS[[#This Row],[LTP]]*MIS[[#This Row],[OrderQuantity]]</f>
        <v>183426</v>
      </c>
      <c r="AG5033">
        <f>IF(MIS[[#This Row],[OrderSide]]="SELL",MIS[[#This Row],[VALUE]]-MIS[[#This Row],[LIVE_VALUE]],MIS[[#This Row],[LIVE_VALUE]]-MIS[[#This Row],[VALUE]])</f>
        <v>15569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SENSEX2552082300CE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</row>
    <row r="5034" spans="1:37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482.7</v>
      </c>
      <c r="AE5034">
        <f>MIS[[#This Row],[OrderAverageTradedPrice]]*MIS[[#This Row],[OrderQuantity]]</f>
        <v>83595</v>
      </c>
      <c r="AF5034">
        <f>MIS[[#This Row],[LTP]]*MIS[[#This Row],[OrderQuantity]]</f>
        <v>77232</v>
      </c>
      <c r="AG5034">
        <f>IF(MIS[[#This Row],[OrderSide]]="SELL",MIS[[#This Row],[VALUE]]-MIS[[#This Row],[LIVE_VALUE]],MIS[[#This Row],[LIVE_VALUE]]-MIS[[#This Row],[VALUE]])</f>
        <v>6363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SENSEX2552082300CE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</row>
    <row r="5035" spans="1:37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482.7</v>
      </c>
      <c r="AE5035">
        <f>MIS[[#This Row],[OrderAverageTradedPrice]]*MIS[[#This Row],[OrderQuantity]]</f>
        <v>262494</v>
      </c>
      <c r="AF5035">
        <f>MIS[[#This Row],[LTP]]*MIS[[#This Row],[OrderQuantity]]</f>
        <v>241350</v>
      </c>
      <c r="AG5035">
        <f>IF(MIS[[#This Row],[OrderSide]]="SELL",MIS[[#This Row],[VALUE]]-MIS[[#This Row],[LIVE_VALUE]],MIS[[#This Row],[LIVE_VALUE]]-MIS[[#This Row],[VALUE]])</f>
        <v>21144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SENSEX2552082300CE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</row>
    <row r="5036" spans="1:37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482.7</v>
      </c>
      <c r="AE5036">
        <f>MIS[[#This Row],[OrderAverageTradedPrice]]*MIS[[#This Row],[OrderQuantity]]</f>
        <v>31420.999999999982</v>
      </c>
      <c r="AF5036">
        <f>MIS[[#This Row],[LTP]]*MIS[[#This Row],[OrderQuantity]]</f>
        <v>28962</v>
      </c>
      <c r="AG5036">
        <f>IF(MIS[[#This Row],[OrderSide]]="SELL",MIS[[#This Row],[VALUE]]-MIS[[#This Row],[LIVE_VALUE]],MIS[[#This Row],[LIVE_VALUE]]-MIS[[#This Row],[VALUE]])</f>
        <v>2458.9999999999818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SENSEX2552082300CE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</row>
    <row r="5037" spans="1:37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482.7</v>
      </c>
      <c r="AE5037">
        <f>MIS[[#This Row],[OrderAverageTradedPrice]]*MIS[[#This Row],[OrderQuantity]]</f>
        <v>177613.99999999971</v>
      </c>
      <c r="AF5037">
        <f>MIS[[#This Row],[LTP]]*MIS[[#This Row],[OrderQuantity]]</f>
        <v>164118</v>
      </c>
      <c r="AG5037">
        <f>IF(MIS[[#This Row],[OrderSide]]="SELL",MIS[[#This Row],[VALUE]]-MIS[[#This Row],[LIVE_VALUE]],MIS[[#This Row],[LIVE_VALUE]]-MIS[[#This Row],[VALUE]])</f>
        <v>13495.999999999709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SENSEX2552082300CE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</row>
    <row r="5038" spans="1:37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482.7</v>
      </c>
      <c r="AE5038">
        <f>MIS[[#This Row],[OrderAverageTradedPrice]]*MIS[[#This Row],[OrderQuantity]]</f>
        <v>73584</v>
      </c>
      <c r="AF5038">
        <f>MIS[[#This Row],[LTP]]*MIS[[#This Row],[OrderQuantity]]</f>
        <v>67578</v>
      </c>
      <c r="AG5038">
        <f>IF(MIS[[#This Row],[OrderSide]]="SELL",MIS[[#This Row],[VALUE]]-MIS[[#This Row],[LIVE_VALUE]],MIS[[#This Row],[LIVE_VALUE]]-MIS[[#This Row],[VALUE]])</f>
        <v>6006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SENSEX2552082300CE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</row>
    <row r="5039" spans="1:37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482.7</v>
      </c>
      <c r="AE5039">
        <f>MIS[[#This Row],[OrderAverageTradedPrice]]*MIS[[#This Row],[OrderQuantity]]</f>
        <v>375742.99999999942</v>
      </c>
      <c r="AF5039">
        <f>MIS[[#This Row],[LTP]]*MIS[[#This Row],[OrderQuantity]]</f>
        <v>347544</v>
      </c>
      <c r="AG5039">
        <f>IF(MIS[[#This Row],[OrderSide]]="SELL",MIS[[#This Row],[VALUE]]-MIS[[#This Row],[LIVE_VALUE]],MIS[[#This Row],[LIVE_VALUE]]-MIS[[#This Row],[VALUE]])</f>
        <v>28198.999999999418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SENSEX2552082300CE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</row>
    <row r="5040" spans="1:37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482.7</v>
      </c>
      <c r="AE5040">
        <f>MIS[[#This Row],[OrderAverageTradedPrice]]*MIS[[#This Row],[OrderQuantity]]</f>
        <v>73433.999999999942</v>
      </c>
      <c r="AF5040">
        <f>MIS[[#This Row],[LTP]]*MIS[[#This Row],[OrderQuantity]]</f>
        <v>67578</v>
      </c>
      <c r="AG5040">
        <f>IF(MIS[[#This Row],[OrderSide]]="SELL",MIS[[#This Row],[VALUE]]-MIS[[#This Row],[LIVE_VALUE]],MIS[[#This Row],[LIVE_VALUE]]-MIS[[#This Row],[VALUE]])</f>
        <v>5855.9999999999418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SENSEX2552082300CE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</row>
    <row r="5041" spans="1:37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482.7</v>
      </c>
      <c r="AE5041">
        <f>MIS[[#This Row],[OrderAverageTradedPrice]]*MIS[[#This Row],[OrderQuantity]]</f>
        <v>41968</v>
      </c>
      <c r="AF5041">
        <f>MIS[[#This Row],[LTP]]*MIS[[#This Row],[OrderQuantity]]</f>
        <v>38616</v>
      </c>
      <c r="AG5041">
        <f>IF(MIS[[#This Row],[OrderSide]]="SELL",MIS[[#This Row],[VALUE]]-MIS[[#This Row],[LIVE_VALUE]],MIS[[#This Row],[LIVE_VALUE]]-MIS[[#This Row],[VALUE]])</f>
        <v>3352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SENSEX2552082300CE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</row>
    <row r="5042" spans="1:37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162.4</v>
      </c>
      <c r="AE5042">
        <f>MIS[[#This Row],[OrderAverageTradedPrice]]*MIS[[#This Row],[OrderQuantity]]</f>
        <v>82530</v>
      </c>
      <c r="AF5042">
        <f>MIS[[#This Row],[LTP]]*MIS[[#This Row],[OrderQuantity]]</f>
        <v>73080</v>
      </c>
      <c r="AG5042">
        <f>IF(MIS[[#This Row],[OrderSide]]="SELL",MIS[[#This Row],[VALUE]]-MIS[[#This Row],[LIVE_VALUE]],MIS[[#This Row],[LIVE_VALUE]]-MIS[[#This Row],[VALUE]])</f>
        <v>-9450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162.4</v>
      </c>
      <c r="AE5043">
        <f>MIS[[#This Row],[OrderAverageTradedPrice]]*MIS[[#This Row],[OrderQuantity]]</f>
        <v>96416.25</v>
      </c>
      <c r="AF5043">
        <f>MIS[[#This Row],[LTP]]*MIS[[#This Row],[OrderQuantity]]</f>
        <v>85260</v>
      </c>
      <c r="AG5043">
        <f>IF(MIS[[#This Row],[OrderSide]]="SELL",MIS[[#This Row],[VALUE]]-MIS[[#This Row],[LIVE_VALUE]],MIS[[#This Row],[LIVE_VALUE]]-MIS[[#This Row],[VALUE]])</f>
        <v>-11156.25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162.4</v>
      </c>
      <c r="AE5044">
        <f>MIS[[#This Row],[OrderAverageTradedPrice]]*MIS[[#This Row],[OrderQuantity]]</f>
        <v>330431.24999999878</v>
      </c>
      <c r="AF5044">
        <f>MIS[[#This Row],[LTP]]*MIS[[#This Row],[OrderQuantity]]</f>
        <v>292320</v>
      </c>
      <c r="AG5044">
        <f>IF(MIS[[#This Row],[OrderSide]]="SELL",MIS[[#This Row],[VALUE]]-MIS[[#This Row],[LIVE_VALUE]],MIS[[#This Row],[LIVE_VALUE]]-MIS[[#This Row],[VALUE]])</f>
        <v>-38111.249999998778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162.4</v>
      </c>
      <c r="AE5045">
        <f>MIS[[#This Row],[OrderAverageTradedPrice]]*MIS[[#This Row],[OrderQuantity]]</f>
        <v>165558.74999999939</v>
      </c>
      <c r="AF5045">
        <f>MIS[[#This Row],[LTP]]*MIS[[#This Row],[OrderQuantity]]</f>
        <v>146160</v>
      </c>
      <c r="AG5045">
        <f>IF(MIS[[#This Row],[OrderSide]]="SELL",MIS[[#This Row],[VALUE]]-MIS[[#This Row],[LIVE_VALUE]],MIS[[#This Row],[LIVE_VALUE]]-MIS[[#This Row],[VALUE]])</f>
        <v>-19398.749999999389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162.4</v>
      </c>
      <c r="AE5046">
        <f>MIS[[#This Row],[OrderAverageTradedPrice]]*MIS[[#This Row],[OrderQuantity]]</f>
        <v>206775</v>
      </c>
      <c r="AF5046">
        <f>MIS[[#This Row],[LTP]]*MIS[[#This Row],[OrderQuantity]]</f>
        <v>182700</v>
      </c>
      <c r="AG5046">
        <f>IF(MIS[[#This Row],[OrderSide]]="SELL",MIS[[#This Row],[VALUE]]-MIS[[#This Row],[LIVE_VALUE]],MIS[[#This Row],[LIVE_VALUE]]-MIS[[#This Row],[VALUE]])</f>
        <v>-24075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162.4</v>
      </c>
      <c r="AE5047">
        <f>MIS[[#This Row],[OrderAverageTradedPrice]]*MIS[[#This Row],[OrderQuantity]]</f>
        <v>96311.25</v>
      </c>
      <c r="AF5047">
        <f>MIS[[#This Row],[LTP]]*MIS[[#This Row],[OrderQuantity]]</f>
        <v>85260</v>
      </c>
      <c r="AG5047">
        <f>IF(MIS[[#This Row],[OrderSide]]="SELL",MIS[[#This Row],[VALUE]]-MIS[[#This Row],[LIVE_VALUE]],MIS[[#This Row],[LIVE_VALUE]]-MIS[[#This Row],[VALUE]])</f>
        <v>-11051.25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162.4</v>
      </c>
      <c r="AE5048">
        <f>MIS[[#This Row],[OrderAverageTradedPrice]]*MIS[[#This Row],[OrderQuantity]]</f>
        <v>114161.24999999948</v>
      </c>
      <c r="AF5048">
        <f>MIS[[#This Row],[LTP]]*MIS[[#This Row],[OrderQuantity]]</f>
        <v>109620</v>
      </c>
      <c r="AG5048">
        <f>IF(MIS[[#This Row],[OrderSide]]="SELL",MIS[[#This Row],[VALUE]]-MIS[[#This Row],[LIVE_VALUE]],MIS[[#This Row],[LIVE_VALUE]]-MIS[[#This Row],[VALUE]])</f>
        <v>4541.2499999994761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162.4</v>
      </c>
      <c r="AE5049">
        <f>MIS[[#This Row],[OrderAverageTradedPrice]]*MIS[[#This Row],[OrderQuantity]]</f>
        <v>25455</v>
      </c>
      <c r="AF5049">
        <f>MIS[[#This Row],[LTP]]*MIS[[#This Row],[OrderQuantity]]</f>
        <v>24360</v>
      </c>
      <c r="AG5049">
        <f>IF(MIS[[#This Row],[OrderSide]]="SELL",MIS[[#This Row],[VALUE]]-MIS[[#This Row],[LIVE_VALUE]],MIS[[#This Row],[LIVE_VALUE]]-MIS[[#This Row],[VALUE]])</f>
        <v>1095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162.4</v>
      </c>
      <c r="AE5050">
        <f>MIS[[#This Row],[OrderAverageTradedPrice]]*MIS[[#This Row],[OrderQuantity]]</f>
        <v>38077.499999999927</v>
      </c>
      <c r="AF5050">
        <f>MIS[[#This Row],[LTP]]*MIS[[#This Row],[OrderQuantity]]</f>
        <v>36540</v>
      </c>
      <c r="AG5050">
        <f>IF(MIS[[#This Row],[OrderSide]]="SELL",MIS[[#This Row],[VALUE]]-MIS[[#This Row],[LIVE_VALUE]],MIS[[#This Row],[LIVE_VALUE]]-MIS[[#This Row],[VALUE]])</f>
        <v>1537.4999999999272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162.4</v>
      </c>
      <c r="AE5051">
        <f>MIS[[#This Row],[OrderAverageTradedPrice]]*MIS[[#This Row],[OrderQuantity]]</f>
        <v>305396.24999999942</v>
      </c>
      <c r="AF5051">
        <f>MIS[[#This Row],[LTP]]*MIS[[#This Row],[OrderQuantity]]</f>
        <v>292320</v>
      </c>
      <c r="AG5051">
        <f>IF(MIS[[#This Row],[OrderSide]]="SELL",MIS[[#This Row],[VALUE]]-MIS[[#This Row],[LIVE_VALUE]],MIS[[#This Row],[LIVE_VALUE]]-MIS[[#This Row],[VALUE]])</f>
        <v>13076.249999999418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162.4</v>
      </c>
      <c r="AE5052">
        <f>MIS[[#This Row],[OrderAverageTradedPrice]]*MIS[[#This Row],[OrderQuantity]]</f>
        <v>139938.74999999977</v>
      </c>
      <c r="AF5052">
        <f>MIS[[#This Row],[LTP]]*MIS[[#This Row],[OrderQuantity]]</f>
        <v>133980</v>
      </c>
      <c r="AG5052">
        <f>IF(MIS[[#This Row],[OrderSide]]="SELL",MIS[[#This Row],[VALUE]]-MIS[[#This Row],[LIVE_VALUE]],MIS[[#This Row],[LIVE_VALUE]]-MIS[[#This Row],[VALUE]])</f>
        <v>5958.7499999997672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162.4</v>
      </c>
      <c r="AE5053">
        <f>MIS[[#This Row],[OrderAverageTradedPrice]]*MIS[[#This Row],[OrderQuantity]]</f>
        <v>25477.5</v>
      </c>
      <c r="AF5053">
        <f>MIS[[#This Row],[LTP]]*MIS[[#This Row],[OrderQuantity]]</f>
        <v>24360</v>
      </c>
      <c r="AG5053">
        <f>IF(MIS[[#This Row],[OrderSide]]="SELL",MIS[[#This Row],[VALUE]]-MIS[[#This Row],[LIVE_VALUE]],MIS[[#This Row],[LIVE_VALUE]]-MIS[[#This Row],[VALUE]])</f>
        <v>1117.5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162.4</v>
      </c>
      <c r="AE5054">
        <f>MIS[[#This Row],[OrderAverageTradedPrice]]*MIS[[#This Row],[OrderQuantity]]</f>
        <v>25425</v>
      </c>
      <c r="AF5054">
        <f>MIS[[#This Row],[LTP]]*MIS[[#This Row],[OrderQuantity]]</f>
        <v>24360</v>
      </c>
      <c r="AG5054">
        <f>IF(MIS[[#This Row],[OrderSide]]="SELL",MIS[[#This Row],[VALUE]]-MIS[[#This Row],[LIVE_VALUE]],MIS[[#This Row],[LIVE_VALUE]]-MIS[[#This Row],[VALUE]])</f>
        <v>1065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162.4</v>
      </c>
      <c r="AE5055">
        <f>MIS[[#This Row],[OrderAverageTradedPrice]]*MIS[[#This Row],[OrderQuantity]]</f>
        <v>12701.25</v>
      </c>
      <c r="AF5055">
        <f>MIS[[#This Row],[LTP]]*MIS[[#This Row],[OrderQuantity]]</f>
        <v>12180</v>
      </c>
      <c r="AG5055">
        <f>IF(MIS[[#This Row],[OrderSide]]="SELL",MIS[[#This Row],[VALUE]]-MIS[[#This Row],[LIVE_VALUE]],MIS[[#This Row],[LIVE_VALUE]]-MIS[[#This Row],[VALUE]])</f>
        <v>521.25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162.4</v>
      </c>
      <c r="AE5056">
        <f>MIS[[#This Row],[OrderAverageTradedPrice]]*MIS[[#This Row],[OrderQuantity]]</f>
        <v>38160</v>
      </c>
      <c r="AF5056">
        <f>MIS[[#This Row],[LTP]]*MIS[[#This Row],[OrderQuantity]]</f>
        <v>36540</v>
      </c>
      <c r="AG5056">
        <f>IF(MIS[[#This Row],[OrderSide]]="SELL",MIS[[#This Row],[VALUE]]-MIS[[#This Row],[LIVE_VALUE]],MIS[[#This Row],[LIVE_VALUE]]-MIS[[#This Row],[VALUE]])</f>
        <v>1620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162.4</v>
      </c>
      <c r="AE5057">
        <f>MIS[[#This Row],[OrderAverageTradedPrice]]*MIS[[#This Row],[OrderQuantity]]</f>
        <v>25402.5</v>
      </c>
      <c r="AF5057">
        <f>MIS[[#This Row],[LTP]]*MIS[[#This Row],[OrderQuantity]]</f>
        <v>24360</v>
      </c>
      <c r="AG5057">
        <f>IF(MIS[[#This Row],[OrderSide]]="SELL",MIS[[#This Row],[VALUE]]-MIS[[#This Row],[LIVE_VALUE]],MIS[[#This Row],[LIVE_VALUE]]-MIS[[#This Row],[VALUE]])</f>
        <v>1042.5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162.4</v>
      </c>
      <c r="AE5058">
        <f>MIS[[#This Row],[OrderAverageTradedPrice]]*MIS[[#This Row],[OrderQuantity]]</f>
        <v>12690</v>
      </c>
      <c r="AF5058">
        <f>MIS[[#This Row],[LTP]]*MIS[[#This Row],[OrderQuantity]]</f>
        <v>12180</v>
      </c>
      <c r="AG5058">
        <f>IF(MIS[[#This Row],[OrderSide]]="SELL",MIS[[#This Row],[VALUE]]-MIS[[#This Row],[LIVE_VALUE]],MIS[[#This Row],[LIVE_VALUE]]-MIS[[#This Row],[VALUE]])</f>
        <v>510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162.4</v>
      </c>
      <c r="AE5059">
        <f>MIS[[#This Row],[OrderAverageTradedPrice]]*MIS[[#This Row],[OrderQuantity]]</f>
        <v>25331.25</v>
      </c>
      <c r="AF5059">
        <f>MIS[[#This Row],[LTP]]*MIS[[#This Row],[OrderQuantity]]</f>
        <v>24360</v>
      </c>
      <c r="AG5059">
        <f>IF(MIS[[#This Row],[OrderSide]]="SELL",MIS[[#This Row],[VALUE]]-MIS[[#This Row],[LIVE_VALUE]],MIS[[#This Row],[LIVE_VALUE]]-MIS[[#This Row],[VALUE]])</f>
        <v>971.25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162.4</v>
      </c>
      <c r="AE5060">
        <f>MIS[[#This Row],[OrderAverageTradedPrice]]*MIS[[#This Row],[OrderQuantity]]</f>
        <v>12663.75</v>
      </c>
      <c r="AF5060">
        <f>MIS[[#This Row],[LTP]]*MIS[[#This Row],[OrderQuantity]]</f>
        <v>12180</v>
      </c>
      <c r="AG5060">
        <f>IF(MIS[[#This Row],[OrderSide]]="SELL",MIS[[#This Row],[VALUE]]-MIS[[#This Row],[LIVE_VALUE]],MIS[[#This Row],[LIVE_VALUE]]-MIS[[#This Row],[VALUE]])</f>
        <v>483.75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162.4</v>
      </c>
      <c r="AE5061">
        <f>MIS[[#This Row],[OrderAverageTradedPrice]]*MIS[[#This Row],[OrderQuantity]]</f>
        <v>114086.24999999955</v>
      </c>
      <c r="AF5061">
        <f>MIS[[#This Row],[LTP]]*MIS[[#This Row],[OrderQuantity]]</f>
        <v>109620</v>
      </c>
      <c r="AG5061">
        <f>IF(MIS[[#This Row],[OrderSide]]="SELL",MIS[[#This Row],[VALUE]]-MIS[[#This Row],[LIVE_VALUE]],MIS[[#This Row],[LIVE_VALUE]]-MIS[[#This Row],[VALUE]])</f>
        <v>4466.2499999995489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162.4</v>
      </c>
      <c r="AE5062">
        <f>MIS[[#This Row],[OrderAverageTradedPrice]]*MIS[[#This Row],[OrderQuantity]]</f>
        <v>101610</v>
      </c>
      <c r="AF5062">
        <f>MIS[[#This Row],[LTP]]*MIS[[#This Row],[OrderQuantity]]</f>
        <v>97440</v>
      </c>
      <c r="AG5062">
        <f>IF(MIS[[#This Row],[OrderSide]]="SELL",MIS[[#This Row],[VALUE]]-MIS[[#This Row],[LIVE_VALUE]],MIS[[#This Row],[LIVE_VALUE]]-MIS[[#This Row],[VALUE]])</f>
        <v>4170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162.4</v>
      </c>
      <c r="AE5063">
        <f>MIS[[#This Row],[OrderAverageTradedPrice]]*MIS[[#This Row],[OrderQuantity]]</f>
        <v>177791.25</v>
      </c>
      <c r="AF5063">
        <f>MIS[[#This Row],[LTP]]*MIS[[#This Row],[OrderQuantity]]</f>
        <v>170520</v>
      </c>
      <c r="AG5063">
        <f>IF(MIS[[#This Row],[OrderSide]]="SELL",MIS[[#This Row],[VALUE]]-MIS[[#This Row],[LIVE_VALUE]],MIS[[#This Row],[LIVE_VALUE]]-MIS[[#This Row],[VALUE]])</f>
        <v>7271.25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162.4</v>
      </c>
      <c r="AE5064">
        <f>MIS[[#This Row],[OrderAverageTradedPrice]]*MIS[[#This Row],[OrderQuantity]]</f>
        <v>25353.75</v>
      </c>
      <c r="AF5064">
        <f>MIS[[#This Row],[LTP]]*MIS[[#This Row],[OrderQuantity]]</f>
        <v>24360</v>
      </c>
      <c r="AG5064">
        <f>IF(MIS[[#This Row],[OrderSide]]="SELL",MIS[[#This Row],[VALUE]]-MIS[[#This Row],[LIVE_VALUE]],MIS[[#This Row],[LIVE_VALUE]]-MIS[[#This Row],[VALUE]])</f>
        <v>993.75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162.4</v>
      </c>
      <c r="AE5065">
        <f>MIS[[#This Row],[OrderAverageTradedPrice]]*MIS[[#This Row],[OrderQuantity]]</f>
        <v>25350</v>
      </c>
      <c r="AF5065">
        <f>MIS[[#This Row],[LTP]]*MIS[[#This Row],[OrderQuantity]]</f>
        <v>24360</v>
      </c>
      <c r="AG5065">
        <f>IF(MIS[[#This Row],[OrderSide]]="SELL",MIS[[#This Row],[VALUE]]-MIS[[#This Row],[LIVE_VALUE]],MIS[[#This Row],[LIVE_VALUE]]-MIS[[#This Row],[VALUE]])</f>
        <v>990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162.4</v>
      </c>
      <c r="AE5066">
        <f>MIS[[#This Row],[OrderAverageTradedPrice]]*MIS[[#This Row],[OrderQuantity]]</f>
        <v>88878.749999999927</v>
      </c>
      <c r="AF5066">
        <f>MIS[[#This Row],[LTP]]*MIS[[#This Row],[OrderQuantity]]</f>
        <v>85260</v>
      </c>
      <c r="AG5066">
        <f>IF(MIS[[#This Row],[OrderSide]]="SELL",MIS[[#This Row],[VALUE]]-MIS[[#This Row],[LIVE_VALUE]],MIS[[#This Row],[LIVE_VALUE]]-MIS[[#This Row],[VALUE]])</f>
        <v>3618.7499999999272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162.4</v>
      </c>
      <c r="AE5067">
        <f>MIS[[#This Row],[OrderAverageTradedPrice]]*MIS[[#This Row],[OrderQuantity]]</f>
        <v>76230</v>
      </c>
      <c r="AF5067">
        <f>MIS[[#This Row],[LTP]]*MIS[[#This Row],[OrderQuantity]]</f>
        <v>73080</v>
      </c>
      <c r="AG5067">
        <f>IF(MIS[[#This Row],[OrderSide]]="SELL",MIS[[#This Row],[VALUE]]-MIS[[#This Row],[LIVE_VALUE]],MIS[[#This Row],[LIVE_VALUE]]-MIS[[#This Row],[VALUE]])</f>
        <v>3150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162.4</v>
      </c>
      <c r="AE5068">
        <f>MIS[[#This Row],[OrderAverageTradedPrice]]*MIS[[#This Row],[OrderQuantity]]</f>
        <v>38103.75</v>
      </c>
      <c r="AF5068">
        <f>MIS[[#This Row],[LTP]]*MIS[[#This Row],[OrderQuantity]]</f>
        <v>36540</v>
      </c>
      <c r="AG5068">
        <f>IF(MIS[[#This Row],[OrderSide]]="SELL",MIS[[#This Row],[VALUE]]-MIS[[#This Row],[LIVE_VALUE]],MIS[[#This Row],[LIVE_VALUE]]-MIS[[#This Row],[VALUE]])</f>
        <v>1563.75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162.4</v>
      </c>
      <c r="AE5069">
        <f>MIS[[#This Row],[OrderAverageTradedPrice]]*MIS[[#This Row],[OrderQuantity]]</f>
        <v>202878.75</v>
      </c>
      <c r="AF5069">
        <f>MIS[[#This Row],[LTP]]*MIS[[#This Row],[OrderQuantity]]</f>
        <v>194880</v>
      </c>
      <c r="AG5069">
        <f>IF(MIS[[#This Row],[OrderSide]]="SELL",MIS[[#This Row],[VALUE]]-MIS[[#This Row],[LIVE_VALUE]],MIS[[#This Row],[LIVE_VALUE]]-MIS[[#This Row],[VALUE]])</f>
        <v>7998.75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162.4</v>
      </c>
      <c r="AE5070">
        <f>MIS[[#This Row],[OrderAverageTradedPrice]]*MIS[[#This Row],[OrderQuantity]]</f>
        <v>25365</v>
      </c>
      <c r="AF5070">
        <f>MIS[[#This Row],[LTP]]*MIS[[#This Row],[OrderQuantity]]</f>
        <v>24360</v>
      </c>
      <c r="AG5070">
        <f>IF(MIS[[#This Row],[OrderSide]]="SELL",MIS[[#This Row],[VALUE]]-MIS[[#This Row],[LIVE_VALUE]],MIS[[#This Row],[LIVE_VALUE]]-MIS[[#This Row],[VALUE]])</f>
        <v>1005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162.4</v>
      </c>
      <c r="AE5071">
        <f>MIS[[#This Row],[OrderAverageTradedPrice]]*MIS[[#This Row],[OrderQuantity]]</f>
        <v>25425</v>
      </c>
      <c r="AF5071">
        <f>MIS[[#This Row],[LTP]]*MIS[[#This Row],[OrderQuantity]]</f>
        <v>24360</v>
      </c>
      <c r="AG5071">
        <f>IF(MIS[[#This Row],[OrderSide]]="SELL",MIS[[#This Row],[VALUE]]-MIS[[#This Row],[LIVE_VALUE]],MIS[[#This Row],[LIVE_VALUE]]-MIS[[#This Row],[VALUE]])</f>
        <v>1065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162.4</v>
      </c>
      <c r="AE5072">
        <f>MIS[[#This Row],[OrderAverageTradedPrice]]*MIS[[#This Row],[OrderQuantity]]</f>
        <v>38043.749999999927</v>
      </c>
      <c r="AF5072">
        <f>MIS[[#This Row],[LTP]]*MIS[[#This Row],[OrderQuantity]]</f>
        <v>36540</v>
      </c>
      <c r="AG5072">
        <f>IF(MIS[[#This Row],[OrderSide]]="SELL",MIS[[#This Row],[VALUE]]-MIS[[#This Row],[LIVE_VALUE]],MIS[[#This Row],[LIVE_VALUE]]-MIS[[#This Row],[VALUE]])</f>
        <v>1503.7499999999272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162.4</v>
      </c>
      <c r="AE5073">
        <f>MIS[[#This Row],[OrderAverageTradedPrice]]*MIS[[#This Row],[OrderQuantity]]</f>
        <v>152370</v>
      </c>
      <c r="AF5073">
        <f>MIS[[#This Row],[LTP]]*MIS[[#This Row],[OrderQuantity]]</f>
        <v>146160</v>
      </c>
      <c r="AG5073">
        <f>IF(MIS[[#This Row],[OrderSide]]="SELL",MIS[[#This Row],[VALUE]]-MIS[[#This Row],[LIVE_VALUE]],MIS[[#This Row],[LIVE_VALUE]]-MIS[[#This Row],[VALUE]])</f>
        <v>6210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162.4</v>
      </c>
      <c r="AE5074">
        <f>MIS[[#This Row],[OrderAverageTradedPrice]]*MIS[[#This Row],[OrderQuantity]]</f>
        <v>88683.749999999709</v>
      </c>
      <c r="AF5074">
        <f>MIS[[#This Row],[LTP]]*MIS[[#This Row],[OrderQuantity]]</f>
        <v>85260</v>
      </c>
      <c r="AG5074">
        <f>IF(MIS[[#This Row],[OrderSide]]="SELL",MIS[[#This Row],[VALUE]]-MIS[[#This Row],[LIVE_VALUE]],MIS[[#This Row],[LIVE_VALUE]]-MIS[[#This Row],[VALUE]])</f>
        <v>3423.749999999709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162.4</v>
      </c>
      <c r="AE5075">
        <f>MIS[[#This Row],[OrderAverageTradedPrice]]*MIS[[#This Row],[OrderQuantity]]</f>
        <v>12701.25</v>
      </c>
      <c r="AF5075">
        <f>MIS[[#This Row],[LTP]]*MIS[[#This Row],[OrderQuantity]]</f>
        <v>12180</v>
      </c>
      <c r="AG5075">
        <f>IF(MIS[[#This Row],[OrderSide]]="SELL",MIS[[#This Row],[VALUE]]-MIS[[#This Row],[LIVE_VALUE]],MIS[[#This Row],[LIVE_VALUE]]-MIS[[#This Row],[VALUE]])</f>
        <v>521.25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162.4</v>
      </c>
      <c r="AE5076">
        <f>MIS[[#This Row],[OrderAverageTradedPrice]]*MIS[[#This Row],[OrderQuantity]]</f>
        <v>12671.25</v>
      </c>
      <c r="AF5076">
        <f>MIS[[#This Row],[LTP]]*MIS[[#This Row],[OrderQuantity]]</f>
        <v>12180</v>
      </c>
      <c r="AG5076">
        <f>IF(MIS[[#This Row],[OrderSide]]="SELL",MIS[[#This Row],[VALUE]]-MIS[[#This Row],[LIVE_VALUE]],MIS[[#This Row],[LIVE_VALUE]]-MIS[[#This Row],[VALUE]])</f>
        <v>491.25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162.4</v>
      </c>
      <c r="AE5077">
        <f>MIS[[#This Row],[OrderAverageTradedPrice]]*MIS[[#This Row],[OrderQuantity]]</f>
        <v>12697.5</v>
      </c>
      <c r="AF5077">
        <f>MIS[[#This Row],[LTP]]*MIS[[#This Row],[OrderQuantity]]</f>
        <v>12180</v>
      </c>
      <c r="AG5077">
        <f>IF(MIS[[#This Row],[OrderSide]]="SELL",MIS[[#This Row],[VALUE]]-MIS[[#This Row],[LIVE_VALUE]],MIS[[#This Row],[LIVE_VALUE]]-MIS[[#This Row],[VALUE]])</f>
        <v>517.5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162.4</v>
      </c>
      <c r="AE5078">
        <f>MIS[[#This Row],[OrderAverageTradedPrice]]*MIS[[#This Row],[OrderQuantity]]</f>
        <v>25380</v>
      </c>
      <c r="AF5078">
        <f>MIS[[#This Row],[LTP]]*MIS[[#This Row],[OrderQuantity]]</f>
        <v>24360</v>
      </c>
      <c r="AG5078">
        <f>IF(MIS[[#This Row],[OrderSide]]="SELL",MIS[[#This Row],[VALUE]]-MIS[[#This Row],[LIVE_VALUE]],MIS[[#This Row],[LIVE_VALUE]]-MIS[[#This Row],[VALUE]])</f>
        <v>1020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162.4</v>
      </c>
      <c r="AE5079">
        <f>MIS[[#This Row],[OrderAverageTradedPrice]]*MIS[[#This Row],[OrderQuantity]]</f>
        <v>12712.5</v>
      </c>
      <c r="AF5079">
        <f>MIS[[#This Row],[LTP]]*MIS[[#This Row],[OrderQuantity]]</f>
        <v>12180</v>
      </c>
      <c r="AG5079">
        <f>IF(MIS[[#This Row],[OrderSide]]="SELL",MIS[[#This Row],[VALUE]]-MIS[[#This Row],[LIVE_VALUE]],MIS[[#This Row],[LIVE_VALUE]]-MIS[[#This Row],[VALUE]])</f>
        <v>532.5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162.4</v>
      </c>
      <c r="AE5080">
        <f>MIS[[#This Row],[OrderAverageTradedPrice]]*MIS[[#This Row],[OrderQuantity]]</f>
        <v>25357.5</v>
      </c>
      <c r="AF5080">
        <f>MIS[[#This Row],[LTP]]*MIS[[#This Row],[OrderQuantity]]</f>
        <v>24360</v>
      </c>
      <c r="AG5080">
        <f>IF(MIS[[#This Row],[OrderSide]]="SELL",MIS[[#This Row],[VALUE]]-MIS[[#This Row],[LIVE_VALUE]],MIS[[#This Row],[LIVE_VALUE]]-MIS[[#This Row],[VALUE]])</f>
        <v>997.5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162.4</v>
      </c>
      <c r="AE5081">
        <f>MIS[[#This Row],[OrderAverageTradedPrice]]*MIS[[#This Row],[OrderQuantity]]</f>
        <v>38070</v>
      </c>
      <c r="AF5081">
        <f>MIS[[#This Row],[LTP]]*MIS[[#This Row],[OrderQuantity]]</f>
        <v>36540</v>
      </c>
      <c r="AG5081">
        <f>IF(MIS[[#This Row],[OrderSide]]="SELL",MIS[[#This Row],[VALUE]]-MIS[[#This Row],[LIVE_VALUE]],MIS[[#This Row],[LIVE_VALUE]]-MIS[[#This Row],[VALUE]])</f>
        <v>1530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162.4</v>
      </c>
      <c r="AE5082">
        <f>MIS[[#This Row],[OrderAverageTradedPrice]]*MIS[[#This Row],[OrderQuantity]]</f>
        <v>63449.999999999993</v>
      </c>
      <c r="AF5082">
        <f>MIS[[#This Row],[LTP]]*MIS[[#This Row],[OrderQuantity]]</f>
        <v>60900</v>
      </c>
      <c r="AG5082">
        <f>IF(MIS[[#This Row],[OrderSide]]="SELL",MIS[[#This Row],[VALUE]]-MIS[[#This Row],[LIVE_VALUE]],MIS[[#This Row],[LIVE_VALUE]]-MIS[[#This Row],[VALUE]])</f>
        <v>2549.9999999999927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162.4</v>
      </c>
      <c r="AE5083">
        <f>MIS[[#This Row],[OrderAverageTradedPrice]]*MIS[[#This Row],[OrderQuantity]]</f>
        <v>25391.25</v>
      </c>
      <c r="AF5083">
        <f>MIS[[#This Row],[LTP]]*MIS[[#This Row],[OrderQuantity]]</f>
        <v>24360</v>
      </c>
      <c r="AG5083">
        <f>IF(MIS[[#This Row],[OrderSide]]="SELL",MIS[[#This Row],[VALUE]]-MIS[[#This Row],[LIVE_VALUE]],MIS[[#This Row],[LIVE_VALUE]]-MIS[[#This Row],[VALUE]])</f>
        <v>1031.25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162.4</v>
      </c>
      <c r="AE5084">
        <f>MIS[[#This Row],[OrderAverageTradedPrice]]*MIS[[#This Row],[OrderQuantity]]</f>
        <v>179073.74999999942</v>
      </c>
      <c r="AF5084">
        <f>MIS[[#This Row],[LTP]]*MIS[[#This Row],[OrderQuantity]]</f>
        <v>170520</v>
      </c>
      <c r="AG5084">
        <f>IF(MIS[[#This Row],[OrderSide]]="SELL",MIS[[#This Row],[VALUE]]-MIS[[#This Row],[LIVE_VALUE]],MIS[[#This Row],[LIVE_VALUE]]-MIS[[#This Row],[VALUE]])</f>
        <v>8553.7499999994179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162.4</v>
      </c>
      <c r="AE5085">
        <f>MIS[[#This Row],[OrderAverageTradedPrice]]*MIS[[#This Row],[OrderQuantity]]</f>
        <v>51165</v>
      </c>
      <c r="AF5085">
        <f>MIS[[#This Row],[LTP]]*MIS[[#This Row],[OrderQuantity]]</f>
        <v>48720</v>
      </c>
      <c r="AG5085">
        <f>IF(MIS[[#This Row],[OrderSide]]="SELL",MIS[[#This Row],[VALUE]]-MIS[[#This Row],[LIVE_VALUE]],MIS[[#This Row],[LIVE_VALUE]]-MIS[[#This Row],[VALUE]])</f>
        <v>2445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162.4</v>
      </c>
      <c r="AE5086">
        <f>MIS[[#This Row],[OrderAverageTradedPrice]]*MIS[[#This Row],[OrderQuantity]]</f>
        <v>76732.499999999694</v>
      </c>
      <c r="AF5086">
        <f>MIS[[#This Row],[LTP]]*MIS[[#This Row],[OrderQuantity]]</f>
        <v>73080</v>
      </c>
      <c r="AG5086">
        <f>IF(MIS[[#This Row],[OrderSide]]="SELL",MIS[[#This Row],[VALUE]]-MIS[[#This Row],[LIVE_VALUE]],MIS[[#This Row],[LIVE_VALUE]]-MIS[[#This Row],[VALUE]])</f>
        <v>3652.4999999996944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162.4</v>
      </c>
      <c r="AE5087">
        <f>MIS[[#This Row],[OrderAverageTradedPrice]]*MIS[[#This Row],[OrderQuantity]]</f>
        <v>177746.2499999991</v>
      </c>
      <c r="AF5087">
        <f>MIS[[#This Row],[LTP]]*MIS[[#This Row],[OrderQuantity]]</f>
        <v>170520</v>
      </c>
      <c r="AG5087">
        <f>IF(MIS[[#This Row],[OrderSide]]="SELL",MIS[[#This Row],[VALUE]]-MIS[[#This Row],[LIVE_VALUE]],MIS[[#This Row],[LIVE_VALUE]]-MIS[[#This Row],[VALUE]])</f>
        <v>7226.2499999990978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162.4</v>
      </c>
      <c r="AE5088">
        <f>MIS[[#This Row],[OrderAverageTradedPrice]]*MIS[[#This Row],[OrderQuantity]]</f>
        <v>12776.25</v>
      </c>
      <c r="AF5088">
        <f>MIS[[#This Row],[LTP]]*MIS[[#This Row],[OrderQuantity]]</f>
        <v>12180</v>
      </c>
      <c r="AG5088">
        <f>IF(MIS[[#This Row],[OrderSide]]="SELL",MIS[[#This Row],[VALUE]]-MIS[[#This Row],[LIVE_VALUE]],MIS[[#This Row],[LIVE_VALUE]]-MIS[[#This Row],[VALUE]])</f>
        <v>596.25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162.4</v>
      </c>
      <c r="AE5089">
        <f>MIS[[#This Row],[OrderAverageTradedPrice]]*MIS[[#This Row],[OrderQuantity]]</f>
        <v>25571.25</v>
      </c>
      <c r="AF5089">
        <f>MIS[[#This Row],[LTP]]*MIS[[#This Row],[OrderQuantity]]</f>
        <v>24360</v>
      </c>
      <c r="AG5089">
        <f>IF(MIS[[#This Row],[OrderSide]]="SELL",MIS[[#This Row],[VALUE]]-MIS[[#This Row],[LIVE_VALUE]],MIS[[#This Row],[LIVE_VALUE]]-MIS[[#This Row],[VALUE]])</f>
        <v>1211.25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162.4</v>
      </c>
      <c r="AE5090">
        <f>MIS[[#This Row],[OrderAverageTradedPrice]]*MIS[[#This Row],[OrderQuantity]]</f>
        <v>51142.5</v>
      </c>
      <c r="AF5090">
        <f>MIS[[#This Row],[LTP]]*MIS[[#This Row],[OrderQuantity]]</f>
        <v>48720</v>
      </c>
      <c r="AG5090">
        <f>IF(MIS[[#This Row],[OrderSide]]="SELL",MIS[[#This Row],[VALUE]]-MIS[[#This Row],[LIVE_VALUE]],MIS[[#This Row],[LIVE_VALUE]]-MIS[[#This Row],[VALUE]])</f>
        <v>2422.5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162.4</v>
      </c>
      <c r="AE5091">
        <f>MIS[[#This Row],[OrderAverageTradedPrice]]*MIS[[#This Row],[OrderQuantity]]</f>
        <v>25567.5</v>
      </c>
      <c r="AF5091">
        <f>MIS[[#This Row],[LTP]]*MIS[[#This Row],[OrderQuantity]]</f>
        <v>24360</v>
      </c>
      <c r="AG5091">
        <f>IF(MIS[[#This Row],[OrderSide]]="SELL",MIS[[#This Row],[VALUE]]-MIS[[#This Row],[LIVE_VALUE]],MIS[[#This Row],[LIVE_VALUE]]-MIS[[#This Row],[VALUE]])</f>
        <v>1207.5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162.4</v>
      </c>
      <c r="AE5092">
        <f>MIS[[#This Row],[OrderAverageTradedPrice]]*MIS[[#This Row],[OrderQuantity]]</f>
        <v>12798.75</v>
      </c>
      <c r="AF5092">
        <f>MIS[[#This Row],[LTP]]*MIS[[#This Row],[OrderQuantity]]</f>
        <v>12180</v>
      </c>
      <c r="AG5092">
        <f>IF(MIS[[#This Row],[OrderSide]]="SELL",MIS[[#This Row],[VALUE]]-MIS[[#This Row],[LIVE_VALUE]],MIS[[#This Row],[LIVE_VALUE]]-MIS[[#This Row],[VALUE]])</f>
        <v>618.75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162.4</v>
      </c>
      <c r="AE5093">
        <f>MIS[[#This Row],[OrderAverageTradedPrice]]*MIS[[#This Row],[OrderQuantity]]</f>
        <v>25578.75</v>
      </c>
      <c r="AF5093">
        <f>MIS[[#This Row],[LTP]]*MIS[[#This Row],[OrderQuantity]]</f>
        <v>24360</v>
      </c>
      <c r="AG5093">
        <f>IF(MIS[[#This Row],[OrderSide]]="SELL",MIS[[#This Row],[VALUE]]-MIS[[#This Row],[LIVE_VALUE]],MIS[[#This Row],[LIVE_VALUE]]-MIS[[#This Row],[VALUE]])</f>
        <v>1218.75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162.4</v>
      </c>
      <c r="AE5094">
        <f>MIS[[#This Row],[OrderAverageTradedPrice]]*MIS[[#This Row],[OrderQuantity]]</f>
        <v>12791.25</v>
      </c>
      <c r="AF5094">
        <f>MIS[[#This Row],[LTP]]*MIS[[#This Row],[OrderQuantity]]</f>
        <v>12180</v>
      </c>
      <c r="AG5094">
        <f>IF(MIS[[#This Row],[OrderSide]]="SELL",MIS[[#This Row],[VALUE]]-MIS[[#This Row],[LIVE_VALUE]],MIS[[#This Row],[LIVE_VALUE]]-MIS[[#This Row],[VALUE]])</f>
        <v>611.25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162.4</v>
      </c>
      <c r="AE5095">
        <f>MIS[[#This Row],[OrderAverageTradedPrice]]*MIS[[#This Row],[OrderQuantity]]</f>
        <v>25402.5</v>
      </c>
      <c r="AF5095">
        <f>MIS[[#This Row],[LTP]]*MIS[[#This Row],[OrderQuantity]]</f>
        <v>24360</v>
      </c>
      <c r="AG5095">
        <f>IF(MIS[[#This Row],[OrderSide]]="SELL",MIS[[#This Row],[VALUE]]-MIS[[#This Row],[LIVE_VALUE]],MIS[[#This Row],[LIVE_VALUE]]-MIS[[#This Row],[VALUE]])</f>
        <v>1042.5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162.4</v>
      </c>
      <c r="AE5096">
        <f>MIS[[#This Row],[OrderAverageTradedPrice]]*MIS[[#This Row],[OrderQuantity]]</f>
        <v>76803.75</v>
      </c>
      <c r="AF5096">
        <f>MIS[[#This Row],[LTP]]*MIS[[#This Row],[OrderQuantity]]</f>
        <v>73080</v>
      </c>
      <c r="AG5096">
        <f>IF(MIS[[#This Row],[OrderSide]]="SELL",MIS[[#This Row],[VALUE]]-MIS[[#This Row],[LIVE_VALUE]],MIS[[#This Row],[LIVE_VALUE]]-MIS[[#This Row],[VALUE]])</f>
        <v>3723.75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162.4</v>
      </c>
      <c r="AE5097">
        <f>MIS[[#This Row],[OrderAverageTradedPrice]]*MIS[[#This Row],[OrderQuantity]]</f>
        <v>25563.75</v>
      </c>
      <c r="AF5097">
        <f>MIS[[#This Row],[LTP]]*MIS[[#This Row],[OrderQuantity]]</f>
        <v>24360</v>
      </c>
      <c r="AG5097">
        <f>IF(MIS[[#This Row],[OrderSide]]="SELL",MIS[[#This Row],[VALUE]]-MIS[[#This Row],[LIVE_VALUE]],MIS[[#This Row],[LIVE_VALUE]]-MIS[[#This Row],[VALUE]])</f>
        <v>1203.75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162.4</v>
      </c>
      <c r="AE5098">
        <f>MIS[[#This Row],[OrderAverageTradedPrice]]*MIS[[#This Row],[OrderQuantity]]</f>
        <v>38362.5</v>
      </c>
      <c r="AF5098">
        <f>MIS[[#This Row],[LTP]]*MIS[[#This Row],[OrderQuantity]]</f>
        <v>36540</v>
      </c>
      <c r="AG5098">
        <f>IF(MIS[[#This Row],[OrderSide]]="SELL",MIS[[#This Row],[VALUE]]-MIS[[#This Row],[LIVE_VALUE]],MIS[[#This Row],[LIVE_VALUE]]-MIS[[#This Row],[VALUE]])</f>
        <v>1822.5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162.4</v>
      </c>
      <c r="AE5099">
        <f>MIS[[#This Row],[OrderAverageTradedPrice]]*MIS[[#This Row],[OrderQuantity]]</f>
        <v>25605</v>
      </c>
      <c r="AF5099">
        <f>MIS[[#This Row],[LTP]]*MIS[[#This Row],[OrderQuantity]]</f>
        <v>24360</v>
      </c>
      <c r="AG5099">
        <f>IF(MIS[[#This Row],[OrderSide]]="SELL",MIS[[#This Row],[VALUE]]-MIS[[#This Row],[LIVE_VALUE]],MIS[[#This Row],[LIVE_VALUE]]-MIS[[#This Row],[VALUE]])</f>
        <v>1245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162.4</v>
      </c>
      <c r="AE5100">
        <f>MIS[[#This Row],[OrderAverageTradedPrice]]*MIS[[#This Row],[OrderQuantity]]</f>
        <v>50793.75</v>
      </c>
      <c r="AF5100">
        <f>MIS[[#This Row],[LTP]]*MIS[[#This Row],[OrderQuantity]]</f>
        <v>48720</v>
      </c>
      <c r="AG5100">
        <f>IF(MIS[[#This Row],[OrderSide]]="SELL",MIS[[#This Row],[VALUE]]-MIS[[#This Row],[LIVE_VALUE]],MIS[[#This Row],[LIVE_VALUE]]-MIS[[#This Row],[VALUE]])</f>
        <v>2073.75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162.4</v>
      </c>
      <c r="AE5101">
        <f>MIS[[#This Row],[OrderAverageTradedPrice]]*MIS[[#This Row],[OrderQuantity]]</f>
        <v>38272.5</v>
      </c>
      <c r="AF5101">
        <f>MIS[[#This Row],[LTP]]*MIS[[#This Row],[OrderQuantity]]</f>
        <v>36540</v>
      </c>
      <c r="AG5101">
        <f>IF(MIS[[#This Row],[OrderSide]]="SELL",MIS[[#This Row],[VALUE]]-MIS[[#This Row],[LIVE_VALUE]],MIS[[#This Row],[LIVE_VALUE]]-MIS[[#This Row],[VALUE]])</f>
        <v>1732.5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162.4</v>
      </c>
      <c r="AE5102">
        <f>MIS[[#This Row],[OrderAverageTradedPrice]]*MIS[[#This Row],[OrderQuantity]]</f>
        <v>140651.24999999948</v>
      </c>
      <c r="AF5102">
        <f>MIS[[#This Row],[LTP]]*MIS[[#This Row],[OrderQuantity]]</f>
        <v>133980</v>
      </c>
      <c r="AG5102">
        <f>IF(MIS[[#This Row],[OrderSide]]="SELL",MIS[[#This Row],[VALUE]]-MIS[[#This Row],[LIVE_VALUE]],MIS[[#This Row],[LIVE_VALUE]]-MIS[[#This Row],[VALUE]])</f>
        <v>6671.2499999994761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162.4</v>
      </c>
      <c r="AE5103">
        <f>MIS[[#This Row],[OrderAverageTradedPrice]]*MIS[[#This Row],[OrderQuantity]]</f>
        <v>127893.75</v>
      </c>
      <c r="AF5103">
        <f>MIS[[#This Row],[LTP]]*MIS[[#This Row],[OrderQuantity]]</f>
        <v>121800</v>
      </c>
      <c r="AG5103">
        <f>IF(MIS[[#This Row],[OrderSide]]="SELL",MIS[[#This Row],[VALUE]]-MIS[[#This Row],[LIVE_VALUE]],MIS[[#This Row],[LIVE_VALUE]]-MIS[[#This Row],[VALUE]])</f>
        <v>6093.75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162.4</v>
      </c>
      <c r="AE5104">
        <f>MIS[[#This Row],[OrderAverageTradedPrice]]*MIS[[#This Row],[OrderQuantity]]</f>
        <v>25582.5</v>
      </c>
      <c r="AF5104">
        <f>MIS[[#This Row],[LTP]]*MIS[[#This Row],[OrderQuantity]]</f>
        <v>24360</v>
      </c>
      <c r="AG5104">
        <f>IF(MIS[[#This Row],[OrderSide]]="SELL",MIS[[#This Row],[VALUE]]-MIS[[#This Row],[LIVE_VALUE]],MIS[[#This Row],[LIVE_VALUE]]-MIS[[#This Row],[VALUE]])</f>
        <v>1222.5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162.4</v>
      </c>
      <c r="AE5105">
        <f>MIS[[#This Row],[OrderAverageTradedPrice]]*MIS[[#This Row],[OrderQuantity]]</f>
        <v>76642.499999999709</v>
      </c>
      <c r="AF5105">
        <f>MIS[[#This Row],[LTP]]*MIS[[#This Row],[OrderQuantity]]</f>
        <v>73080</v>
      </c>
      <c r="AG5105">
        <f>IF(MIS[[#This Row],[OrderSide]]="SELL",MIS[[#This Row],[VALUE]]-MIS[[#This Row],[LIVE_VALUE]],MIS[[#This Row],[LIVE_VALUE]]-MIS[[#This Row],[VALUE]])</f>
        <v>3562.499999999709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162.4</v>
      </c>
      <c r="AE5106">
        <f>MIS[[#This Row],[OrderAverageTradedPrice]]*MIS[[#This Row],[OrderQuantity]]</f>
        <v>38385</v>
      </c>
      <c r="AF5106">
        <f>MIS[[#This Row],[LTP]]*MIS[[#This Row],[OrderQuantity]]</f>
        <v>36540</v>
      </c>
      <c r="AG5106">
        <f>IF(MIS[[#This Row],[OrderSide]]="SELL",MIS[[#This Row],[VALUE]]-MIS[[#This Row],[LIVE_VALUE]],MIS[[#This Row],[LIVE_VALUE]]-MIS[[#This Row],[VALUE]])</f>
        <v>1845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162.4</v>
      </c>
      <c r="AE5107">
        <f>MIS[[#This Row],[OrderAverageTradedPrice]]*MIS[[#This Row],[OrderQuantity]]</f>
        <v>12791.25</v>
      </c>
      <c r="AF5107">
        <f>MIS[[#This Row],[LTP]]*MIS[[#This Row],[OrderQuantity]]</f>
        <v>12180</v>
      </c>
      <c r="AG5107">
        <f>IF(MIS[[#This Row],[OrderSide]]="SELL",MIS[[#This Row],[VALUE]]-MIS[[#This Row],[LIVE_VALUE]],MIS[[#This Row],[LIVE_VALUE]]-MIS[[#This Row],[VALUE]])</f>
        <v>611.25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162.4</v>
      </c>
      <c r="AE5108">
        <f>MIS[[#This Row],[OrderAverageTradedPrice]]*MIS[[#This Row],[OrderQuantity]]</f>
        <v>306806.24999999878</v>
      </c>
      <c r="AF5108">
        <f>MIS[[#This Row],[LTP]]*MIS[[#This Row],[OrderQuantity]]</f>
        <v>292320</v>
      </c>
      <c r="AG5108">
        <f>IF(MIS[[#This Row],[OrderSide]]="SELL",MIS[[#This Row],[VALUE]]-MIS[[#This Row],[LIVE_VALUE]],MIS[[#This Row],[LIVE_VALUE]]-MIS[[#This Row],[VALUE]])</f>
        <v>14486.249999998778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162.4</v>
      </c>
      <c r="AE5109">
        <f>MIS[[#This Row],[OrderAverageTradedPrice]]*MIS[[#This Row],[OrderQuantity]]</f>
        <v>306607.5</v>
      </c>
      <c r="AF5109">
        <f>MIS[[#This Row],[LTP]]*MIS[[#This Row],[OrderQuantity]]</f>
        <v>292320</v>
      </c>
      <c r="AG5109">
        <f>IF(MIS[[#This Row],[OrderSide]]="SELL",MIS[[#This Row],[VALUE]]-MIS[[#This Row],[LIVE_VALUE]],MIS[[#This Row],[LIVE_VALUE]]-MIS[[#This Row],[VALUE]])</f>
        <v>14287.5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162.4</v>
      </c>
      <c r="AE5110">
        <f>MIS[[#This Row],[OrderAverageTradedPrice]]*MIS[[#This Row],[OrderQuantity]]</f>
        <v>51198.75</v>
      </c>
      <c r="AF5110">
        <f>MIS[[#This Row],[LTP]]*MIS[[#This Row],[OrderQuantity]]</f>
        <v>48720</v>
      </c>
      <c r="AG5110">
        <f>IF(MIS[[#This Row],[OrderSide]]="SELL",MIS[[#This Row],[VALUE]]-MIS[[#This Row],[LIVE_VALUE]],MIS[[#This Row],[LIVE_VALUE]]-MIS[[#This Row],[VALUE]])</f>
        <v>2478.75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162.4</v>
      </c>
      <c r="AE5111">
        <f>MIS[[#This Row],[OrderAverageTradedPrice]]*MIS[[#This Row],[OrderQuantity]]</f>
        <v>89639.999999999927</v>
      </c>
      <c r="AF5111">
        <f>MIS[[#This Row],[LTP]]*MIS[[#This Row],[OrderQuantity]]</f>
        <v>85260</v>
      </c>
      <c r="AG5111">
        <f>IF(MIS[[#This Row],[OrderSide]]="SELL",MIS[[#This Row],[VALUE]]-MIS[[#This Row],[LIVE_VALUE]],MIS[[#This Row],[LIVE_VALUE]]-MIS[[#This Row],[VALUE]])</f>
        <v>4379.9999999999272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162.4</v>
      </c>
      <c r="AE5112">
        <f>MIS[[#This Row],[OrderAverageTradedPrice]]*MIS[[#This Row],[OrderQuantity]]</f>
        <v>102318.75</v>
      </c>
      <c r="AF5112">
        <f>MIS[[#This Row],[LTP]]*MIS[[#This Row],[OrderQuantity]]</f>
        <v>97440</v>
      </c>
      <c r="AG5112">
        <f>IF(MIS[[#This Row],[OrderSide]]="SELL",MIS[[#This Row],[VALUE]]-MIS[[#This Row],[LIVE_VALUE]],MIS[[#This Row],[LIVE_VALUE]]-MIS[[#This Row],[VALUE]])</f>
        <v>4878.75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162.4</v>
      </c>
      <c r="AE5113">
        <f>MIS[[#This Row],[OrderAverageTradedPrice]]*MIS[[#This Row],[OrderQuantity]]</f>
        <v>76792.5</v>
      </c>
      <c r="AF5113">
        <f>MIS[[#This Row],[LTP]]*MIS[[#This Row],[OrderQuantity]]</f>
        <v>73080</v>
      </c>
      <c r="AG5113">
        <f>IF(MIS[[#This Row],[OrderSide]]="SELL",MIS[[#This Row],[VALUE]]-MIS[[#This Row],[LIVE_VALUE]],MIS[[#This Row],[LIVE_VALUE]]-MIS[[#This Row],[VALUE]])</f>
        <v>3712.5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162.4</v>
      </c>
      <c r="AE5114">
        <f>MIS[[#This Row],[OrderAverageTradedPrice]]*MIS[[#This Row],[OrderQuantity]]</f>
        <v>51105</v>
      </c>
      <c r="AF5114">
        <f>MIS[[#This Row],[LTP]]*MIS[[#This Row],[OrderQuantity]]</f>
        <v>48720</v>
      </c>
      <c r="AG5114">
        <f>IF(MIS[[#This Row],[OrderSide]]="SELL",MIS[[#This Row],[VALUE]]-MIS[[#This Row],[LIVE_VALUE]],MIS[[#This Row],[LIVE_VALUE]]-MIS[[#This Row],[VALUE]])</f>
        <v>2385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162.4</v>
      </c>
      <c r="AE5115">
        <f>MIS[[#This Row],[OrderAverageTradedPrice]]*MIS[[#This Row],[OrderQuantity]]</f>
        <v>38441.25</v>
      </c>
      <c r="AF5115">
        <f>MIS[[#This Row],[LTP]]*MIS[[#This Row],[OrderQuantity]]</f>
        <v>36540</v>
      </c>
      <c r="AG5115">
        <f>IF(MIS[[#This Row],[OrderSide]]="SELL",MIS[[#This Row],[VALUE]]-MIS[[#This Row],[LIVE_VALUE]],MIS[[#This Row],[LIVE_VALUE]]-MIS[[#This Row],[VALUE]])</f>
        <v>1901.25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162.4</v>
      </c>
      <c r="AE5116">
        <f>MIS[[#This Row],[OrderAverageTradedPrice]]*MIS[[#This Row],[OrderQuantity]]</f>
        <v>76957.499999999694</v>
      </c>
      <c r="AF5116">
        <f>MIS[[#This Row],[LTP]]*MIS[[#This Row],[OrderQuantity]]</f>
        <v>73080</v>
      </c>
      <c r="AG5116">
        <f>IF(MIS[[#This Row],[OrderSide]]="SELL",MIS[[#This Row],[VALUE]]-MIS[[#This Row],[LIVE_VALUE]],MIS[[#This Row],[LIVE_VALUE]]-MIS[[#This Row],[VALUE]])</f>
        <v>3877.4999999996944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162.4</v>
      </c>
      <c r="AE5117">
        <f>MIS[[#This Row],[OrderAverageTradedPrice]]*MIS[[#This Row],[OrderQuantity]]</f>
        <v>25695</v>
      </c>
      <c r="AF5117">
        <f>MIS[[#This Row],[LTP]]*MIS[[#This Row],[OrderQuantity]]</f>
        <v>24360</v>
      </c>
      <c r="AG5117">
        <f>IF(MIS[[#This Row],[OrderSide]]="SELL",MIS[[#This Row],[VALUE]]-MIS[[#This Row],[LIVE_VALUE]],MIS[[#This Row],[LIVE_VALUE]]-MIS[[#This Row],[VALUE]])</f>
        <v>1335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162.4</v>
      </c>
      <c r="AE5118">
        <f>MIS[[#This Row],[OrderAverageTradedPrice]]*MIS[[#This Row],[OrderQuantity]]</f>
        <v>12840</v>
      </c>
      <c r="AF5118">
        <f>MIS[[#This Row],[LTP]]*MIS[[#This Row],[OrderQuantity]]</f>
        <v>12180</v>
      </c>
      <c r="AG5118">
        <f>IF(MIS[[#This Row],[OrderSide]]="SELL",MIS[[#This Row],[VALUE]]-MIS[[#This Row],[LIVE_VALUE]],MIS[[#This Row],[LIVE_VALUE]]-MIS[[#This Row],[VALUE]])</f>
        <v>660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162.4</v>
      </c>
      <c r="AE5119">
        <f>MIS[[#This Row],[OrderAverageTradedPrice]]*MIS[[#This Row],[OrderQuantity]]</f>
        <v>25702.5</v>
      </c>
      <c r="AF5119">
        <f>MIS[[#This Row],[LTP]]*MIS[[#This Row],[OrderQuantity]]</f>
        <v>24360</v>
      </c>
      <c r="AG5119">
        <f>IF(MIS[[#This Row],[OrderSide]]="SELL",MIS[[#This Row],[VALUE]]-MIS[[#This Row],[LIVE_VALUE]],MIS[[#This Row],[LIVE_VALUE]]-MIS[[#This Row],[VALUE]])</f>
        <v>1342.5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162.4</v>
      </c>
      <c r="AE5120">
        <f>MIS[[#This Row],[OrderAverageTradedPrice]]*MIS[[#This Row],[OrderQuantity]]</f>
        <v>89928.749999999927</v>
      </c>
      <c r="AF5120">
        <f>MIS[[#This Row],[LTP]]*MIS[[#This Row],[OrderQuantity]]</f>
        <v>85260</v>
      </c>
      <c r="AG5120">
        <f>IF(MIS[[#This Row],[OrderSide]]="SELL",MIS[[#This Row],[VALUE]]-MIS[[#This Row],[LIVE_VALUE]],MIS[[#This Row],[LIVE_VALUE]]-MIS[[#This Row],[VALUE]])</f>
        <v>4668.7499999999272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162.4</v>
      </c>
      <c r="AE5121">
        <f>MIS[[#This Row],[OrderAverageTradedPrice]]*MIS[[#This Row],[OrderQuantity]]</f>
        <v>25695</v>
      </c>
      <c r="AF5121">
        <f>MIS[[#This Row],[LTP]]*MIS[[#This Row],[OrderQuantity]]</f>
        <v>24360</v>
      </c>
      <c r="AG5121">
        <f>IF(MIS[[#This Row],[OrderSide]]="SELL",MIS[[#This Row],[VALUE]]-MIS[[#This Row],[LIVE_VALUE]],MIS[[#This Row],[LIVE_VALUE]]-MIS[[#This Row],[VALUE]])</f>
        <v>1335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162.4</v>
      </c>
      <c r="AE5122">
        <f>MIS[[#This Row],[OrderAverageTradedPrice]]*MIS[[#This Row],[OrderQuantity]]</f>
        <v>89834.999999999622</v>
      </c>
      <c r="AF5122">
        <f>MIS[[#This Row],[LTP]]*MIS[[#This Row],[OrderQuantity]]</f>
        <v>85260</v>
      </c>
      <c r="AG5122">
        <f>IF(MIS[[#This Row],[OrderSide]]="SELL",MIS[[#This Row],[VALUE]]-MIS[[#This Row],[LIVE_VALUE]],MIS[[#This Row],[LIVE_VALUE]]-MIS[[#This Row],[VALUE]])</f>
        <v>4574.9999999996217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162.4</v>
      </c>
      <c r="AE5123">
        <f>MIS[[#This Row],[OrderAverageTradedPrice]]*MIS[[#This Row],[OrderQuantity]]</f>
        <v>25695</v>
      </c>
      <c r="AF5123">
        <f>MIS[[#This Row],[LTP]]*MIS[[#This Row],[OrderQuantity]]</f>
        <v>24360</v>
      </c>
      <c r="AG5123">
        <f>IF(MIS[[#This Row],[OrderSide]]="SELL",MIS[[#This Row],[VALUE]]-MIS[[#This Row],[LIVE_VALUE]],MIS[[#This Row],[LIVE_VALUE]]-MIS[[#This Row],[VALUE]])</f>
        <v>1335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162.4</v>
      </c>
      <c r="AE5124">
        <f>MIS[[#This Row],[OrderAverageTradedPrice]]*MIS[[#This Row],[OrderQuantity]]</f>
        <v>38632.5</v>
      </c>
      <c r="AF5124">
        <f>MIS[[#This Row],[LTP]]*MIS[[#This Row],[OrderQuantity]]</f>
        <v>36540</v>
      </c>
      <c r="AG5124">
        <f>IF(MIS[[#This Row],[OrderSide]]="SELL",MIS[[#This Row],[VALUE]]-MIS[[#This Row],[LIVE_VALUE]],MIS[[#This Row],[LIVE_VALUE]]-MIS[[#This Row],[VALUE]])</f>
        <v>2092.5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162.4</v>
      </c>
      <c r="AE5125">
        <f>MIS[[#This Row],[OrderAverageTradedPrice]]*MIS[[#This Row],[OrderQuantity]]</f>
        <v>12840</v>
      </c>
      <c r="AF5125">
        <f>MIS[[#This Row],[LTP]]*MIS[[#This Row],[OrderQuantity]]</f>
        <v>12180</v>
      </c>
      <c r="AG5125">
        <f>IF(MIS[[#This Row],[OrderSide]]="SELL",MIS[[#This Row],[VALUE]]-MIS[[#This Row],[LIVE_VALUE]],MIS[[#This Row],[LIVE_VALUE]]-MIS[[#This Row],[VALUE]])</f>
        <v>660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162.4</v>
      </c>
      <c r="AE5126">
        <f>MIS[[#This Row],[OrderAverageTradedPrice]]*MIS[[#This Row],[OrderQuantity]]</f>
        <v>12828.75</v>
      </c>
      <c r="AF5126">
        <f>MIS[[#This Row],[LTP]]*MIS[[#This Row],[OrderQuantity]]</f>
        <v>12180</v>
      </c>
      <c r="AG5126">
        <f>IF(MIS[[#This Row],[OrderSide]]="SELL",MIS[[#This Row],[VALUE]]-MIS[[#This Row],[LIVE_VALUE]],MIS[[#This Row],[LIVE_VALUE]]-MIS[[#This Row],[VALUE]])</f>
        <v>648.75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162.4</v>
      </c>
      <c r="AE5127">
        <f>MIS[[#This Row],[OrderAverageTradedPrice]]*MIS[[#This Row],[OrderQuantity]]</f>
        <v>12843.75</v>
      </c>
      <c r="AF5127">
        <f>MIS[[#This Row],[LTP]]*MIS[[#This Row],[OrderQuantity]]</f>
        <v>12180</v>
      </c>
      <c r="AG5127">
        <f>IF(MIS[[#This Row],[OrderSide]]="SELL",MIS[[#This Row],[VALUE]]-MIS[[#This Row],[LIVE_VALUE]],MIS[[#This Row],[LIVE_VALUE]]-MIS[[#This Row],[VALUE]])</f>
        <v>663.75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162.4</v>
      </c>
      <c r="AE5128">
        <f>MIS[[#This Row],[OrderAverageTradedPrice]]*MIS[[#This Row],[OrderQuantity]]</f>
        <v>77261.249999999709</v>
      </c>
      <c r="AF5128">
        <f>MIS[[#This Row],[LTP]]*MIS[[#This Row],[OrderQuantity]]</f>
        <v>73080</v>
      </c>
      <c r="AG5128">
        <f>IF(MIS[[#This Row],[OrderSide]]="SELL",MIS[[#This Row],[VALUE]]-MIS[[#This Row],[LIVE_VALUE]],MIS[[#This Row],[LIVE_VALUE]]-MIS[[#This Row],[VALUE]])</f>
        <v>4181.249999999709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162.4</v>
      </c>
      <c r="AE5129">
        <f>MIS[[#This Row],[OrderAverageTradedPrice]]*MIS[[#This Row],[OrderQuantity]]</f>
        <v>38493.749999999927</v>
      </c>
      <c r="AF5129">
        <f>MIS[[#This Row],[LTP]]*MIS[[#This Row],[OrderQuantity]]</f>
        <v>36540</v>
      </c>
      <c r="AG5129">
        <f>IF(MIS[[#This Row],[OrderSide]]="SELL",MIS[[#This Row],[VALUE]]-MIS[[#This Row],[LIVE_VALUE]],MIS[[#This Row],[LIVE_VALUE]]-MIS[[#This Row],[VALUE]])</f>
        <v>1953.7499999999272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162.4</v>
      </c>
      <c r="AE5130">
        <f>MIS[[#This Row],[OrderAverageTradedPrice]]*MIS[[#This Row],[OrderQuantity]]</f>
        <v>12877.5</v>
      </c>
      <c r="AF5130">
        <f>MIS[[#This Row],[LTP]]*MIS[[#This Row],[OrderQuantity]]</f>
        <v>12180</v>
      </c>
      <c r="AG5130">
        <f>IF(MIS[[#This Row],[OrderSide]]="SELL",MIS[[#This Row],[VALUE]]-MIS[[#This Row],[LIVE_VALUE]],MIS[[#This Row],[LIVE_VALUE]]-MIS[[#This Row],[VALUE]])</f>
        <v>697.5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162.4</v>
      </c>
      <c r="AE5131">
        <f>MIS[[#This Row],[OrderAverageTradedPrice]]*MIS[[#This Row],[OrderQuantity]]</f>
        <v>12847.5</v>
      </c>
      <c r="AF5131">
        <f>MIS[[#This Row],[LTP]]*MIS[[#This Row],[OrderQuantity]]</f>
        <v>12180</v>
      </c>
      <c r="AG5131">
        <f>IF(MIS[[#This Row],[OrderSide]]="SELL",MIS[[#This Row],[VALUE]]-MIS[[#This Row],[LIVE_VALUE]],MIS[[#This Row],[LIVE_VALUE]]-MIS[[#This Row],[VALUE]])</f>
        <v>667.5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162.4</v>
      </c>
      <c r="AE5132">
        <f>MIS[[#This Row],[OrderAverageTradedPrice]]*MIS[[#This Row],[OrderQuantity]]</f>
        <v>38508.75</v>
      </c>
      <c r="AF5132">
        <f>MIS[[#This Row],[LTP]]*MIS[[#This Row],[OrderQuantity]]</f>
        <v>36540</v>
      </c>
      <c r="AG5132">
        <f>IF(MIS[[#This Row],[OrderSide]]="SELL",MIS[[#This Row],[VALUE]]-MIS[[#This Row],[LIVE_VALUE]],MIS[[#This Row],[LIVE_VALUE]]-MIS[[#This Row],[VALUE]])</f>
        <v>1968.75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162.4</v>
      </c>
      <c r="AE5133">
        <f>MIS[[#This Row],[OrderAverageTradedPrice]]*MIS[[#This Row],[OrderQuantity]]</f>
        <v>25695</v>
      </c>
      <c r="AF5133">
        <f>MIS[[#This Row],[LTP]]*MIS[[#This Row],[OrderQuantity]]</f>
        <v>24360</v>
      </c>
      <c r="AG5133">
        <f>IF(MIS[[#This Row],[OrderSide]]="SELL",MIS[[#This Row],[VALUE]]-MIS[[#This Row],[LIVE_VALUE]],MIS[[#This Row],[LIVE_VALUE]]-MIS[[#This Row],[VALUE]])</f>
        <v>1335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162.4</v>
      </c>
      <c r="AE5134">
        <f>MIS[[#This Row],[OrderAverageTradedPrice]]*MIS[[#This Row],[OrderQuantity]]</f>
        <v>12855</v>
      </c>
      <c r="AF5134">
        <f>MIS[[#This Row],[LTP]]*MIS[[#This Row],[OrderQuantity]]</f>
        <v>12180</v>
      </c>
      <c r="AG5134">
        <f>IF(MIS[[#This Row],[OrderSide]]="SELL",MIS[[#This Row],[VALUE]]-MIS[[#This Row],[LIVE_VALUE]],MIS[[#This Row],[LIVE_VALUE]]-MIS[[#This Row],[VALUE]])</f>
        <v>675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162.4</v>
      </c>
      <c r="AE5135">
        <f>MIS[[#This Row],[OrderAverageTradedPrice]]*MIS[[#This Row],[OrderQuantity]]</f>
        <v>25747.5</v>
      </c>
      <c r="AF5135">
        <f>MIS[[#This Row],[LTP]]*MIS[[#This Row],[OrderQuantity]]</f>
        <v>24360</v>
      </c>
      <c r="AG5135">
        <f>IF(MIS[[#This Row],[OrderSide]]="SELL",MIS[[#This Row],[VALUE]]-MIS[[#This Row],[LIVE_VALUE]],MIS[[#This Row],[LIVE_VALUE]]-MIS[[#This Row],[VALUE]])</f>
        <v>1387.5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162.4</v>
      </c>
      <c r="AE5136">
        <f>MIS[[#This Row],[OrderAverageTradedPrice]]*MIS[[#This Row],[OrderQuantity]]</f>
        <v>25672.5</v>
      </c>
      <c r="AF5136">
        <f>MIS[[#This Row],[LTP]]*MIS[[#This Row],[OrderQuantity]]</f>
        <v>24360</v>
      </c>
      <c r="AG5136">
        <f>IF(MIS[[#This Row],[OrderSide]]="SELL",MIS[[#This Row],[VALUE]]-MIS[[#This Row],[LIVE_VALUE]],MIS[[#This Row],[LIVE_VALUE]]-MIS[[#This Row],[VALUE]])</f>
        <v>1312.5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162.4</v>
      </c>
      <c r="AE5137">
        <f>MIS[[#This Row],[OrderAverageTradedPrice]]*MIS[[#This Row],[OrderQuantity]]</f>
        <v>64046.25</v>
      </c>
      <c r="AF5137">
        <f>MIS[[#This Row],[LTP]]*MIS[[#This Row],[OrderQuantity]]</f>
        <v>60900</v>
      </c>
      <c r="AG5137">
        <f>IF(MIS[[#This Row],[OrderSide]]="SELL",MIS[[#This Row],[VALUE]]-MIS[[#This Row],[LIVE_VALUE]],MIS[[#This Row],[LIVE_VALUE]]-MIS[[#This Row],[VALUE]])</f>
        <v>3146.25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NIFTY2552225050CE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</row>
    <row r="5138" spans="1:37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162.4</v>
      </c>
      <c r="AE5138">
        <f>MIS[[#This Row],[OrderAverageTradedPrice]]*MIS[[#This Row],[OrderQuantity]]</f>
        <v>64387.499999999993</v>
      </c>
      <c r="AF5138">
        <f>MIS[[#This Row],[LTP]]*MIS[[#This Row],[OrderQuantity]]</f>
        <v>60900</v>
      </c>
      <c r="AG5138">
        <f>IF(MIS[[#This Row],[OrderSide]]="SELL",MIS[[#This Row],[VALUE]]-MIS[[#This Row],[LIVE_VALUE]],MIS[[#This Row],[LIVE_VALUE]]-MIS[[#This Row],[VALUE]])</f>
        <v>3487.4999999999927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NIFTY2552225050CE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</row>
    <row r="5139" spans="1:37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162.4</v>
      </c>
      <c r="AE5139">
        <f>MIS[[#This Row],[OrderAverageTradedPrice]]*MIS[[#This Row],[OrderQuantity]]</f>
        <v>89823.749999999927</v>
      </c>
      <c r="AF5139">
        <f>MIS[[#This Row],[LTP]]*MIS[[#This Row],[OrderQuantity]]</f>
        <v>85260</v>
      </c>
      <c r="AG5139">
        <f>IF(MIS[[#This Row],[OrderSide]]="SELL",MIS[[#This Row],[VALUE]]-MIS[[#This Row],[LIVE_VALUE]],MIS[[#This Row],[LIVE_VALUE]]-MIS[[#This Row],[VALUE]])</f>
        <v>4563.7499999999272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NIFTY2552225050CE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</row>
    <row r="5140" spans="1:37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162.4</v>
      </c>
      <c r="AE5140">
        <f>MIS[[#This Row],[OrderAverageTradedPrice]]*MIS[[#This Row],[OrderQuantity]]</f>
        <v>102978.75</v>
      </c>
      <c r="AF5140">
        <f>MIS[[#This Row],[LTP]]*MIS[[#This Row],[OrderQuantity]]</f>
        <v>97440</v>
      </c>
      <c r="AG5140">
        <f>IF(MIS[[#This Row],[OrderSide]]="SELL",MIS[[#This Row],[VALUE]]-MIS[[#This Row],[LIVE_VALUE]],MIS[[#This Row],[LIVE_VALUE]]-MIS[[#This Row],[VALUE]])</f>
        <v>5538.75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NIFTY2552225050CE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</row>
    <row r="5141" spans="1:37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162.4</v>
      </c>
      <c r="AE5141">
        <f>MIS[[#This Row],[OrderAverageTradedPrice]]*MIS[[#This Row],[OrderQuantity]]</f>
        <v>141146.24999999948</v>
      </c>
      <c r="AF5141">
        <f>MIS[[#This Row],[LTP]]*MIS[[#This Row],[OrderQuantity]]</f>
        <v>133980</v>
      </c>
      <c r="AG5141">
        <f>IF(MIS[[#This Row],[OrderSide]]="SELL",MIS[[#This Row],[VALUE]]-MIS[[#This Row],[LIVE_VALUE]],MIS[[#This Row],[LIVE_VALUE]]-MIS[[#This Row],[VALUE]])</f>
        <v>7166.2499999994761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NIFTY2552225050CE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</row>
    <row r="5142" spans="1:37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162.4</v>
      </c>
      <c r="AE5142">
        <f>MIS[[#This Row],[OrderAverageTradedPrice]]*MIS[[#This Row],[OrderQuantity]]</f>
        <v>38602.499999999854</v>
      </c>
      <c r="AF5142">
        <f>MIS[[#This Row],[LTP]]*MIS[[#This Row],[OrderQuantity]]</f>
        <v>36540</v>
      </c>
      <c r="AG5142">
        <f>IF(MIS[[#This Row],[OrderSide]]="SELL",MIS[[#This Row],[VALUE]]-MIS[[#This Row],[LIVE_VALUE]],MIS[[#This Row],[LIVE_VALUE]]-MIS[[#This Row],[VALUE]])</f>
        <v>2062.4999999998545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NIFTY2552225050CE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</row>
    <row r="5143" spans="1:37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162.4</v>
      </c>
      <c r="AE5143">
        <f>MIS[[#This Row],[OrderAverageTradedPrice]]*MIS[[#This Row],[OrderQuantity]]</f>
        <v>38688.75</v>
      </c>
      <c r="AF5143">
        <f>MIS[[#This Row],[LTP]]*MIS[[#This Row],[OrderQuantity]]</f>
        <v>36540</v>
      </c>
      <c r="AG5143">
        <f>IF(MIS[[#This Row],[OrderSide]]="SELL",MIS[[#This Row],[VALUE]]-MIS[[#This Row],[LIVE_VALUE]],MIS[[#This Row],[LIVE_VALUE]]-MIS[[#This Row],[VALUE]])</f>
        <v>2148.75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NIFTY2552225050CE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</row>
    <row r="5144" spans="1:37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162.4</v>
      </c>
      <c r="AE5144">
        <f>MIS[[#This Row],[OrderAverageTradedPrice]]*MIS[[#This Row],[OrderQuantity]]</f>
        <v>38598.75</v>
      </c>
      <c r="AF5144">
        <f>MIS[[#This Row],[LTP]]*MIS[[#This Row],[OrderQuantity]]</f>
        <v>36540</v>
      </c>
      <c r="AG5144">
        <f>IF(MIS[[#This Row],[OrderSide]]="SELL",MIS[[#This Row],[VALUE]]-MIS[[#This Row],[LIVE_VALUE]],MIS[[#This Row],[LIVE_VALUE]]-MIS[[#This Row],[VALUE]])</f>
        <v>2058.75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NIFTY2552225050CE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</row>
    <row r="5145" spans="1:37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162.4</v>
      </c>
      <c r="AE5145">
        <f>MIS[[#This Row],[OrderAverageTradedPrice]]*MIS[[#This Row],[OrderQuantity]]</f>
        <v>12881.25</v>
      </c>
      <c r="AF5145">
        <f>MIS[[#This Row],[LTP]]*MIS[[#This Row],[OrderQuantity]]</f>
        <v>12180</v>
      </c>
      <c r="AG5145">
        <f>IF(MIS[[#This Row],[OrderSide]]="SELL",MIS[[#This Row],[VALUE]]-MIS[[#This Row],[LIVE_VALUE]],MIS[[#This Row],[LIVE_VALUE]]-MIS[[#This Row],[VALUE]])</f>
        <v>701.25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NIFTY2552225050CE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</row>
    <row r="5146" spans="1:37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162.4</v>
      </c>
      <c r="AE5146">
        <f>MIS[[#This Row],[OrderAverageTradedPrice]]*MIS[[#This Row],[OrderQuantity]]</f>
        <v>51480</v>
      </c>
      <c r="AF5146">
        <f>MIS[[#This Row],[LTP]]*MIS[[#This Row],[OrderQuantity]]</f>
        <v>48720</v>
      </c>
      <c r="AG5146">
        <f>IF(MIS[[#This Row],[OrderSide]]="SELL",MIS[[#This Row],[VALUE]]-MIS[[#This Row],[LIVE_VALUE]],MIS[[#This Row],[LIVE_VALUE]]-MIS[[#This Row],[VALUE]])</f>
        <v>2760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NIFTY2552225050CE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</row>
    <row r="5147" spans="1:37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162.4</v>
      </c>
      <c r="AE5147">
        <f>MIS[[#This Row],[OrderAverageTradedPrice]]*MIS[[#This Row],[OrderQuantity]]</f>
        <v>25713.75</v>
      </c>
      <c r="AF5147">
        <f>MIS[[#This Row],[LTP]]*MIS[[#This Row],[OrderQuantity]]</f>
        <v>24360</v>
      </c>
      <c r="AG5147">
        <f>IF(MIS[[#This Row],[OrderSide]]="SELL",MIS[[#This Row],[VALUE]]-MIS[[#This Row],[LIVE_VALUE]],MIS[[#This Row],[LIVE_VALUE]]-MIS[[#This Row],[VALUE]])</f>
        <v>1353.75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NIFTY2552225050CE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</row>
    <row r="5148" spans="1:37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162.4</v>
      </c>
      <c r="AE5148">
        <f>MIS[[#This Row],[OrderAverageTradedPrice]]*MIS[[#This Row],[OrderQuantity]]</f>
        <v>12911.25</v>
      </c>
      <c r="AF5148">
        <f>MIS[[#This Row],[LTP]]*MIS[[#This Row],[OrderQuantity]]</f>
        <v>12180</v>
      </c>
      <c r="AG5148">
        <f>IF(MIS[[#This Row],[OrderSide]]="SELL",MIS[[#This Row],[VALUE]]-MIS[[#This Row],[LIVE_VALUE]],MIS[[#This Row],[LIVE_VALUE]]-MIS[[#This Row],[VALUE]])</f>
        <v>731.25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NIFTY2552225050CE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</row>
    <row r="5149" spans="1:37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162.4</v>
      </c>
      <c r="AE5149">
        <f>MIS[[#This Row],[OrderAverageTradedPrice]]*MIS[[#This Row],[OrderQuantity]]</f>
        <v>12855</v>
      </c>
      <c r="AF5149">
        <f>MIS[[#This Row],[LTP]]*MIS[[#This Row],[OrderQuantity]]</f>
        <v>12180</v>
      </c>
      <c r="AG5149">
        <f>IF(MIS[[#This Row],[OrderSide]]="SELL",MIS[[#This Row],[VALUE]]-MIS[[#This Row],[LIVE_VALUE]],MIS[[#This Row],[LIVE_VALUE]]-MIS[[#This Row],[VALUE]])</f>
        <v>675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NIFTY2552225050CE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</row>
    <row r="5150" spans="1:37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162.4</v>
      </c>
      <c r="AE5150">
        <f>MIS[[#This Row],[OrderAverageTradedPrice]]*MIS[[#This Row],[OrderQuantity]]</f>
        <v>12937.5</v>
      </c>
      <c r="AF5150">
        <f>MIS[[#This Row],[LTP]]*MIS[[#This Row],[OrderQuantity]]</f>
        <v>12180</v>
      </c>
      <c r="AG5150">
        <f>IF(MIS[[#This Row],[OrderSide]]="SELL",MIS[[#This Row],[VALUE]]-MIS[[#This Row],[LIVE_VALUE]],MIS[[#This Row],[LIVE_VALUE]]-MIS[[#This Row],[VALUE]])</f>
        <v>757.5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NIFTY2552225050CE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</row>
    <row r="5151" spans="1:37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162.4</v>
      </c>
      <c r="AE5151">
        <f>MIS[[#This Row],[OrderAverageTradedPrice]]*MIS[[#This Row],[OrderQuantity]]</f>
        <v>25882.5</v>
      </c>
      <c r="AF5151">
        <f>MIS[[#This Row],[LTP]]*MIS[[#This Row],[OrderQuantity]]</f>
        <v>24360</v>
      </c>
      <c r="AG5151">
        <f>IF(MIS[[#This Row],[OrderSide]]="SELL",MIS[[#This Row],[VALUE]]-MIS[[#This Row],[LIVE_VALUE]],MIS[[#This Row],[LIVE_VALUE]]-MIS[[#This Row],[VALUE]])</f>
        <v>1522.5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NIFTY2552225050CE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</row>
    <row r="5152" spans="1:37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162.4</v>
      </c>
      <c r="AE5152">
        <f>MIS[[#This Row],[OrderAverageTradedPrice]]*MIS[[#This Row],[OrderQuantity]]</f>
        <v>12892.5</v>
      </c>
      <c r="AF5152">
        <f>MIS[[#This Row],[LTP]]*MIS[[#This Row],[OrderQuantity]]</f>
        <v>12180</v>
      </c>
      <c r="AG5152">
        <f>IF(MIS[[#This Row],[OrderSide]]="SELL",MIS[[#This Row],[VALUE]]-MIS[[#This Row],[LIVE_VALUE]],MIS[[#This Row],[LIVE_VALUE]]-MIS[[#This Row],[VALUE]])</f>
        <v>712.5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NIFTY2552225050CE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</row>
    <row r="5153" spans="1:37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162.4</v>
      </c>
      <c r="AE5153">
        <f>MIS[[#This Row],[OrderAverageTradedPrice]]*MIS[[#This Row],[OrderQuantity]]</f>
        <v>25800</v>
      </c>
      <c r="AF5153">
        <f>MIS[[#This Row],[LTP]]*MIS[[#This Row],[OrderQuantity]]</f>
        <v>24360</v>
      </c>
      <c r="AG5153">
        <f>IF(MIS[[#This Row],[OrderSide]]="SELL",MIS[[#This Row],[VALUE]]-MIS[[#This Row],[LIVE_VALUE]],MIS[[#This Row],[LIVE_VALUE]]-MIS[[#This Row],[VALUE]])</f>
        <v>1440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NIFTY2552225050CE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</row>
    <row r="5154" spans="1:37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162.4</v>
      </c>
      <c r="AE5154">
        <f>MIS[[#This Row],[OrderAverageTradedPrice]]*MIS[[#This Row],[OrderQuantity]]</f>
        <v>38684.999999999927</v>
      </c>
      <c r="AF5154">
        <f>MIS[[#This Row],[LTP]]*MIS[[#This Row],[OrderQuantity]]</f>
        <v>36540</v>
      </c>
      <c r="AG5154">
        <f>IF(MIS[[#This Row],[OrderSide]]="SELL",MIS[[#This Row],[VALUE]]-MIS[[#This Row],[LIVE_VALUE]],MIS[[#This Row],[LIVE_VALUE]]-MIS[[#This Row],[VALUE]])</f>
        <v>2144.9999999999272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NIFTY2552225050CE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</row>
    <row r="5155" spans="1:37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162.4</v>
      </c>
      <c r="AE5155">
        <f>MIS[[#This Row],[OrderAverageTradedPrice]]*MIS[[#This Row],[OrderQuantity]]</f>
        <v>12900</v>
      </c>
      <c r="AF5155">
        <f>MIS[[#This Row],[LTP]]*MIS[[#This Row],[OrderQuantity]]</f>
        <v>12180</v>
      </c>
      <c r="AG5155">
        <f>IF(MIS[[#This Row],[OrderSide]]="SELL",MIS[[#This Row],[VALUE]]-MIS[[#This Row],[LIVE_VALUE]],MIS[[#This Row],[LIVE_VALUE]]-MIS[[#This Row],[VALUE]])</f>
        <v>720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NIFTY2552225050CE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</row>
    <row r="5156" spans="1:37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162.4</v>
      </c>
      <c r="AE5156">
        <f>MIS[[#This Row],[OrderAverageTradedPrice]]*MIS[[#This Row],[OrderQuantity]]</f>
        <v>77355</v>
      </c>
      <c r="AF5156">
        <f>MIS[[#This Row],[LTP]]*MIS[[#This Row],[OrderQuantity]]</f>
        <v>73080</v>
      </c>
      <c r="AG5156">
        <f>IF(MIS[[#This Row],[OrderSide]]="SELL",MIS[[#This Row],[VALUE]]-MIS[[#This Row],[LIVE_VALUE]],MIS[[#This Row],[LIVE_VALUE]]-MIS[[#This Row],[VALUE]])</f>
        <v>4275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NIFTY2552225050CE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</row>
    <row r="5157" spans="1:37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162.4</v>
      </c>
      <c r="AE5157">
        <f>MIS[[#This Row],[OrderAverageTradedPrice]]*MIS[[#This Row],[OrderQuantity]]</f>
        <v>12900</v>
      </c>
      <c r="AF5157">
        <f>MIS[[#This Row],[LTP]]*MIS[[#This Row],[OrderQuantity]]</f>
        <v>12180</v>
      </c>
      <c r="AG5157">
        <f>IF(MIS[[#This Row],[OrderSide]]="SELL",MIS[[#This Row],[VALUE]]-MIS[[#This Row],[LIVE_VALUE]],MIS[[#This Row],[LIVE_VALUE]]-MIS[[#This Row],[VALUE]])</f>
        <v>720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NIFTY2552225050CE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</row>
    <row r="5158" spans="1:37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162.4</v>
      </c>
      <c r="AE5158">
        <f>MIS[[#This Row],[OrderAverageTradedPrice]]*MIS[[#This Row],[OrderQuantity]]</f>
        <v>12918.75</v>
      </c>
      <c r="AF5158">
        <f>MIS[[#This Row],[LTP]]*MIS[[#This Row],[OrderQuantity]]</f>
        <v>12180</v>
      </c>
      <c r="AG5158">
        <f>IF(MIS[[#This Row],[OrderSide]]="SELL",MIS[[#This Row],[VALUE]]-MIS[[#This Row],[LIVE_VALUE]],MIS[[#This Row],[LIVE_VALUE]]-MIS[[#This Row],[VALUE]])</f>
        <v>738.75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NIFTY2552225050CE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</row>
    <row r="5159" spans="1:37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162.4</v>
      </c>
      <c r="AE5159">
        <f>MIS[[#This Row],[OrderAverageTradedPrice]]*MIS[[#This Row],[OrderQuantity]]</f>
        <v>12937.5</v>
      </c>
      <c r="AF5159">
        <f>MIS[[#This Row],[LTP]]*MIS[[#This Row],[OrderQuantity]]</f>
        <v>12180</v>
      </c>
      <c r="AG5159">
        <f>IF(MIS[[#This Row],[OrderSide]]="SELL",MIS[[#This Row],[VALUE]]-MIS[[#This Row],[LIVE_VALUE]],MIS[[#This Row],[LIVE_VALUE]]-MIS[[#This Row],[VALUE]])</f>
        <v>757.5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NIFTY2552225050CE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</row>
    <row r="5160" spans="1:37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162.4</v>
      </c>
      <c r="AE5160">
        <f>MIS[[#This Row],[OrderAverageTradedPrice]]*MIS[[#This Row],[OrderQuantity]]</f>
        <v>219183.74999999901</v>
      </c>
      <c r="AF5160">
        <f>MIS[[#This Row],[LTP]]*MIS[[#This Row],[OrderQuantity]]</f>
        <v>207060</v>
      </c>
      <c r="AG5160">
        <f>IF(MIS[[#This Row],[OrderSide]]="SELL",MIS[[#This Row],[VALUE]]-MIS[[#This Row],[LIVE_VALUE]],MIS[[#This Row],[LIVE_VALUE]]-MIS[[#This Row],[VALUE]])</f>
        <v>12123.74999999901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NIFTY2552225050CE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</row>
    <row r="5161" spans="1:37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162.4</v>
      </c>
      <c r="AE5161">
        <f>MIS[[#This Row],[OrderAverageTradedPrice]]*MIS[[#This Row],[OrderQuantity]]</f>
        <v>12900</v>
      </c>
      <c r="AF5161">
        <f>MIS[[#This Row],[LTP]]*MIS[[#This Row],[OrderQuantity]]</f>
        <v>12180</v>
      </c>
      <c r="AG5161">
        <f>IF(MIS[[#This Row],[OrderSide]]="SELL",MIS[[#This Row],[VALUE]]-MIS[[#This Row],[LIVE_VALUE]],MIS[[#This Row],[LIVE_VALUE]]-MIS[[#This Row],[VALUE]])</f>
        <v>720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NIFTY2552225050CE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</row>
    <row r="5162" spans="1:37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162.4</v>
      </c>
      <c r="AE5162">
        <f>MIS[[#This Row],[OrderAverageTradedPrice]]*MIS[[#This Row],[OrderQuantity]]</f>
        <v>25792.5</v>
      </c>
      <c r="AF5162">
        <f>MIS[[#This Row],[LTP]]*MIS[[#This Row],[OrderQuantity]]</f>
        <v>24360</v>
      </c>
      <c r="AG5162">
        <f>IF(MIS[[#This Row],[OrderSide]]="SELL",MIS[[#This Row],[VALUE]]-MIS[[#This Row],[LIVE_VALUE]],MIS[[#This Row],[LIVE_VALUE]]-MIS[[#This Row],[VALUE]])</f>
        <v>1432.5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NIFTY2552225050CE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</row>
    <row r="5163" spans="1:37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162.4</v>
      </c>
      <c r="AE5163">
        <f>MIS[[#This Row],[OrderAverageTradedPrice]]*MIS[[#This Row],[OrderQuantity]]</f>
        <v>25845</v>
      </c>
      <c r="AF5163">
        <f>MIS[[#This Row],[LTP]]*MIS[[#This Row],[OrderQuantity]]</f>
        <v>24360</v>
      </c>
      <c r="AG5163">
        <f>IF(MIS[[#This Row],[OrderSide]]="SELL",MIS[[#This Row],[VALUE]]-MIS[[#This Row],[LIVE_VALUE]],MIS[[#This Row],[LIVE_VALUE]]-MIS[[#This Row],[VALUE]])</f>
        <v>1485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NIFTY2552225050CE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</row>
    <row r="5164" spans="1:37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162.4</v>
      </c>
      <c r="AE5164">
        <f>MIS[[#This Row],[OrderAverageTradedPrice]]*MIS[[#This Row],[OrderQuantity]]</f>
        <v>129262.5</v>
      </c>
      <c r="AF5164">
        <f>MIS[[#This Row],[LTP]]*MIS[[#This Row],[OrderQuantity]]</f>
        <v>121800</v>
      </c>
      <c r="AG5164">
        <f>IF(MIS[[#This Row],[OrderSide]]="SELL",MIS[[#This Row],[VALUE]]-MIS[[#This Row],[LIVE_VALUE]],MIS[[#This Row],[LIVE_VALUE]]-MIS[[#This Row],[VALUE]])</f>
        <v>7462.5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NIFTY2552225050CE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</row>
    <row r="5165" spans="1:37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162.4</v>
      </c>
      <c r="AE5165">
        <f>MIS[[#This Row],[OrderAverageTradedPrice]]*MIS[[#This Row],[OrderQuantity]]</f>
        <v>244942.49999999924</v>
      </c>
      <c r="AF5165">
        <f>MIS[[#This Row],[LTP]]*MIS[[#This Row],[OrderQuantity]]</f>
        <v>231420</v>
      </c>
      <c r="AG5165">
        <f>IF(MIS[[#This Row],[OrderSide]]="SELL",MIS[[#This Row],[VALUE]]-MIS[[#This Row],[LIVE_VALUE]],MIS[[#This Row],[LIVE_VALUE]]-MIS[[#This Row],[VALUE]])</f>
        <v>13522.499999999243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NIFTY2552225050CE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</row>
    <row r="5166" spans="1:37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162.4</v>
      </c>
      <c r="AE5166">
        <f>MIS[[#This Row],[OrderAverageTradedPrice]]*MIS[[#This Row],[OrderQuantity]]</f>
        <v>12907.5</v>
      </c>
      <c r="AF5166">
        <f>MIS[[#This Row],[LTP]]*MIS[[#This Row],[OrderQuantity]]</f>
        <v>12180</v>
      </c>
      <c r="AG5166">
        <f>IF(MIS[[#This Row],[OrderSide]]="SELL",MIS[[#This Row],[VALUE]]-MIS[[#This Row],[LIVE_VALUE]],MIS[[#This Row],[LIVE_VALUE]]-MIS[[#This Row],[VALUE]])</f>
        <v>727.5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NIFTY2552225050CE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</row>
    <row r="5167" spans="1:37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162.4</v>
      </c>
      <c r="AE5167">
        <f>MIS[[#This Row],[OrderAverageTradedPrice]]*MIS[[#This Row],[OrderQuantity]]</f>
        <v>103256.25</v>
      </c>
      <c r="AF5167">
        <f>MIS[[#This Row],[LTP]]*MIS[[#This Row],[OrderQuantity]]</f>
        <v>97440</v>
      </c>
      <c r="AG5167">
        <f>IF(MIS[[#This Row],[OrderSide]]="SELL",MIS[[#This Row],[VALUE]]-MIS[[#This Row],[LIVE_VALUE]],MIS[[#This Row],[LIVE_VALUE]]-MIS[[#This Row],[VALUE]])</f>
        <v>5816.25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NIFTY2552225050CE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</row>
    <row r="5168" spans="1:37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162.4</v>
      </c>
      <c r="AE5168">
        <f>MIS[[#This Row],[OrderAverageTradedPrice]]*MIS[[#This Row],[OrderQuantity]]</f>
        <v>310046.24999999878</v>
      </c>
      <c r="AF5168">
        <f>MIS[[#This Row],[LTP]]*MIS[[#This Row],[OrderQuantity]]</f>
        <v>292320</v>
      </c>
      <c r="AG5168">
        <f>IF(MIS[[#This Row],[OrderSide]]="SELL",MIS[[#This Row],[VALUE]]-MIS[[#This Row],[LIVE_VALUE]],MIS[[#This Row],[LIVE_VALUE]]-MIS[[#This Row],[VALUE]])</f>
        <v>17726.249999998778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NIFTY2552225050CE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</row>
    <row r="5169" spans="1:37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162.4</v>
      </c>
      <c r="AE5169">
        <f>MIS[[#This Row],[OrderAverageTradedPrice]]*MIS[[#This Row],[OrderQuantity]]</f>
        <v>51712.5</v>
      </c>
      <c r="AF5169">
        <f>MIS[[#This Row],[LTP]]*MIS[[#This Row],[OrderQuantity]]</f>
        <v>48720</v>
      </c>
      <c r="AG5169">
        <f>IF(MIS[[#This Row],[OrderSide]]="SELL",MIS[[#This Row],[VALUE]]-MIS[[#This Row],[LIVE_VALUE]],MIS[[#This Row],[LIVE_VALUE]]-MIS[[#This Row],[VALUE]])</f>
        <v>2992.5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NIFTY2552225050CE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</row>
    <row r="5170" spans="1:37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162.4</v>
      </c>
      <c r="AE5170">
        <f>MIS[[#This Row],[OrderAverageTradedPrice]]*MIS[[#This Row],[OrderQuantity]]</f>
        <v>64582.5</v>
      </c>
      <c r="AF5170">
        <f>MIS[[#This Row],[LTP]]*MIS[[#This Row],[OrderQuantity]]</f>
        <v>60900</v>
      </c>
      <c r="AG5170">
        <f>IF(MIS[[#This Row],[OrderSide]]="SELL",MIS[[#This Row],[VALUE]]-MIS[[#This Row],[LIVE_VALUE]],MIS[[#This Row],[LIVE_VALUE]]-MIS[[#This Row],[VALUE]])</f>
        <v>3682.5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NIFTY2552225050CE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</row>
    <row r="5171" spans="1:37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162.4</v>
      </c>
      <c r="AE5171">
        <f>MIS[[#This Row],[OrderAverageTradedPrice]]*MIS[[#This Row],[OrderQuantity]]</f>
        <v>77490</v>
      </c>
      <c r="AF5171">
        <f>MIS[[#This Row],[LTP]]*MIS[[#This Row],[OrderQuantity]]</f>
        <v>73080</v>
      </c>
      <c r="AG5171">
        <f>IF(MIS[[#This Row],[OrderSide]]="SELL",MIS[[#This Row],[VALUE]]-MIS[[#This Row],[LIVE_VALUE]],MIS[[#This Row],[LIVE_VALUE]]-MIS[[#This Row],[VALUE]])</f>
        <v>4410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NIFTY2552225050CE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</row>
    <row r="5172" spans="1:37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162.4</v>
      </c>
      <c r="AE5172">
        <f>MIS[[#This Row],[OrderAverageTradedPrice]]*MIS[[#This Row],[OrderQuantity]]</f>
        <v>25815</v>
      </c>
      <c r="AF5172">
        <f>MIS[[#This Row],[LTP]]*MIS[[#This Row],[OrderQuantity]]</f>
        <v>24360</v>
      </c>
      <c r="AG5172">
        <f>IF(MIS[[#This Row],[OrderSide]]="SELL",MIS[[#This Row],[VALUE]]-MIS[[#This Row],[LIVE_VALUE]],MIS[[#This Row],[LIVE_VALUE]]-MIS[[#This Row],[VALUE]])</f>
        <v>1455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NIFTY2552225050CE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</row>
    <row r="5173" spans="1:37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162.4</v>
      </c>
      <c r="AE5173">
        <f>MIS[[#This Row],[OrderAverageTradedPrice]]*MIS[[#This Row],[OrderQuantity]]</f>
        <v>12885</v>
      </c>
      <c r="AF5173">
        <f>MIS[[#This Row],[LTP]]*MIS[[#This Row],[OrderQuantity]]</f>
        <v>12180</v>
      </c>
      <c r="AG5173">
        <f>IF(MIS[[#This Row],[OrderSide]]="SELL",MIS[[#This Row],[VALUE]]-MIS[[#This Row],[LIVE_VALUE]],MIS[[#This Row],[LIVE_VALUE]]-MIS[[#This Row],[VALUE]])</f>
        <v>705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NIFTY2552225050CE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</row>
    <row r="5174" spans="1:37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162.4</v>
      </c>
      <c r="AE5174">
        <f>MIS[[#This Row],[OrderAverageTradedPrice]]*MIS[[#This Row],[OrderQuantity]]</f>
        <v>129300</v>
      </c>
      <c r="AF5174">
        <f>MIS[[#This Row],[LTP]]*MIS[[#This Row],[OrderQuantity]]</f>
        <v>121800</v>
      </c>
      <c r="AG5174">
        <f>IF(MIS[[#This Row],[OrderSide]]="SELL",MIS[[#This Row],[VALUE]]-MIS[[#This Row],[LIVE_VALUE]],MIS[[#This Row],[LIVE_VALUE]]-MIS[[#This Row],[VALUE]])</f>
        <v>7500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NIFTY2552225050CE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</row>
    <row r="5175" spans="1:37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162.4</v>
      </c>
      <c r="AE5175">
        <f>MIS[[#This Row],[OrderAverageTradedPrice]]*MIS[[#This Row],[OrderQuantity]]</f>
        <v>25875</v>
      </c>
      <c r="AF5175">
        <f>MIS[[#This Row],[LTP]]*MIS[[#This Row],[OrderQuantity]]</f>
        <v>24360</v>
      </c>
      <c r="AG5175">
        <f>IF(MIS[[#This Row],[OrderSide]]="SELL",MIS[[#This Row],[VALUE]]-MIS[[#This Row],[LIVE_VALUE]],MIS[[#This Row],[LIVE_VALUE]]-MIS[[#This Row],[VALUE]])</f>
        <v>1515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NIFTY2552225050CE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</row>
    <row r="5176" spans="1:37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162.4</v>
      </c>
      <c r="AE5176">
        <f>MIS[[#This Row],[OrderAverageTradedPrice]]*MIS[[#This Row],[OrderQuantity]]</f>
        <v>38790</v>
      </c>
      <c r="AF5176">
        <f>MIS[[#This Row],[LTP]]*MIS[[#This Row],[OrderQuantity]]</f>
        <v>36540</v>
      </c>
      <c r="AG5176">
        <f>IF(MIS[[#This Row],[OrderSide]]="SELL",MIS[[#This Row],[VALUE]]-MIS[[#This Row],[LIVE_VALUE]],MIS[[#This Row],[LIVE_VALUE]]-MIS[[#This Row],[VALUE]])</f>
        <v>2250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NIFTY2552225050CE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</row>
    <row r="5177" spans="1:37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162.4</v>
      </c>
      <c r="AE5177">
        <f>MIS[[#This Row],[OrderAverageTradedPrice]]*MIS[[#This Row],[OrderQuantity]]</f>
        <v>25852.5</v>
      </c>
      <c r="AF5177">
        <f>MIS[[#This Row],[LTP]]*MIS[[#This Row],[OrderQuantity]]</f>
        <v>24360</v>
      </c>
      <c r="AG5177">
        <f>IF(MIS[[#This Row],[OrderSide]]="SELL",MIS[[#This Row],[VALUE]]-MIS[[#This Row],[LIVE_VALUE]],MIS[[#This Row],[LIVE_VALUE]]-MIS[[#This Row],[VALUE]])</f>
        <v>1492.5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NIFTY2552225050CE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</row>
    <row r="5178" spans="1:37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162.4</v>
      </c>
      <c r="AE5178">
        <f>MIS[[#This Row],[OrderAverageTradedPrice]]*MIS[[#This Row],[OrderQuantity]]</f>
        <v>38726.249999999847</v>
      </c>
      <c r="AF5178">
        <f>MIS[[#This Row],[LTP]]*MIS[[#This Row],[OrderQuantity]]</f>
        <v>36540</v>
      </c>
      <c r="AG5178">
        <f>IF(MIS[[#This Row],[OrderSide]]="SELL",MIS[[#This Row],[VALUE]]-MIS[[#This Row],[LIVE_VALUE]],MIS[[#This Row],[LIVE_VALUE]]-MIS[[#This Row],[VALUE]])</f>
        <v>2186.2499999998472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NIFTY2552225050CE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</row>
    <row r="5179" spans="1:37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162.4</v>
      </c>
      <c r="AE5179">
        <f>MIS[[#This Row],[OrderAverageTradedPrice]]*MIS[[#This Row],[OrderQuantity]]</f>
        <v>25860</v>
      </c>
      <c r="AF5179">
        <f>MIS[[#This Row],[LTP]]*MIS[[#This Row],[OrderQuantity]]</f>
        <v>24360</v>
      </c>
      <c r="AG5179">
        <f>IF(MIS[[#This Row],[OrderSide]]="SELL",MIS[[#This Row],[VALUE]]-MIS[[#This Row],[LIVE_VALUE]],MIS[[#This Row],[LIVE_VALUE]]-MIS[[#This Row],[VALUE]])</f>
        <v>1500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NIFTY2552225050CE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</row>
    <row r="5180" spans="1:37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162.4</v>
      </c>
      <c r="AE5180">
        <f>MIS[[#This Row],[OrderAverageTradedPrice]]*MIS[[#This Row],[OrderQuantity]]</f>
        <v>25848.75</v>
      </c>
      <c r="AF5180">
        <f>MIS[[#This Row],[LTP]]*MIS[[#This Row],[OrderQuantity]]</f>
        <v>24360</v>
      </c>
      <c r="AG5180">
        <f>IF(MIS[[#This Row],[OrderSide]]="SELL",MIS[[#This Row],[VALUE]]-MIS[[#This Row],[LIVE_VALUE]],MIS[[#This Row],[LIVE_VALUE]]-MIS[[#This Row],[VALUE]])</f>
        <v>1488.75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NIFTY2552225050CE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</row>
    <row r="5181" spans="1:37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162.4</v>
      </c>
      <c r="AE5181">
        <f>MIS[[#This Row],[OrderAverageTradedPrice]]*MIS[[#This Row],[OrderQuantity]]</f>
        <v>25867.5</v>
      </c>
      <c r="AF5181">
        <f>MIS[[#This Row],[LTP]]*MIS[[#This Row],[OrderQuantity]]</f>
        <v>24360</v>
      </c>
      <c r="AG5181">
        <f>IF(MIS[[#This Row],[OrderSide]]="SELL",MIS[[#This Row],[VALUE]]-MIS[[#This Row],[LIVE_VALUE]],MIS[[#This Row],[LIVE_VALUE]]-MIS[[#This Row],[VALUE]])</f>
        <v>1507.5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NIFTY2552225050CE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</row>
    <row r="5182" spans="1:37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162.4</v>
      </c>
      <c r="AE5182">
        <f>MIS[[#This Row],[OrderAverageTradedPrice]]*MIS[[#This Row],[OrderQuantity]]</f>
        <v>25867.5</v>
      </c>
      <c r="AF5182">
        <f>MIS[[#This Row],[LTP]]*MIS[[#This Row],[OrderQuantity]]</f>
        <v>24360</v>
      </c>
      <c r="AG5182">
        <f>IF(MIS[[#This Row],[OrderSide]]="SELL",MIS[[#This Row],[VALUE]]-MIS[[#This Row],[LIVE_VALUE]],MIS[[#This Row],[LIVE_VALUE]]-MIS[[#This Row],[VALUE]])</f>
        <v>1507.5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NIFTY2552225050CE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</row>
    <row r="5183" spans="1:37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162.4</v>
      </c>
      <c r="AE5183">
        <f>MIS[[#This Row],[OrderAverageTradedPrice]]*MIS[[#This Row],[OrderQuantity]]</f>
        <v>78502.5</v>
      </c>
      <c r="AF5183">
        <f>MIS[[#This Row],[LTP]]*MIS[[#This Row],[OrderQuantity]]</f>
        <v>73080</v>
      </c>
      <c r="AG5183">
        <f>IF(MIS[[#This Row],[OrderSide]]="SELL",MIS[[#This Row],[VALUE]]-MIS[[#This Row],[LIVE_VALUE]],MIS[[#This Row],[LIVE_VALUE]]-MIS[[#This Row],[VALUE]])</f>
        <v>5422.5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NIFTY2552225050CE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</row>
    <row r="5184" spans="1:37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162.4</v>
      </c>
      <c r="AE5184">
        <f>MIS[[#This Row],[OrderAverageTradedPrice]]*MIS[[#This Row],[OrderQuantity]]</f>
        <v>91612.5</v>
      </c>
      <c r="AF5184">
        <f>MIS[[#This Row],[LTP]]*MIS[[#This Row],[OrderQuantity]]</f>
        <v>85260</v>
      </c>
      <c r="AG5184">
        <f>IF(MIS[[#This Row],[OrderSide]]="SELL",MIS[[#This Row],[VALUE]]-MIS[[#This Row],[LIVE_VALUE]],MIS[[#This Row],[LIVE_VALUE]]-MIS[[#This Row],[VALUE]])</f>
        <v>6352.5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NIFTY2552225050CE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</row>
    <row r="5185" spans="1:37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162.4</v>
      </c>
      <c r="AE5185">
        <f>MIS[[#This Row],[OrderAverageTradedPrice]]*MIS[[#This Row],[OrderQuantity]]</f>
        <v>314111.25</v>
      </c>
      <c r="AF5185">
        <f>MIS[[#This Row],[LTP]]*MIS[[#This Row],[OrderQuantity]]</f>
        <v>292320</v>
      </c>
      <c r="AG5185">
        <f>IF(MIS[[#This Row],[OrderSide]]="SELL",MIS[[#This Row],[VALUE]]-MIS[[#This Row],[LIVE_VALUE]],MIS[[#This Row],[LIVE_VALUE]]-MIS[[#This Row],[VALUE]])</f>
        <v>21791.25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NIFTY2552225050CE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</row>
    <row r="5186" spans="1:37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162.4</v>
      </c>
      <c r="AE5186">
        <f>MIS[[#This Row],[OrderAverageTradedPrice]]*MIS[[#This Row],[OrderQuantity]]</f>
        <v>157181.24999999971</v>
      </c>
      <c r="AF5186">
        <f>MIS[[#This Row],[LTP]]*MIS[[#This Row],[OrderQuantity]]</f>
        <v>146160</v>
      </c>
      <c r="AG5186">
        <f>IF(MIS[[#This Row],[OrderSide]]="SELL",MIS[[#This Row],[VALUE]]-MIS[[#This Row],[LIVE_VALUE]],MIS[[#This Row],[LIVE_VALUE]]-MIS[[#This Row],[VALUE]])</f>
        <v>11021.249999999709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NIFTY2552225050CE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</row>
    <row r="5187" spans="1:37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162.4</v>
      </c>
      <c r="AE5187">
        <f>MIS[[#This Row],[OrderAverageTradedPrice]]*MIS[[#This Row],[OrderQuantity]]</f>
        <v>196304.99999999962</v>
      </c>
      <c r="AF5187">
        <f>MIS[[#This Row],[LTP]]*MIS[[#This Row],[OrderQuantity]]</f>
        <v>182700</v>
      </c>
      <c r="AG5187">
        <f>IF(MIS[[#This Row],[OrderSide]]="SELL",MIS[[#This Row],[VALUE]]-MIS[[#This Row],[LIVE_VALUE]],MIS[[#This Row],[LIVE_VALUE]]-MIS[[#This Row],[VALUE]])</f>
        <v>13604.999999999622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NIFTY2552225050CE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</row>
    <row r="5188" spans="1:37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162.4</v>
      </c>
      <c r="AE5188">
        <f>MIS[[#This Row],[OrderAverageTradedPrice]]*MIS[[#This Row],[OrderQuantity]]</f>
        <v>91612.5</v>
      </c>
      <c r="AF5188">
        <f>MIS[[#This Row],[LTP]]*MIS[[#This Row],[OrderQuantity]]</f>
        <v>85260</v>
      </c>
      <c r="AG5188">
        <f>IF(MIS[[#This Row],[OrderSide]]="SELL",MIS[[#This Row],[VALUE]]-MIS[[#This Row],[LIVE_VALUE]],MIS[[#This Row],[LIVE_VALUE]]-MIS[[#This Row],[VALUE]])</f>
        <v>6352.5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NIFTY2552225050CE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</row>
    <row r="5189" spans="1:37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39.9</v>
      </c>
      <c r="AE5189">
        <f>MIS[[#This Row],[OrderAverageTradedPrice]]*MIS[[#This Row],[OrderQuantity]]</f>
        <v>1538</v>
      </c>
      <c r="AF5189">
        <f>MIS[[#This Row],[LTP]]*MIS[[#This Row],[OrderQuantity]]</f>
        <v>1596</v>
      </c>
      <c r="AG5189">
        <f>IF(MIS[[#This Row],[OrderSide]]="SELL",MIS[[#This Row],[VALUE]]-MIS[[#This Row],[LIVE_VALUE]],MIS[[#This Row],[LIVE_VALUE]]-MIS[[#This Row],[VALUE]])</f>
        <v>58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9" t="str">
        <f>MIS[[#This Row],[TRADING SYMBOL]]</f>
        <v>SENSEX2552079600PE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XYT</v>
      </c>
    </row>
    <row r="5190" spans="1:37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21.3</v>
      </c>
      <c r="AE5190">
        <f>MIS[[#This Row],[OrderAverageTradedPrice]]*MIS[[#This Row],[OrderQuantity]]</f>
        <v>882</v>
      </c>
      <c r="AF5190">
        <f>MIS[[#This Row],[LTP]]*MIS[[#This Row],[OrderQuantity]]</f>
        <v>852</v>
      </c>
      <c r="AG5190">
        <f>IF(MIS[[#This Row],[OrderSide]]="SELL",MIS[[#This Row],[VALUE]]-MIS[[#This Row],[LIVE_VALUE]],MIS[[#This Row],[LIVE_VALUE]]-MIS[[#This Row],[VALUE]])</f>
        <v>-30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0" t="str">
        <f>MIS[[#This Row],[TRADING SYMBOL]]</f>
        <v>SENSEX2552084900CE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XYT</v>
      </c>
    </row>
    <row r="5191" spans="1:37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3.95</v>
      </c>
      <c r="AE5191">
        <f>MIS[[#This Row],[OrderAverageTradedPrice]]*MIS[[#This Row],[OrderQuantity]]</f>
        <v>547.5</v>
      </c>
      <c r="AF5191">
        <f>MIS[[#This Row],[LTP]]*MIS[[#This Row],[OrderQuantity]]</f>
        <v>592.5</v>
      </c>
      <c r="AG5191">
        <f>IF(MIS[[#This Row],[OrderSide]]="SELL",MIS[[#This Row],[VALUE]]-MIS[[#This Row],[LIVE_VALUE]],MIS[[#This Row],[LIVE_VALUE]]-MIS[[#This Row],[VALUE]])</f>
        <v>45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3.95</v>
      </c>
      <c r="AE5192">
        <f>MIS[[#This Row],[OrderAverageTradedPrice]]*MIS[[#This Row],[OrderQuantity]]</f>
        <v>2190</v>
      </c>
      <c r="AF5192">
        <f>MIS[[#This Row],[LTP]]*MIS[[#This Row],[OrderQuantity]]</f>
        <v>2370</v>
      </c>
      <c r="AG5192">
        <f>IF(MIS[[#This Row],[OrderSide]]="SELL",MIS[[#This Row],[VALUE]]-MIS[[#This Row],[LIVE_VALUE]],MIS[[#This Row],[LIVE_VALUE]]-MIS[[#This Row],[VALUE]])</f>
        <v>180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3.95</v>
      </c>
      <c r="AE5193">
        <f>MIS[[#This Row],[OrderAverageTradedPrice]]*MIS[[#This Row],[OrderQuantity]]</f>
        <v>4653.75</v>
      </c>
      <c r="AF5193">
        <f>MIS[[#This Row],[LTP]]*MIS[[#This Row],[OrderQuantity]]</f>
        <v>5036.25</v>
      </c>
      <c r="AG5193">
        <f>IF(MIS[[#This Row],[OrderSide]]="SELL",MIS[[#This Row],[VALUE]]-MIS[[#This Row],[LIVE_VALUE]],MIS[[#This Row],[LIVE_VALUE]]-MIS[[#This Row],[VALUE]])</f>
        <v>382.5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3.95</v>
      </c>
      <c r="AE5194">
        <f>MIS[[#This Row],[OrderAverageTradedPrice]]*MIS[[#This Row],[OrderQuantity]]</f>
        <v>1642.5</v>
      </c>
      <c r="AF5194">
        <f>MIS[[#This Row],[LTP]]*MIS[[#This Row],[OrderQuantity]]</f>
        <v>1777.5</v>
      </c>
      <c r="AG5194">
        <f>IF(MIS[[#This Row],[OrderSide]]="SELL",MIS[[#This Row],[VALUE]]-MIS[[#This Row],[LIVE_VALUE]],MIS[[#This Row],[LIVE_VALUE]]-MIS[[#This Row],[VALUE]])</f>
        <v>135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3.95</v>
      </c>
      <c r="AE5195">
        <f>MIS[[#This Row],[OrderAverageTradedPrice]]*MIS[[#This Row],[OrderQuantity]]</f>
        <v>273.75</v>
      </c>
      <c r="AF5195">
        <f>MIS[[#This Row],[LTP]]*MIS[[#This Row],[OrderQuantity]]</f>
        <v>296.25</v>
      </c>
      <c r="AG5195">
        <f>IF(MIS[[#This Row],[OrderSide]]="SELL",MIS[[#This Row],[VALUE]]-MIS[[#This Row],[LIVE_VALUE]],MIS[[#This Row],[LIVE_VALUE]]-MIS[[#This Row],[VALUE]])</f>
        <v>22.5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3.95</v>
      </c>
      <c r="AE5196">
        <f>MIS[[#This Row],[OrderAverageTradedPrice]]*MIS[[#This Row],[OrderQuantity]]</f>
        <v>1095</v>
      </c>
      <c r="AF5196">
        <f>MIS[[#This Row],[LTP]]*MIS[[#This Row],[OrderQuantity]]</f>
        <v>1185</v>
      </c>
      <c r="AG5196">
        <f>IF(MIS[[#This Row],[OrderSide]]="SELL",MIS[[#This Row],[VALUE]]-MIS[[#This Row],[LIVE_VALUE]],MIS[[#This Row],[LIVE_VALUE]]-MIS[[#This Row],[VALUE]])</f>
        <v>90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3.95</v>
      </c>
      <c r="AE5197">
        <f>MIS[[#This Row],[OrderAverageTradedPrice]]*MIS[[#This Row],[OrderQuantity]]</f>
        <v>821.25</v>
      </c>
      <c r="AF5197">
        <f>MIS[[#This Row],[LTP]]*MIS[[#This Row],[OrderQuantity]]</f>
        <v>888.75</v>
      </c>
      <c r="AG5197">
        <f>IF(MIS[[#This Row],[OrderSide]]="SELL",MIS[[#This Row],[VALUE]]-MIS[[#This Row],[LIVE_VALUE]],MIS[[#This Row],[LIVE_VALUE]]-MIS[[#This Row],[VALUE]])</f>
        <v>67.5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3.95</v>
      </c>
      <c r="AE5198">
        <f>MIS[[#This Row],[OrderAverageTradedPrice]]*MIS[[#This Row],[OrderQuantity]]</f>
        <v>821.25</v>
      </c>
      <c r="AF5198">
        <f>MIS[[#This Row],[LTP]]*MIS[[#This Row],[OrderQuantity]]</f>
        <v>888.75</v>
      </c>
      <c r="AG5198">
        <f>IF(MIS[[#This Row],[OrderSide]]="SELL",MIS[[#This Row],[VALUE]]-MIS[[#This Row],[LIVE_VALUE]],MIS[[#This Row],[LIVE_VALUE]]-MIS[[#This Row],[VALUE]])</f>
        <v>67.5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3.95</v>
      </c>
      <c r="AE5199">
        <f>MIS[[#This Row],[OrderAverageTradedPrice]]*MIS[[#This Row],[OrderQuantity]]</f>
        <v>1095</v>
      </c>
      <c r="AF5199">
        <f>MIS[[#This Row],[LTP]]*MIS[[#This Row],[OrderQuantity]]</f>
        <v>1185</v>
      </c>
      <c r="AG5199">
        <f>IF(MIS[[#This Row],[OrderSide]]="SELL",MIS[[#This Row],[VALUE]]-MIS[[#This Row],[LIVE_VALUE]],MIS[[#This Row],[LIVE_VALUE]]-MIS[[#This Row],[VALUE]])</f>
        <v>90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3.95</v>
      </c>
      <c r="AE5200">
        <f>MIS[[#This Row],[OrderAverageTradedPrice]]*MIS[[#This Row],[OrderQuantity]]</f>
        <v>821.25</v>
      </c>
      <c r="AF5200">
        <f>MIS[[#This Row],[LTP]]*MIS[[#This Row],[OrderQuantity]]</f>
        <v>888.75</v>
      </c>
      <c r="AG5200">
        <f>IF(MIS[[#This Row],[OrderSide]]="SELL",MIS[[#This Row],[VALUE]]-MIS[[#This Row],[LIVE_VALUE]],MIS[[#This Row],[LIVE_VALUE]]-MIS[[#This Row],[VALUE]])</f>
        <v>67.5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NIFTY2552226300CE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3.95</v>
      </c>
      <c r="AE5201">
        <f>MIS[[#This Row],[OrderAverageTradedPrice]]*MIS[[#This Row],[OrderQuantity]]</f>
        <v>1095</v>
      </c>
      <c r="AF5201">
        <f>MIS[[#This Row],[LTP]]*MIS[[#This Row],[OrderQuantity]]</f>
        <v>1185</v>
      </c>
      <c r="AG5201">
        <f>IF(MIS[[#This Row],[OrderSide]]="SELL",MIS[[#This Row],[VALUE]]-MIS[[#This Row],[LIVE_VALUE]],MIS[[#This Row],[LIVE_VALUE]]-MIS[[#This Row],[VALUE]])</f>
        <v>90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3.95</v>
      </c>
      <c r="AE5202">
        <f>MIS[[#This Row],[OrderAverageTradedPrice]]*MIS[[#This Row],[OrderQuantity]]</f>
        <v>1095</v>
      </c>
      <c r="AF5202">
        <f>MIS[[#This Row],[LTP]]*MIS[[#This Row],[OrderQuantity]]</f>
        <v>1185</v>
      </c>
      <c r="AG5202">
        <f>IF(MIS[[#This Row],[OrderSide]]="SELL",MIS[[#This Row],[VALUE]]-MIS[[#This Row],[LIVE_VALUE]],MIS[[#This Row],[LIVE_VALUE]]-MIS[[#This Row],[VALUE]])</f>
        <v>90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3.95</v>
      </c>
      <c r="AE5203">
        <f>MIS[[#This Row],[OrderAverageTradedPrice]]*MIS[[#This Row],[OrderQuantity]]</f>
        <v>1095</v>
      </c>
      <c r="AF5203">
        <f>MIS[[#This Row],[LTP]]*MIS[[#This Row],[OrderQuantity]]</f>
        <v>1185</v>
      </c>
      <c r="AG5203">
        <f>IF(MIS[[#This Row],[OrderSide]]="SELL",MIS[[#This Row],[VALUE]]-MIS[[#This Row],[LIVE_VALUE]],MIS[[#This Row],[LIVE_VALUE]]-MIS[[#This Row],[VALUE]])</f>
        <v>90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3.95</v>
      </c>
      <c r="AE5204">
        <f>MIS[[#This Row],[OrderAverageTradedPrice]]*MIS[[#This Row],[OrderQuantity]]</f>
        <v>273.75</v>
      </c>
      <c r="AF5204">
        <f>MIS[[#This Row],[LTP]]*MIS[[#This Row],[OrderQuantity]]</f>
        <v>296.25</v>
      </c>
      <c r="AG5204">
        <f>IF(MIS[[#This Row],[OrderSide]]="SELL",MIS[[#This Row],[VALUE]]-MIS[[#This Row],[LIVE_VALUE]],MIS[[#This Row],[LIVE_VALUE]]-MIS[[#This Row],[VALUE]])</f>
        <v>22.5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3.95</v>
      </c>
      <c r="AE5205">
        <f>MIS[[#This Row],[OrderAverageTradedPrice]]*MIS[[#This Row],[OrderQuantity]]</f>
        <v>1642.5</v>
      </c>
      <c r="AF5205">
        <f>MIS[[#This Row],[LTP]]*MIS[[#This Row],[OrderQuantity]]</f>
        <v>1777.5</v>
      </c>
      <c r="AG5205">
        <f>IF(MIS[[#This Row],[OrderSide]]="SELL",MIS[[#This Row],[VALUE]]-MIS[[#This Row],[LIVE_VALUE]],MIS[[#This Row],[LIVE_VALUE]]-MIS[[#This Row],[VALUE]])</f>
        <v>135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3.95</v>
      </c>
      <c r="AE5206">
        <f>MIS[[#This Row],[OrderAverageTradedPrice]]*MIS[[#This Row],[OrderQuantity]]</f>
        <v>1095</v>
      </c>
      <c r="AF5206">
        <f>MIS[[#This Row],[LTP]]*MIS[[#This Row],[OrderQuantity]]</f>
        <v>1185</v>
      </c>
      <c r="AG5206">
        <f>IF(MIS[[#This Row],[OrderSide]]="SELL",MIS[[#This Row],[VALUE]]-MIS[[#This Row],[LIVE_VALUE]],MIS[[#This Row],[LIVE_VALUE]]-MIS[[#This Row],[VALUE]])</f>
        <v>90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3.95</v>
      </c>
      <c r="AE5207">
        <f>MIS[[#This Row],[OrderAverageTradedPrice]]*MIS[[#This Row],[OrderQuantity]]</f>
        <v>547.5</v>
      </c>
      <c r="AF5207">
        <f>MIS[[#This Row],[LTP]]*MIS[[#This Row],[OrderQuantity]]</f>
        <v>592.5</v>
      </c>
      <c r="AG5207">
        <f>IF(MIS[[#This Row],[OrderSide]]="SELL",MIS[[#This Row],[VALUE]]-MIS[[#This Row],[LIVE_VALUE]],MIS[[#This Row],[LIVE_VALUE]]-MIS[[#This Row],[VALUE]])</f>
        <v>45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3.95</v>
      </c>
      <c r="AE5208">
        <f>MIS[[#This Row],[OrderAverageTradedPrice]]*MIS[[#This Row],[OrderQuantity]]</f>
        <v>273.75</v>
      </c>
      <c r="AF5208">
        <f>MIS[[#This Row],[LTP]]*MIS[[#This Row],[OrderQuantity]]</f>
        <v>296.25</v>
      </c>
      <c r="AG5208">
        <f>IF(MIS[[#This Row],[OrderSide]]="SELL",MIS[[#This Row],[VALUE]]-MIS[[#This Row],[LIVE_VALUE]],MIS[[#This Row],[LIVE_VALUE]]-MIS[[#This Row],[VALUE]])</f>
        <v>22.5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3.95</v>
      </c>
      <c r="AE5209">
        <f>MIS[[#This Row],[OrderAverageTradedPrice]]*MIS[[#This Row],[OrderQuantity]]</f>
        <v>1368.75</v>
      </c>
      <c r="AF5209">
        <f>MIS[[#This Row],[LTP]]*MIS[[#This Row],[OrderQuantity]]</f>
        <v>1481.25</v>
      </c>
      <c r="AG5209">
        <f>IF(MIS[[#This Row],[OrderSide]]="SELL",MIS[[#This Row],[VALUE]]-MIS[[#This Row],[LIVE_VALUE]],MIS[[#This Row],[LIVE_VALUE]]-MIS[[#This Row],[VALUE]])</f>
        <v>112.5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3.95</v>
      </c>
      <c r="AE5210">
        <f>MIS[[#This Row],[OrderAverageTradedPrice]]*MIS[[#This Row],[OrderQuantity]]</f>
        <v>2463.75</v>
      </c>
      <c r="AF5210">
        <f>MIS[[#This Row],[LTP]]*MIS[[#This Row],[OrderQuantity]]</f>
        <v>2666.25</v>
      </c>
      <c r="AG5210">
        <f>IF(MIS[[#This Row],[OrderSide]]="SELL",MIS[[#This Row],[VALUE]]-MIS[[#This Row],[LIVE_VALUE]],MIS[[#This Row],[LIVE_VALUE]]-MIS[[#This Row],[VALUE]])</f>
        <v>202.5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3.95</v>
      </c>
      <c r="AE5211">
        <f>MIS[[#This Row],[OrderAverageTradedPrice]]*MIS[[#This Row],[OrderQuantity]]</f>
        <v>1368.75</v>
      </c>
      <c r="AF5211">
        <f>MIS[[#This Row],[LTP]]*MIS[[#This Row],[OrderQuantity]]</f>
        <v>1481.25</v>
      </c>
      <c r="AG5211">
        <f>IF(MIS[[#This Row],[OrderSide]]="SELL",MIS[[#This Row],[VALUE]]-MIS[[#This Row],[LIVE_VALUE]],MIS[[#This Row],[LIVE_VALUE]]-MIS[[#This Row],[VALUE]])</f>
        <v>112.5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3.95</v>
      </c>
      <c r="AE5212">
        <f>MIS[[#This Row],[OrderAverageTradedPrice]]*MIS[[#This Row],[OrderQuantity]]</f>
        <v>2737.5</v>
      </c>
      <c r="AF5212">
        <f>MIS[[#This Row],[LTP]]*MIS[[#This Row],[OrderQuantity]]</f>
        <v>2962.5</v>
      </c>
      <c r="AG5212">
        <f>IF(MIS[[#This Row],[OrderSide]]="SELL",MIS[[#This Row],[VALUE]]-MIS[[#This Row],[LIVE_VALUE]],MIS[[#This Row],[LIVE_VALUE]]-MIS[[#This Row],[VALUE]])</f>
        <v>225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3.95</v>
      </c>
      <c r="AE5213">
        <f>MIS[[#This Row],[OrderAverageTradedPrice]]*MIS[[#This Row],[OrderQuantity]]</f>
        <v>547.5</v>
      </c>
      <c r="AF5213">
        <f>MIS[[#This Row],[LTP]]*MIS[[#This Row],[OrderQuantity]]</f>
        <v>592.5</v>
      </c>
      <c r="AG5213">
        <f>IF(MIS[[#This Row],[OrderSide]]="SELL",MIS[[#This Row],[VALUE]]-MIS[[#This Row],[LIVE_VALUE]],MIS[[#This Row],[LIVE_VALUE]]-MIS[[#This Row],[VALUE]])</f>
        <v>45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3.95</v>
      </c>
      <c r="AE5214">
        <f>MIS[[#This Row],[OrderAverageTradedPrice]]*MIS[[#This Row],[OrderQuantity]]</f>
        <v>1095</v>
      </c>
      <c r="AF5214">
        <f>MIS[[#This Row],[LTP]]*MIS[[#This Row],[OrderQuantity]]</f>
        <v>1185</v>
      </c>
      <c r="AG5214">
        <f>IF(MIS[[#This Row],[OrderSide]]="SELL",MIS[[#This Row],[VALUE]]-MIS[[#This Row],[LIVE_VALUE]],MIS[[#This Row],[LIVE_VALUE]]-MIS[[#This Row],[VALUE]])</f>
        <v>90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3.95</v>
      </c>
      <c r="AE5215">
        <f>MIS[[#This Row],[OrderAverageTradedPrice]]*MIS[[#This Row],[OrderQuantity]]</f>
        <v>547.5</v>
      </c>
      <c r="AF5215">
        <f>MIS[[#This Row],[LTP]]*MIS[[#This Row],[OrderQuantity]]</f>
        <v>592.5</v>
      </c>
      <c r="AG5215">
        <f>IF(MIS[[#This Row],[OrderSide]]="SELL",MIS[[#This Row],[VALUE]]-MIS[[#This Row],[LIVE_VALUE]],MIS[[#This Row],[LIVE_VALUE]]-MIS[[#This Row],[VALUE]])</f>
        <v>45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3.95</v>
      </c>
      <c r="AE5216">
        <f>MIS[[#This Row],[OrderAverageTradedPrice]]*MIS[[#This Row],[OrderQuantity]]</f>
        <v>273.75</v>
      </c>
      <c r="AF5216">
        <f>MIS[[#This Row],[LTP]]*MIS[[#This Row],[OrderQuantity]]</f>
        <v>296.25</v>
      </c>
      <c r="AG5216">
        <f>IF(MIS[[#This Row],[OrderSide]]="SELL",MIS[[#This Row],[VALUE]]-MIS[[#This Row],[LIVE_VALUE]],MIS[[#This Row],[LIVE_VALUE]]-MIS[[#This Row],[VALUE]])</f>
        <v>22.5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3.95</v>
      </c>
      <c r="AE5217">
        <f>MIS[[#This Row],[OrderAverageTradedPrice]]*MIS[[#This Row],[OrderQuantity]]</f>
        <v>2463.75</v>
      </c>
      <c r="AF5217">
        <f>MIS[[#This Row],[LTP]]*MIS[[#This Row],[OrderQuantity]]</f>
        <v>2666.25</v>
      </c>
      <c r="AG5217">
        <f>IF(MIS[[#This Row],[OrderSide]]="SELL",MIS[[#This Row],[VALUE]]-MIS[[#This Row],[LIVE_VALUE]],MIS[[#This Row],[LIVE_VALUE]]-MIS[[#This Row],[VALUE]])</f>
        <v>202.5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3.95</v>
      </c>
      <c r="AE5218">
        <f>MIS[[#This Row],[OrderAverageTradedPrice]]*MIS[[#This Row],[OrderQuantity]]</f>
        <v>2463.75</v>
      </c>
      <c r="AF5218">
        <f>MIS[[#This Row],[LTP]]*MIS[[#This Row],[OrderQuantity]]</f>
        <v>2666.25</v>
      </c>
      <c r="AG5218">
        <f>IF(MIS[[#This Row],[OrderSide]]="SELL",MIS[[#This Row],[VALUE]]-MIS[[#This Row],[LIVE_VALUE]],MIS[[#This Row],[LIVE_VALUE]]-MIS[[#This Row],[VALUE]])</f>
        <v>202.5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3.95</v>
      </c>
      <c r="AE5219">
        <f>MIS[[#This Row],[OrderAverageTradedPrice]]*MIS[[#This Row],[OrderQuantity]]</f>
        <v>547.5</v>
      </c>
      <c r="AF5219">
        <f>MIS[[#This Row],[LTP]]*MIS[[#This Row],[OrderQuantity]]</f>
        <v>592.5</v>
      </c>
      <c r="AG5219">
        <f>IF(MIS[[#This Row],[OrderSide]]="SELL",MIS[[#This Row],[VALUE]]-MIS[[#This Row],[LIVE_VALUE]],MIS[[#This Row],[LIVE_VALUE]]-MIS[[#This Row],[VALUE]])</f>
        <v>45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3.95</v>
      </c>
      <c r="AE5220">
        <f>MIS[[#This Row],[OrderAverageTradedPrice]]*MIS[[#This Row],[OrderQuantity]]</f>
        <v>2190</v>
      </c>
      <c r="AF5220">
        <f>MIS[[#This Row],[LTP]]*MIS[[#This Row],[OrderQuantity]]</f>
        <v>2370</v>
      </c>
      <c r="AG5220">
        <f>IF(MIS[[#This Row],[OrderSide]]="SELL",MIS[[#This Row],[VALUE]]-MIS[[#This Row],[LIVE_VALUE]],MIS[[#This Row],[LIVE_VALUE]]-MIS[[#This Row],[VALUE]])</f>
        <v>180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3.95</v>
      </c>
      <c r="AE5221">
        <f>MIS[[#This Row],[OrderAverageTradedPrice]]*MIS[[#This Row],[OrderQuantity]]</f>
        <v>1916.25</v>
      </c>
      <c r="AF5221">
        <f>MIS[[#This Row],[LTP]]*MIS[[#This Row],[OrderQuantity]]</f>
        <v>2073.75</v>
      </c>
      <c r="AG5221">
        <f>IF(MIS[[#This Row],[OrderSide]]="SELL",MIS[[#This Row],[VALUE]]-MIS[[#This Row],[LIVE_VALUE]],MIS[[#This Row],[LIVE_VALUE]]-MIS[[#This Row],[VALUE]])</f>
        <v>157.5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3.95</v>
      </c>
      <c r="AE5222">
        <f>MIS[[#This Row],[OrderAverageTradedPrice]]*MIS[[#This Row],[OrderQuantity]]</f>
        <v>1642.5</v>
      </c>
      <c r="AF5222">
        <f>MIS[[#This Row],[LTP]]*MIS[[#This Row],[OrderQuantity]]</f>
        <v>1777.5</v>
      </c>
      <c r="AG5222">
        <f>IF(MIS[[#This Row],[OrderSide]]="SELL",MIS[[#This Row],[VALUE]]-MIS[[#This Row],[LIVE_VALUE]],MIS[[#This Row],[LIVE_VALUE]]-MIS[[#This Row],[VALUE]])</f>
        <v>135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3.95</v>
      </c>
      <c r="AE5223">
        <f>MIS[[#This Row],[OrderAverageTradedPrice]]*MIS[[#This Row],[OrderQuantity]]</f>
        <v>5748.75</v>
      </c>
      <c r="AF5223">
        <f>MIS[[#This Row],[LTP]]*MIS[[#This Row],[OrderQuantity]]</f>
        <v>6221.25</v>
      </c>
      <c r="AG5223">
        <f>IF(MIS[[#This Row],[OrderSide]]="SELL",MIS[[#This Row],[VALUE]]-MIS[[#This Row],[LIVE_VALUE]],MIS[[#This Row],[LIVE_VALUE]]-MIS[[#This Row],[VALUE]])</f>
        <v>472.5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3.95</v>
      </c>
      <c r="AE5224">
        <f>MIS[[#This Row],[OrderAverageTradedPrice]]*MIS[[#This Row],[OrderQuantity]]</f>
        <v>821.25</v>
      </c>
      <c r="AF5224">
        <f>MIS[[#This Row],[LTP]]*MIS[[#This Row],[OrderQuantity]]</f>
        <v>888.75</v>
      </c>
      <c r="AG5224">
        <f>IF(MIS[[#This Row],[OrderSide]]="SELL",MIS[[#This Row],[VALUE]]-MIS[[#This Row],[LIVE_VALUE]],MIS[[#This Row],[LIVE_VALUE]]-MIS[[#This Row],[VALUE]])</f>
        <v>67.5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3.95</v>
      </c>
      <c r="AE5225">
        <f>MIS[[#This Row],[OrderAverageTradedPrice]]*MIS[[#This Row],[OrderQuantity]]</f>
        <v>4927.5</v>
      </c>
      <c r="AF5225">
        <f>MIS[[#This Row],[LTP]]*MIS[[#This Row],[OrderQuantity]]</f>
        <v>5332.5</v>
      </c>
      <c r="AG5225">
        <f>IF(MIS[[#This Row],[OrderSide]]="SELL",MIS[[#This Row],[VALUE]]-MIS[[#This Row],[LIVE_VALUE]],MIS[[#This Row],[LIVE_VALUE]]-MIS[[#This Row],[VALUE]])</f>
        <v>405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3.95</v>
      </c>
      <c r="AE5226">
        <f>MIS[[#This Row],[OrderAverageTradedPrice]]*MIS[[#This Row],[OrderQuantity]]</f>
        <v>1095</v>
      </c>
      <c r="AF5226">
        <f>MIS[[#This Row],[LTP]]*MIS[[#This Row],[OrderQuantity]]</f>
        <v>1185</v>
      </c>
      <c r="AG5226">
        <f>IF(MIS[[#This Row],[OrderSide]]="SELL",MIS[[#This Row],[VALUE]]-MIS[[#This Row],[LIVE_VALUE]],MIS[[#This Row],[LIVE_VALUE]]-MIS[[#This Row],[VALUE]])</f>
        <v>90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3.95</v>
      </c>
      <c r="AE5227">
        <f>MIS[[#This Row],[OrderAverageTradedPrice]]*MIS[[#This Row],[OrderQuantity]]</f>
        <v>1095</v>
      </c>
      <c r="AF5227">
        <f>MIS[[#This Row],[LTP]]*MIS[[#This Row],[OrderQuantity]]</f>
        <v>1185</v>
      </c>
      <c r="AG5227">
        <f>IF(MIS[[#This Row],[OrderSide]]="SELL",MIS[[#This Row],[VALUE]]-MIS[[#This Row],[LIVE_VALUE]],MIS[[#This Row],[LIVE_VALUE]]-MIS[[#This Row],[VALUE]])</f>
        <v>90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3.95</v>
      </c>
      <c r="AE5228">
        <f>MIS[[#This Row],[OrderAverageTradedPrice]]*MIS[[#This Row],[OrderQuantity]]</f>
        <v>547.5</v>
      </c>
      <c r="AF5228">
        <f>MIS[[#This Row],[LTP]]*MIS[[#This Row],[OrderQuantity]]</f>
        <v>592.5</v>
      </c>
      <c r="AG5228">
        <f>IF(MIS[[#This Row],[OrderSide]]="SELL",MIS[[#This Row],[VALUE]]-MIS[[#This Row],[LIVE_VALUE]],MIS[[#This Row],[LIVE_VALUE]]-MIS[[#This Row],[VALUE]])</f>
        <v>45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3.95</v>
      </c>
      <c r="AE5229">
        <f>MIS[[#This Row],[OrderAverageTradedPrice]]*MIS[[#This Row],[OrderQuantity]]</f>
        <v>1095</v>
      </c>
      <c r="AF5229">
        <f>MIS[[#This Row],[LTP]]*MIS[[#This Row],[OrderQuantity]]</f>
        <v>1185</v>
      </c>
      <c r="AG5229">
        <f>IF(MIS[[#This Row],[OrderSide]]="SELL",MIS[[#This Row],[VALUE]]-MIS[[#This Row],[LIVE_VALUE]],MIS[[#This Row],[LIVE_VALUE]]-MIS[[#This Row],[VALUE]])</f>
        <v>90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3.95</v>
      </c>
      <c r="AE5230">
        <f>MIS[[#This Row],[OrderAverageTradedPrice]]*MIS[[#This Row],[OrderQuantity]]</f>
        <v>1368.75</v>
      </c>
      <c r="AF5230">
        <f>MIS[[#This Row],[LTP]]*MIS[[#This Row],[OrderQuantity]]</f>
        <v>1481.25</v>
      </c>
      <c r="AG5230">
        <f>IF(MIS[[#This Row],[OrderSide]]="SELL",MIS[[#This Row],[VALUE]]-MIS[[#This Row],[LIVE_VALUE]],MIS[[#This Row],[LIVE_VALUE]]-MIS[[#This Row],[VALUE]])</f>
        <v>112.5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3.95</v>
      </c>
      <c r="AE5231">
        <f>MIS[[#This Row],[OrderAverageTradedPrice]]*MIS[[#This Row],[OrderQuantity]]</f>
        <v>273.75</v>
      </c>
      <c r="AF5231">
        <f>MIS[[#This Row],[LTP]]*MIS[[#This Row],[OrderQuantity]]</f>
        <v>296.25</v>
      </c>
      <c r="AG5231">
        <f>IF(MIS[[#This Row],[OrderSide]]="SELL",MIS[[#This Row],[VALUE]]-MIS[[#This Row],[LIVE_VALUE]],MIS[[#This Row],[LIVE_VALUE]]-MIS[[#This Row],[VALUE]])</f>
        <v>22.5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3.95</v>
      </c>
      <c r="AE5232">
        <f>MIS[[#This Row],[OrderAverageTradedPrice]]*MIS[[#This Row],[OrderQuantity]]</f>
        <v>1095</v>
      </c>
      <c r="AF5232">
        <f>MIS[[#This Row],[LTP]]*MIS[[#This Row],[OrderQuantity]]</f>
        <v>1185</v>
      </c>
      <c r="AG5232">
        <f>IF(MIS[[#This Row],[OrderSide]]="SELL",MIS[[#This Row],[VALUE]]-MIS[[#This Row],[LIVE_VALUE]],MIS[[#This Row],[LIVE_VALUE]]-MIS[[#This Row],[VALUE]])</f>
        <v>90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3.95</v>
      </c>
      <c r="AE5233">
        <f>MIS[[#This Row],[OrderAverageTradedPrice]]*MIS[[#This Row],[OrderQuantity]]</f>
        <v>821.25</v>
      </c>
      <c r="AF5233">
        <f>MIS[[#This Row],[LTP]]*MIS[[#This Row],[OrderQuantity]]</f>
        <v>888.75</v>
      </c>
      <c r="AG5233">
        <f>IF(MIS[[#This Row],[OrderSide]]="SELL",MIS[[#This Row],[VALUE]]-MIS[[#This Row],[LIVE_VALUE]],MIS[[#This Row],[LIVE_VALUE]]-MIS[[#This Row],[VALUE]])</f>
        <v>67.5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3.95</v>
      </c>
      <c r="AE5234">
        <f>MIS[[#This Row],[OrderAverageTradedPrice]]*MIS[[#This Row],[OrderQuantity]]</f>
        <v>1642.5</v>
      </c>
      <c r="AF5234">
        <f>MIS[[#This Row],[LTP]]*MIS[[#This Row],[OrderQuantity]]</f>
        <v>1777.5</v>
      </c>
      <c r="AG5234">
        <f>IF(MIS[[#This Row],[OrderSide]]="SELL",MIS[[#This Row],[VALUE]]-MIS[[#This Row],[LIVE_VALUE]],MIS[[#This Row],[LIVE_VALUE]]-MIS[[#This Row],[VALUE]])</f>
        <v>135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3.95</v>
      </c>
      <c r="AE5235">
        <f>MIS[[#This Row],[OrderAverageTradedPrice]]*MIS[[#This Row],[OrderQuantity]]</f>
        <v>1368.75</v>
      </c>
      <c r="AF5235">
        <f>MIS[[#This Row],[LTP]]*MIS[[#This Row],[OrderQuantity]]</f>
        <v>1481.25</v>
      </c>
      <c r="AG5235">
        <f>IF(MIS[[#This Row],[OrderSide]]="SELL",MIS[[#This Row],[VALUE]]-MIS[[#This Row],[LIVE_VALUE]],MIS[[#This Row],[LIVE_VALUE]]-MIS[[#This Row],[VALUE]])</f>
        <v>112.5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3.95</v>
      </c>
      <c r="AE5236">
        <f>MIS[[#This Row],[OrderAverageTradedPrice]]*MIS[[#This Row],[OrderQuantity]]</f>
        <v>1095</v>
      </c>
      <c r="AF5236">
        <f>MIS[[#This Row],[LTP]]*MIS[[#This Row],[OrderQuantity]]</f>
        <v>1185</v>
      </c>
      <c r="AG5236">
        <f>IF(MIS[[#This Row],[OrderSide]]="SELL",MIS[[#This Row],[VALUE]]-MIS[[#This Row],[LIVE_VALUE]],MIS[[#This Row],[LIVE_VALUE]]-MIS[[#This Row],[VALUE]])</f>
        <v>90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3.95</v>
      </c>
      <c r="AE5237">
        <f>MIS[[#This Row],[OrderAverageTradedPrice]]*MIS[[#This Row],[OrderQuantity]]</f>
        <v>1916.25</v>
      </c>
      <c r="AF5237">
        <f>MIS[[#This Row],[LTP]]*MIS[[#This Row],[OrderQuantity]]</f>
        <v>2073.75</v>
      </c>
      <c r="AG5237">
        <f>IF(MIS[[#This Row],[OrderSide]]="SELL",MIS[[#This Row],[VALUE]]-MIS[[#This Row],[LIVE_VALUE]],MIS[[#This Row],[LIVE_VALUE]]-MIS[[#This Row],[VALUE]])</f>
        <v>157.5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3.95</v>
      </c>
      <c r="AE5238">
        <f>MIS[[#This Row],[OrderAverageTradedPrice]]*MIS[[#This Row],[OrderQuantity]]</f>
        <v>273.75</v>
      </c>
      <c r="AF5238">
        <f>MIS[[#This Row],[LTP]]*MIS[[#This Row],[OrderQuantity]]</f>
        <v>296.25</v>
      </c>
      <c r="AG5238">
        <f>IF(MIS[[#This Row],[OrderSide]]="SELL",MIS[[#This Row],[VALUE]]-MIS[[#This Row],[LIVE_VALUE]],MIS[[#This Row],[LIVE_VALUE]]-MIS[[#This Row],[VALUE]])</f>
        <v>22.5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3.95</v>
      </c>
      <c r="AE5239">
        <f>MIS[[#This Row],[OrderAverageTradedPrice]]*MIS[[#This Row],[OrderQuantity]]</f>
        <v>3011.25</v>
      </c>
      <c r="AF5239">
        <f>MIS[[#This Row],[LTP]]*MIS[[#This Row],[OrderQuantity]]</f>
        <v>3258.75</v>
      </c>
      <c r="AG5239">
        <f>IF(MIS[[#This Row],[OrderSide]]="SELL",MIS[[#This Row],[VALUE]]-MIS[[#This Row],[LIVE_VALUE]],MIS[[#This Row],[LIVE_VALUE]]-MIS[[#This Row],[VALUE]])</f>
        <v>247.5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3.95</v>
      </c>
      <c r="AE5240">
        <f>MIS[[#This Row],[OrderAverageTradedPrice]]*MIS[[#This Row],[OrderQuantity]]</f>
        <v>547.5</v>
      </c>
      <c r="AF5240">
        <f>MIS[[#This Row],[LTP]]*MIS[[#This Row],[OrderQuantity]]</f>
        <v>592.5</v>
      </c>
      <c r="AG5240">
        <f>IF(MIS[[#This Row],[OrderSide]]="SELL",MIS[[#This Row],[VALUE]]-MIS[[#This Row],[LIVE_VALUE]],MIS[[#This Row],[LIVE_VALUE]]-MIS[[#This Row],[VALUE]])</f>
        <v>45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3.95</v>
      </c>
      <c r="AE5241">
        <f>MIS[[#This Row],[OrderAverageTradedPrice]]*MIS[[#This Row],[OrderQuantity]]</f>
        <v>547.5</v>
      </c>
      <c r="AF5241">
        <f>MIS[[#This Row],[LTP]]*MIS[[#This Row],[OrderQuantity]]</f>
        <v>592.5</v>
      </c>
      <c r="AG5241">
        <f>IF(MIS[[#This Row],[OrderSide]]="SELL",MIS[[#This Row],[VALUE]]-MIS[[#This Row],[LIVE_VALUE]],MIS[[#This Row],[LIVE_VALUE]]-MIS[[#This Row],[VALUE]])</f>
        <v>45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3.95</v>
      </c>
      <c r="AE5242">
        <f>MIS[[#This Row],[OrderAverageTradedPrice]]*MIS[[#This Row],[OrderQuantity]]</f>
        <v>1095</v>
      </c>
      <c r="AF5242">
        <f>MIS[[#This Row],[LTP]]*MIS[[#This Row],[OrderQuantity]]</f>
        <v>1185</v>
      </c>
      <c r="AG5242">
        <f>IF(MIS[[#This Row],[OrderSide]]="SELL",MIS[[#This Row],[VALUE]]-MIS[[#This Row],[LIVE_VALUE]],MIS[[#This Row],[LIVE_VALUE]]-MIS[[#This Row],[VALUE]])</f>
        <v>90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3.95</v>
      </c>
      <c r="AE5243">
        <f>MIS[[#This Row],[OrderAverageTradedPrice]]*MIS[[#This Row],[OrderQuantity]]</f>
        <v>1110</v>
      </c>
      <c r="AF5243">
        <f>MIS[[#This Row],[LTP]]*MIS[[#This Row],[OrderQuantity]]</f>
        <v>1185</v>
      </c>
      <c r="AG5243">
        <f>IF(MIS[[#This Row],[OrderSide]]="SELL",MIS[[#This Row],[VALUE]]-MIS[[#This Row],[LIVE_VALUE]],MIS[[#This Row],[LIVE_VALUE]]-MIS[[#This Row],[VALUE]])</f>
        <v>75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3.95</v>
      </c>
      <c r="AE5244">
        <f>MIS[[#This Row],[OrderAverageTradedPrice]]*MIS[[#This Row],[OrderQuantity]]</f>
        <v>1665</v>
      </c>
      <c r="AF5244">
        <f>MIS[[#This Row],[LTP]]*MIS[[#This Row],[OrderQuantity]]</f>
        <v>1777.5</v>
      </c>
      <c r="AG5244">
        <f>IF(MIS[[#This Row],[OrderSide]]="SELL",MIS[[#This Row],[VALUE]]-MIS[[#This Row],[LIVE_VALUE]],MIS[[#This Row],[LIVE_VALUE]]-MIS[[#This Row],[VALUE]])</f>
        <v>112.5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3.95</v>
      </c>
      <c r="AE5245">
        <f>MIS[[#This Row],[OrderAverageTradedPrice]]*MIS[[#This Row],[OrderQuantity]]</f>
        <v>3558.75</v>
      </c>
      <c r="AF5245">
        <f>MIS[[#This Row],[LTP]]*MIS[[#This Row],[OrderQuantity]]</f>
        <v>3851.25</v>
      </c>
      <c r="AG5245">
        <f>IF(MIS[[#This Row],[OrderSide]]="SELL",MIS[[#This Row],[VALUE]]-MIS[[#This Row],[LIVE_VALUE]],MIS[[#This Row],[LIVE_VALUE]]-MIS[[#This Row],[VALUE]])</f>
        <v>292.5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3.95</v>
      </c>
      <c r="AE5246">
        <f>MIS[[#This Row],[OrderAverageTradedPrice]]*MIS[[#This Row],[OrderQuantity]]</f>
        <v>4927.5</v>
      </c>
      <c r="AF5246">
        <f>MIS[[#This Row],[LTP]]*MIS[[#This Row],[OrderQuantity]]</f>
        <v>5332.5</v>
      </c>
      <c r="AG5246">
        <f>IF(MIS[[#This Row],[OrderSide]]="SELL",MIS[[#This Row],[VALUE]]-MIS[[#This Row],[LIVE_VALUE]],MIS[[#This Row],[LIVE_VALUE]]-MIS[[#This Row],[VALUE]])</f>
        <v>405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3.95</v>
      </c>
      <c r="AE5247">
        <f>MIS[[#This Row],[OrderAverageTradedPrice]]*MIS[[#This Row],[OrderQuantity]]</f>
        <v>1368.75</v>
      </c>
      <c r="AF5247">
        <f>MIS[[#This Row],[LTP]]*MIS[[#This Row],[OrderQuantity]]</f>
        <v>1481.25</v>
      </c>
      <c r="AG5247">
        <f>IF(MIS[[#This Row],[OrderSide]]="SELL",MIS[[#This Row],[VALUE]]-MIS[[#This Row],[LIVE_VALUE]],MIS[[#This Row],[LIVE_VALUE]]-MIS[[#This Row],[VALUE]])</f>
        <v>112.5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3.95</v>
      </c>
      <c r="AE5248">
        <f>MIS[[#This Row],[OrderAverageTradedPrice]]*MIS[[#This Row],[OrderQuantity]]</f>
        <v>1665</v>
      </c>
      <c r="AF5248">
        <f>MIS[[#This Row],[LTP]]*MIS[[#This Row],[OrderQuantity]]</f>
        <v>1777.5</v>
      </c>
      <c r="AG5248">
        <f>IF(MIS[[#This Row],[OrderSide]]="SELL",MIS[[#This Row],[VALUE]]-MIS[[#This Row],[LIVE_VALUE]],MIS[[#This Row],[LIVE_VALUE]]-MIS[[#This Row],[VALUE]])</f>
        <v>112.5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3.95</v>
      </c>
      <c r="AE5249">
        <f>MIS[[#This Row],[OrderAverageTradedPrice]]*MIS[[#This Row],[OrderQuantity]]</f>
        <v>281.25</v>
      </c>
      <c r="AF5249">
        <f>MIS[[#This Row],[LTP]]*MIS[[#This Row],[OrderQuantity]]</f>
        <v>296.25</v>
      </c>
      <c r="AG5249">
        <f>IF(MIS[[#This Row],[OrderSide]]="SELL",MIS[[#This Row],[VALUE]]-MIS[[#This Row],[LIVE_VALUE]],MIS[[#This Row],[LIVE_VALUE]]-MIS[[#This Row],[VALUE]])</f>
        <v>15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3.95</v>
      </c>
      <c r="AE5250">
        <f>MIS[[#This Row],[OrderAverageTradedPrice]]*MIS[[#This Row],[OrderQuantity]]</f>
        <v>281.25</v>
      </c>
      <c r="AF5250">
        <f>MIS[[#This Row],[LTP]]*MIS[[#This Row],[OrderQuantity]]</f>
        <v>296.25</v>
      </c>
      <c r="AG5250">
        <f>IF(MIS[[#This Row],[OrderSide]]="SELL",MIS[[#This Row],[VALUE]]-MIS[[#This Row],[LIVE_VALUE]],MIS[[#This Row],[LIVE_VALUE]]-MIS[[#This Row],[VALUE]])</f>
        <v>15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3.95</v>
      </c>
      <c r="AE5251">
        <f>MIS[[#This Row],[OrderAverageTradedPrice]]*MIS[[#This Row],[OrderQuantity]]</f>
        <v>562.5</v>
      </c>
      <c r="AF5251">
        <f>MIS[[#This Row],[LTP]]*MIS[[#This Row],[OrderQuantity]]</f>
        <v>592.5</v>
      </c>
      <c r="AG5251">
        <f>IF(MIS[[#This Row],[OrderSide]]="SELL",MIS[[#This Row],[VALUE]]-MIS[[#This Row],[LIVE_VALUE]],MIS[[#This Row],[LIVE_VALUE]]-MIS[[#This Row],[VALUE]])</f>
        <v>30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39.799999999999997</v>
      </c>
      <c r="AE5252">
        <f>MIS[[#This Row],[OrderAverageTradedPrice]]*MIS[[#This Row],[OrderQuantity]]</f>
        <v>11865</v>
      </c>
      <c r="AF5252">
        <f>MIS[[#This Row],[LTP]]*MIS[[#This Row],[OrderQuantity]]</f>
        <v>11940</v>
      </c>
      <c r="AG5252">
        <f>IF(MIS[[#This Row],[OrderSide]]="SELL",MIS[[#This Row],[VALUE]]-MIS[[#This Row],[LIVE_VALUE]],MIS[[#This Row],[LIVE_VALUE]]-MIS[[#This Row],[VALUE]])</f>
        <v>75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NIFTY2552225500CE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3.95</v>
      </c>
      <c r="AE5253">
        <f>MIS[[#This Row],[OrderAverageTradedPrice]]*MIS[[#This Row],[OrderQuantity]]</f>
        <v>281.25</v>
      </c>
      <c r="AF5253">
        <f>MIS[[#This Row],[LTP]]*MIS[[#This Row],[OrderQuantity]]</f>
        <v>296.25</v>
      </c>
      <c r="AG5253">
        <f>IF(MIS[[#This Row],[OrderSide]]="SELL",MIS[[#This Row],[VALUE]]-MIS[[#This Row],[LIVE_VALUE]],MIS[[#This Row],[LIVE_VALUE]]-MIS[[#This Row],[VALUE]])</f>
        <v>15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3.95</v>
      </c>
      <c r="AE5254">
        <f>MIS[[#This Row],[OrderAverageTradedPrice]]*MIS[[#This Row],[OrderQuantity]]</f>
        <v>281.25</v>
      </c>
      <c r="AF5254">
        <f>MIS[[#This Row],[LTP]]*MIS[[#This Row],[OrderQuantity]]</f>
        <v>296.25</v>
      </c>
      <c r="AG5254">
        <f>IF(MIS[[#This Row],[OrderSide]]="SELL",MIS[[#This Row],[VALUE]]-MIS[[#This Row],[LIVE_VALUE]],MIS[[#This Row],[LIVE_VALUE]]-MIS[[#This Row],[VALUE]])</f>
        <v>15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3.95</v>
      </c>
      <c r="AE5255">
        <f>MIS[[#This Row],[OrderAverageTradedPrice]]*MIS[[#This Row],[OrderQuantity]]</f>
        <v>562.5</v>
      </c>
      <c r="AF5255">
        <f>MIS[[#This Row],[LTP]]*MIS[[#This Row],[OrderQuantity]]</f>
        <v>592.5</v>
      </c>
      <c r="AG5255">
        <f>IF(MIS[[#This Row],[OrderSide]]="SELL",MIS[[#This Row],[VALUE]]-MIS[[#This Row],[LIVE_VALUE]],MIS[[#This Row],[LIVE_VALUE]]-MIS[[#This Row],[VALUE]])</f>
        <v>30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3.95</v>
      </c>
      <c r="AE5256">
        <f>MIS[[#This Row],[OrderAverageTradedPrice]]*MIS[[#This Row],[OrderQuantity]]</f>
        <v>281.25</v>
      </c>
      <c r="AF5256">
        <f>MIS[[#This Row],[LTP]]*MIS[[#This Row],[OrderQuantity]]</f>
        <v>296.25</v>
      </c>
      <c r="AG5256">
        <f>IF(MIS[[#This Row],[OrderSide]]="SELL",MIS[[#This Row],[VALUE]]-MIS[[#This Row],[LIVE_VALUE]],MIS[[#This Row],[LIVE_VALUE]]-MIS[[#This Row],[VALUE]])</f>
        <v>15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3.95</v>
      </c>
      <c r="AE5257">
        <f>MIS[[#This Row],[OrderAverageTradedPrice]]*MIS[[#This Row],[OrderQuantity]]</f>
        <v>281.25</v>
      </c>
      <c r="AF5257">
        <f>MIS[[#This Row],[LTP]]*MIS[[#This Row],[OrderQuantity]]</f>
        <v>296.25</v>
      </c>
      <c r="AG5257">
        <f>IF(MIS[[#This Row],[OrderSide]]="SELL",MIS[[#This Row],[VALUE]]-MIS[[#This Row],[LIVE_VALUE]],MIS[[#This Row],[LIVE_VALUE]]-MIS[[#This Row],[VALUE]])</f>
        <v>15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3.95</v>
      </c>
      <c r="AE5258">
        <f>MIS[[#This Row],[OrderAverageTradedPrice]]*MIS[[#This Row],[OrderQuantity]]</f>
        <v>281.25</v>
      </c>
      <c r="AF5258">
        <f>MIS[[#This Row],[LTP]]*MIS[[#This Row],[OrderQuantity]]</f>
        <v>296.25</v>
      </c>
      <c r="AG5258">
        <f>IF(MIS[[#This Row],[OrderSide]]="SELL",MIS[[#This Row],[VALUE]]-MIS[[#This Row],[LIVE_VALUE]],MIS[[#This Row],[LIVE_VALUE]]-MIS[[#This Row],[VALUE]])</f>
        <v>15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3.95</v>
      </c>
      <c r="AE5259">
        <f>MIS[[#This Row],[OrderAverageTradedPrice]]*MIS[[#This Row],[OrderQuantity]]</f>
        <v>281.25</v>
      </c>
      <c r="AF5259">
        <f>MIS[[#This Row],[LTP]]*MIS[[#This Row],[OrderQuantity]]</f>
        <v>296.25</v>
      </c>
      <c r="AG5259">
        <f>IF(MIS[[#This Row],[OrderSide]]="SELL",MIS[[#This Row],[VALUE]]-MIS[[#This Row],[LIVE_VALUE]],MIS[[#This Row],[LIVE_VALUE]]-MIS[[#This Row],[VALUE]])</f>
        <v>15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NIFTY2552226300CE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3.95</v>
      </c>
      <c r="AE5260">
        <f>MIS[[#This Row],[OrderAverageTradedPrice]]*MIS[[#This Row],[OrderQuantity]]</f>
        <v>281.25</v>
      </c>
      <c r="AF5260">
        <f>MIS[[#This Row],[LTP]]*MIS[[#This Row],[OrderQuantity]]</f>
        <v>296.25</v>
      </c>
      <c r="AG5260">
        <f>IF(MIS[[#This Row],[OrderSide]]="SELL",MIS[[#This Row],[VALUE]]-MIS[[#This Row],[LIVE_VALUE]],MIS[[#This Row],[LIVE_VALUE]]-MIS[[#This Row],[VALUE]])</f>
        <v>15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NIFTY2552226300CE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3.95</v>
      </c>
      <c r="AE5261">
        <f>MIS[[#This Row],[OrderAverageTradedPrice]]*MIS[[#This Row],[OrderQuantity]]</f>
        <v>281.25</v>
      </c>
      <c r="AF5261">
        <f>MIS[[#This Row],[LTP]]*MIS[[#This Row],[OrderQuantity]]</f>
        <v>296.25</v>
      </c>
      <c r="AG5261">
        <f>IF(MIS[[#This Row],[OrderSide]]="SELL",MIS[[#This Row],[VALUE]]-MIS[[#This Row],[LIVE_VALUE]],MIS[[#This Row],[LIVE_VALUE]]-MIS[[#This Row],[VALUE]])</f>
        <v>15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NIFTY2552226300CE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3.95</v>
      </c>
      <c r="AE5262">
        <f>MIS[[#This Row],[OrderAverageTradedPrice]]*MIS[[#This Row],[OrderQuantity]]</f>
        <v>281.25</v>
      </c>
      <c r="AF5262">
        <f>MIS[[#This Row],[LTP]]*MIS[[#This Row],[OrderQuantity]]</f>
        <v>296.25</v>
      </c>
      <c r="AG5262">
        <f>IF(MIS[[#This Row],[OrderSide]]="SELL",MIS[[#This Row],[VALUE]]-MIS[[#This Row],[LIVE_VALUE]],MIS[[#This Row],[LIVE_VALUE]]-MIS[[#This Row],[VALUE]])</f>
        <v>15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NIFTY2552226300CE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3.95</v>
      </c>
      <c r="AE5263">
        <f>MIS[[#This Row],[OrderAverageTradedPrice]]*MIS[[#This Row],[OrderQuantity]]</f>
        <v>281.25</v>
      </c>
      <c r="AF5263">
        <f>MIS[[#This Row],[LTP]]*MIS[[#This Row],[OrderQuantity]]</f>
        <v>296.25</v>
      </c>
      <c r="AG5263">
        <f>IF(MIS[[#This Row],[OrderSide]]="SELL",MIS[[#This Row],[VALUE]]-MIS[[#This Row],[LIVE_VALUE]],MIS[[#This Row],[LIVE_VALUE]]-MIS[[#This Row],[VALUE]])</f>
        <v>15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3" t="str">
        <f>MIS[[#This Row],[TRADING SYMBOL]]</f>
        <v>NIFTY2552226300CE</v>
      </c>
      <c r="AJ5263" t="str">
        <f>IF(RIGHT(MIS[[#This Row],[Main/Hedge]],4)="MAIN","MAIN","HEDGE")</f>
        <v>HEDGE</v>
      </c>
      <c r="AK5263" t="str" cm="1">
        <f t="array" ref="AK5263">_xlfn._xlws.FILTER(Table4[Column1],ISNUMBER(SEARCH(Table4[Column1],MIS[[#This Row],[OrderUniqueIdentifier]])),"")</f>
        <v>LONGSHORT</v>
      </c>
    </row>
    <row r="5264" spans="1:37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3.95</v>
      </c>
      <c r="AE5264">
        <f>MIS[[#This Row],[OrderAverageTradedPrice]]*MIS[[#This Row],[OrderQuantity]]</f>
        <v>281.25</v>
      </c>
      <c r="AF5264">
        <f>MIS[[#This Row],[LTP]]*MIS[[#This Row],[OrderQuantity]]</f>
        <v>296.25</v>
      </c>
      <c r="AG5264">
        <f>IF(MIS[[#This Row],[OrderSide]]="SELL",MIS[[#This Row],[VALUE]]-MIS[[#This Row],[LIVE_VALUE]],MIS[[#This Row],[LIVE_VALUE]]-MIS[[#This Row],[VALUE]])</f>
        <v>15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4" t="str">
        <f>MIS[[#This Row],[TRADING SYMBOL]]</f>
        <v>NIFTY2552226300CE</v>
      </c>
      <c r="AJ5264" t="str">
        <f>IF(RIGHT(MIS[[#This Row],[Main/Hedge]],4)="MAIN","MAIN","HEDGE")</f>
        <v>HEDGE</v>
      </c>
      <c r="AK5264" t="str" cm="1">
        <f t="array" ref="AK5264">_xlfn._xlws.FILTER(Table4[Column1],ISNUMBER(SEARCH(Table4[Column1],MIS[[#This Row],[OrderUniqueIdentifier]])),"")</f>
        <v>LONGSHORT</v>
      </c>
    </row>
    <row r="5265" spans="1:37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3.95</v>
      </c>
      <c r="AE5265">
        <f>MIS[[#This Row],[OrderAverageTradedPrice]]*MIS[[#This Row],[OrderQuantity]]</f>
        <v>281.25</v>
      </c>
      <c r="AF5265">
        <f>MIS[[#This Row],[LTP]]*MIS[[#This Row],[OrderQuantity]]</f>
        <v>296.25</v>
      </c>
      <c r="AG5265">
        <f>IF(MIS[[#This Row],[OrderSide]]="SELL",MIS[[#This Row],[VALUE]]-MIS[[#This Row],[LIVE_VALUE]],MIS[[#This Row],[LIVE_VALUE]]-MIS[[#This Row],[VALUE]])</f>
        <v>15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5" t="str">
        <f>MIS[[#This Row],[TRADING SYMBOL]]</f>
        <v>NIFTY2552226300CE</v>
      </c>
      <c r="AJ5265" t="str">
        <f>IF(RIGHT(MIS[[#This Row],[Main/Hedge]],4)="MAIN","MAIN","HEDGE")</f>
        <v>HEDGE</v>
      </c>
      <c r="AK5265" t="str" cm="1">
        <f t="array" ref="AK5265">_xlfn._xlws.FILTER(Table4[Column1],ISNUMBER(SEARCH(Table4[Column1],MIS[[#This Row],[OrderUniqueIdentifier]])),"")</f>
        <v>LONGSHORT</v>
      </c>
    </row>
    <row r="5266" spans="1:37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3.95</v>
      </c>
      <c r="AE5266">
        <f>MIS[[#This Row],[OrderAverageTradedPrice]]*MIS[[#This Row],[OrderQuantity]]</f>
        <v>281.25</v>
      </c>
      <c r="AF5266">
        <f>MIS[[#This Row],[LTP]]*MIS[[#This Row],[OrderQuantity]]</f>
        <v>296.25</v>
      </c>
      <c r="AG5266">
        <f>IF(MIS[[#This Row],[OrderSide]]="SELL",MIS[[#This Row],[VALUE]]-MIS[[#This Row],[LIVE_VALUE]],MIS[[#This Row],[LIVE_VALUE]]-MIS[[#This Row],[VALUE]])</f>
        <v>15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6" t="str">
        <f>MIS[[#This Row],[TRADING SYMBOL]]</f>
        <v>NIFTY2552226300CE</v>
      </c>
      <c r="AJ5266" t="str">
        <f>IF(RIGHT(MIS[[#This Row],[Main/Hedge]],4)="MAIN","MAIN","HEDGE")</f>
        <v>HEDGE</v>
      </c>
      <c r="AK5266" t="str" cm="1">
        <f t="array" ref="AK5266">_xlfn._xlws.FILTER(Table4[Column1],ISNUMBER(SEARCH(Table4[Column1],MIS[[#This Row],[OrderUniqueIdentifier]])),"")</f>
        <v>LONGSHORT</v>
      </c>
    </row>
    <row r="5267" spans="1:37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3.95</v>
      </c>
      <c r="AE5267">
        <f>MIS[[#This Row],[OrderAverageTradedPrice]]*MIS[[#This Row],[OrderQuantity]]</f>
        <v>281.25</v>
      </c>
      <c r="AF5267">
        <f>MIS[[#This Row],[LTP]]*MIS[[#This Row],[OrderQuantity]]</f>
        <v>296.25</v>
      </c>
      <c r="AG5267">
        <f>IF(MIS[[#This Row],[OrderSide]]="SELL",MIS[[#This Row],[VALUE]]-MIS[[#This Row],[LIVE_VALUE]],MIS[[#This Row],[LIVE_VALUE]]-MIS[[#This Row],[VALUE]])</f>
        <v>15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7" t="str">
        <f>MIS[[#This Row],[TRADING SYMBOL]]</f>
        <v>NIFTY2552226300CE</v>
      </c>
      <c r="AJ5267" t="str">
        <f>IF(RIGHT(MIS[[#This Row],[Main/Hedge]],4)="MAIN","MAIN","HEDGE")</f>
        <v>HEDGE</v>
      </c>
      <c r="AK5267" t="str" cm="1">
        <f t="array" ref="AK5267">_xlfn._xlws.FILTER(Table4[Column1],ISNUMBER(SEARCH(Table4[Column1],MIS[[#This Row],[OrderUniqueIdentifier]])),"")</f>
        <v>LONGSHORT</v>
      </c>
    </row>
    <row r="5268" spans="1:37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3.95</v>
      </c>
      <c r="AE5268">
        <f>MIS[[#This Row],[OrderAverageTradedPrice]]*MIS[[#This Row],[OrderQuantity]]</f>
        <v>562.5</v>
      </c>
      <c r="AF5268">
        <f>MIS[[#This Row],[LTP]]*MIS[[#This Row],[OrderQuantity]]</f>
        <v>592.5</v>
      </c>
      <c r="AG5268">
        <f>IF(MIS[[#This Row],[OrderSide]]="SELL",MIS[[#This Row],[VALUE]]-MIS[[#This Row],[LIVE_VALUE]],MIS[[#This Row],[LIVE_VALUE]]-MIS[[#This Row],[VALUE]])</f>
        <v>30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8" t="str">
        <f>MIS[[#This Row],[TRADING SYMBOL]]</f>
        <v>NIFTY2552226300CE</v>
      </c>
      <c r="AJ5268" t="str">
        <f>IF(RIGHT(MIS[[#This Row],[Main/Hedge]],4)="MAIN","MAIN","HEDGE")</f>
        <v>HEDGE</v>
      </c>
      <c r="AK5268" t="str" cm="1">
        <f t="array" ref="AK5268">_xlfn._xlws.FILTER(Table4[Column1],ISNUMBER(SEARCH(Table4[Column1],MIS[[#This Row],[OrderUniqueIdentifier]])),"")</f>
        <v>LONGSHORT</v>
      </c>
    </row>
    <row r="5269" spans="1:37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3.95</v>
      </c>
      <c r="AE5269">
        <f>MIS[[#This Row],[OrderAverageTradedPrice]]*MIS[[#This Row],[OrderQuantity]]</f>
        <v>281.25</v>
      </c>
      <c r="AF5269">
        <f>MIS[[#This Row],[LTP]]*MIS[[#This Row],[OrderQuantity]]</f>
        <v>296.25</v>
      </c>
      <c r="AG5269">
        <f>IF(MIS[[#This Row],[OrderSide]]="SELL",MIS[[#This Row],[VALUE]]-MIS[[#This Row],[LIVE_VALUE]],MIS[[#This Row],[LIVE_VALUE]]-MIS[[#This Row],[VALUE]])</f>
        <v>15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9" t="str">
        <f>MIS[[#This Row],[TRADING SYMBOL]]</f>
        <v>NIFTY2552226300CE</v>
      </c>
      <c r="AJ5269" t="str">
        <f>IF(RIGHT(MIS[[#This Row],[Main/Hedge]],4)="MAIN","MAIN","HEDGE")</f>
        <v>HEDGE</v>
      </c>
      <c r="AK5269" t="str" cm="1">
        <f t="array" ref="AK5269">_xlfn._xlws.FILTER(Table4[Column1],ISNUMBER(SEARCH(Table4[Column1],MIS[[#This Row],[OrderUniqueIdentifier]])),"")</f>
        <v>LONGSHORT</v>
      </c>
    </row>
    <row r="5270" spans="1:37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3.95</v>
      </c>
      <c r="AE5270">
        <f>MIS[[#This Row],[OrderAverageTradedPrice]]*MIS[[#This Row],[OrderQuantity]]</f>
        <v>281.25</v>
      </c>
      <c r="AF5270">
        <f>MIS[[#This Row],[LTP]]*MIS[[#This Row],[OrderQuantity]]</f>
        <v>296.25</v>
      </c>
      <c r="AG5270">
        <f>IF(MIS[[#This Row],[OrderSide]]="SELL",MIS[[#This Row],[VALUE]]-MIS[[#This Row],[LIVE_VALUE]],MIS[[#This Row],[LIVE_VALUE]]-MIS[[#This Row],[VALUE]])</f>
        <v>15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0" t="str">
        <f>MIS[[#This Row],[TRADING SYMBOL]]</f>
        <v>NIFTY2552226300CE</v>
      </c>
      <c r="AJ5270" t="str">
        <f>IF(RIGHT(MIS[[#This Row],[Main/Hedge]],4)="MAIN","MAIN","HEDGE")</f>
        <v>HEDGE</v>
      </c>
      <c r="AK5270" t="str" cm="1">
        <f t="array" ref="AK5270">_xlfn._xlws.FILTER(Table4[Column1],ISNUMBER(SEARCH(Table4[Column1],MIS[[#This Row],[OrderUniqueIdentifier]])),"")</f>
        <v>LONGSHORT</v>
      </c>
    </row>
    <row r="5271" spans="1:37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3.95</v>
      </c>
      <c r="AE5271">
        <f>MIS[[#This Row],[OrderAverageTradedPrice]]*MIS[[#This Row],[OrderQuantity]]</f>
        <v>281.25</v>
      </c>
      <c r="AF5271">
        <f>MIS[[#This Row],[LTP]]*MIS[[#This Row],[OrderQuantity]]</f>
        <v>296.25</v>
      </c>
      <c r="AG5271">
        <f>IF(MIS[[#This Row],[OrderSide]]="SELL",MIS[[#This Row],[VALUE]]-MIS[[#This Row],[LIVE_VALUE]],MIS[[#This Row],[LIVE_VALUE]]-MIS[[#This Row],[VALUE]])</f>
        <v>15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1" t="str">
        <f>MIS[[#This Row],[TRADING SYMBOL]]</f>
        <v>NIFTY2552226300CE</v>
      </c>
      <c r="AJ5271" t="str">
        <f>IF(RIGHT(MIS[[#This Row],[Main/Hedge]],4)="MAIN","MAIN","HEDGE")</f>
        <v>HEDGE</v>
      </c>
      <c r="AK5271" t="str" cm="1">
        <f t="array" ref="AK5271">_xlfn._xlws.FILTER(Table4[Column1],ISNUMBER(SEARCH(Table4[Column1],MIS[[#This Row],[OrderUniqueIdentifier]])),"")</f>
        <v>LONGSHORT</v>
      </c>
    </row>
    <row r="5272" spans="1:37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3.95</v>
      </c>
      <c r="AE5272">
        <f>MIS[[#This Row],[OrderAverageTradedPrice]]*MIS[[#This Row],[OrderQuantity]]</f>
        <v>281.25</v>
      </c>
      <c r="AF5272">
        <f>MIS[[#This Row],[LTP]]*MIS[[#This Row],[OrderQuantity]]</f>
        <v>296.25</v>
      </c>
      <c r="AG5272">
        <f>IF(MIS[[#This Row],[OrderSide]]="SELL",MIS[[#This Row],[VALUE]]-MIS[[#This Row],[LIVE_VALUE]],MIS[[#This Row],[LIVE_VALUE]]-MIS[[#This Row],[VALUE]])</f>
        <v>15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2" t="str">
        <f>MIS[[#This Row],[TRADING SYMBOL]]</f>
        <v>NIFTY2552226300CE</v>
      </c>
      <c r="AJ5272" t="str">
        <f>IF(RIGHT(MIS[[#This Row],[Main/Hedge]],4)="MAIN","MAIN","HEDGE")</f>
        <v>HEDGE</v>
      </c>
      <c r="AK5272" t="str" cm="1">
        <f t="array" ref="AK5272">_xlfn._xlws.FILTER(Table4[Column1],ISNUMBER(SEARCH(Table4[Column1],MIS[[#This Row],[OrderUniqueIdentifier]])),"")</f>
        <v>LONGSHORT</v>
      </c>
    </row>
    <row r="5273" spans="1:37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3.95</v>
      </c>
      <c r="AE5273">
        <f>MIS[[#This Row],[OrderAverageTradedPrice]]*MIS[[#This Row],[OrderQuantity]]</f>
        <v>562.5</v>
      </c>
      <c r="AF5273">
        <f>MIS[[#This Row],[LTP]]*MIS[[#This Row],[OrderQuantity]]</f>
        <v>592.5</v>
      </c>
      <c r="AG5273">
        <f>IF(MIS[[#This Row],[OrderSide]]="SELL",MIS[[#This Row],[VALUE]]-MIS[[#This Row],[LIVE_VALUE]],MIS[[#This Row],[LIVE_VALUE]]-MIS[[#This Row],[VALUE]])</f>
        <v>30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3" t="str">
        <f>MIS[[#This Row],[TRADING SYMBOL]]</f>
        <v>NIFTY2552226300CE</v>
      </c>
      <c r="AJ5273" t="str">
        <f>IF(RIGHT(MIS[[#This Row],[Main/Hedge]],4)="MAIN","MAIN","HEDGE")</f>
        <v>HEDGE</v>
      </c>
      <c r="AK5273" t="str" cm="1">
        <f t="array" ref="AK5273">_xlfn._xlws.FILTER(Table4[Column1],ISNUMBER(SEARCH(Table4[Column1],MIS[[#This Row],[OrderUniqueIdentifier]])),"")</f>
        <v>LONGSHORT</v>
      </c>
    </row>
    <row r="5274" spans="1:37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3.95</v>
      </c>
      <c r="AE5274">
        <f>MIS[[#This Row],[OrderAverageTradedPrice]]*MIS[[#This Row],[OrderQuantity]]</f>
        <v>281.25</v>
      </c>
      <c r="AF5274">
        <f>MIS[[#This Row],[LTP]]*MIS[[#This Row],[OrderQuantity]]</f>
        <v>296.25</v>
      </c>
      <c r="AG5274">
        <f>IF(MIS[[#This Row],[OrderSide]]="SELL",MIS[[#This Row],[VALUE]]-MIS[[#This Row],[LIVE_VALUE]],MIS[[#This Row],[LIVE_VALUE]]-MIS[[#This Row],[VALUE]])</f>
        <v>15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4" t="str">
        <f>MIS[[#This Row],[TRADING SYMBOL]]</f>
        <v>NIFTY2552226300CE</v>
      </c>
      <c r="AJ5274" t="str">
        <f>IF(RIGHT(MIS[[#This Row],[Main/Hedge]],4)="MAIN","MAIN","HEDGE")</f>
        <v>HEDGE</v>
      </c>
      <c r="AK5274" t="str" cm="1">
        <f t="array" ref="AK5274">_xlfn._xlws.FILTER(Table4[Column1],ISNUMBER(SEARCH(Table4[Column1],MIS[[#This Row],[OrderUniqueIdentifier]])),"")</f>
        <v>LONGSHORT</v>
      </c>
    </row>
    <row r="5275" spans="1:37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3.95</v>
      </c>
      <c r="AE5275">
        <f>MIS[[#This Row],[OrderAverageTradedPrice]]*MIS[[#This Row],[OrderQuantity]]</f>
        <v>281.25</v>
      </c>
      <c r="AF5275">
        <f>MIS[[#This Row],[LTP]]*MIS[[#This Row],[OrderQuantity]]</f>
        <v>296.25</v>
      </c>
      <c r="AG5275">
        <f>IF(MIS[[#This Row],[OrderSide]]="SELL",MIS[[#This Row],[VALUE]]-MIS[[#This Row],[LIVE_VALUE]],MIS[[#This Row],[LIVE_VALUE]]-MIS[[#This Row],[VALUE]])</f>
        <v>15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5" t="str">
        <f>MIS[[#This Row],[TRADING SYMBOL]]</f>
        <v>NIFTY2552226300CE</v>
      </c>
      <c r="AJ5275" t="str">
        <f>IF(RIGHT(MIS[[#This Row],[Main/Hedge]],4)="MAIN","MAIN","HEDGE")</f>
        <v>HEDGE</v>
      </c>
      <c r="AK5275" t="str" cm="1">
        <f t="array" ref="AK5275">_xlfn._xlws.FILTER(Table4[Column1],ISNUMBER(SEARCH(Table4[Column1],MIS[[#This Row],[OrderUniqueIdentifier]])),"")</f>
        <v>LONGSHORT</v>
      </c>
    </row>
    <row r="5276" spans="1:37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3.95</v>
      </c>
      <c r="AE5276">
        <f>MIS[[#This Row],[OrderAverageTradedPrice]]*MIS[[#This Row],[OrderQuantity]]</f>
        <v>281.25</v>
      </c>
      <c r="AF5276">
        <f>MIS[[#This Row],[LTP]]*MIS[[#This Row],[OrderQuantity]]</f>
        <v>296.25</v>
      </c>
      <c r="AG5276">
        <f>IF(MIS[[#This Row],[OrderSide]]="SELL",MIS[[#This Row],[VALUE]]-MIS[[#This Row],[LIVE_VALUE]],MIS[[#This Row],[LIVE_VALUE]]-MIS[[#This Row],[VALUE]])</f>
        <v>15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6" t="str">
        <f>MIS[[#This Row],[TRADING SYMBOL]]</f>
        <v>NIFTY2552226300CE</v>
      </c>
      <c r="AJ5276" t="str">
        <f>IF(RIGHT(MIS[[#This Row],[Main/Hedge]],4)="MAIN","MAIN","HEDGE")</f>
        <v>HEDGE</v>
      </c>
      <c r="AK5276" t="str" cm="1">
        <f t="array" ref="AK5276">_xlfn._xlws.FILTER(Table4[Column1],ISNUMBER(SEARCH(Table4[Column1],MIS[[#This Row],[OrderUniqueIdentifier]])),"")</f>
        <v>LONGSHORT</v>
      </c>
    </row>
    <row r="5277" spans="1:37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3.95</v>
      </c>
      <c r="AE5277">
        <f>MIS[[#This Row],[OrderAverageTradedPrice]]*MIS[[#This Row],[OrderQuantity]]</f>
        <v>562.5</v>
      </c>
      <c r="AF5277">
        <f>MIS[[#This Row],[LTP]]*MIS[[#This Row],[OrderQuantity]]</f>
        <v>592.5</v>
      </c>
      <c r="AG5277">
        <f>IF(MIS[[#This Row],[OrderSide]]="SELL",MIS[[#This Row],[VALUE]]-MIS[[#This Row],[LIVE_VALUE]],MIS[[#This Row],[LIVE_VALUE]]-MIS[[#This Row],[VALUE]])</f>
        <v>30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7" t="str">
        <f>MIS[[#This Row],[TRADING SYMBOL]]</f>
        <v>NIFTY2552226300CE</v>
      </c>
      <c r="AJ5277" t="str">
        <f>IF(RIGHT(MIS[[#This Row],[Main/Hedge]],4)="MAIN","MAIN","HEDGE")</f>
        <v>HEDGE</v>
      </c>
      <c r="AK5277" t="str" cm="1">
        <f t="array" ref="AK5277">_xlfn._xlws.FILTER(Table4[Column1],ISNUMBER(SEARCH(Table4[Column1],MIS[[#This Row],[OrderUniqueIdentifier]])),"")</f>
        <v>LONGSHORT</v>
      </c>
    </row>
    <row r="5278" spans="1:37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3.95</v>
      </c>
      <c r="AE5278">
        <f>MIS[[#This Row],[OrderAverageTradedPrice]]*MIS[[#This Row],[OrderQuantity]]</f>
        <v>281.25</v>
      </c>
      <c r="AF5278">
        <f>MIS[[#This Row],[LTP]]*MIS[[#This Row],[OrderQuantity]]</f>
        <v>296.25</v>
      </c>
      <c r="AG5278">
        <f>IF(MIS[[#This Row],[OrderSide]]="SELL",MIS[[#This Row],[VALUE]]-MIS[[#This Row],[LIVE_VALUE]],MIS[[#This Row],[LIVE_VALUE]]-MIS[[#This Row],[VALUE]])</f>
        <v>15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8" t="str">
        <f>MIS[[#This Row],[TRADING SYMBOL]]</f>
        <v>NIFTY2552226300CE</v>
      </c>
      <c r="AJ5278" t="str">
        <f>IF(RIGHT(MIS[[#This Row],[Main/Hedge]],4)="MAIN","MAIN","HEDGE")</f>
        <v>HEDGE</v>
      </c>
      <c r="AK5278" t="str" cm="1">
        <f t="array" ref="AK5278">_xlfn._xlws.FILTER(Table4[Column1],ISNUMBER(SEARCH(Table4[Column1],MIS[[#This Row],[OrderUniqueIdentifier]])),"")</f>
        <v>LONGSHORT</v>
      </c>
    </row>
    <row r="5279" spans="1:37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3.95</v>
      </c>
      <c r="AE5279">
        <f>MIS[[#This Row],[OrderAverageTradedPrice]]*MIS[[#This Row],[OrderQuantity]]</f>
        <v>562.5</v>
      </c>
      <c r="AF5279">
        <f>MIS[[#This Row],[LTP]]*MIS[[#This Row],[OrderQuantity]]</f>
        <v>592.5</v>
      </c>
      <c r="AG5279">
        <f>IF(MIS[[#This Row],[OrderSide]]="SELL",MIS[[#This Row],[VALUE]]-MIS[[#This Row],[LIVE_VALUE]],MIS[[#This Row],[LIVE_VALUE]]-MIS[[#This Row],[VALUE]])</f>
        <v>30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9" t="str">
        <f>MIS[[#This Row],[TRADING SYMBOL]]</f>
        <v>NIFTY2552226300CE</v>
      </c>
      <c r="AJ5279" t="str">
        <f>IF(RIGHT(MIS[[#This Row],[Main/Hedge]],4)="MAIN","MAIN","HEDGE")</f>
        <v>HEDGE</v>
      </c>
      <c r="AK5279" t="str" cm="1">
        <f t="array" ref="AK5279">_xlfn._xlws.FILTER(Table4[Column1],ISNUMBER(SEARCH(Table4[Column1],MIS[[#This Row],[OrderUniqueIdentifier]])),"")</f>
        <v>LONGSHORT</v>
      </c>
    </row>
    <row r="5280" spans="1:37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3.95</v>
      </c>
      <c r="AE5280">
        <f>MIS[[#This Row],[OrderAverageTradedPrice]]*MIS[[#This Row],[OrderQuantity]]</f>
        <v>281.25</v>
      </c>
      <c r="AF5280">
        <f>MIS[[#This Row],[LTP]]*MIS[[#This Row],[OrderQuantity]]</f>
        <v>296.25</v>
      </c>
      <c r="AG5280">
        <f>IF(MIS[[#This Row],[OrderSide]]="SELL",MIS[[#This Row],[VALUE]]-MIS[[#This Row],[LIVE_VALUE]],MIS[[#This Row],[LIVE_VALUE]]-MIS[[#This Row],[VALUE]])</f>
        <v>15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0" t="str">
        <f>MIS[[#This Row],[TRADING SYMBOL]]</f>
        <v>NIFTY2552226300CE</v>
      </c>
      <c r="AJ5280" t="str">
        <f>IF(RIGHT(MIS[[#This Row],[Main/Hedge]],4)="MAIN","MAIN","HEDGE")</f>
        <v>HEDGE</v>
      </c>
      <c r="AK5280" t="str" cm="1">
        <f t="array" ref="AK5280">_xlfn._xlws.FILTER(Table4[Column1],ISNUMBER(SEARCH(Table4[Column1],MIS[[#This Row],[OrderUniqueIdentifier]])),"")</f>
        <v>LONGSHORT</v>
      </c>
    </row>
    <row r="5281" spans="1:37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3.95</v>
      </c>
      <c r="AE5281">
        <f>MIS[[#This Row],[OrderAverageTradedPrice]]*MIS[[#This Row],[OrderQuantity]]</f>
        <v>281.25</v>
      </c>
      <c r="AF5281">
        <f>MIS[[#This Row],[LTP]]*MIS[[#This Row],[OrderQuantity]]</f>
        <v>296.25</v>
      </c>
      <c r="AG5281">
        <f>IF(MIS[[#This Row],[OrderSide]]="SELL",MIS[[#This Row],[VALUE]]-MIS[[#This Row],[LIVE_VALUE]],MIS[[#This Row],[LIVE_VALUE]]-MIS[[#This Row],[VALUE]])</f>
        <v>15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1" t="str">
        <f>MIS[[#This Row],[TRADING SYMBOL]]</f>
        <v>NIFTY2552226300CE</v>
      </c>
      <c r="AJ5281" t="str">
        <f>IF(RIGHT(MIS[[#This Row],[Main/Hedge]],4)="MAIN","MAIN","HEDGE")</f>
        <v>HEDGE</v>
      </c>
      <c r="AK5281" t="str" cm="1">
        <f t="array" ref="AK5281">_xlfn._xlws.FILTER(Table4[Column1],ISNUMBER(SEARCH(Table4[Column1],MIS[[#This Row],[OrderUniqueIdentifier]])),"")</f>
        <v>LONGSHORT</v>
      </c>
    </row>
    <row r="5282" spans="1:37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3.95</v>
      </c>
      <c r="AE5282">
        <f>MIS[[#This Row],[OrderAverageTradedPrice]]*MIS[[#This Row],[OrderQuantity]]</f>
        <v>281.25</v>
      </c>
      <c r="AF5282">
        <f>MIS[[#This Row],[LTP]]*MIS[[#This Row],[OrderQuantity]]</f>
        <v>296.25</v>
      </c>
      <c r="AG5282">
        <f>IF(MIS[[#This Row],[OrderSide]]="SELL",MIS[[#This Row],[VALUE]]-MIS[[#This Row],[LIVE_VALUE]],MIS[[#This Row],[LIVE_VALUE]]-MIS[[#This Row],[VALUE]])</f>
        <v>15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2" t="str">
        <f>MIS[[#This Row],[TRADING SYMBOL]]</f>
        <v>NIFTY2552226300CE</v>
      </c>
      <c r="AJ5282" t="str">
        <f>IF(RIGHT(MIS[[#This Row],[Main/Hedge]],4)="MAIN","MAIN","HEDGE")</f>
        <v>HEDGE</v>
      </c>
      <c r="AK5282" t="str" cm="1">
        <f t="array" ref="AK5282">_xlfn._xlws.FILTER(Table4[Column1],ISNUMBER(SEARCH(Table4[Column1],MIS[[#This Row],[OrderUniqueIdentifier]])),"")</f>
        <v>LONGSHORT</v>
      </c>
    </row>
    <row r="5283" spans="1:37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3.95</v>
      </c>
      <c r="AE5283">
        <f>MIS[[#This Row],[OrderAverageTradedPrice]]*MIS[[#This Row],[OrderQuantity]]</f>
        <v>562.5</v>
      </c>
      <c r="AF5283">
        <f>MIS[[#This Row],[LTP]]*MIS[[#This Row],[OrderQuantity]]</f>
        <v>592.5</v>
      </c>
      <c r="AG5283">
        <f>IF(MIS[[#This Row],[OrderSide]]="SELL",MIS[[#This Row],[VALUE]]-MIS[[#This Row],[LIVE_VALUE]],MIS[[#This Row],[LIVE_VALUE]]-MIS[[#This Row],[VALUE]])</f>
        <v>30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3" t="str">
        <f>MIS[[#This Row],[TRADING SYMBOL]]</f>
        <v>NIFTY2552226300CE</v>
      </c>
      <c r="AJ5283" t="str">
        <f>IF(RIGHT(MIS[[#This Row],[Main/Hedge]],4)="MAIN","MAIN","HEDGE")</f>
        <v>HEDGE</v>
      </c>
      <c r="AK5283" t="str" cm="1">
        <f t="array" ref="AK5283">_xlfn._xlws.FILTER(Table4[Column1],ISNUMBER(SEARCH(Table4[Column1],MIS[[#This Row],[OrderUniqueIdentifier]])),"")</f>
        <v>LONGSHORT</v>
      </c>
    </row>
    <row r="5284" spans="1:37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3.95</v>
      </c>
      <c r="AE5284">
        <f>MIS[[#This Row],[OrderAverageTradedPrice]]*MIS[[#This Row],[OrderQuantity]]</f>
        <v>281.25</v>
      </c>
      <c r="AF5284">
        <f>MIS[[#This Row],[LTP]]*MIS[[#This Row],[OrderQuantity]]</f>
        <v>296.25</v>
      </c>
      <c r="AG5284">
        <f>IF(MIS[[#This Row],[OrderSide]]="SELL",MIS[[#This Row],[VALUE]]-MIS[[#This Row],[LIVE_VALUE]],MIS[[#This Row],[LIVE_VALUE]]-MIS[[#This Row],[VALUE]])</f>
        <v>15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4" t="str">
        <f>MIS[[#This Row],[TRADING SYMBOL]]</f>
        <v>NIFTY2552226300CE</v>
      </c>
      <c r="AJ5284" t="str">
        <f>IF(RIGHT(MIS[[#This Row],[Main/Hedge]],4)="MAIN","MAIN","HEDGE")</f>
        <v>HEDGE</v>
      </c>
      <c r="AK5284" t="str" cm="1">
        <f t="array" ref="AK5284">_xlfn._xlws.FILTER(Table4[Column1],ISNUMBER(SEARCH(Table4[Column1],MIS[[#This Row],[OrderUniqueIdentifier]])),"")</f>
        <v>LONGSHORT</v>
      </c>
    </row>
    <row r="5285" spans="1:37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3.95</v>
      </c>
      <c r="AE5285">
        <f>MIS[[#This Row],[OrderAverageTradedPrice]]*MIS[[#This Row],[OrderQuantity]]</f>
        <v>281.25</v>
      </c>
      <c r="AF5285">
        <f>MIS[[#This Row],[LTP]]*MIS[[#This Row],[OrderQuantity]]</f>
        <v>296.25</v>
      </c>
      <c r="AG5285">
        <f>IF(MIS[[#This Row],[OrderSide]]="SELL",MIS[[#This Row],[VALUE]]-MIS[[#This Row],[LIVE_VALUE]],MIS[[#This Row],[LIVE_VALUE]]-MIS[[#This Row],[VALUE]])</f>
        <v>15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5" t="str">
        <f>MIS[[#This Row],[TRADING SYMBOL]]</f>
        <v>NIFTY2552226300CE</v>
      </c>
      <c r="AJ5285" t="str">
        <f>IF(RIGHT(MIS[[#This Row],[Main/Hedge]],4)="MAIN","MAIN","HEDGE")</f>
        <v>HEDGE</v>
      </c>
      <c r="AK5285" t="str" cm="1">
        <f t="array" ref="AK5285">_xlfn._xlws.FILTER(Table4[Column1],ISNUMBER(SEARCH(Table4[Column1],MIS[[#This Row],[OrderUniqueIdentifier]])),"")</f>
        <v>LONGSHORT</v>
      </c>
    </row>
    <row r="5286" spans="1:37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3.95</v>
      </c>
      <c r="AE5286">
        <f>MIS[[#This Row],[OrderAverageTradedPrice]]*MIS[[#This Row],[OrderQuantity]]</f>
        <v>562.5</v>
      </c>
      <c r="AF5286">
        <f>MIS[[#This Row],[LTP]]*MIS[[#This Row],[OrderQuantity]]</f>
        <v>592.5</v>
      </c>
      <c r="AG5286">
        <f>IF(MIS[[#This Row],[OrderSide]]="SELL",MIS[[#This Row],[VALUE]]-MIS[[#This Row],[LIVE_VALUE]],MIS[[#This Row],[LIVE_VALUE]]-MIS[[#This Row],[VALUE]])</f>
        <v>30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6" t="str">
        <f>MIS[[#This Row],[TRADING SYMBOL]]</f>
        <v>NIFTY2552226300CE</v>
      </c>
      <c r="AJ5286" t="str">
        <f>IF(RIGHT(MIS[[#This Row],[Main/Hedge]],4)="MAIN","MAIN","HEDGE")</f>
        <v>HEDGE</v>
      </c>
      <c r="AK5286" t="str" cm="1">
        <f t="array" ref="AK5286">_xlfn._xlws.FILTER(Table4[Column1],ISNUMBER(SEARCH(Table4[Column1],MIS[[#This Row],[OrderUniqueIdentifier]])),"")</f>
        <v>LONGSHORT</v>
      </c>
    </row>
    <row r="5287" spans="1:37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3.95</v>
      </c>
      <c r="AE5287">
        <f>MIS[[#This Row],[OrderAverageTradedPrice]]*MIS[[#This Row],[OrderQuantity]]</f>
        <v>562.5</v>
      </c>
      <c r="AF5287">
        <f>MIS[[#This Row],[LTP]]*MIS[[#This Row],[OrderQuantity]]</f>
        <v>592.5</v>
      </c>
      <c r="AG5287">
        <f>IF(MIS[[#This Row],[OrderSide]]="SELL",MIS[[#This Row],[VALUE]]-MIS[[#This Row],[LIVE_VALUE]],MIS[[#This Row],[LIVE_VALUE]]-MIS[[#This Row],[VALUE]])</f>
        <v>30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7" t="str">
        <f>MIS[[#This Row],[TRADING SYMBOL]]</f>
        <v>NIFTY2552226300CE</v>
      </c>
      <c r="AJ5287" t="str">
        <f>IF(RIGHT(MIS[[#This Row],[Main/Hedge]],4)="MAIN","MAIN","HEDGE")</f>
        <v>HEDGE</v>
      </c>
      <c r="AK5287" t="str" cm="1">
        <f t="array" ref="AK5287">_xlfn._xlws.FILTER(Table4[Column1],ISNUMBER(SEARCH(Table4[Column1],MIS[[#This Row],[OrderUniqueIdentifier]])),"")</f>
        <v>LONGSHORT</v>
      </c>
    </row>
    <row r="5288" spans="1:37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3.95</v>
      </c>
      <c r="AE5288">
        <f>MIS[[#This Row],[OrderAverageTradedPrice]]*MIS[[#This Row],[OrderQuantity]]</f>
        <v>562.5</v>
      </c>
      <c r="AF5288">
        <f>MIS[[#This Row],[LTP]]*MIS[[#This Row],[OrderQuantity]]</f>
        <v>592.5</v>
      </c>
      <c r="AG5288">
        <f>IF(MIS[[#This Row],[OrderSide]]="SELL",MIS[[#This Row],[VALUE]]-MIS[[#This Row],[LIVE_VALUE]],MIS[[#This Row],[LIVE_VALUE]]-MIS[[#This Row],[VALUE]])</f>
        <v>30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8" t="str">
        <f>MIS[[#This Row],[TRADING SYMBOL]]</f>
        <v>NIFTY2552226300CE</v>
      </c>
      <c r="AJ5288" t="str">
        <f>IF(RIGHT(MIS[[#This Row],[Main/Hedge]],4)="MAIN","MAIN","HEDGE")</f>
        <v>HEDGE</v>
      </c>
      <c r="AK5288" t="str" cm="1">
        <f t="array" ref="AK5288">_xlfn._xlws.FILTER(Table4[Column1],ISNUMBER(SEARCH(Table4[Column1],MIS[[#This Row],[OrderUniqueIdentifier]])),"")</f>
        <v>LONGSHORT</v>
      </c>
    </row>
    <row r="5289" spans="1:37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3.95</v>
      </c>
      <c r="AE5289">
        <f>MIS[[#This Row],[OrderAverageTradedPrice]]*MIS[[#This Row],[OrderQuantity]]</f>
        <v>281.25</v>
      </c>
      <c r="AF5289">
        <f>MIS[[#This Row],[LTP]]*MIS[[#This Row],[OrderQuantity]]</f>
        <v>296.25</v>
      </c>
      <c r="AG5289">
        <f>IF(MIS[[#This Row],[OrderSide]]="SELL",MIS[[#This Row],[VALUE]]-MIS[[#This Row],[LIVE_VALUE]],MIS[[#This Row],[LIVE_VALUE]]-MIS[[#This Row],[VALUE]])</f>
        <v>15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9" t="str">
        <f>MIS[[#This Row],[TRADING SYMBOL]]</f>
        <v>NIFTY2552226300CE</v>
      </c>
      <c r="AJ5289" t="str">
        <f>IF(RIGHT(MIS[[#This Row],[Main/Hedge]],4)="MAIN","MAIN","HEDGE")</f>
        <v>HEDGE</v>
      </c>
      <c r="AK5289" t="str" cm="1">
        <f t="array" ref="AK5289">_xlfn._xlws.FILTER(Table4[Column1],ISNUMBER(SEARCH(Table4[Column1],MIS[[#This Row],[OrderUniqueIdentifier]])),"")</f>
        <v>LONGSHORT</v>
      </c>
    </row>
    <row r="5290" spans="1:37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3.95</v>
      </c>
      <c r="AE5290">
        <f>MIS[[#This Row],[OrderAverageTradedPrice]]*MIS[[#This Row],[OrderQuantity]]</f>
        <v>281.25</v>
      </c>
      <c r="AF5290">
        <f>MIS[[#This Row],[LTP]]*MIS[[#This Row],[OrderQuantity]]</f>
        <v>296.25</v>
      </c>
      <c r="AG5290">
        <f>IF(MIS[[#This Row],[OrderSide]]="SELL",MIS[[#This Row],[VALUE]]-MIS[[#This Row],[LIVE_VALUE]],MIS[[#This Row],[LIVE_VALUE]]-MIS[[#This Row],[VALUE]])</f>
        <v>15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0" t="str">
        <f>MIS[[#This Row],[TRADING SYMBOL]]</f>
        <v>NIFTY2552226300CE</v>
      </c>
      <c r="AJ5290" t="str">
        <f>IF(RIGHT(MIS[[#This Row],[Main/Hedge]],4)="MAIN","MAIN","HEDGE")</f>
        <v>HEDGE</v>
      </c>
      <c r="AK5290" t="str" cm="1">
        <f t="array" ref="AK5290">_xlfn._xlws.FILTER(Table4[Column1],ISNUMBER(SEARCH(Table4[Column1],MIS[[#This Row],[OrderUniqueIdentifier]])),"")</f>
        <v>LONGSHORT</v>
      </c>
    </row>
    <row r="5291" spans="1:37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3.95</v>
      </c>
      <c r="AE5291">
        <f>MIS[[#This Row],[OrderAverageTradedPrice]]*MIS[[#This Row],[OrderQuantity]]</f>
        <v>281.25</v>
      </c>
      <c r="AF5291">
        <f>MIS[[#This Row],[LTP]]*MIS[[#This Row],[OrderQuantity]]</f>
        <v>296.25</v>
      </c>
      <c r="AG5291">
        <f>IF(MIS[[#This Row],[OrderSide]]="SELL",MIS[[#This Row],[VALUE]]-MIS[[#This Row],[LIVE_VALUE]],MIS[[#This Row],[LIVE_VALUE]]-MIS[[#This Row],[VALUE]])</f>
        <v>15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1" t="str">
        <f>MIS[[#This Row],[TRADING SYMBOL]]</f>
        <v>NIFTY2552226300CE</v>
      </c>
      <c r="AJ5291" t="str">
        <f>IF(RIGHT(MIS[[#This Row],[Main/Hedge]],4)="MAIN","MAIN","HEDGE")</f>
        <v>HEDGE</v>
      </c>
      <c r="AK5291" t="str" cm="1">
        <f t="array" ref="AK5291">_xlfn._xlws.FILTER(Table4[Column1],ISNUMBER(SEARCH(Table4[Column1],MIS[[#This Row],[OrderUniqueIdentifier]])),"")</f>
        <v>LONGSHORT</v>
      </c>
    </row>
    <row r="5292" spans="1:37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3.95</v>
      </c>
      <c r="AE5292">
        <f>MIS[[#This Row],[OrderAverageTradedPrice]]*MIS[[#This Row],[OrderQuantity]]</f>
        <v>562.5</v>
      </c>
      <c r="AF5292">
        <f>MIS[[#This Row],[LTP]]*MIS[[#This Row],[OrderQuantity]]</f>
        <v>592.5</v>
      </c>
      <c r="AG5292">
        <f>IF(MIS[[#This Row],[OrderSide]]="SELL",MIS[[#This Row],[VALUE]]-MIS[[#This Row],[LIVE_VALUE]],MIS[[#This Row],[LIVE_VALUE]]-MIS[[#This Row],[VALUE]])</f>
        <v>30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2" t="str">
        <f>MIS[[#This Row],[TRADING SYMBOL]]</f>
        <v>NIFTY2552226300CE</v>
      </c>
      <c r="AJ5292" t="str">
        <f>IF(RIGHT(MIS[[#This Row],[Main/Hedge]],4)="MAIN","MAIN","HEDGE")</f>
        <v>HEDGE</v>
      </c>
      <c r="AK5292" t="str" cm="1">
        <f t="array" ref="AK5292">_xlfn._xlws.FILTER(Table4[Column1],ISNUMBER(SEARCH(Table4[Column1],MIS[[#This Row],[OrderUniqueIdentifier]])),"")</f>
        <v>LONGSHORT</v>
      </c>
    </row>
    <row r="5293" spans="1:37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3.95</v>
      </c>
      <c r="AE5293">
        <f>MIS[[#This Row],[OrderAverageTradedPrice]]*MIS[[#This Row],[OrderQuantity]]</f>
        <v>562.5</v>
      </c>
      <c r="AF5293">
        <f>MIS[[#This Row],[LTP]]*MIS[[#This Row],[OrderQuantity]]</f>
        <v>592.5</v>
      </c>
      <c r="AG5293">
        <f>IF(MIS[[#This Row],[OrderSide]]="SELL",MIS[[#This Row],[VALUE]]-MIS[[#This Row],[LIVE_VALUE]],MIS[[#This Row],[LIVE_VALUE]]-MIS[[#This Row],[VALUE]])</f>
        <v>30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3" t="str">
        <f>MIS[[#This Row],[TRADING SYMBOL]]</f>
        <v>NIFTY2552226300CE</v>
      </c>
      <c r="AJ5293" t="str">
        <f>IF(RIGHT(MIS[[#This Row],[Main/Hedge]],4)="MAIN","MAIN","HEDGE")</f>
        <v>HEDGE</v>
      </c>
      <c r="AK5293" t="str" cm="1">
        <f t="array" ref="AK5293">_xlfn._xlws.FILTER(Table4[Column1],ISNUMBER(SEARCH(Table4[Column1],MIS[[#This Row],[OrderUniqueIdentifier]])),"")</f>
        <v>LONGSHORT</v>
      </c>
    </row>
    <row r="5294" spans="1:37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3.95</v>
      </c>
      <c r="AE5294">
        <f>MIS[[#This Row],[OrderAverageTradedPrice]]*MIS[[#This Row],[OrderQuantity]]</f>
        <v>281.25</v>
      </c>
      <c r="AF5294">
        <f>MIS[[#This Row],[LTP]]*MIS[[#This Row],[OrderQuantity]]</f>
        <v>296.25</v>
      </c>
      <c r="AG5294">
        <f>IF(MIS[[#This Row],[OrderSide]]="SELL",MIS[[#This Row],[VALUE]]-MIS[[#This Row],[LIVE_VALUE]],MIS[[#This Row],[LIVE_VALUE]]-MIS[[#This Row],[VALUE]])</f>
        <v>15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4" t="str">
        <f>MIS[[#This Row],[TRADING SYMBOL]]</f>
        <v>NIFTY2552226300CE</v>
      </c>
      <c r="AJ5294" t="str">
        <f>IF(RIGHT(MIS[[#This Row],[Main/Hedge]],4)="MAIN","MAIN","HEDGE")</f>
        <v>HEDGE</v>
      </c>
      <c r="AK5294" t="str" cm="1">
        <f t="array" ref="AK5294">_xlfn._xlws.FILTER(Table4[Column1],ISNUMBER(SEARCH(Table4[Column1],MIS[[#This Row],[OrderUniqueIdentifier]])),"")</f>
        <v>LONGSHORT</v>
      </c>
    </row>
    <row r="5295" spans="1:37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3.95</v>
      </c>
      <c r="AE5295">
        <f>MIS[[#This Row],[OrderAverageTradedPrice]]*MIS[[#This Row],[OrderQuantity]]</f>
        <v>281.25</v>
      </c>
      <c r="AF5295">
        <f>MIS[[#This Row],[LTP]]*MIS[[#This Row],[OrderQuantity]]</f>
        <v>296.25</v>
      </c>
      <c r="AG5295">
        <f>IF(MIS[[#This Row],[OrderSide]]="SELL",MIS[[#This Row],[VALUE]]-MIS[[#This Row],[LIVE_VALUE]],MIS[[#This Row],[LIVE_VALUE]]-MIS[[#This Row],[VALUE]])</f>
        <v>15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5" t="str">
        <f>MIS[[#This Row],[TRADING SYMBOL]]</f>
        <v>NIFTY2552226300CE</v>
      </c>
      <c r="AJ5295" t="str">
        <f>IF(RIGHT(MIS[[#This Row],[Main/Hedge]],4)="MAIN","MAIN","HEDGE")</f>
        <v>HEDGE</v>
      </c>
      <c r="AK5295" t="str" cm="1">
        <f t="array" ref="AK5295">_xlfn._xlws.FILTER(Table4[Column1],ISNUMBER(SEARCH(Table4[Column1],MIS[[#This Row],[OrderUniqueIdentifier]])),"")</f>
        <v>LONGSHORT</v>
      </c>
    </row>
    <row r="5296" spans="1:37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3.95</v>
      </c>
      <c r="AE5296">
        <f>MIS[[#This Row],[OrderAverageTradedPrice]]*MIS[[#This Row],[OrderQuantity]]</f>
        <v>562.5</v>
      </c>
      <c r="AF5296">
        <f>MIS[[#This Row],[LTP]]*MIS[[#This Row],[OrderQuantity]]</f>
        <v>592.5</v>
      </c>
      <c r="AG5296">
        <f>IF(MIS[[#This Row],[OrderSide]]="SELL",MIS[[#This Row],[VALUE]]-MIS[[#This Row],[LIVE_VALUE]],MIS[[#This Row],[LIVE_VALUE]]-MIS[[#This Row],[VALUE]])</f>
        <v>30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6" t="str">
        <f>MIS[[#This Row],[TRADING SYMBOL]]</f>
        <v>NIFTY2552226300CE</v>
      </c>
      <c r="AJ5296" t="str">
        <f>IF(RIGHT(MIS[[#This Row],[Main/Hedge]],4)="MAIN","MAIN","HEDGE")</f>
        <v>HEDGE</v>
      </c>
      <c r="AK5296" t="str" cm="1">
        <f t="array" ref="AK5296">_xlfn._xlws.FILTER(Table4[Column1],ISNUMBER(SEARCH(Table4[Column1],MIS[[#This Row],[OrderUniqueIdentifier]])),"")</f>
        <v>LONGSHORT</v>
      </c>
    </row>
    <row r="5297" spans="1:37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3.95</v>
      </c>
      <c r="AE5297">
        <f>MIS[[#This Row],[OrderAverageTradedPrice]]*MIS[[#This Row],[OrderQuantity]]</f>
        <v>281.25</v>
      </c>
      <c r="AF5297">
        <f>MIS[[#This Row],[LTP]]*MIS[[#This Row],[OrderQuantity]]</f>
        <v>296.25</v>
      </c>
      <c r="AG5297">
        <f>IF(MIS[[#This Row],[OrderSide]]="SELL",MIS[[#This Row],[VALUE]]-MIS[[#This Row],[LIVE_VALUE]],MIS[[#This Row],[LIVE_VALUE]]-MIS[[#This Row],[VALUE]])</f>
        <v>15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7" t="str">
        <f>MIS[[#This Row],[TRADING SYMBOL]]</f>
        <v>NIFTY2552226300CE</v>
      </c>
      <c r="AJ5297" t="str">
        <f>IF(RIGHT(MIS[[#This Row],[Main/Hedge]],4)="MAIN","MAIN","HEDGE")</f>
        <v>HEDGE</v>
      </c>
      <c r="AK5297" t="str" cm="1">
        <f t="array" ref="AK5297">_xlfn._xlws.FILTER(Table4[Column1],ISNUMBER(SEARCH(Table4[Column1],MIS[[#This Row],[OrderUniqueIdentifier]])),"")</f>
        <v>LONGSHORT</v>
      </c>
    </row>
    <row r="5298" spans="1:37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3.95</v>
      </c>
      <c r="AE5298">
        <f>MIS[[#This Row],[OrderAverageTradedPrice]]*MIS[[#This Row],[OrderQuantity]]</f>
        <v>281.25</v>
      </c>
      <c r="AF5298">
        <f>MIS[[#This Row],[LTP]]*MIS[[#This Row],[OrderQuantity]]</f>
        <v>296.25</v>
      </c>
      <c r="AG5298">
        <f>IF(MIS[[#This Row],[OrderSide]]="SELL",MIS[[#This Row],[VALUE]]-MIS[[#This Row],[LIVE_VALUE]],MIS[[#This Row],[LIVE_VALUE]]-MIS[[#This Row],[VALUE]])</f>
        <v>15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8" t="str">
        <f>MIS[[#This Row],[TRADING SYMBOL]]</f>
        <v>NIFTY2552226300CE</v>
      </c>
      <c r="AJ5298" t="str">
        <f>IF(RIGHT(MIS[[#This Row],[Main/Hedge]],4)="MAIN","MAIN","HEDGE")</f>
        <v>HEDGE</v>
      </c>
      <c r="AK5298" t="str" cm="1">
        <f t="array" ref="AK5298">_xlfn._xlws.FILTER(Table4[Column1],ISNUMBER(SEARCH(Table4[Column1],MIS[[#This Row],[OrderUniqueIdentifier]])),"")</f>
        <v>LONGSHORT</v>
      </c>
    </row>
    <row r="5299" spans="1:37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3.95</v>
      </c>
      <c r="AE5299">
        <f>MIS[[#This Row],[OrderAverageTradedPrice]]*MIS[[#This Row],[OrderQuantity]]</f>
        <v>281.25</v>
      </c>
      <c r="AF5299">
        <f>MIS[[#This Row],[LTP]]*MIS[[#This Row],[OrderQuantity]]</f>
        <v>296.25</v>
      </c>
      <c r="AG5299">
        <f>IF(MIS[[#This Row],[OrderSide]]="SELL",MIS[[#This Row],[VALUE]]-MIS[[#This Row],[LIVE_VALUE]],MIS[[#This Row],[LIVE_VALUE]]-MIS[[#This Row],[VALUE]])</f>
        <v>15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9" t="str">
        <f>MIS[[#This Row],[TRADING SYMBOL]]</f>
        <v>NIFTY2552226300CE</v>
      </c>
      <c r="AJ5299" t="str">
        <f>IF(RIGHT(MIS[[#This Row],[Main/Hedge]],4)="MAIN","MAIN","HEDGE")</f>
        <v>HEDGE</v>
      </c>
      <c r="AK5299" t="str" cm="1">
        <f t="array" ref="AK5299">_xlfn._xlws.FILTER(Table4[Column1],ISNUMBER(SEARCH(Table4[Column1],MIS[[#This Row],[OrderUniqueIdentifier]])),"")</f>
        <v>LONGSHORT</v>
      </c>
    </row>
    <row r="5300" spans="1:37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3.95</v>
      </c>
      <c r="AE5300">
        <f>MIS[[#This Row],[OrderAverageTradedPrice]]*MIS[[#This Row],[OrderQuantity]]</f>
        <v>281.25</v>
      </c>
      <c r="AF5300">
        <f>MIS[[#This Row],[LTP]]*MIS[[#This Row],[OrderQuantity]]</f>
        <v>296.25</v>
      </c>
      <c r="AG5300">
        <f>IF(MIS[[#This Row],[OrderSide]]="SELL",MIS[[#This Row],[VALUE]]-MIS[[#This Row],[LIVE_VALUE]],MIS[[#This Row],[LIVE_VALUE]]-MIS[[#This Row],[VALUE]])</f>
        <v>15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0" t="str">
        <f>MIS[[#This Row],[TRADING SYMBOL]]</f>
        <v>NIFTY2552226300CE</v>
      </c>
      <c r="AJ5300" t="str">
        <f>IF(RIGHT(MIS[[#This Row],[Main/Hedge]],4)="MAIN","MAIN","HEDGE")</f>
        <v>HEDGE</v>
      </c>
      <c r="AK5300" t="str" cm="1">
        <f t="array" ref="AK5300">_xlfn._xlws.FILTER(Table4[Column1],ISNUMBER(SEARCH(Table4[Column1],MIS[[#This Row],[OrderUniqueIdentifier]])),"")</f>
        <v>LONGSHORT</v>
      </c>
    </row>
    <row r="5301" spans="1:37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3.95</v>
      </c>
      <c r="AE5301">
        <f>MIS[[#This Row],[OrderAverageTradedPrice]]*MIS[[#This Row],[OrderQuantity]]</f>
        <v>281.25</v>
      </c>
      <c r="AF5301">
        <f>MIS[[#This Row],[LTP]]*MIS[[#This Row],[OrderQuantity]]</f>
        <v>296.25</v>
      </c>
      <c r="AG5301">
        <f>IF(MIS[[#This Row],[OrderSide]]="SELL",MIS[[#This Row],[VALUE]]-MIS[[#This Row],[LIVE_VALUE]],MIS[[#This Row],[LIVE_VALUE]]-MIS[[#This Row],[VALUE]])</f>
        <v>15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1" t="str">
        <f>MIS[[#This Row],[TRADING SYMBOL]]</f>
        <v>NIFTY2552226300CE</v>
      </c>
      <c r="AJ5301" t="str">
        <f>IF(RIGHT(MIS[[#This Row],[Main/Hedge]],4)="MAIN","MAIN","HEDGE")</f>
        <v>HEDGE</v>
      </c>
      <c r="AK5301" t="str" cm="1">
        <f t="array" ref="AK5301">_xlfn._xlws.FILTER(Table4[Column1],ISNUMBER(SEARCH(Table4[Column1],MIS[[#This Row],[OrderUniqueIdentifier]])),"")</f>
        <v>LONGSHORT</v>
      </c>
    </row>
    <row r="5302" spans="1:37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3.95</v>
      </c>
      <c r="AE5302">
        <f>MIS[[#This Row],[OrderAverageTradedPrice]]*MIS[[#This Row],[OrderQuantity]]</f>
        <v>277.5</v>
      </c>
      <c r="AF5302">
        <f>MIS[[#This Row],[LTP]]*MIS[[#This Row],[OrderQuantity]]</f>
        <v>296.25</v>
      </c>
      <c r="AG5302">
        <f>IF(MIS[[#This Row],[OrderSide]]="SELL",MIS[[#This Row],[VALUE]]-MIS[[#This Row],[LIVE_VALUE]],MIS[[#This Row],[LIVE_VALUE]]-MIS[[#This Row],[VALUE]])</f>
        <v>18.75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2" t="str">
        <f>MIS[[#This Row],[TRADING SYMBOL]]</f>
        <v>NIFTY2552226300CE</v>
      </c>
      <c r="AJ5302" t="str">
        <f>IF(RIGHT(MIS[[#This Row],[Main/Hedge]],4)="MAIN","MAIN","HEDGE")</f>
        <v>HEDGE</v>
      </c>
      <c r="AK5302" t="str" cm="1">
        <f t="array" ref="AK5302">_xlfn._xlws.FILTER(Table4[Column1],ISNUMBER(SEARCH(Table4[Column1],MIS[[#This Row],[OrderUniqueIdentifier]])),"")</f>
        <v>LONGSHORT</v>
      </c>
    </row>
    <row r="5303" spans="1:37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3.95</v>
      </c>
      <c r="AE5303">
        <f>MIS[[#This Row],[OrderAverageTradedPrice]]*MIS[[#This Row],[OrderQuantity]]</f>
        <v>277.5</v>
      </c>
      <c r="AF5303">
        <f>MIS[[#This Row],[LTP]]*MIS[[#This Row],[OrderQuantity]]</f>
        <v>296.25</v>
      </c>
      <c r="AG5303">
        <f>IF(MIS[[#This Row],[OrderSide]]="SELL",MIS[[#This Row],[VALUE]]-MIS[[#This Row],[LIVE_VALUE]],MIS[[#This Row],[LIVE_VALUE]]-MIS[[#This Row],[VALUE]])</f>
        <v>18.75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3" t="str">
        <f>MIS[[#This Row],[TRADING SYMBOL]]</f>
        <v>NIFTY2552226300CE</v>
      </c>
      <c r="AJ5303" t="str">
        <f>IF(RIGHT(MIS[[#This Row],[Main/Hedge]],4)="MAIN","MAIN","HEDGE")</f>
        <v>HEDGE</v>
      </c>
      <c r="AK5303" t="str" cm="1">
        <f t="array" ref="AK5303">_xlfn._xlws.FILTER(Table4[Column1],ISNUMBER(SEARCH(Table4[Column1],MIS[[#This Row],[OrderUniqueIdentifier]])),"")</f>
        <v>LONGSHORT</v>
      </c>
    </row>
    <row r="5304" spans="1:37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3.95</v>
      </c>
      <c r="AE5304">
        <f>MIS[[#This Row],[OrderAverageTradedPrice]]*MIS[[#This Row],[OrderQuantity]]</f>
        <v>277.5</v>
      </c>
      <c r="AF5304">
        <f>MIS[[#This Row],[LTP]]*MIS[[#This Row],[OrderQuantity]]</f>
        <v>296.25</v>
      </c>
      <c r="AG5304">
        <f>IF(MIS[[#This Row],[OrderSide]]="SELL",MIS[[#This Row],[VALUE]]-MIS[[#This Row],[LIVE_VALUE]],MIS[[#This Row],[LIVE_VALUE]]-MIS[[#This Row],[VALUE]])</f>
        <v>18.75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4" t="str">
        <f>MIS[[#This Row],[TRADING SYMBOL]]</f>
        <v>NIFTY2552226300CE</v>
      </c>
      <c r="AJ5304" t="str">
        <f>IF(RIGHT(MIS[[#This Row],[Main/Hedge]],4)="MAIN","MAIN","HEDGE")</f>
        <v>HEDGE</v>
      </c>
      <c r="AK5304" t="str" cm="1">
        <f t="array" ref="AK5304">_xlfn._xlws.FILTER(Table4[Column1],ISNUMBER(SEARCH(Table4[Column1],MIS[[#This Row],[OrderUniqueIdentifier]])),"")</f>
        <v>LONGSHORT</v>
      </c>
    </row>
    <row r="5305" spans="1:37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3.95</v>
      </c>
      <c r="AE5305">
        <f>MIS[[#This Row],[OrderAverageTradedPrice]]*MIS[[#This Row],[OrderQuantity]]</f>
        <v>277.5</v>
      </c>
      <c r="AF5305">
        <f>MIS[[#This Row],[LTP]]*MIS[[#This Row],[OrderQuantity]]</f>
        <v>296.25</v>
      </c>
      <c r="AG5305">
        <f>IF(MIS[[#This Row],[OrderSide]]="SELL",MIS[[#This Row],[VALUE]]-MIS[[#This Row],[LIVE_VALUE]],MIS[[#This Row],[LIVE_VALUE]]-MIS[[#This Row],[VALUE]])</f>
        <v>18.75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5" t="str">
        <f>MIS[[#This Row],[TRADING SYMBOL]]</f>
        <v>NIFTY2552226300CE</v>
      </c>
      <c r="AJ5305" t="str">
        <f>IF(RIGHT(MIS[[#This Row],[Main/Hedge]],4)="MAIN","MAIN","HEDGE")</f>
        <v>HEDGE</v>
      </c>
      <c r="AK5305" t="str" cm="1">
        <f t="array" ref="AK5305">_xlfn._xlws.FILTER(Table4[Column1],ISNUMBER(SEARCH(Table4[Column1],MIS[[#This Row],[OrderUniqueIdentifier]])),"")</f>
        <v>LONGSHORT</v>
      </c>
    </row>
    <row r="5306" spans="1:37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3.95</v>
      </c>
      <c r="AE5306">
        <f>MIS[[#This Row],[OrderAverageTradedPrice]]*MIS[[#This Row],[OrderQuantity]]</f>
        <v>277.5</v>
      </c>
      <c r="AF5306">
        <f>MIS[[#This Row],[LTP]]*MIS[[#This Row],[OrderQuantity]]</f>
        <v>296.25</v>
      </c>
      <c r="AG5306">
        <f>IF(MIS[[#This Row],[OrderSide]]="SELL",MIS[[#This Row],[VALUE]]-MIS[[#This Row],[LIVE_VALUE]],MIS[[#This Row],[LIVE_VALUE]]-MIS[[#This Row],[VALUE]])</f>
        <v>18.75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6" t="str">
        <f>MIS[[#This Row],[TRADING SYMBOL]]</f>
        <v>NIFTY2552226300CE</v>
      </c>
      <c r="AJ5306" t="str">
        <f>IF(RIGHT(MIS[[#This Row],[Main/Hedge]],4)="MAIN","MAIN","HEDGE")</f>
        <v>HEDGE</v>
      </c>
      <c r="AK5306" t="str" cm="1">
        <f t="array" ref="AK5306">_xlfn._xlws.FILTER(Table4[Column1],ISNUMBER(SEARCH(Table4[Column1],MIS[[#This Row],[OrderUniqueIdentifier]])),"")</f>
        <v>LONGSHORT</v>
      </c>
    </row>
    <row r="5307" spans="1:37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3.95</v>
      </c>
      <c r="AE5307">
        <f>MIS[[#This Row],[OrderAverageTradedPrice]]*MIS[[#This Row],[OrderQuantity]]</f>
        <v>277.5</v>
      </c>
      <c r="AF5307">
        <f>MIS[[#This Row],[LTP]]*MIS[[#This Row],[OrderQuantity]]</f>
        <v>296.25</v>
      </c>
      <c r="AG5307">
        <f>IF(MIS[[#This Row],[OrderSide]]="SELL",MIS[[#This Row],[VALUE]]-MIS[[#This Row],[LIVE_VALUE]],MIS[[#This Row],[LIVE_VALUE]]-MIS[[#This Row],[VALUE]])</f>
        <v>18.75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7" t="str">
        <f>MIS[[#This Row],[TRADING SYMBOL]]</f>
        <v>NIFTY2552226300CE</v>
      </c>
      <c r="AJ5307" t="str">
        <f>IF(RIGHT(MIS[[#This Row],[Main/Hedge]],4)="MAIN","MAIN","HEDGE")</f>
        <v>HEDGE</v>
      </c>
      <c r="AK5307" t="str" cm="1">
        <f t="array" ref="AK5307">_xlfn._xlws.FILTER(Table4[Column1],ISNUMBER(SEARCH(Table4[Column1],MIS[[#This Row],[OrderUniqueIdentifier]])),"")</f>
        <v>LONGSHORT</v>
      </c>
    </row>
    <row r="5308" spans="1:37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3.95</v>
      </c>
      <c r="AE5308">
        <f>MIS[[#This Row],[OrderAverageTradedPrice]]*MIS[[#This Row],[OrderQuantity]]</f>
        <v>555</v>
      </c>
      <c r="AF5308">
        <f>MIS[[#This Row],[LTP]]*MIS[[#This Row],[OrderQuantity]]</f>
        <v>592.5</v>
      </c>
      <c r="AG5308">
        <f>IF(MIS[[#This Row],[OrderSide]]="SELL",MIS[[#This Row],[VALUE]]-MIS[[#This Row],[LIVE_VALUE]],MIS[[#This Row],[LIVE_VALUE]]-MIS[[#This Row],[VALUE]])</f>
        <v>37.5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8" t="str">
        <f>MIS[[#This Row],[TRADING SYMBOL]]</f>
        <v>NIFTY2552226300CE</v>
      </c>
      <c r="AJ5308" t="str">
        <f>IF(RIGHT(MIS[[#This Row],[Main/Hedge]],4)="MAIN","MAIN","HEDGE")</f>
        <v>HEDGE</v>
      </c>
      <c r="AK5308" t="str" cm="1">
        <f t="array" ref="AK5308">_xlfn._xlws.FILTER(Table4[Column1],ISNUMBER(SEARCH(Table4[Column1],MIS[[#This Row],[OrderUniqueIdentifier]])),"")</f>
        <v>LONGSHORT</v>
      </c>
    </row>
    <row r="5309" spans="1:37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3.95</v>
      </c>
      <c r="AE5309">
        <f>MIS[[#This Row],[OrderAverageTradedPrice]]*MIS[[#This Row],[OrderQuantity]]</f>
        <v>555</v>
      </c>
      <c r="AF5309">
        <f>MIS[[#This Row],[LTP]]*MIS[[#This Row],[OrderQuantity]]</f>
        <v>592.5</v>
      </c>
      <c r="AG5309">
        <f>IF(MIS[[#This Row],[OrderSide]]="SELL",MIS[[#This Row],[VALUE]]-MIS[[#This Row],[LIVE_VALUE]],MIS[[#This Row],[LIVE_VALUE]]-MIS[[#This Row],[VALUE]])</f>
        <v>37.5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9" t="str">
        <f>MIS[[#This Row],[TRADING SYMBOL]]</f>
        <v>NIFTY2552226300CE</v>
      </c>
      <c r="AJ5309" t="str">
        <f>IF(RIGHT(MIS[[#This Row],[Main/Hedge]],4)="MAIN","MAIN","HEDGE")</f>
        <v>HEDGE</v>
      </c>
      <c r="AK5309" t="str" cm="1">
        <f t="array" ref="AK5309">_xlfn._xlws.FILTER(Table4[Column1],ISNUMBER(SEARCH(Table4[Column1],MIS[[#This Row],[OrderUniqueIdentifier]])),"")</f>
        <v>LONGSHORT</v>
      </c>
    </row>
    <row r="5310" spans="1:37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3.95</v>
      </c>
      <c r="AE5310">
        <f>MIS[[#This Row],[OrderAverageTradedPrice]]*MIS[[#This Row],[OrderQuantity]]</f>
        <v>555</v>
      </c>
      <c r="AF5310">
        <f>MIS[[#This Row],[LTP]]*MIS[[#This Row],[OrderQuantity]]</f>
        <v>592.5</v>
      </c>
      <c r="AG5310">
        <f>IF(MIS[[#This Row],[OrderSide]]="SELL",MIS[[#This Row],[VALUE]]-MIS[[#This Row],[LIVE_VALUE]],MIS[[#This Row],[LIVE_VALUE]]-MIS[[#This Row],[VALUE]])</f>
        <v>37.5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0" t="str">
        <f>MIS[[#This Row],[TRADING SYMBOL]]</f>
        <v>NIFTY2552226300CE</v>
      </c>
      <c r="AJ5310" t="str">
        <f>IF(RIGHT(MIS[[#This Row],[Main/Hedge]],4)="MAIN","MAIN","HEDGE")</f>
        <v>HEDGE</v>
      </c>
      <c r="AK5310" t="str" cm="1">
        <f t="array" ref="AK5310">_xlfn._xlws.FILTER(Table4[Column1],ISNUMBER(SEARCH(Table4[Column1],MIS[[#This Row],[OrderUniqueIdentifier]])),"")</f>
        <v>LONGSHORT</v>
      </c>
    </row>
    <row r="5311" spans="1:37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39.799999999999997</v>
      </c>
      <c r="AE5311">
        <f>MIS[[#This Row],[OrderAverageTradedPrice]]*MIS[[#This Row],[OrderQuantity]]</f>
        <v>29883.75</v>
      </c>
      <c r="AF5311">
        <f>MIS[[#This Row],[LTP]]*MIS[[#This Row],[OrderQuantity]]</f>
        <v>29849.999999999996</v>
      </c>
      <c r="AG5311">
        <f>IF(MIS[[#This Row],[OrderSide]]="SELL",MIS[[#This Row],[VALUE]]-MIS[[#This Row],[LIVE_VALUE]],MIS[[#This Row],[LIVE_VALUE]]-MIS[[#This Row],[VALUE]])</f>
        <v>-33.750000000003638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1" t="str">
        <f>MIS[[#This Row],[TRADING SYMBOL]]</f>
        <v>NIFTY2552225500CE</v>
      </c>
      <c r="AJ5311" t="str">
        <f>IF(RIGHT(MIS[[#This Row],[Main/Hedge]],4)="MAIN","MAIN","HEDGE")</f>
        <v>HEDGE</v>
      </c>
      <c r="AK5311" t="str" cm="1">
        <f t="array" ref="AK5311">_xlfn._xlws.FILTER(Table4[Column1],ISNUMBER(SEARCH(Table4[Column1],MIS[[#This Row],[OrderUniqueIdentifier]])),"")</f>
        <v>LONGSHORT</v>
      </c>
    </row>
    <row r="5312" spans="1:37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39.799999999999997</v>
      </c>
      <c r="AE5312">
        <f>MIS[[#This Row],[OrderAverageTradedPrice]]*MIS[[#This Row],[OrderQuantity]]</f>
        <v>14906.25</v>
      </c>
      <c r="AF5312">
        <f>MIS[[#This Row],[LTP]]*MIS[[#This Row],[OrderQuantity]]</f>
        <v>14924.999999999998</v>
      </c>
      <c r="AG5312">
        <f>IF(MIS[[#This Row],[OrderSide]]="SELL",MIS[[#This Row],[VALUE]]-MIS[[#This Row],[LIVE_VALUE]],MIS[[#This Row],[LIVE_VALUE]]-MIS[[#This Row],[VALUE]])</f>
        <v>18.749999999998181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2" t="str">
        <f>MIS[[#This Row],[TRADING SYMBOL]]</f>
        <v>NIFTY2552225500CE</v>
      </c>
      <c r="AJ5312" t="str">
        <f>IF(RIGHT(MIS[[#This Row],[Main/Hedge]],4)="MAIN","MAIN","HEDGE")</f>
        <v>HEDGE</v>
      </c>
      <c r="AK5312" t="str" cm="1">
        <f t="array" ref="AK5312">_xlfn._xlws.FILTER(Table4[Column1],ISNUMBER(SEARCH(Table4[Column1],MIS[[#This Row],[OrderUniqueIdentifier]])),"")</f>
        <v>LONGSHORT</v>
      </c>
    </row>
    <row r="5313" spans="1:37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39.799999999999997</v>
      </c>
      <c r="AE5313">
        <f>MIS[[#This Row],[OrderAverageTradedPrice]]*MIS[[#This Row],[OrderQuantity]]</f>
        <v>68546.249999999956</v>
      </c>
      <c r="AF5313">
        <f>MIS[[#This Row],[LTP]]*MIS[[#This Row],[OrderQuantity]]</f>
        <v>68655</v>
      </c>
      <c r="AG5313">
        <f>IF(MIS[[#This Row],[OrderSide]]="SELL",MIS[[#This Row],[VALUE]]-MIS[[#This Row],[LIVE_VALUE]],MIS[[#This Row],[LIVE_VALUE]]-MIS[[#This Row],[VALUE]])</f>
        <v>108.75000000004366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3" t="str">
        <f>MIS[[#This Row],[TRADING SYMBOL]]</f>
        <v>NIFTY2552225500CE</v>
      </c>
      <c r="AJ5313" t="str">
        <f>IF(RIGHT(MIS[[#This Row],[Main/Hedge]],4)="MAIN","MAIN","HEDGE")</f>
        <v>HEDGE</v>
      </c>
      <c r="AK5313" t="str" cm="1">
        <f t="array" ref="AK5313">_xlfn._xlws.FILTER(Table4[Column1],ISNUMBER(SEARCH(Table4[Column1],MIS[[#This Row],[OrderUniqueIdentifier]])),"")</f>
        <v>LONGSHORT</v>
      </c>
    </row>
    <row r="5314" spans="1:37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39.799999999999997</v>
      </c>
      <c r="AE5314">
        <f>MIS[[#This Row],[OrderAverageTradedPrice]]*MIS[[#This Row],[OrderQuantity]]</f>
        <v>14906.25</v>
      </c>
      <c r="AF5314">
        <f>MIS[[#This Row],[LTP]]*MIS[[#This Row],[OrderQuantity]]</f>
        <v>14924.999999999998</v>
      </c>
      <c r="AG5314">
        <f>IF(MIS[[#This Row],[OrderSide]]="SELL",MIS[[#This Row],[VALUE]]-MIS[[#This Row],[LIVE_VALUE]],MIS[[#This Row],[LIVE_VALUE]]-MIS[[#This Row],[VALUE]])</f>
        <v>18.749999999998181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4" t="str">
        <f>MIS[[#This Row],[TRADING SYMBOL]]</f>
        <v>NIFTY2552225500CE</v>
      </c>
      <c r="AJ5314" t="str">
        <f>IF(RIGHT(MIS[[#This Row],[Main/Hedge]],4)="MAIN","MAIN","HEDGE")</f>
        <v>HEDGE</v>
      </c>
      <c r="AK5314" t="str" cm="1">
        <f t="array" ref="AK5314">_xlfn._xlws.FILTER(Table4[Column1],ISNUMBER(SEARCH(Table4[Column1],MIS[[#This Row],[OrderUniqueIdentifier]])),"")</f>
        <v>LONGSHORT</v>
      </c>
    </row>
    <row r="5315" spans="1:37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39.799999999999997</v>
      </c>
      <c r="AE5315">
        <f>MIS[[#This Row],[OrderAverageTradedPrice]]*MIS[[#This Row],[OrderQuantity]]</f>
        <v>8932.5</v>
      </c>
      <c r="AF5315">
        <f>MIS[[#This Row],[LTP]]*MIS[[#This Row],[OrderQuantity]]</f>
        <v>8955</v>
      </c>
      <c r="AG5315">
        <f>IF(MIS[[#This Row],[OrderSide]]="SELL",MIS[[#This Row],[VALUE]]-MIS[[#This Row],[LIVE_VALUE]],MIS[[#This Row],[LIVE_VALUE]]-MIS[[#This Row],[VALUE]])</f>
        <v>22.5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5" t="str">
        <f>MIS[[#This Row],[TRADING SYMBOL]]</f>
        <v>NIFTY2552225500CE</v>
      </c>
      <c r="AJ5315" t="str">
        <f>IF(RIGHT(MIS[[#This Row],[Main/Hedge]],4)="MAIN","MAIN","HEDGE")</f>
        <v>HEDGE</v>
      </c>
      <c r="AK5315" t="str" cm="1">
        <f t="array" ref="AK5315">_xlfn._xlws.FILTER(Table4[Column1],ISNUMBER(SEARCH(Table4[Column1],MIS[[#This Row],[OrderUniqueIdentifier]])),"")</f>
        <v>LONGSHORT</v>
      </c>
    </row>
    <row r="5316" spans="1:37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162.4</v>
      </c>
      <c r="AE5316">
        <f>MIS[[#This Row],[OrderAverageTradedPrice]]*MIS[[#This Row],[OrderQuantity]]</f>
        <v>41850</v>
      </c>
      <c r="AF5316">
        <f>MIS[[#This Row],[LTP]]*MIS[[#This Row],[OrderQuantity]]</f>
        <v>36540</v>
      </c>
      <c r="AG5316">
        <f>IF(MIS[[#This Row],[OrderSide]]="SELL",MIS[[#This Row],[VALUE]]-MIS[[#This Row],[LIVE_VALUE]],MIS[[#This Row],[LIVE_VALUE]]-MIS[[#This Row],[VALUE]])</f>
        <v>-5310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162.4</v>
      </c>
      <c r="AE5317">
        <f>MIS[[#This Row],[OrderAverageTradedPrice]]*MIS[[#This Row],[OrderQuantity]]</f>
        <v>41850</v>
      </c>
      <c r="AF5317">
        <f>MIS[[#This Row],[LTP]]*MIS[[#This Row],[OrderQuantity]]</f>
        <v>36540</v>
      </c>
      <c r="AG5317">
        <f>IF(MIS[[#This Row],[OrderSide]]="SELL",MIS[[#This Row],[VALUE]]-MIS[[#This Row],[LIVE_VALUE]],MIS[[#This Row],[LIVE_VALUE]]-MIS[[#This Row],[VALUE]])</f>
        <v>-5310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162.4</v>
      </c>
      <c r="AE5318">
        <f>MIS[[#This Row],[OrderAverageTradedPrice]]*MIS[[#This Row],[OrderQuantity]]</f>
        <v>122283.74999999993</v>
      </c>
      <c r="AF5318">
        <f>MIS[[#This Row],[LTP]]*MIS[[#This Row],[OrderQuantity]]</f>
        <v>109620</v>
      </c>
      <c r="AG5318">
        <f>IF(MIS[[#This Row],[OrderSide]]="SELL",MIS[[#This Row],[VALUE]]-MIS[[#This Row],[LIVE_VALUE]],MIS[[#This Row],[LIVE_VALUE]]-MIS[[#This Row],[VALUE]])</f>
        <v>-12663.749999999927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162.4</v>
      </c>
      <c r="AE5319">
        <f>MIS[[#This Row],[OrderAverageTradedPrice]]*MIS[[#This Row],[OrderQuantity]]</f>
        <v>194250</v>
      </c>
      <c r="AF5319">
        <f>MIS[[#This Row],[LTP]]*MIS[[#This Row],[OrderQuantity]]</f>
        <v>170520</v>
      </c>
      <c r="AG5319">
        <f>IF(MIS[[#This Row],[OrderSide]]="SELL",MIS[[#This Row],[VALUE]]-MIS[[#This Row],[LIVE_VALUE]],MIS[[#This Row],[LIVE_VALUE]]-MIS[[#This Row],[VALUE]])</f>
        <v>-23730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162.4</v>
      </c>
      <c r="AE5320">
        <f>MIS[[#This Row],[OrderAverageTradedPrice]]*MIS[[#This Row],[OrderQuantity]]</f>
        <v>83250</v>
      </c>
      <c r="AF5320">
        <f>MIS[[#This Row],[LTP]]*MIS[[#This Row],[OrderQuantity]]</f>
        <v>73080</v>
      </c>
      <c r="AG5320">
        <f>IF(MIS[[#This Row],[OrderSide]]="SELL",MIS[[#This Row],[VALUE]]-MIS[[#This Row],[LIVE_VALUE]],MIS[[#This Row],[LIVE_VALUE]]-MIS[[#This Row],[VALUE]])</f>
        <v>-10170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162.4</v>
      </c>
      <c r="AE5321">
        <f>MIS[[#This Row],[OrderAverageTradedPrice]]*MIS[[#This Row],[OrderQuantity]]</f>
        <v>41850</v>
      </c>
      <c r="AF5321">
        <f>MIS[[#This Row],[LTP]]*MIS[[#This Row],[OrderQuantity]]</f>
        <v>36540</v>
      </c>
      <c r="AG5321">
        <f>IF(MIS[[#This Row],[OrderSide]]="SELL",MIS[[#This Row],[VALUE]]-MIS[[#This Row],[LIVE_VALUE]],MIS[[#This Row],[LIVE_VALUE]]-MIS[[#This Row],[VALUE]])</f>
        <v>-5310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162.4</v>
      </c>
      <c r="AE5322">
        <f>MIS[[#This Row],[OrderAverageTradedPrice]]*MIS[[#This Row],[OrderQuantity]]</f>
        <v>27855</v>
      </c>
      <c r="AF5322">
        <f>MIS[[#This Row],[LTP]]*MIS[[#This Row],[OrderQuantity]]</f>
        <v>24360</v>
      </c>
      <c r="AG5322">
        <f>IF(MIS[[#This Row],[OrderSide]]="SELL",MIS[[#This Row],[VALUE]]-MIS[[#This Row],[LIVE_VALUE]],MIS[[#This Row],[LIVE_VALUE]]-MIS[[#This Row],[VALUE]])</f>
        <v>-3495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162.4</v>
      </c>
      <c r="AE5323">
        <f>MIS[[#This Row],[OrderAverageTradedPrice]]*MIS[[#This Row],[OrderQuantity]]</f>
        <v>41850</v>
      </c>
      <c r="AF5323">
        <f>MIS[[#This Row],[LTP]]*MIS[[#This Row],[OrderQuantity]]</f>
        <v>36540</v>
      </c>
      <c r="AG5323">
        <f>IF(MIS[[#This Row],[OrderSide]]="SELL",MIS[[#This Row],[VALUE]]-MIS[[#This Row],[LIVE_VALUE]],MIS[[#This Row],[LIVE_VALUE]]-MIS[[#This Row],[VALUE]])</f>
        <v>-5310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162.4</v>
      </c>
      <c r="AE5324">
        <f>MIS[[#This Row],[OrderAverageTradedPrice]]*MIS[[#This Row],[OrderQuantity]]</f>
        <v>13950</v>
      </c>
      <c r="AF5324">
        <f>MIS[[#This Row],[LTP]]*MIS[[#This Row],[OrderQuantity]]</f>
        <v>12180</v>
      </c>
      <c r="AG5324">
        <f>IF(MIS[[#This Row],[OrderSide]]="SELL",MIS[[#This Row],[VALUE]]-MIS[[#This Row],[LIVE_VALUE]],MIS[[#This Row],[LIVE_VALUE]]-MIS[[#This Row],[VALUE]])</f>
        <v>-1770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162.4</v>
      </c>
      <c r="AE5325">
        <f>MIS[[#This Row],[OrderAverageTradedPrice]]*MIS[[#This Row],[OrderQuantity]]</f>
        <v>55500</v>
      </c>
      <c r="AF5325">
        <f>MIS[[#This Row],[LTP]]*MIS[[#This Row],[OrderQuantity]]</f>
        <v>48720</v>
      </c>
      <c r="AG5325">
        <f>IF(MIS[[#This Row],[OrderSide]]="SELL",MIS[[#This Row],[VALUE]]-MIS[[#This Row],[LIVE_VALUE]],MIS[[#This Row],[LIVE_VALUE]]-MIS[[#This Row],[VALUE]])</f>
        <v>-6780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162.4</v>
      </c>
      <c r="AE5326">
        <f>MIS[[#This Row],[OrderAverageTradedPrice]]*MIS[[#This Row],[OrderQuantity]]</f>
        <v>27150</v>
      </c>
      <c r="AF5326">
        <f>MIS[[#This Row],[LTP]]*MIS[[#This Row],[OrderQuantity]]</f>
        <v>24360</v>
      </c>
      <c r="AG5326">
        <f>IF(MIS[[#This Row],[OrderSide]]="SELL",MIS[[#This Row],[VALUE]]-MIS[[#This Row],[LIVE_VALUE]],MIS[[#This Row],[LIVE_VALUE]]-MIS[[#This Row],[VALUE]])</f>
        <v>-2790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162.4</v>
      </c>
      <c r="AE5327">
        <f>MIS[[#This Row],[OrderAverageTradedPrice]]*MIS[[#This Row],[OrderQuantity]]</f>
        <v>13702.5</v>
      </c>
      <c r="AF5327">
        <f>MIS[[#This Row],[LTP]]*MIS[[#This Row],[OrderQuantity]]</f>
        <v>12180</v>
      </c>
      <c r="AG5327">
        <f>IF(MIS[[#This Row],[OrderSide]]="SELL",MIS[[#This Row],[VALUE]]-MIS[[#This Row],[LIVE_VALUE]],MIS[[#This Row],[LIVE_VALUE]]-MIS[[#This Row],[VALUE]])</f>
        <v>-1522.5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162.4</v>
      </c>
      <c r="AE5328">
        <f>MIS[[#This Row],[OrderAverageTradedPrice]]*MIS[[#This Row],[OrderQuantity]]</f>
        <v>40725</v>
      </c>
      <c r="AF5328">
        <f>MIS[[#This Row],[LTP]]*MIS[[#This Row],[OrderQuantity]]</f>
        <v>36540</v>
      </c>
      <c r="AG5328">
        <f>IF(MIS[[#This Row],[OrderSide]]="SELL",MIS[[#This Row],[VALUE]]-MIS[[#This Row],[LIVE_VALUE]],MIS[[#This Row],[LIVE_VALUE]]-MIS[[#This Row],[VALUE]])</f>
        <v>-4185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162.4</v>
      </c>
      <c r="AE5329">
        <f>MIS[[#This Row],[OrderAverageTradedPrice]]*MIS[[#This Row],[OrderQuantity]]</f>
        <v>55800</v>
      </c>
      <c r="AF5329">
        <f>MIS[[#This Row],[LTP]]*MIS[[#This Row],[OrderQuantity]]</f>
        <v>48720</v>
      </c>
      <c r="AG5329">
        <f>IF(MIS[[#This Row],[OrderSide]]="SELL",MIS[[#This Row],[VALUE]]-MIS[[#This Row],[LIVE_VALUE]],MIS[[#This Row],[LIVE_VALUE]]-MIS[[#This Row],[VALUE]])</f>
        <v>-7080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162.4</v>
      </c>
      <c r="AE5330">
        <f>MIS[[#This Row],[OrderAverageTradedPrice]]*MIS[[#This Row],[OrderQuantity]]</f>
        <v>13552.5</v>
      </c>
      <c r="AF5330">
        <f>MIS[[#This Row],[LTP]]*MIS[[#This Row],[OrderQuantity]]</f>
        <v>12180</v>
      </c>
      <c r="AG5330">
        <f>IF(MIS[[#This Row],[OrderSide]]="SELL",MIS[[#This Row],[VALUE]]-MIS[[#This Row],[LIVE_VALUE]],MIS[[#This Row],[LIVE_VALUE]]-MIS[[#This Row],[VALUE]])</f>
        <v>-1372.5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162.4</v>
      </c>
      <c r="AE5331">
        <f>MIS[[#This Row],[OrderAverageTradedPrice]]*MIS[[#This Row],[OrderQuantity]]</f>
        <v>83250</v>
      </c>
      <c r="AF5331">
        <f>MIS[[#This Row],[LTP]]*MIS[[#This Row],[OrderQuantity]]</f>
        <v>73080</v>
      </c>
      <c r="AG5331">
        <f>IF(MIS[[#This Row],[OrderSide]]="SELL",MIS[[#This Row],[VALUE]]-MIS[[#This Row],[LIVE_VALUE]],MIS[[#This Row],[LIVE_VALUE]]-MIS[[#This Row],[VALUE]])</f>
        <v>-10170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162.4</v>
      </c>
      <c r="AE5332">
        <f>MIS[[#This Row],[OrderAverageTradedPrice]]*MIS[[#This Row],[OrderQuantity]]</f>
        <v>192142.49999999985</v>
      </c>
      <c r="AF5332">
        <f>MIS[[#This Row],[LTP]]*MIS[[#This Row],[OrderQuantity]]</f>
        <v>170520</v>
      </c>
      <c r="AG5332">
        <f>IF(MIS[[#This Row],[OrderSide]]="SELL",MIS[[#This Row],[VALUE]]-MIS[[#This Row],[LIVE_VALUE]],MIS[[#This Row],[LIVE_VALUE]]-MIS[[#This Row],[VALUE]])</f>
        <v>-21622.499999999854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162.4</v>
      </c>
      <c r="AE5333">
        <f>MIS[[#This Row],[OrderAverageTradedPrice]]*MIS[[#This Row],[OrderQuantity]]</f>
        <v>27750</v>
      </c>
      <c r="AF5333">
        <f>MIS[[#This Row],[LTP]]*MIS[[#This Row],[OrderQuantity]]</f>
        <v>24360</v>
      </c>
      <c r="AG5333">
        <f>IF(MIS[[#This Row],[OrderSide]]="SELL",MIS[[#This Row],[VALUE]]-MIS[[#This Row],[LIVE_VALUE]],MIS[[#This Row],[LIVE_VALUE]]-MIS[[#This Row],[VALUE]])</f>
        <v>-3390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162.4</v>
      </c>
      <c r="AE5334">
        <f>MIS[[#This Row],[OrderAverageTradedPrice]]*MIS[[#This Row],[OrderQuantity]]</f>
        <v>13826.25</v>
      </c>
      <c r="AF5334">
        <f>MIS[[#This Row],[LTP]]*MIS[[#This Row],[OrderQuantity]]</f>
        <v>12180</v>
      </c>
      <c r="AG5334">
        <f>IF(MIS[[#This Row],[OrderSide]]="SELL",MIS[[#This Row],[VALUE]]-MIS[[#This Row],[LIVE_VALUE]],MIS[[#This Row],[LIVE_VALUE]]-MIS[[#This Row],[VALUE]])</f>
        <v>-1646.25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162.4</v>
      </c>
      <c r="AE5335">
        <f>MIS[[#This Row],[OrderAverageTradedPrice]]*MIS[[#This Row],[OrderQuantity]]</f>
        <v>325578.74999999936</v>
      </c>
      <c r="AF5335">
        <f>MIS[[#This Row],[LTP]]*MIS[[#This Row],[OrderQuantity]]</f>
        <v>292320</v>
      </c>
      <c r="AG5335">
        <f>IF(MIS[[#This Row],[OrderSide]]="SELL",MIS[[#This Row],[VALUE]]-MIS[[#This Row],[LIVE_VALUE]],MIS[[#This Row],[LIVE_VALUE]]-MIS[[#This Row],[VALUE]])</f>
        <v>-33258.74999999936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162.4</v>
      </c>
      <c r="AE5336">
        <f>MIS[[#This Row],[OrderAverageTradedPrice]]*MIS[[#This Row],[OrderQuantity]]</f>
        <v>27300</v>
      </c>
      <c r="AF5336">
        <f>MIS[[#This Row],[LTP]]*MIS[[#This Row],[OrderQuantity]]</f>
        <v>24360</v>
      </c>
      <c r="AG5336">
        <f>IF(MIS[[#This Row],[OrderSide]]="SELL",MIS[[#This Row],[VALUE]]-MIS[[#This Row],[LIVE_VALUE]],MIS[[#This Row],[LIVE_VALUE]]-MIS[[#This Row],[VALUE]])</f>
        <v>-2940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162.4</v>
      </c>
      <c r="AE5337">
        <f>MIS[[#This Row],[OrderAverageTradedPrice]]*MIS[[#This Row],[OrderQuantity]]</f>
        <v>13650</v>
      </c>
      <c r="AF5337">
        <f>MIS[[#This Row],[LTP]]*MIS[[#This Row],[OrderQuantity]]</f>
        <v>12180</v>
      </c>
      <c r="AG5337">
        <f>IF(MIS[[#This Row],[OrderSide]]="SELL",MIS[[#This Row],[VALUE]]-MIS[[#This Row],[LIVE_VALUE]],MIS[[#This Row],[LIVE_VALUE]]-MIS[[#This Row],[VALUE]])</f>
        <v>-1470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162.4</v>
      </c>
      <c r="AE5338">
        <f>MIS[[#This Row],[OrderAverageTradedPrice]]*MIS[[#This Row],[OrderQuantity]]</f>
        <v>122628.74999999984</v>
      </c>
      <c r="AF5338">
        <f>MIS[[#This Row],[LTP]]*MIS[[#This Row],[OrderQuantity]]</f>
        <v>109620</v>
      </c>
      <c r="AG5338">
        <f>IF(MIS[[#This Row],[OrderSide]]="SELL",MIS[[#This Row],[VALUE]]-MIS[[#This Row],[LIVE_VALUE]],MIS[[#This Row],[LIVE_VALUE]]-MIS[[#This Row],[VALUE]])</f>
        <v>-13008.74999999984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162.4</v>
      </c>
      <c r="AE5339">
        <f>MIS[[#This Row],[OrderAverageTradedPrice]]*MIS[[#This Row],[OrderQuantity]]</f>
        <v>27750</v>
      </c>
      <c r="AF5339">
        <f>MIS[[#This Row],[LTP]]*MIS[[#This Row],[OrderQuantity]]</f>
        <v>24360</v>
      </c>
      <c r="AG5339">
        <f>IF(MIS[[#This Row],[OrderSide]]="SELL",MIS[[#This Row],[VALUE]]-MIS[[#This Row],[LIVE_VALUE]],MIS[[#This Row],[LIVE_VALUE]]-MIS[[#This Row],[VALUE]])</f>
        <v>-3390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162.4</v>
      </c>
      <c r="AE5340">
        <f>MIS[[#This Row],[OrderAverageTradedPrice]]*MIS[[#This Row],[OrderQuantity]]</f>
        <v>55485</v>
      </c>
      <c r="AF5340">
        <f>MIS[[#This Row],[LTP]]*MIS[[#This Row],[OrderQuantity]]</f>
        <v>48720</v>
      </c>
      <c r="AG5340">
        <f>IF(MIS[[#This Row],[OrderSide]]="SELL",MIS[[#This Row],[VALUE]]-MIS[[#This Row],[LIVE_VALUE]],MIS[[#This Row],[LIVE_VALUE]]-MIS[[#This Row],[VALUE]])</f>
        <v>-6765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162.4</v>
      </c>
      <c r="AE5341">
        <f>MIS[[#This Row],[OrderAverageTradedPrice]]*MIS[[#This Row],[OrderQuantity]]</f>
        <v>149325</v>
      </c>
      <c r="AF5341">
        <f>MIS[[#This Row],[LTP]]*MIS[[#This Row],[OrderQuantity]]</f>
        <v>133980</v>
      </c>
      <c r="AG5341">
        <f>IF(MIS[[#This Row],[OrderSide]]="SELL",MIS[[#This Row],[VALUE]]-MIS[[#This Row],[LIVE_VALUE]],MIS[[#This Row],[LIVE_VALUE]]-MIS[[#This Row],[VALUE]])</f>
        <v>-15345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162.4</v>
      </c>
      <c r="AE5342">
        <f>MIS[[#This Row],[OrderAverageTradedPrice]]*MIS[[#This Row],[OrderQuantity]]</f>
        <v>97125</v>
      </c>
      <c r="AF5342">
        <f>MIS[[#This Row],[LTP]]*MIS[[#This Row],[OrderQuantity]]</f>
        <v>85260</v>
      </c>
      <c r="AG5342">
        <f>IF(MIS[[#This Row],[OrderSide]]="SELL",MIS[[#This Row],[VALUE]]-MIS[[#This Row],[LIVE_VALUE]],MIS[[#This Row],[LIVE_VALUE]]-MIS[[#This Row],[VALUE]])</f>
        <v>-11865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162.4</v>
      </c>
      <c r="AE5343">
        <f>MIS[[#This Row],[OrderAverageTradedPrice]]*MIS[[#This Row],[OrderQuantity]]</f>
        <v>27742.5</v>
      </c>
      <c r="AF5343">
        <f>MIS[[#This Row],[LTP]]*MIS[[#This Row],[OrderQuantity]]</f>
        <v>24360</v>
      </c>
      <c r="AG5343">
        <f>IF(MIS[[#This Row],[OrderSide]]="SELL",MIS[[#This Row],[VALUE]]-MIS[[#This Row],[LIVE_VALUE]],MIS[[#This Row],[LIVE_VALUE]]-MIS[[#This Row],[VALUE]])</f>
        <v>-3382.5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162.4</v>
      </c>
      <c r="AE5344">
        <f>MIS[[#This Row],[OrderAverageTradedPrice]]*MIS[[#This Row],[OrderQuantity]]</f>
        <v>109200</v>
      </c>
      <c r="AF5344">
        <f>MIS[[#This Row],[LTP]]*MIS[[#This Row],[OrderQuantity]]</f>
        <v>97440</v>
      </c>
      <c r="AG5344">
        <f>IF(MIS[[#This Row],[OrderSide]]="SELL",MIS[[#This Row],[VALUE]]-MIS[[#This Row],[LIVE_VALUE]],MIS[[#This Row],[LIVE_VALUE]]-MIS[[#This Row],[VALUE]])</f>
        <v>-11760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162.4</v>
      </c>
      <c r="AE5345">
        <f>MIS[[#This Row],[OrderAverageTradedPrice]]*MIS[[#This Row],[OrderQuantity]]</f>
        <v>27900</v>
      </c>
      <c r="AF5345">
        <f>MIS[[#This Row],[LTP]]*MIS[[#This Row],[OrderQuantity]]</f>
        <v>24360</v>
      </c>
      <c r="AG5345">
        <f>IF(MIS[[#This Row],[OrderSide]]="SELL",MIS[[#This Row],[VALUE]]-MIS[[#This Row],[LIVE_VALUE]],MIS[[#This Row],[LIVE_VALUE]]-MIS[[#This Row],[VALUE]])</f>
        <v>-3540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162.4</v>
      </c>
      <c r="AE5346">
        <f>MIS[[#This Row],[OrderAverageTradedPrice]]*MIS[[#This Row],[OrderQuantity]]</f>
        <v>13875</v>
      </c>
      <c r="AF5346">
        <f>MIS[[#This Row],[LTP]]*MIS[[#This Row],[OrderQuantity]]</f>
        <v>12180</v>
      </c>
      <c r="AG5346">
        <f>IF(MIS[[#This Row],[OrderSide]]="SELL",MIS[[#This Row],[VALUE]]-MIS[[#This Row],[LIVE_VALUE]],MIS[[#This Row],[LIVE_VALUE]]-MIS[[#This Row],[VALUE]])</f>
        <v>-1695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162.4</v>
      </c>
      <c r="AE5347">
        <f>MIS[[#This Row],[OrderAverageTradedPrice]]*MIS[[#This Row],[OrderQuantity]]</f>
        <v>27750</v>
      </c>
      <c r="AF5347">
        <f>MIS[[#This Row],[LTP]]*MIS[[#This Row],[OrderQuantity]]</f>
        <v>24360</v>
      </c>
      <c r="AG5347">
        <f>IF(MIS[[#This Row],[OrderSide]]="SELL",MIS[[#This Row],[VALUE]]-MIS[[#This Row],[LIVE_VALUE]],MIS[[#This Row],[LIVE_VALUE]]-MIS[[#This Row],[VALUE]])</f>
        <v>-3390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162.4</v>
      </c>
      <c r="AE5348">
        <f>MIS[[#This Row],[OrderAverageTradedPrice]]*MIS[[#This Row],[OrderQuantity]]</f>
        <v>13950</v>
      </c>
      <c r="AF5348">
        <f>MIS[[#This Row],[LTP]]*MIS[[#This Row],[OrderQuantity]]</f>
        <v>12180</v>
      </c>
      <c r="AG5348">
        <f>IF(MIS[[#This Row],[OrderSide]]="SELL",MIS[[#This Row],[VALUE]]-MIS[[#This Row],[LIVE_VALUE]],MIS[[#This Row],[LIVE_VALUE]]-MIS[[#This Row],[VALUE]])</f>
        <v>-1770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162.4</v>
      </c>
      <c r="AE5349">
        <f>MIS[[#This Row],[OrderAverageTradedPrice]]*MIS[[#This Row],[OrderQuantity]]</f>
        <v>27116.25</v>
      </c>
      <c r="AF5349">
        <f>MIS[[#This Row],[LTP]]*MIS[[#This Row],[OrderQuantity]]</f>
        <v>24360</v>
      </c>
      <c r="AG5349">
        <f>IF(MIS[[#This Row],[OrderSide]]="SELL",MIS[[#This Row],[VALUE]]-MIS[[#This Row],[LIVE_VALUE]],MIS[[#This Row],[LIVE_VALUE]]-MIS[[#This Row],[VALUE]])</f>
        <v>-2756.25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162.4</v>
      </c>
      <c r="AE5350">
        <f>MIS[[#This Row],[OrderAverageTradedPrice]]*MIS[[#This Row],[OrderQuantity]]</f>
        <v>27825</v>
      </c>
      <c r="AF5350">
        <f>MIS[[#This Row],[LTP]]*MIS[[#This Row],[OrderQuantity]]</f>
        <v>24360</v>
      </c>
      <c r="AG5350">
        <f>IF(MIS[[#This Row],[OrderSide]]="SELL",MIS[[#This Row],[VALUE]]-MIS[[#This Row],[LIVE_VALUE]],MIS[[#This Row],[LIVE_VALUE]]-MIS[[#This Row],[VALUE]])</f>
        <v>-3465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162.4</v>
      </c>
      <c r="AE5351">
        <f>MIS[[#This Row],[OrderAverageTradedPrice]]*MIS[[#This Row],[OrderQuantity]]</f>
        <v>97125</v>
      </c>
      <c r="AF5351">
        <f>MIS[[#This Row],[LTP]]*MIS[[#This Row],[OrderQuantity]]</f>
        <v>85260</v>
      </c>
      <c r="AG5351">
        <f>IF(MIS[[#This Row],[OrderSide]]="SELL",MIS[[#This Row],[VALUE]]-MIS[[#This Row],[LIVE_VALUE]],MIS[[#This Row],[LIVE_VALUE]]-MIS[[#This Row],[VALUE]])</f>
        <v>-11865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162.4</v>
      </c>
      <c r="AE5352">
        <f>MIS[[#This Row],[OrderAverageTradedPrice]]*MIS[[#This Row],[OrderQuantity]]</f>
        <v>13875</v>
      </c>
      <c r="AF5352">
        <f>MIS[[#This Row],[LTP]]*MIS[[#This Row],[OrderQuantity]]</f>
        <v>12180</v>
      </c>
      <c r="AG5352">
        <f>IF(MIS[[#This Row],[OrderSide]]="SELL",MIS[[#This Row],[VALUE]]-MIS[[#This Row],[LIVE_VALUE]],MIS[[#This Row],[LIVE_VALUE]]-MIS[[#This Row],[VALUE]])</f>
        <v>-1695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162.4</v>
      </c>
      <c r="AE5353">
        <f>MIS[[#This Row],[OrderAverageTradedPrice]]*MIS[[#This Row],[OrderQuantity]]</f>
        <v>191272.49999999924</v>
      </c>
      <c r="AF5353">
        <f>MIS[[#This Row],[LTP]]*MIS[[#This Row],[OrderQuantity]]</f>
        <v>170520</v>
      </c>
      <c r="AG5353">
        <f>IF(MIS[[#This Row],[OrderSide]]="SELL",MIS[[#This Row],[VALUE]]-MIS[[#This Row],[LIVE_VALUE]],MIS[[#This Row],[LIVE_VALUE]]-MIS[[#This Row],[VALUE]])</f>
        <v>-20752.499999999243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162.4</v>
      </c>
      <c r="AE5354">
        <f>MIS[[#This Row],[OrderAverageTradedPrice]]*MIS[[#This Row],[OrderQuantity]]</f>
        <v>13950</v>
      </c>
      <c r="AF5354">
        <f>MIS[[#This Row],[LTP]]*MIS[[#This Row],[OrderQuantity]]</f>
        <v>12180</v>
      </c>
      <c r="AG5354">
        <f>IF(MIS[[#This Row],[OrderSide]]="SELL",MIS[[#This Row],[VALUE]]-MIS[[#This Row],[LIVE_VALUE]],MIS[[#This Row],[LIVE_VALUE]]-MIS[[#This Row],[VALUE]])</f>
        <v>-1770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162.4</v>
      </c>
      <c r="AE5355">
        <f>MIS[[#This Row],[OrderAverageTradedPrice]]*MIS[[#This Row],[OrderQuantity]]</f>
        <v>27828.75</v>
      </c>
      <c r="AF5355">
        <f>MIS[[#This Row],[LTP]]*MIS[[#This Row],[OrderQuantity]]</f>
        <v>24360</v>
      </c>
      <c r="AG5355">
        <f>IF(MIS[[#This Row],[OrderSide]]="SELL",MIS[[#This Row],[VALUE]]-MIS[[#This Row],[LIVE_VALUE]],MIS[[#This Row],[LIVE_VALUE]]-MIS[[#This Row],[VALUE]])</f>
        <v>-3468.75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162.4</v>
      </c>
      <c r="AE5356">
        <f>MIS[[#This Row],[OrderAverageTradedPrice]]*MIS[[#This Row],[OrderQuantity]]</f>
        <v>27300</v>
      </c>
      <c r="AF5356">
        <f>MIS[[#This Row],[LTP]]*MIS[[#This Row],[OrderQuantity]]</f>
        <v>24360</v>
      </c>
      <c r="AG5356">
        <f>IF(MIS[[#This Row],[OrderSide]]="SELL",MIS[[#This Row],[VALUE]]-MIS[[#This Row],[LIVE_VALUE]],MIS[[#This Row],[LIVE_VALUE]]-MIS[[#This Row],[VALUE]])</f>
        <v>-2940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162.4</v>
      </c>
      <c r="AE5357">
        <f>MIS[[#This Row],[OrderAverageTradedPrice]]*MIS[[#This Row],[OrderQuantity]]</f>
        <v>41625</v>
      </c>
      <c r="AF5357">
        <f>MIS[[#This Row],[LTP]]*MIS[[#This Row],[OrderQuantity]]</f>
        <v>36540</v>
      </c>
      <c r="AG5357">
        <f>IF(MIS[[#This Row],[OrderSide]]="SELL",MIS[[#This Row],[VALUE]]-MIS[[#This Row],[LIVE_VALUE]],MIS[[#This Row],[LIVE_VALUE]]-MIS[[#This Row],[VALUE]])</f>
        <v>-5085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162.4</v>
      </c>
      <c r="AE5358">
        <f>MIS[[#This Row],[OrderAverageTradedPrice]]*MIS[[#This Row],[OrderQuantity]]</f>
        <v>27150</v>
      </c>
      <c r="AF5358">
        <f>MIS[[#This Row],[LTP]]*MIS[[#This Row],[OrderQuantity]]</f>
        <v>24360</v>
      </c>
      <c r="AG5358">
        <f>IF(MIS[[#This Row],[OrderSide]]="SELL",MIS[[#This Row],[VALUE]]-MIS[[#This Row],[LIVE_VALUE]],MIS[[#This Row],[LIVE_VALUE]]-MIS[[#This Row],[VALUE]])</f>
        <v>-2790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162.4</v>
      </c>
      <c r="AE5359">
        <f>MIS[[#This Row],[OrderAverageTradedPrice]]*MIS[[#This Row],[OrderQuantity]]</f>
        <v>27487.5</v>
      </c>
      <c r="AF5359">
        <f>MIS[[#This Row],[LTP]]*MIS[[#This Row],[OrderQuantity]]</f>
        <v>24360</v>
      </c>
      <c r="AG5359">
        <f>IF(MIS[[#This Row],[OrderSide]]="SELL",MIS[[#This Row],[VALUE]]-MIS[[#This Row],[LIVE_VALUE]],MIS[[#This Row],[LIVE_VALUE]]-MIS[[#This Row],[VALUE]])</f>
        <v>-3127.5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162.4</v>
      </c>
      <c r="AE5360">
        <f>MIS[[#This Row],[OrderAverageTradedPrice]]*MIS[[#This Row],[OrderQuantity]]</f>
        <v>13875</v>
      </c>
      <c r="AF5360">
        <f>MIS[[#This Row],[LTP]]*MIS[[#This Row],[OrderQuantity]]</f>
        <v>12180</v>
      </c>
      <c r="AG5360">
        <f>IF(MIS[[#This Row],[OrderSide]]="SELL",MIS[[#This Row],[VALUE]]-MIS[[#This Row],[LIVE_VALUE]],MIS[[#This Row],[LIVE_VALUE]]-MIS[[#This Row],[VALUE]])</f>
        <v>-1695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162.4</v>
      </c>
      <c r="AE5361">
        <f>MIS[[#This Row],[OrderAverageTradedPrice]]*MIS[[#This Row],[OrderQuantity]]</f>
        <v>27300</v>
      </c>
      <c r="AF5361">
        <f>MIS[[#This Row],[LTP]]*MIS[[#This Row],[OrderQuantity]]</f>
        <v>24360</v>
      </c>
      <c r="AG5361">
        <f>IF(MIS[[#This Row],[OrderSide]]="SELL",MIS[[#This Row],[VALUE]]-MIS[[#This Row],[LIVE_VALUE]],MIS[[#This Row],[LIVE_VALUE]]-MIS[[#This Row],[VALUE]])</f>
        <v>-2940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162.4</v>
      </c>
      <c r="AE5362">
        <f>MIS[[#This Row],[OrderAverageTradedPrice]]*MIS[[#This Row],[OrderQuantity]]</f>
        <v>95550</v>
      </c>
      <c r="AF5362">
        <f>MIS[[#This Row],[LTP]]*MIS[[#This Row],[OrderQuantity]]</f>
        <v>85260</v>
      </c>
      <c r="AG5362">
        <f>IF(MIS[[#This Row],[OrderSide]]="SELL",MIS[[#This Row],[VALUE]]-MIS[[#This Row],[LIVE_VALUE]],MIS[[#This Row],[LIVE_VALUE]]-MIS[[#This Row],[VALUE]])</f>
        <v>-10290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162.4</v>
      </c>
      <c r="AE5363">
        <f>MIS[[#This Row],[OrderAverageTradedPrice]]*MIS[[#This Row],[OrderQuantity]]</f>
        <v>83250</v>
      </c>
      <c r="AF5363">
        <f>MIS[[#This Row],[LTP]]*MIS[[#This Row],[OrderQuantity]]</f>
        <v>73080</v>
      </c>
      <c r="AG5363">
        <f>IF(MIS[[#This Row],[OrderSide]]="SELL",MIS[[#This Row],[VALUE]]-MIS[[#This Row],[LIVE_VALUE]],MIS[[#This Row],[LIVE_VALUE]]-MIS[[#This Row],[VALUE]])</f>
        <v>-10170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162.4</v>
      </c>
      <c r="AE5364">
        <f>MIS[[#This Row],[OrderAverageTradedPrice]]*MIS[[#This Row],[OrderQuantity]]</f>
        <v>82327.5</v>
      </c>
      <c r="AF5364">
        <f>MIS[[#This Row],[LTP]]*MIS[[#This Row],[OrderQuantity]]</f>
        <v>73080</v>
      </c>
      <c r="AG5364">
        <f>IF(MIS[[#This Row],[OrderSide]]="SELL",MIS[[#This Row],[VALUE]]-MIS[[#This Row],[LIVE_VALUE]],MIS[[#This Row],[LIVE_VALUE]]-MIS[[#This Row],[VALUE]])</f>
        <v>-9247.5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162.4</v>
      </c>
      <c r="AE5365">
        <f>MIS[[#This Row],[OrderAverageTradedPrice]]*MIS[[#This Row],[OrderQuantity]]</f>
        <v>13950</v>
      </c>
      <c r="AF5365">
        <f>MIS[[#This Row],[LTP]]*MIS[[#This Row],[OrderQuantity]]</f>
        <v>12180</v>
      </c>
      <c r="AG5365">
        <f>IF(MIS[[#This Row],[OrderSide]]="SELL",MIS[[#This Row],[VALUE]]-MIS[[#This Row],[LIVE_VALUE]],MIS[[#This Row],[LIVE_VALUE]]-MIS[[#This Row],[VALUE]])</f>
        <v>-1770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162.4</v>
      </c>
      <c r="AE5366">
        <f>MIS[[#This Row],[OrderAverageTradedPrice]]*MIS[[#This Row],[OrderQuantity]]</f>
        <v>27900</v>
      </c>
      <c r="AF5366">
        <f>MIS[[#This Row],[LTP]]*MIS[[#This Row],[OrderQuantity]]</f>
        <v>24360</v>
      </c>
      <c r="AG5366">
        <f>IF(MIS[[#This Row],[OrderSide]]="SELL",MIS[[#This Row],[VALUE]]-MIS[[#This Row],[LIVE_VALUE]],MIS[[#This Row],[LIVE_VALUE]]-MIS[[#This Row],[VALUE]])</f>
        <v>-3540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162.4</v>
      </c>
      <c r="AE5367">
        <f>MIS[[#This Row],[OrderAverageTradedPrice]]*MIS[[#This Row],[OrderQuantity]]</f>
        <v>40950</v>
      </c>
      <c r="AF5367">
        <f>MIS[[#This Row],[LTP]]*MIS[[#This Row],[OrderQuantity]]</f>
        <v>36540</v>
      </c>
      <c r="AG5367">
        <f>IF(MIS[[#This Row],[OrderSide]]="SELL",MIS[[#This Row],[VALUE]]-MIS[[#This Row],[LIVE_VALUE]],MIS[[#This Row],[LIVE_VALUE]]-MIS[[#This Row],[VALUE]])</f>
        <v>-4410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162.4</v>
      </c>
      <c r="AE5368">
        <f>MIS[[#This Row],[OrderAverageTradedPrice]]*MIS[[#This Row],[OrderQuantity]]</f>
        <v>218388.75</v>
      </c>
      <c r="AF5368">
        <f>MIS[[#This Row],[LTP]]*MIS[[#This Row],[OrderQuantity]]</f>
        <v>194880</v>
      </c>
      <c r="AG5368">
        <f>IF(MIS[[#This Row],[OrderSide]]="SELL",MIS[[#This Row],[VALUE]]-MIS[[#This Row],[LIVE_VALUE]],MIS[[#This Row],[LIVE_VALUE]]-MIS[[#This Row],[VALUE]])</f>
        <v>-23508.75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162.4</v>
      </c>
      <c r="AE5369">
        <f>MIS[[#This Row],[OrderAverageTradedPrice]]*MIS[[#This Row],[OrderQuantity]]</f>
        <v>27742.5</v>
      </c>
      <c r="AF5369">
        <f>MIS[[#This Row],[LTP]]*MIS[[#This Row],[OrderQuantity]]</f>
        <v>24360</v>
      </c>
      <c r="AG5369">
        <f>IF(MIS[[#This Row],[OrderSide]]="SELL",MIS[[#This Row],[VALUE]]-MIS[[#This Row],[LIVE_VALUE]],MIS[[#This Row],[LIVE_VALUE]]-MIS[[#This Row],[VALUE]])</f>
        <v>-3382.5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162.4</v>
      </c>
      <c r="AE5370">
        <f>MIS[[#This Row],[OrderAverageTradedPrice]]*MIS[[#This Row],[OrderQuantity]]</f>
        <v>27300</v>
      </c>
      <c r="AF5370">
        <f>MIS[[#This Row],[LTP]]*MIS[[#This Row],[OrderQuantity]]</f>
        <v>24360</v>
      </c>
      <c r="AG5370">
        <f>IF(MIS[[#This Row],[OrderSide]]="SELL",MIS[[#This Row],[VALUE]]-MIS[[#This Row],[LIVE_VALUE]],MIS[[#This Row],[LIVE_VALUE]]-MIS[[#This Row],[VALUE]])</f>
        <v>-2940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162.4</v>
      </c>
      <c r="AE5371">
        <f>MIS[[#This Row],[OrderAverageTradedPrice]]*MIS[[#This Row],[OrderQuantity]]</f>
        <v>13875</v>
      </c>
      <c r="AF5371">
        <f>MIS[[#This Row],[LTP]]*MIS[[#This Row],[OrderQuantity]]</f>
        <v>12180</v>
      </c>
      <c r="AG5371">
        <f>IF(MIS[[#This Row],[OrderSide]]="SELL",MIS[[#This Row],[VALUE]]-MIS[[#This Row],[LIVE_VALUE]],MIS[[#This Row],[LIVE_VALUE]]-MIS[[#This Row],[VALUE]])</f>
        <v>-1695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162.4</v>
      </c>
      <c r="AE5372">
        <f>MIS[[#This Row],[OrderAverageTradedPrice]]*MIS[[#This Row],[OrderQuantity]]</f>
        <v>27438.75</v>
      </c>
      <c r="AF5372">
        <f>MIS[[#This Row],[LTP]]*MIS[[#This Row],[OrderQuantity]]</f>
        <v>24360</v>
      </c>
      <c r="AG5372">
        <f>IF(MIS[[#This Row],[OrderSide]]="SELL",MIS[[#This Row],[VALUE]]-MIS[[#This Row],[LIVE_VALUE]],MIS[[#This Row],[LIVE_VALUE]]-MIS[[#This Row],[VALUE]])</f>
        <v>-3078.75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162.4</v>
      </c>
      <c r="AE5373">
        <f>MIS[[#This Row],[OrderAverageTradedPrice]]*MIS[[#This Row],[OrderQuantity]]</f>
        <v>13946.25</v>
      </c>
      <c r="AF5373">
        <f>MIS[[#This Row],[LTP]]*MIS[[#This Row],[OrderQuantity]]</f>
        <v>12180</v>
      </c>
      <c r="AG5373">
        <f>IF(MIS[[#This Row],[OrderSide]]="SELL",MIS[[#This Row],[VALUE]]-MIS[[#This Row],[LIVE_VALUE]],MIS[[#This Row],[LIVE_VALUE]]-MIS[[#This Row],[VALUE]])</f>
        <v>-1766.25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162.4</v>
      </c>
      <c r="AE5374">
        <f>MIS[[#This Row],[OrderAverageTradedPrice]]*MIS[[#This Row],[OrderQuantity]]</f>
        <v>83250</v>
      </c>
      <c r="AF5374">
        <f>MIS[[#This Row],[LTP]]*MIS[[#This Row],[OrderQuantity]]</f>
        <v>73080</v>
      </c>
      <c r="AG5374">
        <f>IF(MIS[[#This Row],[OrderSide]]="SELL",MIS[[#This Row],[VALUE]]-MIS[[#This Row],[LIVE_VALUE]],MIS[[#This Row],[LIVE_VALUE]]-MIS[[#This Row],[VALUE]])</f>
        <v>-10170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162.4</v>
      </c>
      <c r="AE5375">
        <f>MIS[[#This Row],[OrderAverageTradedPrice]]*MIS[[#This Row],[OrderQuantity]]</f>
        <v>41625</v>
      </c>
      <c r="AF5375">
        <f>MIS[[#This Row],[LTP]]*MIS[[#This Row],[OrderQuantity]]</f>
        <v>36540</v>
      </c>
      <c r="AG5375">
        <f>IF(MIS[[#This Row],[OrderSide]]="SELL",MIS[[#This Row],[VALUE]]-MIS[[#This Row],[LIVE_VALUE]],MIS[[#This Row],[LIVE_VALUE]]-MIS[[#This Row],[VALUE]])</f>
        <v>-5085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162.4</v>
      </c>
      <c r="AE5376">
        <f>MIS[[#This Row],[OrderAverageTradedPrice]]*MIS[[#This Row],[OrderQuantity]]</f>
        <v>41625</v>
      </c>
      <c r="AF5376">
        <f>MIS[[#This Row],[LTP]]*MIS[[#This Row],[OrderQuantity]]</f>
        <v>36540</v>
      </c>
      <c r="AG5376">
        <f>IF(MIS[[#This Row],[OrderSide]]="SELL",MIS[[#This Row],[VALUE]]-MIS[[#This Row],[LIVE_VALUE]],MIS[[#This Row],[LIVE_VALUE]]-MIS[[#This Row],[VALUE]])</f>
        <v>-5085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162.4</v>
      </c>
      <c r="AE5377">
        <f>MIS[[#This Row],[OrderAverageTradedPrice]]*MIS[[#This Row],[OrderQuantity]]</f>
        <v>27750</v>
      </c>
      <c r="AF5377">
        <f>MIS[[#This Row],[LTP]]*MIS[[#This Row],[OrderQuantity]]</f>
        <v>24360</v>
      </c>
      <c r="AG5377">
        <f>IF(MIS[[#This Row],[OrderSide]]="SELL",MIS[[#This Row],[VALUE]]-MIS[[#This Row],[LIVE_VALUE]],MIS[[#This Row],[LIVE_VALUE]]-MIS[[#This Row],[VALUE]])</f>
        <v>-3390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162.4</v>
      </c>
      <c r="AE5378">
        <f>MIS[[#This Row],[OrderAverageTradedPrice]]*MIS[[#This Row],[OrderQuantity]]</f>
        <v>55098.75</v>
      </c>
      <c r="AF5378">
        <f>MIS[[#This Row],[LTP]]*MIS[[#This Row],[OrderQuantity]]</f>
        <v>48720</v>
      </c>
      <c r="AG5378">
        <f>IF(MIS[[#This Row],[OrderSide]]="SELL",MIS[[#This Row],[VALUE]]-MIS[[#This Row],[LIVE_VALUE]],MIS[[#This Row],[LIVE_VALUE]]-MIS[[#This Row],[VALUE]])</f>
        <v>-6378.75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162.4</v>
      </c>
      <c r="AE5379">
        <f>MIS[[#This Row],[OrderAverageTradedPrice]]*MIS[[#This Row],[OrderQuantity]]</f>
        <v>13875</v>
      </c>
      <c r="AF5379">
        <f>MIS[[#This Row],[LTP]]*MIS[[#This Row],[OrderQuantity]]</f>
        <v>12180</v>
      </c>
      <c r="AG5379">
        <f>IF(MIS[[#This Row],[OrderSide]]="SELL",MIS[[#This Row],[VALUE]]-MIS[[#This Row],[LIVE_VALUE]],MIS[[#This Row],[LIVE_VALUE]]-MIS[[#This Row],[VALUE]])</f>
        <v>-1695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162.4</v>
      </c>
      <c r="AE5380">
        <f>MIS[[#This Row],[OrderAverageTradedPrice]]*MIS[[#This Row],[OrderQuantity]]</f>
        <v>40950</v>
      </c>
      <c r="AF5380">
        <f>MIS[[#This Row],[LTP]]*MIS[[#This Row],[OrderQuantity]]</f>
        <v>36540</v>
      </c>
      <c r="AG5380">
        <f>IF(MIS[[#This Row],[OrderSide]]="SELL",MIS[[#This Row],[VALUE]]-MIS[[#This Row],[LIVE_VALUE]],MIS[[#This Row],[LIVE_VALUE]]-MIS[[#This Row],[VALUE]])</f>
        <v>-4410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162.4</v>
      </c>
      <c r="AE5381">
        <f>MIS[[#This Row],[OrderAverageTradedPrice]]*MIS[[#This Row],[OrderQuantity]]</f>
        <v>13578.75</v>
      </c>
      <c r="AF5381">
        <f>MIS[[#This Row],[LTP]]*MIS[[#This Row],[OrderQuantity]]</f>
        <v>12180</v>
      </c>
      <c r="AG5381">
        <f>IF(MIS[[#This Row],[OrderSide]]="SELL",MIS[[#This Row],[VALUE]]-MIS[[#This Row],[LIVE_VALUE]],MIS[[#This Row],[LIVE_VALUE]]-MIS[[#This Row],[VALUE]])</f>
        <v>-1398.75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162.4</v>
      </c>
      <c r="AE5382">
        <f>MIS[[#This Row],[OrderAverageTradedPrice]]*MIS[[#This Row],[OrderQuantity]]</f>
        <v>164655</v>
      </c>
      <c r="AF5382">
        <f>MIS[[#This Row],[LTP]]*MIS[[#This Row],[OrderQuantity]]</f>
        <v>146160</v>
      </c>
      <c r="AG5382">
        <f>IF(MIS[[#This Row],[OrderSide]]="SELL",MIS[[#This Row],[VALUE]]-MIS[[#This Row],[LIVE_VALUE]],MIS[[#This Row],[LIVE_VALUE]]-MIS[[#This Row],[VALUE]])</f>
        <v>-18495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162.4</v>
      </c>
      <c r="AE5383">
        <f>MIS[[#This Row],[OrderAverageTradedPrice]]*MIS[[#This Row],[OrderQuantity]]</f>
        <v>41388.75</v>
      </c>
      <c r="AF5383">
        <f>MIS[[#This Row],[LTP]]*MIS[[#This Row],[OrderQuantity]]</f>
        <v>36540</v>
      </c>
      <c r="AG5383">
        <f>IF(MIS[[#This Row],[OrderSide]]="SELL",MIS[[#This Row],[VALUE]]-MIS[[#This Row],[LIVE_VALUE]],MIS[[#This Row],[LIVE_VALUE]]-MIS[[#This Row],[VALUE]])</f>
        <v>-4848.75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162.4</v>
      </c>
      <c r="AE5384">
        <f>MIS[[#This Row],[OrderAverageTradedPrice]]*MIS[[#This Row],[OrderQuantity]]</f>
        <v>95550</v>
      </c>
      <c r="AF5384">
        <f>MIS[[#This Row],[LTP]]*MIS[[#This Row],[OrderQuantity]]</f>
        <v>85260</v>
      </c>
      <c r="AG5384">
        <f>IF(MIS[[#This Row],[OrderSide]]="SELL",MIS[[#This Row],[VALUE]]-MIS[[#This Row],[LIVE_VALUE]],MIS[[#This Row],[LIVE_VALUE]]-MIS[[#This Row],[VALUE]])</f>
        <v>-10290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162.4</v>
      </c>
      <c r="AE5385">
        <f>MIS[[#This Row],[OrderAverageTradedPrice]]*MIS[[#This Row],[OrderQuantity]]</f>
        <v>13875</v>
      </c>
      <c r="AF5385">
        <f>MIS[[#This Row],[LTP]]*MIS[[#This Row],[OrderQuantity]]</f>
        <v>12180</v>
      </c>
      <c r="AG5385">
        <f>IF(MIS[[#This Row],[OrderSide]]="SELL",MIS[[#This Row],[VALUE]]-MIS[[#This Row],[LIVE_VALUE]],MIS[[#This Row],[LIVE_VALUE]]-MIS[[#This Row],[VALUE]])</f>
        <v>-1695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162.4</v>
      </c>
      <c r="AE5386">
        <f>MIS[[#This Row],[OrderAverageTradedPrice]]*MIS[[#This Row],[OrderQuantity]]</f>
        <v>41625</v>
      </c>
      <c r="AF5386">
        <f>MIS[[#This Row],[LTP]]*MIS[[#This Row],[OrderQuantity]]</f>
        <v>36540</v>
      </c>
      <c r="AG5386">
        <f>IF(MIS[[#This Row],[OrderSide]]="SELL",MIS[[#This Row],[VALUE]]-MIS[[#This Row],[LIVE_VALUE]],MIS[[#This Row],[LIVE_VALUE]]-MIS[[#This Row],[VALUE]])</f>
        <v>-5085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162.4</v>
      </c>
      <c r="AE5387">
        <f>MIS[[#This Row],[OrderAverageTradedPrice]]*MIS[[#This Row],[OrderQuantity]]</f>
        <v>13612.5</v>
      </c>
      <c r="AF5387">
        <f>MIS[[#This Row],[LTP]]*MIS[[#This Row],[OrderQuantity]]</f>
        <v>12180</v>
      </c>
      <c r="AG5387">
        <f>IF(MIS[[#This Row],[OrderSide]]="SELL",MIS[[#This Row],[VALUE]]-MIS[[#This Row],[LIVE_VALUE]],MIS[[#This Row],[LIVE_VALUE]]-MIS[[#This Row],[VALUE]])</f>
        <v>-1432.5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162.4</v>
      </c>
      <c r="AE5388">
        <f>MIS[[#This Row],[OrderAverageTradedPrice]]*MIS[[#This Row],[OrderQuantity]]</f>
        <v>13950</v>
      </c>
      <c r="AF5388">
        <f>MIS[[#This Row],[LTP]]*MIS[[#This Row],[OrderQuantity]]</f>
        <v>12180</v>
      </c>
      <c r="AG5388">
        <f>IF(MIS[[#This Row],[OrderSide]]="SELL",MIS[[#This Row],[VALUE]]-MIS[[#This Row],[LIVE_VALUE]],MIS[[#This Row],[LIVE_VALUE]]-MIS[[#This Row],[VALUE]])</f>
        <v>-1770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162.4</v>
      </c>
      <c r="AE5389">
        <f>MIS[[#This Row],[OrderAverageTradedPrice]]*MIS[[#This Row],[OrderQuantity]]</f>
        <v>13650</v>
      </c>
      <c r="AF5389">
        <f>MIS[[#This Row],[LTP]]*MIS[[#This Row],[OrderQuantity]]</f>
        <v>12180</v>
      </c>
      <c r="AG5389">
        <f>IF(MIS[[#This Row],[OrderSide]]="SELL",MIS[[#This Row],[VALUE]]-MIS[[#This Row],[LIVE_VALUE]],MIS[[#This Row],[LIVE_VALUE]]-MIS[[#This Row],[VALUE]])</f>
        <v>-1470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162.4</v>
      </c>
      <c r="AE5390">
        <f>MIS[[#This Row],[OrderAverageTradedPrice]]*MIS[[#This Row],[OrderQuantity]]</f>
        <v>152583.75</v>
      </c>
      <c r="AF5390">
        <f>MIS[[#This Row],[LTP]]*MIS[[#This Row],[OrderQuantity]]</f>
        <v>133980</v>
      </c>
      <c r="AG5390">
        <f>IF(MIS[[#This Row],[OrderSide]]="SELL",MIS[[#This Row],[VALUE]]-MIS[[#This Row],[LIVE_VALUE]],MIS[[#This Row],[LIVE_VALUE]]-MIS[[#This Row],[VALUE]])</f>
        <v>-18603.75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162.4</v>
      </c>
      <c r="AE5391">
        <f>MIS[[#This Row],[OrderAverageTradedPrice]]*MIS[[#This Row],[OrderQuantity]]</f>
        <v>27900</v>
      </c>
      <c r="AF5391">
        <f>MIS[[#This Row],[LTP]]*MIS[[#This Row],[OrderQuantity]]</f>
        <v>24360</v>
      </c>
      <c r="AG5391">
        <f>IF(MIS[[#This Row],[OrderSide]]="SELL",MIS[[#This Row],[VALUE]]-MIS[[#This Row],[LIVE_VALUE]],MIS[[#This Row],[LIVE_VALUE]]-MIS[[#This Row],[VALUE]])</f>
        <v>-3540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162.4</v>
      </c>
      <c r="AE5392">
        <f>MIS[[#This Row],[OrderAverageTradedPrice]]*MIS[[#This Row],[OrderQuantity]]</f>
        <v>40725</v>
      </c>
      <c r="AF5392">
        <f>MIS[[#This Row],[LTP]]*MIS[[#This Row],[OrderQuantity]]</f>
        <v>36540</v>
      </c>
      <c r="AG5392">
        <f>IF(MIS[[#This Row],[OrderSide]]="SELL",MIS[[#This Row],[VALUE]]-MIS[[#This Row],[LIVE_VALUE]],MIS[[#This Row],[LIVE_VALUE]]-MIS[[#This Row],[VALUE]])</f>
        <v>-4185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162.4</v>
      </c>
      <c r="AE5393">
        <f>MIS[[#This Row],[OrderAverageTradedPrice]]*MIS[[#This Row],[OrderQuantity]]</f>
        <v>13650</v>
      </c>
      <c r="AF5393">
        <f>MIS[[#This Row],[LTP]]*MIS[[#This Row],[OrderQuantity]]</f>
        <v>12180</v>
      </c>
      <c r="AG5393">
        <f>IF(MIS[[#This Row],[OrderSide]]="SELL",MIS[[#This Row],[VALUE]]-MIS[[#This Row],[LIVE_VALUE]],MIS[[#This Row],[LIVE_VALUE]]-MIS[[#This Row],[VALUE]])</f>
        <v>-1470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162.4</v>
      </c>
      <c r="AE5394">
        <f>MIS[[#This Row],[OrderAverageTradedPrice]]*MIS[[#This Row],[OrderQuantity]]</f>
        <v>13785</v>
      </c>
      <c r="AF5394">
        <f>MIS[[#This Row],[LTP]]*MIS[[#This Row],[OrderQuantity]]</f>
        <v>12180</v>
      </c>
      <c r="AG5394">
        <f>IF(MIS[[#This Row],[OrderSide]]="SELL",MIS[[#This Row],[VALUE]]-MIS[[#This Row],[LIVE_VALUE]],MIS[[#This Row],[LIVE_VALUE]]-MIS[[#This Row],[VALUE]])</f>
        <v>-1605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162.4</v>
      </c>
      <c r="AE5395">
        <f>MIS[[#This Row],[OrderAverageTradedPrice]]*MIS[[#This Row],[OrderQuantity]]</f>
        <v>138712.5</v>
      </c>
      <c r="AF5395">
        <f>MIS[[#This Row],[LTP]]*MIS[[#This Row],[OrderQuantity]]</f>
        <v>121800</v>
      </c>
      <c r="AG5395">
        <f>IF(MIS[[#This Row],[OrderSide]]="SELL",MIS[[#This Row],[VALUE]]-MIS[[#This Row],[LIVE_VALUE]],MIS[[#This Row],[LIVE_VALUE]]-MIS[[#This Row],[VALUE]])</f>
        <v>-16912.5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162.4</v>
      </c>
      <c r="AE5396">
        <f>MIS[[#This Row],[OrderAverageTradedPrice]]*MIS[[#This Row],[OrderQuantity]]</f>
        <v>27150</v>
      </c>
      <c r="AF5396">
        <f>MIS[[#This Row],[LTP]]*MIS[[#This Row],[OrderQuantity]]</f>
        <v>24360</v>
      </c>
      <c r="AG5396">
        <f>IF(MIS[[#This Row],[OrderSide]]="SELL",MIS[[#This Row],[VALUE]]-MIS[[#This Row],[LIVE_VALUE]],MIS[[#This Row],[LIVE_VALUE]]-MIS[[#This Row],[VALUE]])</f>
        <v>-2790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162.4</v>
      </c>
      <c r="AE5397">
        <f>MIS[[#This Row],[OrderAverageTradedPrice]]*MIS[[#This Row],[OrderQuantity]]</f>
        <v>27405</v>
      </c>
      <c r="AF5397">
        <f>MIS[[#This Row],[LTP]]*MIS[[#This Row],[OrderQuantity]]</f>
        <v>24360</v>
      </c>
      <c r="AG5397">
        <f>IF(MIS[[#This Row],[OrderSide]]="SELL",MIS[[#This Row],[VALUE]]-MIS[[#This Row],[LIVE_VALUE]],MIS[[#This Row],[LIVE_VALUE]]-MIS[[#This Row],[VALUE]])</f>
        <v>-3045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162.4</v>
      </c>
      <c r="AE5398">
        <f>MIS[[#This Row],[OrderAverageTradedPrice]]*MIS[[#This Row],[OrderQuantity]]</f>
        <v>27900</v>
      </c>
      <c r="AF5398">
        <f>MIS[[#This Row],[LTP]]*MIS[[#This Row],[OrderQuantity]]</f>
        <v>24360</v>
      </c>
      <c r="AG5398">
        <f>IF(MIS[[#This Row],[OrderSide]]="SELL",MIS[[#This Row],[VALUE]]-MIS[[#This Row],[LIVE_VALUE]],MIS[[#This Row],[LIVE_VALUE]]-MIS[[#This Row],[VALUE]])</f>
        <v>-3540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162.4</v>
      </c>
      <c r="AE5399">
        <f>MIS[[#This Row],[OrderAverageTradedPrice]]*MIS[[#This Row],[OrderQuantity]]</f>
        <v>27750</v>
      </c>
      <c r="AF5399">
        <f>MIS[[#This Row],[LTP]]*MIS[[#This Row],[OrderQuantity]]</f>
        <v>24360</v>
      </c>
      <c r="AG5399">
        <f>IF(MIS[[#This Row],[OrderSide]]="SELL",MIS[[#This Row],[VALUE]]-MIS[[#This Row],[LIVE_VALUE]],MIS[[#This Row],[LIVE_VALUE]]-MIS[[#This Row],[VALUE]])</f>
        <v>-3390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162.4</v>
      </c>
      <c r="AE5400">
        <f>MIS[[#This Row],[OrderAverageTradedPrice]]*MIS[[#This Row],[OrderQuantity]]</f>
        <v>27750</v>
      </c>
      <c r="AF5400">
        <f>MIS[[#This Row],[LTP]]*MIS[[#This Row],[OrderQuantity]]</f>
        <v>24360</v>
      </c>
      <c r="AG5400">
        <f>IF(MIS[[#This Row],[OrderSide]]="SELL",MIS[[#This Row],[VALUE]]-MIS[[#This Row],[LIVE_VALUE]],MIS[[#This Row],[LIVE_VALUE]]-MIS[[#This Row],[VALUE]])</f>
        <v>-3390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162.4</v>
      </c>
      <c r="AE5401">
        <f>MIS[[#This Row],[OrderAverageTradedPrice]]*MIS[[#This Row],[OrderQuantity]]</f>
        <v>13912.5</v>
      </c>
      <c r="AF5401">
        <f>MIS[[#This Row],[LTP]]*MIS[[#This Row],[OrderQuantity]]</f>
        <v>12180</v>
      </c>
      <c r="AG5401">
        <f>IF(MIS[[#This Row],[OrderSide]]="SELL",MIS[[#This Row],[VALUE]]-MIS[[#This Row],[LIVE_VALUE]],MIS[[#This Row],[LIVE_VALUE]]-MIS[[#This Row],[VALUE]])</f>
        <v>-1732.5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162.4</v>
      </c>
      <c r="AE5402">
        <f>MIS[[#This Row],[OrderAverageTradedPrice]]*MIS[[#This Row],[OrderQuantity]]</f>
        <v>27750</v>
      </c>
      <c r="AF5402">
        <f>MIS[[#This Row],[LTP]]*MIS[[#This Row],[OrderQuantity]]</f>
        <v>24360</v>
      </c>
      <c r="AG5402">
        <f>IF(MIS[[#This Row],[OrderSide]]="SELL",MIS[[#This Row],[VALUE]]-MIS[[#This Row],[LIVE_VALUE]],MIS[[#This Row],[LIVE_VALUE]]-MIS[[#This Row],[VALUE]])</f>
        <v>-3390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162.4</v>
      </c>
      <c r="AE5403">
        <f>MIS[[#This Row],[OrderAverageTradedPrice]]*MIS[[#This Row],[OrderQuantity]]</f>
        <v>82814.99999999984</v>
      </c>
      <c r="AF5403">
        <f>MIS[[#This Row],[LTP]]*MIS[[#This Row],[OrderQuantity]]</f>
        <v>73080</v>
      </c>
      <c r="AG5403">
        <f>IF(MIS[[#This Row],[OrderSide]]="SELL",MIS[[#This Row],[VALUE]]-MIS[[#This Row],[LIVE_VALUE]],MIS[[#This Row],[LIVE_VALUE]]-MIS[[#This Row],[VALUE]])</f>
        <v>-9734.9999999998399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162.4</v>
      </c>
      <c r="AE5404">
        <f>MIS[[#This Row],[OrderAverageTradedPrice]]*MIS[[#This Row],[OrderQuantity]]</f>
        <v>13713.75</v>
      </c>
      <c r="AF5404">
        <f>MIS[[#This Row],[LTP]]*MIS[[#This Row],[OrderQuantity]]</f>
        <v>12180</v>
      </c>
      <c r="AG5404">
        <f>IF(MIS[[#This Row],[OrderSide]]="SELL",MIS[[#This Row],[VALUE]]-MIS[[#This Row],[LIVE_VALUE]],MIS[[#This Row],[LIVE_VALUE]]-MIS[[#This Row],[VALUE]])</f>
        <v>-1533.75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162.4</v>
      </c>
      <c r="AE5405">
        <f>MIS[[#This Row],[OrderAverageTradedPrice]]*MIS[[#This Row],[OrderQuantity]]</f>
        <v>27420</v>
      </c>
      <c r="AF5405">
        <f>MIS[[#This Row],[LTP]]*MIS[[#This Row],[OrderQuantity]]</f>
        <v>24360</v>
      </c>
      <c r="AG5405">
        <f>IF(MIS[[#This Row],[OrderSide]]="SELL",MIS[[#This Row],[VALUE]]-MIS[[#This Row],[LIVE_VALUE]],MIS[[#This Row],[LIVE_VALUE]]-MIS[[#This Row],[VALUE]])</f>
        <v>-3060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162.4</v>
      </c>
      <c r="AE5406">
        <f>MIS[[#This Row],[OrderAverageTradedPrice]]*MIS[[#This Row],[OrderQuantity]]</f>
        <v>27750</v>
      </c>
      <c r="AF5406">
        <f>MIS[[#This Row],[LTP]]*MIS[[#This Row],[OrderQuantity]]</f>
        <v>24360</v>
      </c>
      <c r="AG5406">
        <f>IF(MIS[[#This Row],[OrderSide]]="SELL",MIS[[#This Row],[VALUE]]-MIS[[#This Row],[LIVE_VALUE]],MIS[[#This Row],[LIVE_VALUE]]-MIS[[#This Row],[VALUE]])</f>
        <v>-3390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162.4</v>
      </c>
      <c r="AE5407">
        <f>MIS[[#This Row],[OrderAverageTradedPrice]]*MIS[[#This Row],[OrderQuantity]]</f>
        <v>41625</v>
      </c>
      <c r="AF5407">
        <f>MIS[[#This Row],[LTP]]*MIS[[#This Row],[OrderQuantity]]</f>
        <v>36540</v>
      </c>
      <c r="AG5407">
        <f>IF(MIS[[#This Row],[OrderSide]]="SELL",MIS[[#This Row],[VALUE]]-MIS[[#This Row],[LIVE_VALUE]],MIS[[#This Row],[LIVE_VALUE]]-MIS[[#This Row],[VALUE]])</f>
        <v>-5085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162.4</v>
      </c>
      <c r="AE5408">
        <f>MIS[[#This Row],[OrderAverageTradedPrice]]*MIS[[#This Row],[OrderQuantity]]</f>
        <v>41388.75</v>
      </c>
      <c r="AF5408">
        <f>MIS[[#This Row],[LTP]]*MIS[[#This Row],[OrderQuantity]]</f>
        <v>36540</v>
      </c>
      <c r="AG5408">
        <f>IF(MIS[[#This Row],[OrderSide]]="SELL",MIS[[#This Row],[VALUE]]-MIS[[#This Row],[LIVE_VALUE]],MIS[[#This Row],[LIVE_VALUE]]-MIS[[#This Row],[VALUE]])</f>
        <v>-4848.75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162.4</v>
      </c>
      <c r="AE5409">
        <f>MIS[[#This Row],[OrderAverageTradedPrice]]*MIS[[#This Row],[OrderQuantity]]</f>
        <v>41850</v>
      </c>
      <c r="AF5409">
        <f>MIS[[#This Row],[LTP]]*MIS[[#This Row],[OrderQuantity]]</f>
        <v>36540</v>
      </c>
      <c r="AG5409">
        <f>IF(MIS[[#This Row],[OrderSide]]="SELL",MIS[[#This Row],[VALUE]]-MIS[[#This Row],[LIVE_VALUE]],MIS[[#This Row],[LIVE_VALUE]]-MIS[[#This Row],[VALUE]])</f>
        <v>-5310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162.4</v>
      </c>
      <c r="AE5410">
        <f>MIS[[#This Row],[OrderAverageTradedPrice]]*MIS[[#This Row],[OrderQuantity]]</f>
        <v>69731.25</v>
      </c>
      <c r="AF5410">
        <f>MIS[[#This Row],[LTP]]*MIS[[#This Row],[OrderQuantity]]</f>
        <v>60900</v>
      </c>
      <c r="AG5410">
        <f>IF(MIS[[#This Row],[OrderSide]]="SELL",MIS[[#This Row],[VALUE]]-MIS[[#This Row],[LIVE_VALUE]],MIS[[#This Row],[LIVE_VALUE]]-MIS[[#This Row],[VALUE]])</f>
        <v>-8831.25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162.4</v>
      </c>
      <c r="AE5411">
        <f>MIS[[#This Row],[OrderAverageTradedPrice]]*MIS[[#This Row],[OrderQuantity]]</f>
        <v>69375</v>
      </c>
      <c r="AF5411">
        <f>MIS[[#This Row],[LTP]]*MIS[[#This Row],[OrderQuantity]]</f>
        <v>60900</v>
      </c>
      <c r="AG5411">
        <f>IF(MIS[[#This Row],[OrderSide]]="SELL",MIS[[#This Row],[VALUE]]-MIS[[#This Row],[LIVE_VALUE]],MIS[[#This Row],[LIVE_VALUE]]-MIS[[#This Row],[VALUE]])</f>
        <v>-8475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162.4</v>
      </c>
      <c r="AE5412">
        <f>MIS[[#This Row],[OrderAverageTradedPrice]]*MIS[[#This Row],[OrderQuantity]]</f>
        <v>13950</v>
      </c>
      <c r="AF5412">
        <f>MIS[[#This Row],[LTP]]*MIS[[#This Row],[OrderQuantity]]</f>
        <v>12180</v>
      </c>
      <c r="AG5412">
        <f>IF(MIS[[#This Row],[OrderSide]]="SELL",MIS[[#This Row],[VALUE]]-MIS[[#This Row],[LIVE_VALUE]],MIS[[#This Row],[LIVE_VALUE]]-MIS[[#This Row],[VALUE]])</f>
        <v>-1770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162.4</v>
      </c>
      <c r="AE5413">
        <f>MIS[[#This Row],[OrderAverageTradedPrice]]*MIS[[#This Row],[OrderQuantity]]</f>
        <v>27952.5</v>
      </c>
      <c r="AF5413">
        <f>MIS[[#This Row],[LTP]]*MIS[[#This Row],[OrderQuantity]]</f>
        <v>24360</v>
      </c>
      <c r="AG5413">
        <f>IF(MIS[[#This Row],[OrderSide]]="SELL",MIS[[#This Row],[VALUE]]-MIS[[#This Row],[LIVE_VALUE]],MIS[[#This Row],[LIVE_VALUE]]-MIS[[#This Row],[VALUE]])</f>
        <v>-3592.5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162.4</v>
      </c>
      <c r="AE5414">
        <f>MIS[[#This Row],[OrderAverageTradedPrice]]*MIS[[#This Row],[OrderQuantity]]</f>
        <v>83351.25</v>
      </c>
      <c r="AF5414">
        <f>MIS[[#This Row],[LTP]]*MIS[[#This Row],[OrderQuantity]]</f>
        <v>73080</v>
      </c>
      <c r="AG5414">
        <f>IF(MIS[[#This Row],[OrderSide]]="SELL",MIS[[#This Row],[VALUE]]-MIS[[#This Row],[LIVE_VALUE]],MIS[[#This Row],[LIVE_VALUE]]-MIS[[#This Row],[VALUE]])</f>
        <v>-10271.25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162.4</v>
      </c>
      <c r="AE5415">
        <f>MIS[[#This Row],[OrderAverageTradedPrice]]*MIS[[#This Row],[OrderQuantity]]</f>
        <v>68250</v>
      </c>
      <c r="AF5415">
        <f>MIS[[#This Row],[LTP]]*MIS[[#This Row],[OrderQuantity]]</f>
        <v>60900</v>
      </c>
      <c r="AG5415">
        <f>IF(MIS[[#This Row],[OrderSide]]="SELL",MIS[[#This Row],[VALUE]]-MIS[[#This Row],[LIVE_VALUE]],MIS[[#This Row],[LIVE_VALUE]]-MIS[[#This Row],[VALUE]])</f>
        <v>-7350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162.4</v>
      </c>
      <c r="AE5416">
        <f>MIS[[#This Row],[OrderAverageTradedPrice]]*MIS[[#This Row],[OrderQuantity]]</f>
        <v>13871.25</v>
      </c>
      <c r="AF5416">
        <f>MIS[[#This Row],[LTP]]*MIS[[#This Row],[OrderQuantity]]</f>
        <v>12180</v>
      </c>
      <c r="AG5416">
        <f>IF(MIS[[#This Row],[OrderSide]]="SELL",MIS[[#This Row],[VALUE]]-MIS[[#This Row],[LIVE_VALUE]],MIS[[#This Row],[LIVE_VALUE]]-MIS[[#This Row],[VALUE]])</f>
        <v>-1691.25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162.4</v>
      </c>
      <c r="AE5417">
        <f>MIS[[#This Row],[OrderAverageTradedPrice]]*MIS[[#This Row],[OrderQuantity]]</f>
        <v>81828.749999999694</v>
      </c>
      <c r="AF5417">
        <f>MIS[[#This Row],[LTP]]*MIS[[#This Row],[OrderQuantity]]</f>
        <v>73080</v>
      </c>
      <c r="AG5417">
        <f>IF(MIS[[#This Row],[OrderSide]]="SELL",MIS[[#This Row],[VALUE]]-MIS[[#This Row],[LIVE_VALUE]],MIS[[#This Row],[LIVE_VALUE]]-MIS[[#This Row],[VALUE]])</f>
        <v>-8748.7499999996944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162.4</v>
      </c>
      <c r="AE5418">
        <f>MIS[[#This Row],[OrderAverageTradedPrice]]*MIS[[#This Row],[OrderQuantity]]</f>
        <v>13950</v>
      </c>
      <c r="AF5418">
        <f>MIS[[#This Row],[LTP]]*MIS[[#This Row],[OrderQuantity]]</f>
        <v>12180</v>
      </c>
      <c r="AG5418">
        <f>IF(MIS[[#This Row],[OrderSide]]="SELL",MIS[[#This Row],[VALUE]]-MIS[[#This Row],[LIVE_VALUE]],MIS[[#This Row],[LIVE_VALUE]]-MIS[[#This Row],[VALUE]])</f>
        <v>-1770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162.4</v>
      </c>
      <c r="AE5419">
        <f>MIS[[#This Row],[OrderAverageTradedPrice]]*MIS[[#This Row],[OrderQuantity]]</f>
        <v>27813.75</v>
      </c>
      <c r="AF5419">
        <f>MIS[[#This Row],[LTP]]*MIS[[#This Row],[OrderQuantity]]</f>
        <v>24360</v>
      </c>
      <c r="AG5419">
        <f>IF(MIS[[#This Row],[OrderSide]]="SELL",MIS[[#This Row],[VALUE]]-MIS[[#This Row],[LIVE_VALUE]],MIS[[#This Row],[LIVE_VALUE]]-MIS[[#This Row],[VALUE]])</f>
        <v>-3453.75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162.4</v>
      </c>
      <c r="AE5420">
        <f>MIS[[#This Row],[OrderAverageTradedPrice]]*MIS[[#This Row],[OrderQuantity]]</f>
        <v>95527.499999999549</v>
      </c>
      <c r="AF5420">
        <f>MIS[[#This Row],[LTP]]*MIS[[#This Row],[OrderQuantity]]</f>
        <v>85260</v>
      </c>
      <c r="AG5420">
        <f>IF(MIS[[#This Row],[OrderSide]]="SELL",MIS[[#This Row],[VALUE]]-MIS[[#This Row],[LIVE_VALUE]],MIS[[#This Row],[LIVE_VALUE]]-MIS[[#This Row],[VALUE]])</f>
        <v>-10267.499999999549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162.4</v>
      </c>
      <c r="AE5421">
        <f>MIS[[#This Row],[OrderAverageTradedPrice]]*MIS[[#This Row],[OrderQuantity]]</f>
        <v>328181.24999999878</v>
      </c>
      <c r="AF5421">
        <f>MIS[[#This Row],[LTP]]*MIS[[#This Row],[OrderQuantity]]</f>
        <v>292320</v>
      </c>
      <c r="AG5421">
        <f>IF(MIS[[#This Row],[OrderSide]]="SELL",MIS[[#This Row],[VALUE]]-MIS[[#This Row],[LIVE_VALUE]],MIS[[#This Row],[LIVE_VALUE]]-MIS[[#This Row],[VALUE]])</f>
        <v>-35861.249999998778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162.4</v>
      </c>
      <c r="AE5422">
        <f>MIS[[#This Row],[OrderAverageTradedPrice]]*MIS[[#This Row],[OrderQuantity]]</f>
        <v>164489.99999999939</v>
      </c>
      <c r="AF5422">
        <f>MIS[[#This Row],[LTP]]*MIS[[#This Row],[OrderQuantity]]</f>
        <v>146160</v>
      </c>
      <c r="AG5422">
        <f>IF(MIS[[#This Row],[OrderSide]]="SELL",MIS[[#This Row],[VALUE]]-MIS[[#This Row],[LIVE_VALUE]],MIS[[#This Row],[LIVE_VALUE]]-MIS[[#This Row],[VALUE]])</f>
        <v>-18329.999999999389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162.4</v>
      </c>
      <c r="AE5423">
        <f>MIS[[#This Row],[OrderAverageTradedPrice]]*MIS[[#This Row],[OrderQuantity]]</f>
        <v>205496.24999999962</v>
      </c>
      <c r="AF5423">
        <f>MIS[[#This Row],[LTP]]*MIS[[#This Row],[OrderQuantity]]</f>
        <v>182700</v>
      </c>
      <c r="AG5423">
        <f>IF(MIS[[#This Row],[OrderSide]]="SELL",MIS[[#This Row],[VALUE]]-MIS[[#This Row],[LIVE_VALUE]],MIS[[#This Row],[LIVE_VALUE]]-MIS[[#This Row],[VALUE]])</f>
        <v>-22796.249999999622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162.4</v>
      </c>
      <c r="AE5424">
        <f>MIS[[#This Row],[OrderAverageTradedPrice]]*MIS[[#This Row],[OrderQuantity]]</f>
        <v>27412.5</v>
      </c>
      <c r="AF5424">
        <f>MIS[[#This Row],[LTP]]*MIS[[#This Row],[OrderQuantity]]</f>
        <v>24360</v>
      </c>
      <c r="AG5424">
        <f>IF(MIS[[#This Row],[OrderSide]]="SELL",MIS[[#This Row],[VALUE]]-MIS[[#This Row],[LIVE_VALUE]],MIS[[#This Row],[LIVE_VALUE]]-MIS[[#This Row],[VALUE]])</f>
        <v>-3052.5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162.4</v>
      </c>
      <c r="AE5425">
        <f>MIS[[#This Row],[OrderAverageTradedPrice]]*MIS[[#This Row],[OrderQuantity]]</f>
        <v>138375</v>
      </c>
      <c r="AF5425">
        <f>MIS[[#This Row],[LTP]]*MIS[[#This Row],[OrderQuantity]]</f>
        <v>121800</v>
      </c>
      <c r="AG5425">
        <f>IF(MIS[[#This Row],[OrderSide]]="SELL",MIS[[#This Row],[VALUE]]-MIS[[#This Row],[LIVE_VALUE]],MIS[[#This Row],[LIVE_VALUE]]-MIS[[#This Row],[VALUE]])</f>
        <v>-16575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162.4</v>
      </c>
      <c r="AE5426">
        <f>MIS[[#This Row],[OrderAverageTradedPrice]]*MIS[[#This Row],[OrderQuantity]]</f>
        <v>41962.5</v>
      </c>
      <c r="AF5426">
        <f>MIS[[#This Row],[LTP]]*MIS[[#This Row],[OrderQuantity]]</f>
        <v>36540</v>
      </c>
      <c r="AG5426">
        <f>IF(MIS[[#This Row],[OrderSide]]="SELL",MIS[[#This Row],[VALUE]]-MIS[[#This Row],[LIVE_VALUE]],MIS[[#This Row],[LIVE_VALUE]]-MIS[[#This Row],[VALUE]])</f>
        <v>-5422.5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162.4</v>
      </c>
      <c r="AE5427">
        <f>MIS[[#This Row],[OrderAverageTradedPrice]]*MIS[[#This Row],[OrderQuantity]]</f>
        <v>265188.74999999913</v>
      </c>
      <c r="AF5427">
        <f>MIS[[#This Row],[LTP]]*MIS[[#This Row],[OrderQuantity]]</f>
        <v>231420</v>
      </c>
      <c r="AG5427">
        <f>IF(MIS[[#This Row],[OrderSide]]="SELL",MIS[[#This Row],[VALUE]]-MIS[[#This Row],[LIVE_VALUE]],MIS[[#This Row],[LIVE_VALUE]]-MIS[[#This Row],[VALUE]])</f>
        <v>-33768.749999999127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162.4</v>
      </c>
      <c r="AE5428">
        <f>MIS[[#This Row],[OrderAverageTradedPrice]]*MIS[[#This Row],[OrderQuantity]]</f>
        <v>27975</v>
      </c>
      <c r="AF5428">
        <f>MIS[[#This Row],[LTP]]*MIS[[#This Row],[OrderQuantity]]</f>
        <v>24360</v>
      </c>
      <c r="AG5428">
        <f>IF(MIS[[#This Row],[OrderSide]]="SELL",MIS[[#This Row],[VALUE]]-MIS[[#This Row],[LIVE_VALUE]],MIS[[#This Row],[LIVE_VALUE]]-MIS[[#This Row],[VALUE]])</f>
        <v>-3615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162.4</v>
      </c>
      <c r="AE5429">
        <f>MIS[[#This Row],[OrderAverageTradedPrice]]*MIS[[#This Row],[OrderQuantity]]</f>
        <v>13837.5</v>
      </c>
      <c r="AF5429">
        <f>MIS[[#This Row],[LTP]]*MIS[[#This Row],[OrderQuantity]]</f>
        <v>12180</v>
      </c>
      <c r="AG5429">
        <f>IF(MIS[[#This Row],[OrderSide]]="SELL",MIS[[#This Row],[VALUE]]-MIS[[#This Row],[LIVE_VALUE]],MIS[[#This Row],[LIVE_VALUE]]-MIS[[#This Row],[VALUE]])</f>
        <v>-1657.5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162.4</v>
      </c>
      <c r="AE5430">
        <f>MIS[[#This Row],[OrderAverageTradedPrice]]*MIS[[#This Row],[OrderQuantity]]</f>
        <v>41981.249999999927</v>
      </c>
      <c r="AF5430">
        <f>MIS[[#This Row],[LTP]]*MIS[[#This Row],[OrderQuantity]]</f>
        <v>36540</v>
      </c>
      <c r="AG5430">
        <f>IF(MIS[[#This Row],[OrderSide]]="SELL",MIS[[#This Row],[VALUE]]-MIS[[#This Row],[LIVE_VALUE]],MIS[[#This Row],[LIVE_VALUE]]-MIS[[#This Row],[VALUE]])</f>
        <v>-5441.2499999999272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162.4</v>
      </c>
      <c r="AE5431">
        <f>MIS[[#This Row],[OrderAverageTradedPrice]]*MIS[[#This Row],[OrderQuantity]]</f>
        <v>27952.5</v>
      </c>
      <c r="AF5431">
        <f>MIS[[#This Row],[LTP]]*MIS[[#This Row],[OrderQuantity]]</f>
        <v>24360</v>
      </c>
      <c r="AG5431">
        <f>IF(MIS[[#This Row],[OrderSide]]="SELL",MIS[[#This Row],[VALUE]]-MIS[[#This Row],[LIVE_VALUE]],MIS[[#This Row],[LIVE_VALUE]]-MIS[[#This Row],[VALUE]])</f>
        <v>-3592.5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162.4</v>
      </c>
      <c r="AE5432">
        <f>MIS[[#This Row],[OrderAverageTradedPrice]]*MIS[[#This Row],[OrderQuantity]]</f>
        <v>27975</v>
      </c>
      <c r="AF5432">
        <f>MIS[[#This Row],[LTP]]*MIS[[#This Row],[OrderQuantity]]</f>
        <v>24360</v>
      </c>
      <c r="AG5432">
        <f>IF(MIS[[#This Row],[OrderSide]]="SELL",MIS[[#This Row],[VALUE]]-MIS[[#This Row],[LIVE_VALUE]],MIS[[#This Row],[LIVE_VALUE]]-MIS[[#This Row],[VALUE]])</f>
        <v>-3615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162.4</v>
      </c>
      <c r="AE5433">
        <f>MIS[[#This Row],[OrderAverageTradedPrice]]*MIS[[#This Row],[OrderQuantity]]</f>
        <v>110700</v>
      </c>
      <c r="AF5433">
        <f>MIS[[#This Row],[LTP]]*MIS[[#This Row],[OrderQuantity]]</f>
        <v>97440</v>
      </c>
      <c r="AG5433">
        <f>IF(MIS[[#This Row],[OrderSide]]="SELL",MIS[[#This Row],[VALUE]]-MIS[[#This Row],[LIVE_VALUE]],MIS[[#This Row],[LIVE_VALUE]]-MIS[[#This Row],[VALUE]])</f>
        <v>-13260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162.4</v>
      </c>
      <c r="AE5434">
        <f>MIS[[#This Row],[OrderAverageTradedPrice]]*MIS[[#This Row],[OrderQuantity]]</f>
        <v>335328.75</v>
      </c>
      <c r="AF5434">
        <f>MIS[[#This Row],[LTP]]*MIS[[#This Row],[OrderQuantity]]</f>
        <v>292320</v>
      </c>
      <c r="AG5434">
        <f>IF(MIS[[#This Row],[OrderSide]]="SELL",MIS[[#This Row],[VALUE]]-MIS[[#This Row],[LIVE_VALUE]],MIS[[#This Row],[LIVE_VALUE]]-MIS[[#This Row],[VALUE]])</f>
        <v>-43008.75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162.4</v>
      </c>
      <c r="AE5435">
        <f>MIS[[#This Row],[OrderAverageTradedPrice]]*MIS[[#This Row],[OrderQuantity]]</f>
        <v>55905</v>
      </c>
      <c r="AF5435">
        <f>MIS[[#This Row],[LTP]]*MIS[[#This Row],[OrderQuantity]]</f>
        <v>48720</v>
      </c>
      <c r="AG5435">
        <f>IF(MIS[[#This Row],[OrderSide]]="SELL",MIS[[#This Row],[VALUE]]-MIS[[#This Row],[LIVE_VALUE]],MIS[[#This Row],[LIVE_VALUE]]-MIS[[#This Row],[VALUE]])</f>
        <v>-7185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162.4</v>
      </c>
      <c r="AE5436">
        <f>MIS[[#This Row],[OrderAverageTradedPrice]]*MIS[[#This Row],[OrderQuantity]]</f>
        <v>95482.499999999694</v>
      </c>
      <c r="AF5436">
        <f>MIS[[#This Row],[LTP]]*MIS[[#This Row],[OrderQuantity]]</f>
        <v>85260</v>
      </c>
      <c r="AG5436">
        <f>IF(MIS[[#This Row],[OrderSide]]="SELL",MIS[[#This Row],[VALUE]]-MIS[[#This Row],[LIVE_VALUE]],MIS[[#This Row],[LIVE_VALUE]]-MIS[[#This Row],[VALUE]])</f>
        <v>-10222.499999999694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162.4</v>
      </c>
      <c r="AE5437">
        <f>MIS[[#This Row],[OrderAverageTradedPrice]]*MIS[[#This Row],[OrderQuantity]]</f>
        <v>332951.24999999884</v>
      </c>
      <c r="AF5437">
        <f>MIS[[#This Row],[LTP]]*MIS[[#This Row],[OrderQuantity]]</f>
        <v>292320</v>
      </c>
      <c r="AG5437">
        <f>IF(MIS[[#This Row],[OrderSide]]="SELL",MIS[[#This Row],[VALUE]]-MIS[[#This Row],[LIVE_VALUE]],MIS[[#This Row],[LIVE_VALUE]]-MIS[[#This Row],[VALUE]])</f>
        <v>-40631.249999998836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162.4</v>
      </c>
      <c r="AE5438">
        <f>MIS[[#This Row],[OrderAverageTradedPrice]]*MIS[[#This Row],[OrderQuantity]]</f>
        <v>97125</v>
      </c>
      <c r="AF5438">
        <f>MIS[[#This Row],[LTP]]*MIS[[#This Row],[OrderQuantity]]</f>
        <v>85260</v>
      </c>
      <c r="AG5438">
        <f>IF(MIS[[#This Row],[OrderSide]]="SELL",MIS[[#This Row],[VALUE]]-MIS[[#This Row],[LIVE_VALUE]],MIS[[#This Row],[LIVE_VALUE]]-MIS[[#This Row],[VALUE]])</f>
        <v>-11865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162.4</v>
      </c>
      <c r="AE5439">
        <f>MIS[[#This Row],[OrderAverageTradedPrice]]*MIS[[#This Row],[OrderQuantity]]</f>
        <v>69881.25</v>
      </c>
      <c r="AF5439">
        <f>MIS[[#This Row],[LTP]]*MIS[[#This Row],[OrderQuantity]]</f>
        <v>60900</v>
      </c>
      <c r="AG5439">
        <f>IF(MIS[[#This Row],[OrderSide]]="SELL",MIS[[#This Row],[VALUE]]-MIS[[#This Row],[LIVE_VALUE]],MIS[[#This Row],[LIVE_VALUE]]-MIS[[#This Row],[VALUE]])</f>
        <v>-8981.25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162.4</v>
      </c>
      <c r="AE5440">
        <f>MIS[[#This Row],[OrderAverageTradedPrice]]*MIS[[#This Row],[OrderQuantity]]</f>
        <v>331143.75</v>
      </c>
      <c r="AF5440">
        <f>MIS[[#This Row],[LTP]]*MIS[[#This Row],[OrderQuantity]]</f>
        <v>292320</v>
      </c>
      <c r="AG5440">
        <f>IF(MIS[[#This Row],[OrderSide]]="SELL",MIS[[#This Row],[VALUE]]-MIS[[#This Row],[LIVE_VALUE]],MIS[[#This Row],[LIVE_VALUE]]-MIS[[#This Row],[VALUE]])</f>
        <v>-38823.75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162.4</v>
      </c>
      <c r="AE5441">
        <f>MIS[[#This Row],[OrderAverageTradedPrice]]*MIS[[#This Row],[OrderQuantity]]</f>
        <v>55500</v>
      </c>
      <c r="AF5441">
        <f>MIS[[#This Row],[LTP]]*MIS[[#This Row],[OrderQuantity]]</f>
        <v>48720</v>
      </c>
      <c r="AG5441">
        <f>IF(MIS[[#This Row],[OrderSide]]="SELL",MIS[[#This Row],[VALUE]]-MIS[[#This Row],[LIVE_VALUE]],MIS[[#This Row],[LIVE_VALUE]]-MIS[[#This Row],[VALUE]])</f>
        <v>-6780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162.4</v>
      </c>
      <c r="AE5442">
        <f>MIS[[#This Row],[OrderAverageTradedPrice]]*MIS[[#This Row],[OrderQuantity]]</f>
        <v>96956.249999999767</v>
      </c>
      <c r="AF5442">
        <f>MIS[[#This Row],[LTP]]*MIS[[#This Row],[OrderQuantity]]</f>
        <v>85260</v>
      </c>
      <c r="AG5442">
        <f>IF(MIS[[#This Row],[OrderSide]]="SELL",MIS[[#This Row],[VALUE]]-MIS[[#This Row],[LIVE_VALUE]],MIS[[#This Row],[LIVE_VALUE]]-MIS[[#This Row],[VALUE]])</f>
        <v>-11696.249999999767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162.4</v>
      </c>
      <c r="AE5443">
        <f>MIS[[#This Row],[OrderAverageTradedPrice]]*MIS[[#This Row],[OrderQuantity]]</f>
        <v>83025</v>
      </c>
      <c r="AF5443">
        <f>MIS[[#This Row],[LTP]]*MIS[[#This Row],[OrderQuantity]]</f>
        <v>73080</v>
      </c>
      <c r="AG5443">
        <f>IF(MIS[[#This Row],[OrderSide]]="SELL",MIS[[#This Row],[VALUE]]-MIS[[#This Row],[LIVE_VALUE]],MIS[[#This Row],[LIVE_VALUE]]-MIS[[#This Row],[VALUE]])</f>
        <v>-9945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162.4</v>
      </c>
      <c r="AE5444">
        <f>MIS[[#This Row],[OrderAverageTradedPrice]]*MIS[[#This Row],[OrderQuantity]]</f>
        <v>13950</v>
      </c>
      <c r="AF5444">
        <f>MIS[[#This Row],[LTP]]*MIS[[#This Row],[OrderQuantity]]</f>
        <v>12180</v>
      </c>
      <c r="AG5444">
        <f>IF(MIS[[#This Row],[OrderSide]]="SELL",MIS[[#This Row],[VALUE]]-MIS[[#This Row],[LIVE_VALUE]],MIS[[#This Row],[LIVE_VALUE]]-MIS[[#This Row],[VALUE]])</f>
        <v>-1770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162.4</v>
      </c>
      <c r="AE5445">
        <f>MIS[[#This Row],[OrderAverageTradedPrice]]*MIS[[#This Row],[OrderQuantity]]</f>
        <v>27675</v>
      </c>
      <c r="AF5445">
        <f>MIS[[#This Row],[LTP]]*MIS[[#This Row],[OrderQuantity]]</f>
        <v>24360</v>
      </c>
      <c r="AG5445">
        <f>IF(MIS[[#This Row],[OrderSide]]="SELL",MIS[[#This Row],[VALUE]]-MIS[[#This Row],[LIVE_VALUE]],MIS[[#This Row],[LIVE_VALUE]]-MIS[[#This Row],[VALUE]])</f>
        <v>-3315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162.4</v>
      </c>
      <c r="AE5446">
        <f>MIS[[#This Row],[OrderAverageTradedPrice]]*MIS[[#This Row],[OrderQuantity]]</f>
        <v>27165</v>
      </c>
      <c r="AF5446">
        <f>MIS[[#This Row],[LTP]]*MIS[[#This Row],[OrderQuantity]]</f>
        <v>24360</v>
      </c>
      <c r="AG5446">
        <f>IF(MIS[[#This Row],[OrderSide]]="SELL",MIS[[#This Row],[VALUE]]-MIS[[#This Row],[LIVE_VALUE]],MIS[[#This Row],[LIVE_VALUE]]-MIS[[#This Row],[VALUE]])</f>
        <v>-2805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162.4</v>
      </c>
      <c r="AE5447">
        <f>MIS[[#This Row],[OrderAverageTradedPrice]]*MIS[[#This Row],[OrderQuantity]]</f>
        <v>111000</v>
      </c>
      <c r="AF5447">
        <f>MIS[[#This Row],[LTP]]*MIS[[#This Row],[OrderQuantity]]</f>
        <v>97440</v>
      </c>
      <c r="AG5447">
        <f>IF(MIS[[#This Row],[OrderSide]]="SELL",MIS[[#This Row],[VALUE]]-MIS[[#This Row],[LIVE_VALUE]],MIS[[#This Row],[LIVE_VALUE]]-MIS[[#This Row],[VALUE]])</f>
        <v>-13560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162.4</v>
      </c>
      <c r="AE5448">
        <f>MIS[[#This Row],[OrderAverageTradedPrice]]*MIS[[#This Row],[OrderQuantity]]</f>
        <v>111000</v>
      </c>
      <c r="AF5448">
        <f>MIS[[#This Row],[LTP]]*MIS[[#This Row],[OrderQuantity]]</f>
        <v>97440</v>
      </c>
      <c r="AG5448">
        <f>IF(MIS[[#This Row],[OrderSide]]="SELL",MIS[[#This Row],[VALUE]]-MIS[[#This Row],[LIVE_VALUE]],MIS[[#This Row],[LIVE_VALUE]]-MIS[[#This Row],[VALUE]])</f>
        <v>-13560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162.4</v>
      </c>
      <c r="AE5449">
        <f>MIS[[#This Row],[OrderAverageTradedPrice]]*MIS[[#This Row],[OrderQuantity]]</f>
        <v>83250</v>
      </c>
      <c r="AF5449">
        <f>MIS[[#This Row],[LTP]]*MIS[[#This Row],[OrderQuantity]]</f>
        <v>73080</v>
      </c>
      <c r="AG5449">
        <f>IF(MIS[[#This Row],[OrderSide]]="SELL",MIS[[#This Row],[VALUE]]-MIS[[#This Row],[LIVE_VALUE]],MIS[[#This Row],[LIVE_VALUE]]-MIS[[#This Row],[VALUE]])</f>
        <v>-10170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162.4</v>
      </c>
      <c r="AE5450">
        <f>MIS[[#This Row],[OrderAverageTradedPrice]]*MIS[[#This Row],[OrderQuantity]]</f>
        <v>152625</v>
      </c>
      <c r="AF5450">
        <f>MIS[[#This Row],[LTP]]*MIS[[#This Row],[OrderQuantity]]</f>
        <v>133980</v>
      </c>
      <c r="AG5450">
        <f>IF(MIS[[#This Row],[OrderSide]]="SELL",MIS[[#This Row],[VALUE]]-MIS[[#This Row],[LIVE_VALUE]],MIS[[#This Row],[LIVE_VALUE]]-MIS[[#This Row],[VALUE]])</f>
        <v>-18645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162.4</v>
      </c>
      <c r="AE5451">
        <f>MIS[[#This Row],[OrderAverageTradedPrice]]*MIS[[#This Row],[OrderQuantity]]</f>
        <v>27675</v>
      </c>
      <c r="AF5451">
        <f>MIS[[#This Row],[LTP]]*MIS[[#This Row],[OrderQuantity]]</f>
        <v>24360</v>
      </c>
      <c r="AG5451">
        <f>IF(MIS[[#This Row],[OrderSide]]="SELL",MIS[[#This Row],[VALUE]]-MIS[[#This Row],[LIVE_VALUE]],MIS[[#This Row],[LIVE_VALUE]]-MIS[[#This Row],[VALUE]])</f>
        <v>-3315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162.4</v>
      </c>
      <c r="AE5452">
        <f>MIS[[#This Row],[OrderAverageTradedPrice]]*MIS[[#This Row],[OrderQuantity]]</f>
        <v>13976.25</v>
      </c>
      <c r="AF5452">
        <f>MIS[[#This Row],[LTP]]*MIS[[#This Row],[OrderQuantity]]</f>
        <v>12180</v>
      </c>
      <c r="AG5452">
        <f>IF(MIS[[#This Row],[OrderSide]]="SELL",MIS[[#This Row],[VALUE]]-MIS[[#This Row],[LIVE_VALUE]],MIS[[#This Row],[LIVE_VALUE]]-MIS[[#This Row],[VALUE]])</f>
        <v>-1796.25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162.4</v>
      </c>
      <c r="AE5453">
        <f>MIS[[#This Row],[OrderAverageTradedPrice]]*MIS[[#This Row],[OrderQuantity]]</f>
        <v>13950</v>
      </c>
      <c r="AF5453">
        <f>MIS[[#This Row],[LTP]]*MIS[[#This Row],[OrderQuantity]]</f>
        <v>12180</v>
      </c>
      <c r="AG5453">
        <f>IF(MIS[[#This Row],[OrderSide]]="SELL",MIS[[#This Row],[VALUE]]-MIS[[#This Row],[LIVE_VALUE]],MIS[[#This Row],[LIVE_VALUE]]-MIS[[#This Row],[VALUE]])</f>
        <v>-1770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162.4</v>
      </c>
      <c r="AE5454">
        <f>MIS[[#This Row],[OrderAverageTradedPrice]]*MIS[[#This Row],[OrderQuantity]]</f>
        <v>139687.5</v>
      </c>
      <c r="AF5454">
        <f>MIS[[#This Row],[LTP]]*MIS[[#This Row],[OrderQuantity]]</f>
        <v>121800</v>
      </c>
      <c r="AG5454">
        <f>IF(MIS[[#This Row],[OrderSide]]="SELL",MIS[[#This Row],[VALUE]]-MIS[[#This Row],[LIVE_VALUE]],MIS[[#This Row],[LIVE_VALUE]]-MIS[[#This Row],[VALUE]])</f>
        <v>-17887.5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162.4</v>
      </c>
      <c r="AE5455">
        <f>MIS[[#This Row],[OrderAverageTradedPrice]]*MIS[[#This Row],[OrderQuantity]]</f>
        <v>55800</v>
      </c>
      <c r="AF5455">
        <f>MIS[[#This Row],[LTP]]*MIS[[#This Row],[OrderQuantity]]</f>
        <v>48720</v>
      </c>
      <c r="AG5455">
        <f>IF(MIS[[#This Row],[OrderSide]]="SELL",MIS[[#This Row],[VALUE]]-MIS[[#This Row],[LIVE_VALUE]],MIS[[#This Row],[LIVE_VALUE]]-MIS[[#This Row],[VALUE]])</f>
        <v>-7080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162.4</v>
      </c>
      <c r="AE5456">
        <f>MIS[[#This Row],[OrderAverageTradedPrice]]*MIS[[#This Row],[OrderQuantity]]</f>
        <v>237150</v>
      </c>
      <c r="AF5456">
        <f>MIS[[#This Row],[LTP]]*MIS[[#This Row],[OrderQuantity]]</f>
        <v>207060</v>
      </c>
      <c r="AG5456">
        <f>IF(MIS[[#This Row],[OrderSide]]="SELL",MIS[[#This Row],[VALUE]]-MIS[[#This Row],[LIVE_VALUE]],MIS[[#This Row],[LIVE_VALUE]]-MIS[[#This Row],[VALUE]])</f>
        <v>-30090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162.4</v>
      </c>
      <c r="AE5457">
        <f>MIS[[#This Row],[OrderAverageTradedPrice]]*MIS[[#This Row],[OrderQuantity]]</f>
        <v>107748.74999999948</v>
      </c>
      <c r="AF5457">
        <f>MIS[[#This Row],[LTP]]*MIS[[#This Row],[OrderQuantity]]</f>
        <v>109620</v>
      </c>
      <c r="AG5457">
        <f>IF(MIS[[#This Row],[OrderSide]]="SELL",MIS[[#This Row],[VALUE]]-MIS[[#This Row],[LIVE_VALUE]],MIS[[#This Row],[LIVE_VALUE]]-MIS[[#This Row],[VALUE]])</f>
        <v>-1871.2500000005239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162.4</v>
      </c>
      <c r="AE5458">
        <f>MIS[[#This Row],[OrderAverageTradedPrice]]*MIS[[#This Row],[OrderQuantity]]</f>
        <v>35910</v>
      </c>
      <c r="AF5458">
        <f>MIS[[#This Row],[LTP]]*MIS[[#This Row],[OrderQuantity]]</f>
        <v>36540</v>
      </c>
      <c r="AG5458">
        <f>IF(MIS[[#This Row],[OrderSide]]="SELL",MIS[[#This Row],[VALUE]]-MIS[[#This Row],[LIVE_VALUE]],MIS[[#This Row],[LIVE_VALUE]]-MIS[[#This Row],[VALUE]])</f>
        <v>-630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162.4</v>
      </c>
      <c r="AE5459">
        <f>MIS[[#This Row],[OrderAverageTradedPrice]]*MIS[[#This Row],[OrderQuantity]]</f>
        <v>11981.25</v>
      </c>
      <c r="AF5459">
        <f>MIS[[#This Row],[LTP]]*MIS[[#This Row],[OrderQuantity]]</f>
        <v>12180</v>
      </c>
      <c r="AG5459">
        <f>IF(MIS[[#This Row],[OrderSide]]="SELL",MIS[[#This Row],[VALUE]]-MIS[[#This Row],[LIVE_VALUE]],MIS[[#This Row],[LIVE_VALUE]]-MIS[[#This Row],[VALUE]])</f>
        <v>-198.75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162.4</v>
      </c>
      <c r="AE5460">
        <f>MIS[[#This Row],[OrderAverageTradedPrice]]*MIS[[#This Row],[OrderQuantity]]</f>
        <v>108251.24999999985</v>
      </c>
      <c r="AF5460">
        <f>MIS[[#This Row],[LTP]]*MIS[[#This Row],[OrderQuantity]]</f>
        <v>109620</v>
      </c>
      <c r="AG5460">
        <f>IF(MIS[[#This Row],[OrderSide]]="SELL",MIS[[#This Row],[VALUE]]-MIS[[#This Row],[LIVE_VALUE]],MIS[[#This Row],[LIVE_VALUE]]-MIS[[#This Row],[VALUE]])</f>
        <v>-1368.7500000001455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162.4</v>
      </c>
      <c r="AE5461">
        <f>MIS[[#This Row],[OrderAverageTradedPrice]]*MIS[[#This Row],[OrderQuantity]]</f>
        <v>24052.5</v>
      </c>
      <c r="AF5461">
        <f>MIS[[#This Row],[LTP]]*MIS[[#This Row],[OrderQuantity]]</f>
        <v>24360</v>
      </c>
      <c r="AG5461">
        <f>IF(MIS[[#This Row],[OrderSide]]="SELL",MIS[[#This Row],[VALUE]]-MIS[[#This Row],[LIVE_VALUE]],MIS[[#This Row],[LIVE_VALUE]]-MIS[[#This Row],[VALUE]])</f>
        <v>-307.5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162.4</v>
      </c>
      <c r="AE5462">
        <f>MIS[[#This Row],[OrderAverageTradedPrice]]*MIS[[#This Row],[OrderQuantity]]</f>
        <v>12015</v>
      </c>
      <c r="AF5462">
        <f>MIS[[#This Row],[LTP]]*MIS[[#This Row],[OrderQuantity]]</f>
        <v>12180</v>
      </c>
      <c r="AG5462">
        <f>IF(MIS[[#This Row],[OrderSide]]="SELL",MIS[[#This Row],[VALUE]]-MIS[[#This Row],[LIVE_VALUE]],MIS[[#This Row],[LIVE_VALUE]]-MIS[[#This Row],[VALUE]])</f>
        <v>-165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162.4</v>
      </c>
      <c r="AE5463">
        <f>MIS[[#This Row],[OrderAverageTradedPrice]]*MIS[[#This Row],[OrderQuantity]]</f>
        <v>36056.25</v>
      </c>
      <c r="AF5463">
        <f>MIS[[#This Row],[LTP]]*MIS[[#This Row],[OrderQuantity]]</f>
        <v>36540</v>
      </c>
      <c r="AG5463">
        <f>IF(MIS[[#This Row],[OrderSide]]="SELL",MIS[[#This Row],[VALUE]]-MIS[[#This Row],[LIVE_VALUE]],MIS[[#This Row],[LIVE_VALUE]]-MIS[[#This Row],[VALUE]])</f>
        <v>-483.75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162.4</v>
      </c>
      <c r="AE5464">
        <f>MIS[[#This Row],[OrderAverageTradedPrice]]*MIS[[#This Row],[OrderQuantity]]</f>
        <v>167984.99999999971</v>
      </c>
      <c r="AF5464">
        <f>MIS[[#This Row],[LTP]]*MIS[[#This Row],[OrderQuantity]]</f>
        <v>170520</v>
      </c>
      <c r="AG5464">
        <f>IF(MIS[[#This Row],[OrderSide]]="SELL",MIS[[#This Row],[VALUE]]-MIS[[#This Row],[LIVE_VALUE]],MIS[[#This Row],[LIVE_VALUE]]-MIS[[#This Row],[VALUE]])</f>
        <v>-2535.000000000291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162.4</v>
      </c>
      <c r="AE5465">
        <f>MIS[[#This Row],[OrderAverageTradedPrice]]*MIS[[#This Row],[OrderQuantity]]</f>
        <v>12018.75</v>
      </c>
      <c r="AF5465">
        <f>MIS[[#This Row],[LTP]]*MIS[[#This Row],[OrderQuantity]]</f>
        <v>12180</v>
      </c>
      <c r="AG5465">
        <f>IF(MIS[[#This Row],[OrderSide]]="SELL",MIS[[#This Row],[VALUE]]-MIS[[#This Row],[LIVE_VALUE]],MIS[[#This Row],[LIVE_VALUE]]-MIS[[#This Row],[VALUE]])</f>
        <v>-161.25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162.4</v>
      </c>
      <c r="AE5466">
        <f>MIS[[#This Row],[OrderAverageTradedPrice]]*MIS[[#This Row],[OrderQuantity]]</f>
        <v>288288.74999999884</v>
      </c>
      <c r="AF5466">
        <f>MIS[[#This Row],[LTP]]*MIS[[#This Row],[OrderQuantity]]</f>
        <v>292320</v>
      </c>
      <c r="AG5466">
        <f>IF(MIS[[#This Row],[OrderSide]]="SELL",MIS[[#This Row],[VALUE]]-MIS[[#This Row],[LIVE_VALUE]],MIS[[#This Row],[LIVE_VALUE]]-MIS[[#This Row],[VALUE]])</f>
        <v>-4031.2500000011642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162.4</v>
      </c>
      <c r="AE5467">
        <f>MIS[[#This Row],[OrderAverageTradedPrice]]*MIS[[#This Row],[OrderQuantity]]</f>
        <v>11981.25</v>
      </c>
      <c r="AF5467">
        <f>MIS[[#This Row],[LTP]]*MIS[[#This Row],[OrderQuantity]]</f>
        <v>12180</v>
      </c>
      <c r="AG5467">
        <f>IF(MIS[[#This Row],[OrderSide]]="SELL",MIS[[#This Row],[VALUE]]-MIS[[#This Row],[LIVE_VALUE]],MIS[[#This Row],[LIVE_VALUE]]-MIS[[#This Row],[VALUE]])</f>
        <v>-198.75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162.4</v>
      </c>
      <c r="AE5468">
        <f>MIS[[#This Row],[OrderAverageTradedPrice]]*MIS[[#This Row],[OrderQuantity]]</f>
        <v>48000</v>
      </c>
      <c r="AF5468">
        <f>MIS[[#This Row],[LTP]]*MIS[[#This Row],[OrderQuantity]]</f>
        <v>48720</v>
      </c>
      <c r="AG5468">
        <f>IF(MIS[[#This Row],[OrderSide]]="SELL",MIS[[#This Row],[VALUE]]-MIS[[#This Row],[LIVE_VALUE]],MIS[[#This Row],[LIVE_VALUE]]-MIS[[#This Row],[VALUE]])</f>
        <v>-720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162.4</v>
      </c>
      <c r="AE5469">
        <f>MIS[[#This Row],[OrderAverageTradedPrice]]*MIS[[#This Row],[OrderQuantity]]</f>
        <v>131759.99999999924</v>
      </c>
      <c r="AF5469">
        <f>MIS[[#This Row],[LTP]]*MIS[[#This Row],[OrderQuantity]]</f>
        <v>133980</v>
      </c>
      <c r="AG5469">
        <f>IF(MIS[[#This Row],[OrderSide]]="SELL",MIS[[#This Row],[VALUE]]-MIS[[#This Row],[LIVE_VALUE]],MIS[[#This Row],[LIVE_VALUE]]-MIS[[#This Row],[VALUE]])</f>
        <v>-2220.0000000007567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162.4</v>
      </c>
      <c r="AE5470">
        <f>MIS[[#This Row],[OrderAverageTradedPrice]]*MIS[[#This Row],[OrderQuantity]]</f>
        <v>95962.5</v>
      </c>
      <c r="AF5470">
        <f>MIS[[#This Row],[LTP]]*MIS[[#This Row],[OrderQuantity]]</f>
        <v>97440</v>
      </c>
      <c r="AG5470">
        <f>IF(MIS[[#This Row],[OrderSide]]="SELL",MIS[[#This Row],[VALUE]]-MIS[[#This Row],[LIVE_VALUE]],MIS[[#This Row],[LIVE_VALUE]]-MIS[[#This Row],[VALUE]])</f>
        <v>-1477.5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162.4</v>
      </c>
      <c r="AE5471">
        <f>MIS[[#This Row],[OrderAverageTradedPrice]]*MIS[[#This Row],[OrderQuantity]]</f>
        <v>24045</v>
      </c>
      <c r="AF5471">
        <f>MIS[[#This Row],[LTP]]*MIS[[#This Row],[OrderQuantity]]</f>
        <v>24360</v>
      </c>
      <c r="AG5471">
        <f>IF(MIS[[#This Row],[OrderSide]]="SELL",MIS[[#This Row],[VALUE]]-MIS[[#This Row],[LIVE_VALUE]],MIS[[#This Row],[LIVE_VALUE]]-MIS[[#This Row],[VALUE]])</f>
        <v>-315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162.4</v>
      </c>
      <c r="AE5472">
        <f>MIS[[#This Row],[OrderAverageTradedPrice]]*MIS[[#This Row],[OrderQuantity]]</f>
        <v>168284.99999999942</v>
      </c>
      <c r="AF5472">
        <f>MIS[[#This Row],[LTP]]*MIS[[#This Row],[OrderQuantity]]</f>
        <v>170520</v>
      </c>
      <c r="AG5472">
        <f>IF(MIS[[#This Row],[OrderSide]]="SELL",MIS[[#This Row],[VALUE]]-MIS[[#This Row],[LIVE_VALUE]],MIS[[#This Row],[LIVE_VALUE]]-MIS[[#This Row],[VALUE]])</f>
        <v>-2235.0000000005821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162.4</v>
      </c>
      <c r="AE5473">
        <f>MIS[[#This Row],[OrderAverageTradedPrice]]*MIS[[#This Row],[OrderQuantity]]</f>
        <v>24045</v>
      </c>
      <c r="AF5473">
        <f>MIS[[#This Row],[LTP]]*MIS[[#This Row],[OrderQuantity]]</f>
        <v>24360</v>
      </c>
      <c r="AG5473">
        <f>IF(MIS[[#This Row],[OrderSide]]="SELL",MIS[[#This Row],[VALUE]]-MIS[[#This Row],[LIVE_VALUE]],MIS[[#This Row],[LIVE_VALUE]]-MIS[[#This Row],[VALUE]])</f>
        <v>-315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162.4</v>
      </c>
      <c r="AE5474">
        <f>MIS[[#This Row],[OrderAverageTradedPrice]]*MIS[[#This Row],[OrderQuantity]]</f>
        <v>23992.5</v>
      </c>
      <c r="AF5474">
        <f>MIS[[#This Row],[LTP]]*MIS[[#This Row],[OrderQuantity]]</f>
        <v>24360</v>
      </c>
      <c r="AG5474">
        <f>IF(MIS[[#This Row],[OrderSide]]="SELL",MIS[[#This Row],[VALUE]]-MIS[[#This Row],[LIVE_VALUE]],MIS[[#This Row],[LIVE_VALUE]]-MIS[[#This Row],[VALUE]])</f>
        <v>-367.5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162.4</v>
      </c>
      <c r="AE5475">
        <f>MIS[[#This Row],[OrderAverageTradedPrice]]*MIS[[#This Row],[OrderQuantity]]</f>
        <v>24037.5</v>
      </c>
      <c r="AF5475">
        <f>MIS[[#This Row],[LTP]]*MIS[[#This Row],[OrderQuantity]]</f>
        <v>24360</v>
      </c>
      <c r="AG5475">
        <f>IF(MIS[[#This Row],[OrderSide]]="SELL",MIS[[#This Row],[VALUE]]-MIS[[#This Row],[LIVE_VALUE]],MIS[[#This Row],[LIVE_VALUE]]-MIS[[#This Row],[VALUE]])</f>
        <v>-322.5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162.4</v>
      </c>
      <c r="AE5476">
        <f>MIS[[#This Row],[OrderAverageTradedPrice]]*MIS[[#This Row],[OrderQuantity]]</f>
        <v>72108.749999999694</v>
      </c>
      <c r="AF5476">
        <f>MIS[[#This Row],[LTP]]*MIS[[#This Row],[OrderQuantity]]</f>
        <v>73080</v>
      </c>
      <c r="AG5476">
        <f>IF(MIS[[#This Row],[OrderSide]]="SELL",MIS[[#This Row],[VALUE]]-MIS[[#This Row],[LIVE_VALUE]],MIS[[#This Row],[LIVE_VALUE]]-MIS[[#This Row],[VALUE]])</f>
        <v>-971.25000000030559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162.4</v>
      </c>
      <c r="AE5477">
        <f>MIS[[#This Row],[OrderAverageTradedPrice]]*MIS[[#This Row],[OrderQuantity]]</f>
        <v>36090</v>
      </c>
      <c r="AF5477">
        <f>MIS[[#This Row],[LTP]]*MIS[[#This Row],[OrderQuantity]]</f>
        <v>36540</v>
      </c>
      <c r="AG5477">
        <f>IF(MIS[[#This Row],[OrderSide]]="SELL",MIS[[#This Row],[VALUE]]-MIS[[#This Row],[LIVE_VALUE]],MIS[[#This Row],[LIVE_VALUE]]-MIS[[#This Row],[VALUE]])</f>
        <v>-450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162.4</v>
      </c>
      <c r="AE5478">
        <f>MIS[[#This Row],[OrderAverageTradedPrice]]*MIS[[#This Row],[OrderQuantity]]</f>
        <v>192277.5</v>
      </c>
      <c r="AF5478">
        <f>MIS[[#This Row],[LTP]]*MIS[[#This Row],[OrderQuantity]]</f>
        <v>194880</v>
      </c>
      <c r="AG5478">
        <f>IF(MIS[[#This Row],[OrderSide]]="SELL",MIS[[#This Row],[VALUE]]-MIS[[#This Row],[LIVE_VALUE]],MIS[[#This Row],[LIVE_VALUE]]-MIS[[#This Row],[VALUE]])</f>
        <v>-2602.5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162.4</v>
      </c>
      <c r="AE5479">
        <f>MIS[[#This Row],[OrderAverageTradedPrice]]*MIS[[#This Row],[OrderQuantity]]</f>
        <v>24045</v>
      </c>
      <c r="AF5479">
        <f>MIS[[#This Row],[LTP]]*MIS[[#This Row],[OrderQuantity]]</f>
        <v>24360</v>
      </c>
      <c r="AG5479">
        <f>IF(MIS[[#This Row],[OrderSide]]="SELL",MIS[[#This Row],[VALUE]]-MIS[[#This Row],[LIVE_VALUE]],MIS[[#This Row],[LIVE_VALUE]]-MIS[[#This Row],[VALUE]])</f>
        <v>-315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162.4</v>
      </c>
      <c r="AE5480">
        <f>MIS[[#This Row],[OrderAverageTradedPrice]]*MIS[[#This Row],[OrderQuantity]]</f>
        <v>48090</v>
      </c>
      <c r="AF5480">
        <f>MIS[[#This Row],[LTP]]*MIS[[#This Row],[OrderQuantity]]</f>
        <v>48720</v>
      </c>
      <c r="AG5480">
        <f>IF(MIS[[#This Row],[OrderSide]]="SELL",MIS[[#This Row],[VALUE]]-MIS[[#This Row],[LIVE_VALUE]],MIS[[#This Row],[LIVE_VALUE]]-MIS[[#This Row],[VALUE]])</f>
        <v>-630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162.4</v>
      </c>
      <c r="AE5481">
        <f>MIS[[#This Row],[OrderAverageTradedPrice]]*MIS[[#This Row],[OrderQuantity]]</f>
        <v>12030</v>
      </c>
      <c r="AF5481">
        <f>MIS[[#This Row],[LTP]]*MIS[[#This Row],[OrderQuantity]]</f>
        <v>12180</v>
      </c>
      <c r="AG5481">
        <f>IF(MIS[[#This Row],[OrderSide]]="SELL",MIS[[#This Row],[VALUE]]-MIS[[#This Row],[LIVE_VALUE]],MIS[[#This Row],[LIVE_VALUE]]-MIS[[#This Row],[VALUE]])</f>
        <v>-150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162.4</v>
      </c>
      <c r="AE5482">
        <f>MIS[[#This Row],[OrderAverageTradedPrice]]*MIS[[#This Row],[OrderQuantity]]</f>
        <v>144281.25</v>
      </c>
      <c r="AF5482">
        <f>MIS[[#This Row],[LTP]]*MIS[[#This Row],[OrderQuantity]]</f>
        <v>146160</v>
      </c>
      <c r="AG5482">
        <f>IF(MIS[[#This Row],[OrderSide]]="SELL",MIS[[#This Row],[VALUE]]-MIS[[#This Row],[LIVE_VALUE]],MIS[[#This Row],[LIVE_VALUE]]-MIS[[#This Row],[VALUE]])</f>
        <v>-1878.75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162.4</v>
      </c>
      <c r="AE5483">
        <f>MIS[[#This Row],[OrderAverageTradedPrice]]*MIS[[#This Row],[OrderQuantity]]</f>
        <v>84000</v>
      </c>
      <c r="AF5483">
        <f>MIS[[#This Row],[LTP]]*MIS[[#This Row],[OrderQuantity]]</f>
        <v>85260</v>
      </c>
      <c r="AG5483">
        <f>IF(MIS[[#This Row],[OrderSide]]="SELL",MIS[[#This Row],[VALUE]]-MIS[[#This Row],[LIVE_VALUE]],MIS[[#This Row],[LIVE_VALUE]]-MIS[[#This Row],[VALUE]])</f>
        <v>-1260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162.4</v>
      </c>
      <c r="AE5484">
        <f>MIS[[#This Row],[OrderAverageTradedPrice]]*MIS[[#This Row],[OrderQuantity]]</f>
        <v>36067.5</v>
      </c>
      <c r="AF5484">
        <f>MIS[[#This Row],[LTP]]*MIS[[#This Row],[OrderQuantity]]</f>
        <v>36540</v>
      </c>
      <c r="AG5484">
        <f>IF(MIS[[#This Row],[OrderSide]]="SELL",MIS[[#This Row],[VALUE]]-MIS[[#This Row],[LIVE_VALUE]],MIS[[#This Row],[LIVE_VALUE]]-MIS[[#This Row],[VALUE]])</f>
        <v>-472.5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162.4</v>
      </c>
      <c r="AE5485">
        <f>MIS[[#This Row],[OrderAverageTradedPrice]]*MIS[[#This Row],[OrderQuantity]]</f>
        <v>12030</v>
      </c>
      <c r="AF5485">
        <f>MIS[[#This Row],[LTP]]*MIS[[#This Row],[OrderQuantity]]</f>
        <v>12180</v>
      </c>
      <c r="AG5485">
        <f>IF(MIS[[#This Row],[OrderSide]]="SELL",MIS[[#This Row],[VALUE]]-MIS[[#This Row],[LIVE_VALUE]],MIS[[#This Row],[LIVE_VALUE]]-MIS[[#This Row],[VALUE]])</f>
        <v>-150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162.4</v>
      </c>
      <c r="AE5486">
        <f>MIS[[#This Row],[OrderAverageTradedPrice]]*MIS[[#This Row],[OrderQuantity]]</f>
        <v>24000</v>
      </c>
      <c r="AF5486">
        <f>MIS[[#This Row],[LTP]]*MIS[[#This Row],[OrderQuantity]]</f>
        <v>24360</v>
      </c>
      <c r="AG5486">
        <f>IF(MIS[[#This Row],[OrderSide]]="SELL",MIS[[#This Row],[VALUE]]-MIS[[#This Row],[LIVE_VALUE]],MIS[[#This Row],[LIVE_VALUE]]-MIS[[#This Row],[VALUE]])</f>
        <v>-360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162.4</v>
      </c>
      <c r="AE5487">
        <f>MIS[[#This Row],[OrderAverageTradedPrice]]*MIS[[#This Row],[OrderQuantity]]</f>
        <v>72180</v>
      </c>
      <c r="AF5487">
        <f>MIS[[#This Row],[LTP]]*MIS[[#This Row],[OrderQuantity]]</f>
        <v>73080</v>
      </c>
      <c r="AG5487">
        <f>IF(MIS[[#This Row],[OrderSide]]="SELL",MIS[[#This Row],[VALUE]]-MIS[[#This Row],[LIVE_VALUE]],MIS[[#This Row],[LIVE_VALUE]]-MIS[[#This Row],[VALUE]])</f>
        <v>-900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162.4</v>
      </c>
      <c r="AE5488">
        <f>MIS[[#This Row],[OrderAverageTradedPrice]]*MIS[[#This Row],[OrderQuantity]]</f>
        <v>12022.5</v>
      </c>
      <c r="AF5488">
        <f>MIS[[#This Row],[LTP]]*MIS[[#This Row],[OrderQuantity]]</f>
        <v>12180</v>
      </c>
      <c r="AG5488">
        <f>IF(MIS[[#This Row],[OrderSide]]="SELL",MIS[[#This Row],[VALUE]]-MIS[[#This Row],[LIVE_VALUE]],MIS[[#This Row],[LIVE_VALUE]]-MIS[[#This Row],[VALUE]])</f>
        <v>-157.5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162.4</v>
      </c>
      <c r="AE5489">
        <f>MIS[[#This Row],[OrderAverageTradedPrice]]*MIS[[#This Row],[OrderQuantity]]</f>
        <v>59962.5</v>
      </c>
      <c r="AF5489">
        <f>MIS[[#This Row],[LTP]]*MIS[[#This Row],[OrderQuantity]]</f>
        <v>60900</v>
      </c>
      <c r="AG5489">
        <f>IF(MIS[[#This Row],[OrderSide]]="SELL",MIS[[#This Row],[VALUE]]-MIS[[#This Row],[LIVE_VALUE]],MIS[[#This Row],[LIVE_VALUE]]-MIS[[#This Row],[VALUE]])</f>
        <v>-937.5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162.4</v>
      </c>
      <c r="AE5490">
        <f>MIS[[#This Row],[OrderAverageTradedPrice]]*MIS[[#This Row],[OrderQuantity]]</f>
        <v>168374.9999999991</v>
      </c>
      <c r="AF5490">
        <f>MIS[[#This Row],[LTP]]*MIS[[#This Row],[OrderQuantity]]</f>
        <v>170520</v>
      </c>
      <c r="AG5490">
        <f>IF(MIS[[#This Row],[OrderSide]]="SELL",MIS[[#This Row],[VALUE]]-MIS[[#This Row],[LIVE_VALUE]],MIS[[#This Row],[LIVE_VALUE]]-MIS[[#This Row],[VALUE]])</f>
        <v>-2145.0000000009022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162.4</v>
      </c>
      <c r="AE5491">
        <f>MIS[[#This Row],[OrderAverageTradedPrice]]*MIS[[#This Row],[OrderQuantity]]</f>
        <v>72225</v>
      </c>
      <c r="AF5491">
        <f>MIS[[#This Row],[LTP]]*MIS[[#This Row],[OrderQuantity]]</f>
        <v>73080</v>
      </c>
      <c r="AG5491">
        <f>IF(MIS[[#This Row],[OrderSide]]="SELL",MIS[[#This Row],[VALUE]]-MIS[[#This Row],[LIVE_VALUE]],MIS[[#This Row],[LIVE_VALUE]]-MIS[[#This Row],[VALUE]])</f>
        <v>-855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162.4</v>
      </c>
      <c r="AE5492">
        <f>MIS[[#This Row],[OrderAverageTradedPrice]]*MIS[[#This Row],[OrderQuantity]]</f>
        <v>48270</v>
      </c>
      <c r="AF5492">
        <f>MIS[[#This Row],[LTP]]*MIS[[#This Row],[OrderQuantity]]</f>
        <v>48720</v>
      </c>
      <c r="AG5492">
        <f>IF(MIS[[#This Row],[OrderSide]]="SELL",MIS[[#This Row],[VALUE]]-MIS[[#This Row],[LIVE_VALUE]],MIS[[#This Row],[LIVE_VALUE]]-MIS[[#This Row],[VALUE]])</f>
        <v>-450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162.4</v>
      </c>
      <c r="AE5493">
        <f>MIS[[#This Row],[OrderAverageTradedPrice]]*MIS[[#This Row],[OrderQuantity]]</f>
        <v>72157.5</v>
      </c>
      <c r="AF5493">
        <f>MIS[[#This Row],[LTP]]*MIS[[#This Row],[OrderQuantity]]</f>
        <v>73080</v>
      </c>
      <c r="AG5493">
        <f>IF(MIS[[#This Row],[OrderSide]]="SELL",MIS[[#This Row],[VALUE]]-MIS[[#This Row],[LIVE_VALUE]],MIS[[#This Row],[LIVE_VALUE]]-MIS[[#This Row],[VALUE]])</f>
        <v>-922.5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162.4</v>
      </c>
      <c r="AE5494">
        <f>MIS[[#This Row],[OrderAverageTradedPrice]]*MIS[[#This Row],[OrderQuantity]]</f>
        <v>24045</v>
      </c>
      <c r="AF5494">
        <f>MIS[[#This Row],[LTP]]*MIS[[#This Row],[OrderQuantity]]</f>
        <v>24360</v>
      </c>
      <c r="AG5494">
        <f>IF(MIS[[#This Row],[OrderSide]]="SELL",MIS[[#This Row],[VALUE]]-MIS[[#This Row],[LIVE_VALUE]],MIS[[#This Row],[LIVE_VALUE]]-MIS[[#This Row],[VALUE]])</f>
        <v>-315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162.4</v>
      </c>
      <c r="AE5495">
        <f>MIS[[#This Row],[OrderAverageTradedPrice]]*MIS[[#This Row],[OrderQuantity]]</f>
        <v>12033.75</v>
      </c>
      <c r="AF5495">
        <f>MIS[[#This Row],[LTP]]*MIS[[#This Row],[OrderQuantity]]</f>
        <v>12180</v>
      </c>
      <c r="AG5495">
        <f>IF(MIS[[#This Row],[OrderSide]]="SELL",MIS[[#This Row],[VALUE]]-MIS[[#This Row],[LIVE_VALUE]],MIS[[#This Row],[LIVE_VALUE]]-MIS[[#This Row],[VALUE]])</f>
        <v>-146.25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162.4</v>
      </c>
      <c r="AE5496">
        <f>MIS[[#This Row],[OrderAverageTradedPrice]]*MIS[[#This Row],[OrderQuantity]]</f>
        <v>12041.25</v>
      </c>
      <c r="AF5496">
        <f>MIS[[#This Row],[LTP]]*MIS[[#This Row],[OrderQuantity]]</f>
        <v>12180</v>
      </c>
      <c r="AG5496">
        <f>IF(MIS[[#This Row],[OrderSide]]="SELL",MIS[[#This Row],[VALUE]]-MIS[[#This Row],[LIVE_VALUE]],MIS[[#This Row],[LIVE_VALUE]]-MIS[[#This Row],[VALUE]])</f>
        <v>-138.75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162.4</v>
      </c>
      <c r="AE5497">
        <f>MIS[[#This Row],[OrderAverageTradedPrice]]*MIS[[#This Row],[OrderQuantity]]</f>
        <v>24082.5</v>
      </c>
      <c r="AF5497">
        <f>MIS[[#This Row],[LTP]]*MIS[[#This Row],[OrderQuantity]]</f>
        <v>24360</v>
      </c>
      <c r="AG5497">
        <f>IF(MIS[[#This Row],[OrderSide]]="SELL",MIS[[#This Row],[VALUE]]-MIS[[#This Row],[LIVE_VALUE]],MIS[[#This Row],[LIVE_VALUE]]-MIS[[#This Row],[VALUE]])</f>
        <v>-277.5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162.4</v>
      </c>
      <c r="AE5498">
        <f>MIS[[#This Row],[OrderAverageTradedPrice]]*MIS[[#This Row],[OrderQuantity]]</f>
        <v>84112.499999999636</v>
      </c>
      <c r="AF5498">
        <f>MIS[[#This Row],[LTP]]*MIS[[#This Row],[OrderQuantity]]</f>
        <v>85260</v>
      </c>
      <c r="AG5498">
        <f>IF(MIS[[#This Row],[OrderSide]]="SELL",MIS[[#This Row],[VALUE]]-MIS[[#This Row],[LIVE_VALUE]],MIS[[#This Row],[LIVE_VALUE]]-MIS[[#This Row],[VALUE]])</f>
        <v>-1147.5000000003638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162.4</v>
      </c>
      <c r="AE5499">
        <f>MIS[[#This Row],[OrderAverageTradedPrice]]*MIS[[#This Row],[OrderQuantity]]</f>
        <v>72052.499999999694</v>
      </c>
      <c r="AF5499">
        <f>MIS[[#This Row],[LTP]]*MIS[[#This Row],[OrderQuantity]]</f>
        <v>73080</v>
      </c>
      <c r="AG5499">
        <f>IF(MIS[[#This Row],[OrderSide]]="SELL",MIS[[#This Row],[VALUE]]-MIS[[#This Row],[LIVE_VALUE]],MIS[[#This Row],[LIVE_VALUE]]-MIS[[#This Row],[VALUE]])</f>
        <v>-1027.5000000003056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162.4</v>
      </c>
      <c r="AE5500">
        <f>MIS[[#This Row],[OrderAverageTradedPrice]]*MIS[[#This Row],[OrderQuantity]]</f>
        <v>24135</v>
      </c>
      <c r="AF5500">
        <f>MIS[[#This Row],[LTP]]*MIS[[#This Row],[OrderQuantity]]</f>
        <v>24360</v>
      </c>
      <c r="AG5500">
        <f>IF(MIS[[#This Row],[OrderSide]]="SELL",MIS[[#This Row],[VALUE]]-MIS[[#This Row],[LIVE_VALUE]],MIS[[#This Row],[LIVE_VALUE]]-MIS[[#This Row],[VALUE]])</f>
        <v>-225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162.4</v>
      </c>
      <c r="AE5501">
        <f>MIS[[#This Row],[OrderAverageTradedPrice]]*MIS[[#This Row],[OrderQuantity]]</f>
        <v>24086.25</v>
      </c>
      <c r="AF5501">
        <f>MIS[[#This Row],[LTP]]*MIS[[#This Row],[OrderQuantity]]</f>
        <v>24360</v>
      </c>
      <c r="AG5501">
        <f>IF(MIS[[#This Row],[OrderSide]]="SELL",MIS[[#This Row],[VALUE]]-MIS[[#This Row],[LIVE_VALUE]],MIS[[#This Row],[LIVE_VALUE]]-MIS[[#This Row],[VALUE]])</f>
        <v>-273.75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162.4</v>
      </c>
      <c r="AE5502">
        <f>MIS[[#This Row],[OrderAverageTradedPrice]]*MIS[[#This Row],[OrderQuantity]]</f>
        <v>72225</v>
      </c>
      <c r="AF5502">
        <f>MIS[[#This Row],[LTP]]*MIS[[#This Row],[OrderQuantity]]</f>
        <v>73080</v>
      </c>
      <c r="AG5502">
        <f>IF(MIS[[#This Row],[OrderSide]]="SELL",MIS[[#This Row],[VALUE]]-MIS[[#This Row],[LIVE_VALUE]],MIS[[#This Row],[LIVE_VALUE]]-MIS[[#This Row],[VALUE]])</f>
        <v>-855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162.4</v>
      </c>
      <c r="AE5503">
        <f>MIS[[#This Row],[OrderAverageTradedPrice]]*MIS[[#This Row],[OrderQuantity]]</f>
        <v>12022.5</v>
      </c>
      <c r="AF5503">
        <f>MIS[[#This Row],[LTP]]*MIS[[#This Row],[OrderQuantity]]</f>
        <v>12180</v>
      </c>
      <c r="AG5503">
        <f>IF(MIS[[#This Row],[OrderSide]]="SELL",MIS[[#This Row],[VALUE]]-MIS[[#This Row],[LIVE_VALUE]],MIS[[#This Row],[LIVE_VALUE]]-MIS[[#This Row],[VALUE]])</f>
        <v>-157.5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162.4</v>
      </c>
      <c r="AE5504">
        <f>MIS[[#This Row],[OrderAverageTradedPrice]]*MIS[[#This Row],[OrderQuantity]]</f>
        <v>36112.5</v>
      </c>
      <c r="AF5504">
        <f>MIS[[#This Row],[LTP]]*MIS[[#This Row],[OrderQuantity]]</f>
        <v>36540</v>
      </c>
      <c r="AG5504">
        <f>IF(MIS[[#This Row],[OrderSide]]="SELL",MIS[[#This Row],[VALUE]]-MIS[[#This Row],[LIVE_VALUE]],MIS[[#This Row],[LIVE_VALUE]]-MIS[[#This Row],[VALUE]])</f>
        <v>-427.5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162.4</v>
      </c>
      <c r="AE5505">
        <f>MIS[[#This Row],[OrderAverageTradedPrice]]*MIS[[#This Row],[OrderQuantity]]</f>
        <v>132059.99999999977</v>
      </c>
      <c r="AF5505">
        <f>MIS[[#This Row],[LTP]]*MIS[[#This Row],[OrderQuantity]]</f>
        <v>133980</v>
      </c>
      <c r="AG5505">
        <f>IF(MIS[[#This Row],[OrderSide]]="SELL",MIS[[#This Row],[VALUE]]-MIS[[#This Row],[LIVE_VALUE]],MIS[[#This Row],[LIVE_VALUE]]-MIS[[#This Row],[VALUE]])</f>
        <v>-1920.0000000002328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162.4</v>
      </c>
      <c r="AE5506">
        <f>MIS[[#This Row],[OrderAverageTradedPrice]]*MIS[[#This Row],[OrderQuantity]]</f>
        <v>12022.5</v>
      </c>
      <c r="AF5506">
        <f>MIS[[#This Row],[LTP]]*MIS[[#This Row],[OrderQuantity]]</f>
        <v>12180</v>
      </c>
      <c r="AG5506">
        <f>IF(MIS[[#This Row],[OrderSide]]="SELL",MIS[[#This Row],[VALUE]]-MIS[[#This Row],[LIVE_VALUE]],MIS[[#This Row],[LIVE_VALUE]]-MIS[[#This Row],[VALUE]])</f>
        <v>-157.5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162.4</v>
      </c>
      <c r="AE5507">
        <f>MIS[[#This Row],[OrderAverageTradedPrice]]*MIS[[#This Row],[OrderQuantity]]</f>
        <v>120326.25</v>
      </c>
      <c r="AF5507">
        <f>MIS[[#This Row],[LTP]]*MIS[[#This Row],[OrderQuantity]]</f>
        <v>121800</v>
      </c>
      <c r="AG5507">
        <f>IF(MIS[[#This Row],[OrderSide]]="SELL",MIS[[#This Row],[VALUE]]-MIS[[#This Row],[LIVE_VALUE]],MIS[[#This Row],[LIVE_VALUE]]-MIS[[#This Row],[VALUE]])</f>
        <v>-1473.75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162.4</v>
      </c>
      <c r="AE5508">
        <f>MIS[[#This Row],[OrderAverageTradedPrice]]*MIS[[#This Row],[OrderQuantity]]</f>
        <v>24037.5</v>
      </c>
      <c r="AF5508">
        <f>MIS[[#This Row],[LTP]]*MIS[[#This Row],[OrderQuantity]]</f>
        <v>24360</v>
      </c>
      <c r="AG5508">
        <f>IF(MIS[[#This Row],[OrderSide]]="SELL",MIS[[#This Row],[VALUE]]-MIS[[#This Row],[LIVE_VALUE]],MIS[[#This Row],[LIVE_VALUE]]-MIS[[#This Row],[VALUE]])</f>
        <v>-322.5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162.4</v>
      </c>
      <c r="AE5509">
        <f>MIS[[#This Row],[OrderAverageTradedPrice]]*MIS[[#This Row],[OrderQuantity]]</f>
        <v>24000</v>
      </c>
      <c r="AF5509">
        <f>MIS[[#This Row],[LTP]]*MIS[[#This Row],[OrderQuantity]]</f>
        <v>24360</v>
      </c>
      <c r="AG5509">
        <f>IF(MIS[[#This Row],[OrderSide]]="SELL",MIS[[#This Row],[VALUE]]-MIS[[#This Row],[LIVE_VALUE]],MIS[[#This Row],[LIVE_VALUE]]-MIS[[#This Row],[VALUE]])</f>
        <v>-360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162.4</v>
      </c>
      <c r="AE5510">
        <f>MIS[[#This Row],[OrderAverageTradedPrice]]*MIS[[#This Row],[OrderQuantity]]</f>
        <v>24015</v>
      </c>
      <c r="AF5510">
        <f>MIS[[#This Row],[LTP]]*MIS[[#This Row],[OrderQuantity]]</f>
        <v>24360</v>
      </c>
      <c r="AG5510">
        <f>IF(MIS[[#This Row],[OrderSide]]="SELL",MIS[[#This Row],[VALUE]]-MIS[[#This Row],[LIVE_VALUE]],MIS[[#This Row],[LIVE_VALUE]]-MIS[[#This Row],[VALUE]])</f>
        <v>-345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162.4</v>
      </c>
      <c r="AE5511">
        <f>MIS[[#This Row],[OrderAverageTradedPrice]]*MIS[[#This Row],[OrderQuantity]]</f>
        <v>36078.75</v>
      </c>
      <c r="AF5511">
        <f>MIS[[#This Row],[LTP]]*MIS[[#This Row],[OrderQuantity]]</f>
        <v>36540</v>
      </c>
      <c r="AG5511">
        <f>IF(MIS[[#This Row],[OrderSide]]="SELL",MIS[[#This Row],[VALUE]]-MIS[[#This Row],[LIVE_VALUE]],MIS[[#This Row],[LIVE_VALUE]]-MIS[[#This Row],[VALUE]])</f>
        <v>-461.25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162.4</v>
      </c>
      <c r="AE5512">
        <f>MIS[[#This Row],[OrderAverageTradedPrice]]*MIS[[#This Row],[OrderQuantity]]</f>
        <v>12018.75</v>
      </c>
      <c r="AF5512">
        <f>MIS[[#This Row],[LTP]]*MIS[[#This Row],[OrderQuantity]]</f>
        <v>12180</v>
      </c>
      <c r="AG5512">
        <f>IF(MIS[[#This Row],[OrderSide]]="SELL",MIS[[#This Row],[VALUE]]-MIS[[#This Row],[LIVE_VALUE]],MIS[[#This Row],[LIVE_VALUE]]-MIS[[#This Row],[VALUE]])</f>
        <v>-161.25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162.4</v>
      </c>
      <c r="AE5513">
        <f>MIS[[#This Row],[OrderAverageTradedPrice]]*MIS[[#This Row],[OrderQuantity]]</f>
        <v>24007.5</v>
      </c>
      <c r="AF5513">
        <f>MIS[[#This Row],[LTP]]*MIS[[#This Row],[OrderQuantity]]</f>
        <v>24360</v>
      </c>
      <c r="AG5513">
        <f>IF(MIS[[#This Row],[OrderSide]]="SELL",MIS[[#This Row],[VALUE]]-MIS[[#This Row],[LIVE_VALUE]],MIS[[#This Row],[LIVE_VALUE]]-MIS[[#This Row],[VALUE]])</f>
        <v>-352.5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162.4</v>
      </c>
      <c r="AE5514">
        <f>MIS[[#This Row],[OrderAverageTradedPrice]]*MIS[[#This Row],[OrderQuantity]]</f>
        <v>36405</v>
      </c>
      <c r="AF5514">
        <f>MIS[[#This Row],[LTP]]*MIS[[#This Row],[OrderQuantity]]</f>
        <v>36540</v>
      </c>
      <c r="AG5514">
        <f>IF(MIS[[#This Row],[OrderSide]]="SELL",MIS[[#This Row],[VALUE]]-MIS[[#This Row],[LIVE_VALUE]],MIS[[#This Row],[LIVE_VALUE]]-MIS[[#This Row],[VALUE]])</f>
        <v>-135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162.4</v>
      </c>
      <c r="AE5515">
        <f>MIS[[#This Row],[OrderAverageTradedPrice]]*MIS[[#This Row],[OrderQuantity]]</f>
        <v>48408.75</v>
      </c>
      <c r="AF5515">
        <f>MIS[[#This Row],[LTP]]*MIS[[#This Row],[OrderQuantity]]</f>
        <v>48720</v>
      </c>
      <c r="AG5515">
        <f>IF(MIS[[#This Row],[OrderSide]]="SELL",MIS[[#This Row],[VALUE]]-MIS[[#This Row],[LIVE_VALUE]],MIS[[#This Row],[LIVE_VALUE]]-MIS[[#This Row],[VALUE]])</f>
        <v>-311.25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162.4</v>
      </c>
      <c r="AE5516">
        <f>MIS[[#This Row],[OrderAverageTradedPrice]]*MIS[[#This Row],[OrderQuantity]]</f>
        <v>12052.5</v>
      </c>
      <c r="AF5516">
        <f>MIS[[#This Row],[LTP]]*MIS[[#This Row],[OrderQuantity]]</f>
        <v>12180</v>
      </c>
      <c r="AG5516">
        <f>IF(MIS[[#This Row],[OrderSide]]="SELL",MIS[[#This Row],[VALUE]]-MIS[[#This Row],[LIVE_VALUE]],MIS[[#This Row],[LIVE_VALUE]]-MIS[[#This Row],[VALUE]])</f>
        <v>-127.5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162.4</v>
      </c>
      <c r="AE5517">
        <f>MIS[[#This Row],[OrderAverageTradedPrice]]*MIS[[#This Row],[OrderQuantity]]</f>
        <v>24180</v>
      </c>
      <c r="AF5517">
        <f>MIS[[#This Row],[LTP]]*MIS[[#This Row],[OrderQuantity]]</f>
        <v>24360</v>
      </c>
      <c r="AG5517">
        <f>IF(MIS[[#This Row],[OrderSide]]="SELL",MIS[[#This Row],[VALUE]]-MIS[[#This Row],[LIVE_VALUE]],MIS[[#This Row],[LIVE_VALUE]]-MIS[[#This Row],[VALUE]])</f>
        <v>-180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162.4</v>
      </c>
      <c r="AE5518">
        <f>MIS[[#This Row],[OrderAverageTradedPrice]]*MIS[[#This Row],[OrderQuantity]]</f>
        <v>83932.499999999694</v>
      </c>
      <c r="AF5518">
        <f>MIS[[#This Row],[LTP]]*MIS[[#This Row],[OrderQuantity]]</f>
        <v>85260</v>
      </c>
      <c r="AG5518">
        <f>IF(MIS[[#This Row],[OrderSide]]="SELL",MIS[[#This Row],[VALUE]]-MIS[[#This Row],[LIVE_VALUE]],MIS[[#This Row],[LIVE_VALUE]]-MIS[[#This Row],[VALUE]])</f>
        <v>-1327.5000000003056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162.4</v>
      </c>
      <c r="AE5519">
        <f>MIS[[#This Row],[OrderAverageTradedPrice]]*MIS[[#This Row],[OrderQuantity]]</f>
        <v>23992.5</v>
      </c>
      <c r="AF5519">
        <f>MIS[[#This Row],[LTP]]*MIS[[#This Row],[OrderQuantity]]</f>
        <v>24360</v>
      </c>
      <c r="AG5519">
        <f>IF(MIS[[#This Row],[OrderSide]]="SELL",MIS[[#This Row],[VALUE]]-MIS[[#This Row],[LIVE_VALUE]],MIS[[#This Row],[LIVE_VALUE]]-MIS[[#This Row],[VALUE]])</f>
        <v>-367.5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162.4</v>
      </c>
      <c r="AE5520">
        <f>MIS[[#This Row],[OrderAverageTradedPrice]]*MIS[[#This Row],[OrderQuantity]]</f>
        <v>24273.75</v>
      </c>
      <c r="AF5520">
        <f>MIS[[#This Row],[LTP]]*MIS[[#This Row],[OrderQuantity]]</f>
        <v>24360</v>
      </c>
      <c r="AG5520">
        <f>IF(MIS[[#This Row],[OrderSide]]="SELL",MIS[[#This Row],[VALUE]]-MIS[[#This Row],[LIVE_VALUE]],MIS[[#This Row],[LIVE_VALUE]]-MIS[[#This Row],[VALUE]])</f>
        <v>-86.25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162.4</v>
      </c>
      <c r="AE5521">
        <f>MIS[[#This Row],[OrderAverageTradedPrice]]*MIS[[#This Row],[OrderQuantity]]</f>
        <v>23992.5</v>
      </c>
      <c r="AF5521">
        <f>MIS[[#This Row],[LTP]]*MIS[[#This Row],[OrderQuantity]]</f>
        <v>24360</v>
      </c>
      <c r="AG5521">
        <f>IF(MIS[[#This Row],[OrderSide]]="SELL",MIS[[#This Row],[VALUE]]-MIS[[#This Row],[LIVE_VALUE]],MIS[[#This Row],[LIVE_VALUE]]-MIS[[#This Row],[VALUE]])</f>
        <v>-367.5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162.4</v>
      </c>
      <c r="AE5522">
        <f>MIS[[#This Row],[OrderAverageTradedPrice]]*MIS[[#This Row],[OrderQuantity]]</f>
        <v>84093.749999999767</v>
      </c>
      <c r="AF5522">
        <f>MIS[[#This Row],[LTP]]*MIS[[#This Row],[OrderQuantity]]</f>
        <v>85260</v>
      </c>
      <c r="AG5522">
        <f>IF(MIS[[#This Row],[OrderSide]]="SELL",MIS[[#This Row],[VALUE]]-MIS[[#This Row],[LIVE_VALUE]],MIS[[#This Row],[LIVE_VALUE]]-MIS[[#This Row],[VALUE]])</f>
        <v>-1166.2500000002328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162.4</v>
      </c>
      <c r="AE5523">
        <f>MIS[[#This Row],[OrderAverageTradedPrice]]*MIS[[#This Row],[OrderQuantity]]</f>
        <v>24165</v>
      </c>
      <c r="AF5523">
        <f>MIS[[#This Row],[LTP]]*MIS[[#This Row],[OrderQuantity]]</f>
        <v>24360</v>
      </c>
      <c r="AG5523">
        <f>IF(MIS[[#This Row],[OrderSide]]="SELL",MIS[[#This Row],[VALUE]]-MIS[[#This Row],[LIVE_VALUE]],MIS[[#This Row],[LIVE_VALUE]]-MIS[[#This Row],[VALUE]])</f>
        <v>-195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162.4</v>
      </c>
      <c r="AE5524">
        <f>MIS[[#This Row],[OrderAverageTradedPrice]]*MIS[[#This Row],[OrderQuantity]]</f>
        <v>36247.5</v>
      </c>
      <c r="AF5524">
        <f>MIS[[#This Row],[LTP]]*MIS[[#This Row],[OrderQuantity]]</f>
        <v>36540</v>
      </c>
      <c r="AG5524">
        <f>IF(MIS[[#This Row],[OrderSide]]="SELL",MIS[[#This Row],[VALUE]]-MIS[[#This Row],[LIVE_VALUE]],MIS[[#This Row],[LIVE_VALUE]]-MIS[[#This Row],[VALUE]])</f>
        <v>-292.5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162.4</v>
      </c>
      <c r="AE5525">
        <f>MIS[[#This Row],[OrderAverageTradedPrice]]*MIS[[#This Row],[OrderQuantity]]</f>
        <v>12000</v>
      </c>
      <c r="AF5525">
        <f>MIS[[#This Row],[LTP]]*MIS[[#This Row],[OrderQuantity]]</f>
        <v>12180</v>
      </c>
      <c r="AG5525">
        <f>IF(MIS[[#This Row],[OrderSide]]="SELL",MIS[[#This Row],[VALUE]]-MIS[[#This Row],[LIVE_VALUE]],MIS[[#This Row],[LIVE_VALUE]]-MIS[[#This Row],[VALUE]])</f>
        <v>-180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162.4</v>
      </c>
      <c r="AE5526">
        <f>MIS[[#This Row],[OrderAverageTradedPrice]]*MIS[[#This Row],[OrderQuantity]]</f>
        <v>11996.25</v>
      </c>
      <c r="AF5526">
        <f>MIS[[#This Row],[LTP]]*MIS[[#This Row],[OrderQuantity]]</f>
        <v>12180</v>
      </c>
      <c r="AG5526">
        <f>IF(MIS[[#This Row],[OrderSide]]="SELL",MIS[[#This Row],[VALUE]]-MIS[[#This Row],[LIVE_VALUE]],MIS[[#This Row],[LIVE_VALUE]]-MIS[[#This Row],[VALUE]])</f>
        <v>-183.75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162.4</v>
      </c>
      <c r="AE5527">
        <f>MIS[[#This Row],[OrderAverageTradedPrice]]*MIS[[#This Row],[OrderQuantity]]</f>
        <v>35973.749999999927</v>
      </c>
      <c r="AF5527">
        <f>MIS[[#This Row],[LTP]]*MIS[[#This Row],[OrderQuantity]]</f>
        <v>36540</v>
      </c>
      <c r="AG5527">
        <f>IF(MIS[[#This Row],[OrderSide]]="SELL",MIS[[#This Row],[VALUE]]-MIS[[#This Row],[LIVE_VALUE]],MIS[[#This Row],[LIVE_VALUE]]-MIS[[#This Row],[VALUE]])</f>
        <v>-566.25000000007276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162.4</v>
      </c>
      <c r="AE5528">
        <f>MIS[[#This Row],[OrderAverageTradedPrice]]*MIS[[#This Row],[OrderQuantity]]</f>
        <v>35977.5</v>
      </c>
      <c r="AF5528">
        <f>MIS[[#This Row],[LTP]]*MIS[[#This Row],[OrderQuantity]]</f>
        <v>36540</v>
      </c>
      <c r="AG5528">
        <f>IF(MIS[[#This Row],[OrderSide]]="SELL",MIS[[#This Row],[VALUE]]-MIS[[#This Row],[LIVE_VALUE]],MIS[[#This Row],[LIVE_VALUE]]-MIS[[#This Row],[VALUE]])</f>
        <v>-562.5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162.4</v>
      </c>
      <c r="AE5529">
        <f>MIS[[#This Row],[OrderAverageTradedPrice]]*MIS[[#This Row],[OrderQuantity]]</f>
        <v>24015</v>
      </c>
      <c r="AF5529">
        <f>MIS[[#This Row],[LTP]]*MIS[[#This Row],[OrderQuantity]]</f>
        <v>24360</v>
      </c>
      <c r="AG5529">
        <f>IF(MIS[[#This Row],[OrderSide]]="SELL",MIS[[#This Row],[VALUE]]-MIS[[#This Row],[LIVE_VALUE]],MIS[[#This Row],[LIVE_VALUE]]-MIS[[#This Row],[VALUE]])</f>
        <v>-345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162.4</v>
      </c>
      <c r="AE5530">
        <f>MIS[[#This Row],[OrderAverageTradedPrice]]*MIS[[#This Row],[OrderQuantity]]</f>
        <v>12033.75</v>
      </c>
      <c r="AF5530">
        <f>MIS[[#This Row],[LTP]]*MIS[[#This Row],[OrderQuantity]]</f>
        <v>12180</v>
      </c>
      <c r="AG5530">
        <f>IF(MIS[[#This Row],[OrderSide]]="SELL",MIS[[#This Row],[VALUE]]-MIS[[#This Row],[LIVE_VALUE]],MIS[[#This Row],[LIVE_VALUE]]-MIS[[#This Row],[VALUE]])</f>
        <v>-146.25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162.4</v>
      </c>
      <c r="AE5531">
        <f>MIS[[#This Row],[OrderAverageTradedPrice]]*MIS[[#This Row],[OrderQuantity]]</f>
        <v>36397.499999999847</v>
      </c>
      <c r="AF5531">
        <f>MIS[[#This Row],[LTP]]*MIS[[#This Row],[OrderQuantity]]</f>
        <v>36540</v>
      </c>
      <c r="AG5531">
        <f>IF(MIS[[#This Row],[OrderSide]]="SELL",MIS[[#This Row],[VALUE]]-MIS[[#This Row],[LIVE_VALUE]],MIS[[#This Row],[LIVE_VALUE]]-MIS[[#This Row],[VALUE]])</f>
        <v>-142.5000000001528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162.4</v>
      </c>
      <c r="AE5532">
        <f>MIS[[#This Row],[OrderAverageTradedPrice]]*MIS[[#This Row],[OrderQuantity]]</f>
        <v>24187.5</v>
      </c>
      <c r="AF5532">
        <f>MIS[[#This Row],[LTP]]*MIS[[#This Row],[OrderQuantity]]</f>
        <v>24360</v>
      </c>
      <c r="AG5532">
        <f>IF(MIS[[#This Row],[OrderSide]]="SELL",MIS[[#This Row],[VALUE]]-MIS[[#This Row],[LIVE_VALUE]],MIS[[#This Row],[LIVE_VALUE]]-MIS[[#This Row],[VALUE]])</f>
        <v>-172.5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162.4</v>
      </c>
      <c r="AE5533">
        <f>MIS[[#This Row],[OrderAverageTradedPrice]]*MIS[[#This Row],[OrderQuantity]]</f>
        <v>11996.25</v>
      </c>
      <c r="AF5533">
        <f>MIS[[#This Row],[LTP]]*MIS[[#This Row],[OrderQuantity]]</f>
        <v>12180</v>
      </c>
      <c r="AG5533">
        <f>IF(MIS[[#This Row],[OrderSide]]="SELL",MIS[[#This Row],[VALUE]]-MIS[[#This Row],[LIVE_VALUE]],MIS[[#This Row],[LIVE_VALUE]]-MIS[[#This Row],[VALUE]])</f>
        <v>-183.75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162.4</v>
      </c>
      <c r="AE5534">
        <f>MIS[[#This Row],[OrderAverageTradedPrice]]*MIS[[#This Row],[OrderQuantity]]</f>
        <v>24270</v>
      </c>
      <c r="AF5534">
        <f>MIS[[#This Row],[LTP]]*MIS[[#This Row],[OrderQuantity]]</f>
        <v>24360</v>
      </c>
      <c r="AG5534">
        <f>IF(MIS[[#This Row],[OrderSide]]="SELL",MIS[[#This Row],[VALUE]]-MIS[[#This Row],[LIVE_VALUE]],MIS[[#This Row],[LIVE_VALUE]]-MIS[[#This Row],[VALUE]])</f>
        <v>-90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162.4</v>
      </c>
      <c r="AE5535">
        <f>MIS[[#This Row],[OrderAverageTradedPrice]]*MIS[[#This Row],[OrderQuantity]]</f>
        <v>36011.25</v>
      </c>
      <c r="AF5535">
        <f>MIS[[#This Row],[LTP]]*MIS[[#This Row],[OrderQuantity]]</f>
        <v>36540</v>
      </c>
      <c r="AG5535">
        <f>IF(MIS[[#This Row],[OrderSide]]="SELL",MIS[[#This Row],[VALUE]]-MIS[[#This Row],[LIVE_VALUE]],MIS[[#This Row],[LIVE_VALUE]]-MIS[[#This Row],[VALUE]])</f>
        <v>-528.75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162.4</v>
      </c>
      <c r="AE5536">
        <f>MIS[[#This Row],[OrderAverageTradedPrice]]*MIS[[#This Row],[OrderQuantity]]</f>
        <v>60682.5</v>
      </c>
      <c r="AF5536">
        <f>MIS[[#This Row],[LTP]]*MIS[[#This Row],[OrderQuantity]]</f>
        <v>60900</v>
      </c>
      <c r="AG5536">
        <f>IF(MIS[[#This Row],[OrderSide]]="SELL",MIS[[#This Row],[VALUE]]-MIS[[#This Row],[LIVE_VALUE]],MIS[[#This Row],[LIVE_VALUE]]-MIS[[#This Row],[VALUE]])</f>
        <v>-217.5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162.4</v>
      </c>
      <c r="AE5537">
        <f>MIS[[#This Row],[OrderAverageTradedPrice]]*MIS[[#This Row],[OrderQuantity]]</f>
        <v>59981.249999999993</v>
      </c>
      <c r="AF5537">
        <f>MIS[[#This Row],[LTP]]*MIS[[#This Row],[OrderQuantity]]</f>
        <v>60900</v>
      </c>
      <c r="AG5537">
        <f>IF(MIS[[#This Row],[OrderSide]]="SELL",MIS[[#This Row],[VALUE]]-MIS[[#This Row],[LIVE_VALUE]],MIS[[#This Row],[LIVE_VALUE]]-MIS[[#This Row],[VALUE]])</f>
        <v>-918.75000000000728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162.4</v>
      </c>
      <c r="AE5538">
        <f>MIS[[#This Row],[OrderAverageTradedPrice]]*MIS[[#This Row],[OrderQuantity]]</f>
        <v>287996.24999999878</v>
      </c>
      <c r="AF5538">
        <f>MIS[[#This Row],[LTP]]*MIS[[#This Row],[OrderQuantity]]</f>
        <v>292320</v>
      </c>
      <c r="AG5538">
        <f>IF(MIS[[#This Row],[OrderSide]]="SELL",MIS[[#This Row],[VALUE]]-MIS[[#This Row],[LIVE_VALUE]],MIS[[#This Row],[LIVE_VALUE]]-MIS[[#This Row],[VALUE]])</f>
        <v>-4323.7500000012224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162.4</v>
      </c>
      <c r="AE5539">
        <f>MIS[[#This Row],[OrderAverageTradedPrice]]*MIS[[#This Row],[OrderQuantity]]</f>
        <v>287692.49999999878</v>
      </c>
      <c r="AF5539">
        <f>MIS[[#This Row],[LTP]]*MIS[[#This Row],[OrderQuantity]]</f>
        <v>292320</v>
      </c>
      <c r="AG5539">
        <f>IF(MIS[[#This Row],[OrderSide]]="SELL",MIS[[#This Row],[VALUE]]-MIS[[#This Row],[LIVE_VALUE]],MIS[[#This Row],[LIVE_VALUE]]-MIS[[#This Row],[VALUE]])</f>
        <v>-4627.5000000012224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162.4</v>
      </c>
      <c r="AE5540">
        <f>MIS[[#This Row],[OrderAverageTradedPrice]]*MIS[[#This Row],[OrderQuantity]]</f>
        <v>48435</v>
      </c>
      <c r="AF5540">
        <f>MIS[[#This Row],[LTP]]*MIS[[#This Row],[OrderQuantity]]</f>
        <v>48720</v>
      </c>
      <c r="AG5540">
        <f>IF(MIS[[#This Row],[OrderSide]]="SELL",MIS[[#This Row],[VALUE]]-MIS[[#This Row],[LIVE_VALUE]],MIS[[#This Row],[LIVE_VALUE]]-MIS[[#This Row],[VALUE]])</f>
        <v>-285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162.4</v>
      </c>
      <c r="AE5541">
        <f>MIS[[#This Row],[OrderAverageTradedPrice]]*MIS[[#This Row],[OrderQuantity]]</f>
        <v>83932.499999999694</v>
      </c>
      <c r="AF5541">
        <f>MIS[[#This Row],[LTP]]*MIS[[#This Row],[OrderQuantity]]</f>
        <v>85260</v>
      </c>
      <c r="AG5541">
        <f>IF(MIS[[#This Row],[OrderSide]]="SELL",MIS[[#This Row],[VALUE]]-MIS[[#This Row],[LIVE_VALUE]],MIS[[#This Row],[LIVE_VALUE]]-MIS[[#This Row],[VALUE]])</f>
        <v>-1327.5000000003056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162.4</v>
      </c>
      <c r="AE5542">
        <f>MIS[[#This Row],[OrderAverageTradedPrice]]*MIS[[#This Row],[OrderQuantity]]</f>
        <v>97050</v>
      </c>
      <c r="AF5542">
        <f>MIS[[#This Row],[LTP]]*MIS[[#This Row],[OrderQuantity]]</f>
        <v>97440</v>
      </c>
      <c r="AG5542">
        <f>IF(MIS[[#This Row],[OrderSide]]="SELL",MIS[[#This Row],[VALUE]]-MIS[[#This Row],[LIVE_VALUE]],MIS[[#This Row],[LIVE_VALUE]]-MIS[[#This Row],[VALUE]])</f>
        <v>-390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162.4</v>
      </c>
      <c r="AE5543">
        <f>MIS[[#This Row],[OrderAverageTradedPrice]]*MIS[[#This Row],[OrderQuantity]]</f>
        <v>96900</v>
      </c>
      <c r="AF5543">
        <f>MIS[[#This Row],[LTP]]*MIS[[#This Row],[OrderQuantity]]</f>
        <v>97440</v>
      </c>
      <c r="AG5543">
        <f>IF(MIS[[#This Row],[OrderSide]]="SELL",MIS[[#This Row],[VALUE]]-MIS[[#This Row],[LIVE_VALUE]],MIS[[#This Row],[LIVE_VALUE]]-MIS[[#This Row],[VALUE]])</f>
        <v>-540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162.4</v>
      </c>
      <c r="AE5544">
        <f>MIS[[#This Row],[OrderAverageTradedPrice]]*MIS[[#This Row],[OrderQuantity]]</f>
        <v>72472.5</v>
      </c>
      <c r="AF5544">
        <f>MIS[[#This Row],[LTP]]*MIS[[#This Row],[OrderQuantity]]</f>
        <v>73080</v>
      </c>
      <c r="AG5544">
        <f>IF(MIS[[#This Row],[OrderSide]]="SELL",MIS[[#This Row],[VALUE]]-MIS[[#This Row],[LIVE_VALUE]],MIS[[#This Row],[LIVE_VALUE]]-MIS[[#This Row],[VALUE]])</f>
        <v>-607.5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162.4</v>
      </c>
      <c r="AE5545">
        <f>MIS[[#This Row],[OrderAverageTradedPrice]]*MIS[[#This Row],[OrderQuantity]]</f>
        <v>36495</v>
      </c>
      <c r="AF5545">
        <f>MIS[[#This Row],[LTP]]*MIS[[#This Row],[OrderQuantity]]</f>
        <v>36540</v>
      </c>
      <c r="AG5545">
        <f>IF(MIS[[#This Row],[OrderSide]]="SELL",MIS[[#This Row],[VALUE]]-MIS[[#This Row],[LIVE_VALUE]],MIS[[#This Row],[LIVE_VALUE]]-MIS[[#This Row],[VALUE]])</f>
        <v>-45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162.4</v>
      </c>
      <c r="AE5546">
        <f>MIS[[#This Row],[OrderAverageTradedPrice]]*MIS[[#This Row],[OrderQuantity]]</f>
        <v>36558.749999999927</v>
      </c>
      <c r="AF5546">
        <f>MIS[[#This Row],[LTP]]*MIS[[#This Row],[OrderQuantity]]</f>
        <v>36540</v>
      </c>
      <c r="AG5546">
        <f>IF(MIS[[#This Row],[OrderSide]]="SELL",MIS[[#This Row],[VALUE]]-MIS[[#This Row],[LIVE_VALUE]],MIS[[#This Row],[LIVE_VALUE]]-MIS[[#This Row],[VALUE]])</f>
        <v>18.74999999992724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162.4</v>
      </c>
      <c r="AE5547">
        <f>MIS[[#This Row],[OrderAverageTradedPrice]]*MIS[[#This Row],[OrderQuantity]]</f>
        <v>36506.25</v>
      </c>
      <c r="AF5547">
        <f>MIS[[#This Row],[LTP]]*MIS[[#This Row],[OrderQuantity]]</f>
        <v>36540</v>
      </c>
      <c r="AG5547">
        <f>IF(MIS[[#This Row],[OrderSide]]="SELL",MIS[[#This Row],[VALUE]]-MIS[[#This Row],[LIVE_VALUE]],MIS[[#This Row],[LIVE_VALUE]]-MIS[[#This Row],[VALUE]])</f>
        <v>-33.75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162.4</v>
      </c>
      <c r="AE5548">
        <f>MIS[[#This Row],[OrderAverageTradedPrice]]*MIS[[#This Row],[OrderQuantity]]</f>
        <v>24292.5</v>
      </c>
      <c r="AF5548">
        <f>MIS[[#This Row],[LTP]]*MIS[[#This Row],[OrderQuantity]]</f>
        <v>24360</v>
      </c>
      <c r="AG5548">
        <f>IF(MIS[[#This Row],[OrderSide]]="SELL",MIS[[#This Row],[VALUE]]-MIS[[#This Row],[LIVE_VALUE]],MIS[[#This Row],[LIVE_VALUE]]-MIS[[#This Row],[VALUE]])</f>
        <v>-67.5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162.4</v>
      </c>
      <c r="AE5549">
        <f>MIS[[#This Row],[OrderAverageTradedPrice]]*MIS[[#This Row],[OrderQuantity]]</f>
        <v>24307.5</v>
      </c>
      <c r="AF5549">
        <f>MIS[[#This Row],[LTP]]*MIS[[#This Row],[OrderQuantity]]</f>
        <v>24360</v>
      </c>
      <c r="AG5549">
        <f>IF(MIS[[#This Row],[OrderSide]]="SELL",MIS[[#This Row],[VALUE]]-MIS[[#This Row],[LIVE_VALUE]],MIS[[#This Row],[LIVE_VALUE]]-MIS[[#This Row],[VALUE]])</f>
        <v>-52.5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162.4</v>
      </c>
      <c r="AE5550">
        <f>MIS[[#This Row],[OrderAverageTradedPrice]]*MIS[[#This Row],[OrderQuantity]]</f>
        <v>24382.5</v>
      </c>
      <c r="AF5550">
        <f>MIS[[#This Row],[LTP]]*MIS[[#This Row],[OrderQuantity]]</f>
        <v>24360</v>
      </c>
      <c r="AG5550">
        <f>IF(MIS[[#This Row],[OrderSide]]="SELL",MIS[[#This Row],[VALUE]]-MIS[[#This Row],[LIVE_VALUE]],MIS[[#This Row],[LIVE_VALUE]]-MIS[[#This Row],[VALUE]])</f>
        <v>22.5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162.4</v>
      </c>
      <c r="AE5551">
        <f>MIS[[#This Row],[OrderAverageTradedPrice]]*MIS[[#This Row],[OrderQuantity]]</f>
        <v>12168.75</v>
      </c>
      <c r="AF5551">
        <f>MIS[[#This Row],[LTP]]*MIS[[#This Row],[OrderQuantity]]</f>
        <v>12180</v>
      </c>
      <c r="AG5551">
        <f>IF(MIS[[#This Row],[OrderSide]]="SELL",MIS[[#This Row],[VALUE]]-MIS[[#This Row],[LIVE_VALUE]],MIS[[#This Row],[LIVE_VALUE]]-MIS[[#This Row],[VALUE]])</f>
        <v>-11.25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162.4</v>
      </c>
      <c r="AE5552">
        <f>MIS[[#This Row],[OrderAverageTradedPrice]]*MIS[[#This Row],[OrderQuantity]]</f>
        <v>12187.5</v>
      </c>
      <c r="AF5552">
        <f>MIS[[#This Row],[LTP]]*MIS[[#This Row],[OrderQuantity]]</f>
        <v>12180</v>
      </c>
      <c r="AG5552">
        <f>IF(MIS[[#This Row],[OrderSide]]="SELL",MIS[[#This Row],[VALUE]]-MIS[[#This Row],[LIVE_VALUE]],MIS[[#This Row],[LIVE_VALUE]]-MIS[[#This Row],[VALUE]])</f>
        <v>7.5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162.4</v>
      </c>
      <c r="AE5553">
        <f>MIS[[#This Row],[OrderAverageTradedPrice]]*MIS[[#This Row],[OrderQuantity]]</f>
        <v>24307.5</v>
      </c>
      <c r="AF5553">
        <f>MIS[[#This Row],[LTP]]*MIS[[#This Row],[OrderQuantity]]</f>
        <v>24360</v>
      </c>
      <c r="AG5553">
        <f>IF(MIS[[#This Row],[OrderSide]]="SELL",MIS[[#This Row],[VALUE]]-MIS[[#This Row],[LIVE_VALUE]],MIS[[#This Row],[LIVE_VALUE]]-MIS[[#This Row],[VALUE]])</f>
        <v>-52.5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162.4</v>
      </c>
      <c r="AE5554">
        <f>MIS[[#This Row],[OrderAverageTradedPrice]]*MIS[[#This Row],[OrderQuantity]]</f>
        <v>24247.5</v>
      </c>
      <c r="AF5554">
        <f>MIS[[#This Row],[LTP]]*MIS[[#This Row],[OrderQuantity]]</f>
        <v>24360</v>
      </c>
      <c r="AG5554">
        <f>IF(MIS[[#This Row],[OrderSide]]="SELL",MIS[[#This Row],[VALUE]]-MIS[[#This Row],[LIVE_VALUE]],MIS[[#This Row],[LIVE_VALUE]]-MIS[[#This Row],[VALUE]])</f>
        <v>-112.5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162.4</v>
      </c>
      <c r="AE5555">
        <f>MIS[[#This Row],[OrderAverageTradedPrice]]*MIS[[#This Row],[OrderQuantity]]</f>
        <v>36464.999999999854</v>
      </c>
      <c r="AF5555">
        <f>MIS[[#This Row],[LTP]]*MIS[[#This Row],[OrderQuantity]]</f>
        <v>36540</v>
      </c>
      <c r="AG5555">
        <f>IF(MIS[[#This Row],[OrderSide]]="SELL",MIS[[#This Row],[VALUE]]-MIS[[#This Row],[LIVE_VALUE]],MIS[[#This Row],[LIVE_VALUE]]-MIS[[#This Row],[VALUE]])</f>
        <v>-75.000000000145519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162.4</v>
      </c>
      <c r="AE5556">
        <f>MIS[[#This Row],[OrderAverageTradedPrice]]*MIS[[#This Row],[OrderQuantity]]</f>
        <v>12168.75</v>
      </c>
      <c r="AF5556">
        <f>MIS[[#This Row],[LTP]]*MIS[[#This Row],[OrderQuantity]]</f>
        <v>12180</v>
      </c>
      <c r="AG5556">
        <f>IF(MIS[[#This Row],[OrderSide]]="SELL",MIS[[#This Row],[VALUE]]-MIS[[#This Row],[LIVE_VALUE]],MIS[[#This Row],[LIVE_VALUE]]-MIS[[#This Row],[VALUE]])</f>
        <v>-11.25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162.4</v>
      </c>
      <c r="AE5557">
        <f>MIS[[#This Row],[OrderAverageTradedPrice]]*MIS[[#This Row],[OrderQuantity]]</f>
        <v>72967.5</v>
      </c>
      <c r="AF5557">
        <f>MIS[[#This Row],[LTP]]*MIS[[#This Row],[OrderQuantity]]</f>
        <v>73080</v>
      </c>
      <c r="AG5557">
        <f>IF(MIS[[#This Row],[OrderSide]]="SELL",MIS[[#This Row],[VALUE]]-MIS[[#This Row],[LIVE_VALUE]],MIS[[#This Row],[LIVE_VALUE]]-MIS[[#This Row],[VALUE]])</f>
        <v>-112.5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162.4</v>
      </c>
      <c r="AE5558">
        <f>MIS[[#This Row],[OrderAverageTradedPrice]]*MIS[[#This Row],[OrderQuantity]]</f>
        <v>12135</v>
      </c>
      <c r="AF5558">
        <f>MIS[[#This Row],[LTP]]*MIS[[#This Row],[OrderQuantity]]</f>
        <v>12180</v>
      </c>
      <c r="AG5558">
        <f>IF(MIS[[#This Row],[OrderSide]]="SELL",MIS[[#This Row],[VALUE]]-MIS[[#This Row],[LIVE_VALUE]],MIS[[#This Row],[LIVE_VALUE]]-MIS[[#This Row],[VALUE]])</f>
        <v>-45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162.4</v>
      </c>
      <c r="AE5559">
        <f>MIS[[#This Row],[OrderAverageTradedPrice]]*MIS[[#This Row],[OrderQuantity]]</f>
        <v>85042.499999999854</v>
      </c>
      <c r="AF5559">
        <f>MIS[[#This Row],[LTP]]*MIS[[#This Row],[OrderQuantity]]</f>
        <v>85260</v>
      </c>
      <c r="AG5559">
        <f>IF(MIS[[#This Row],[OrderSide]]="SELL",MIS[[#This Row],[VALUE]]-MIS[[#This Row],[LIVE_VALUE]],MIS[[#This Row],[LIVE_VALUE]]-MIS[[#This Row],[VALUE]])</f>
        <v>-217.50000000014552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162.4</v>
      </c>
      <c r="AE5560">
        <f>MIS[[#This Row],[OrderAverageTradedPrice]]*MIS[[#This Row],[OrderQuantity]]</f>
        <v>60780.000000000007</v>
      </c>
      <c r="AF5560">
        <f>MIS[[#This Row],[LTP]]*MIS[[#This Row],[OrderQuantity]]</f>
        <v>60900</v>
      </c>
      <c r="AG5560">
        <f>IF(MIS[[#This Row],[OrderSide]]="SELL",MIS[[#This Row],[VALUE]]-MIS[[#This Row],[LIVE_VALUE]],MIS[[#This Row],[LIVE_VALUE]]-MIS[[#This Row],[VALUE]])</f>
        <v>-119.99999999999272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162.4</v>
      </c>
      <c r="AE5561">
        <f>MIS[[#This Row],[OrderAverageTradedPrice]]*MIS[[#This Row],[OrderQuantity]]</f>
        <v>73023.75</v>
      </c>
      <c r="AF5561">
        <f>MIS[[#This Row],[LTP]]*MIS[[#This Row],[OrderQuantity]]</f>
        <v>73080</v>
      </c>
      <c r="AG5561">
        <f>IF(MIS[[#This Row],[OrderSide]]="SELL",MIS[[#This Row],[VALUE]]-MIS[[#This Row],[LIVE_VALUE]],MIS[[#This Row],[LIVE_VALUE]]-MIS[[#This Row],[VALUE]])</f>
        <v>-56.25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162.4</v>
      </c>
      <c r="AE5562">
        <f>MIS[[#This Row],[OrderAverageTradedPrice]]*MIS[[#This Row],[OrderQuantity]]</f>
        <v>12187.5</v>
      </c>
      <c r="AF5562">
        <f>MIS[[#This Row],[LTP]]*MIS[[#This Row],[OrderQuantity]]</f>
        <v>12180</v>
      </c>
      <c r="AG5562">
        <f>IF(MIS[[#This Row],[OrderSide]]="SELL",MIS[[#This Row],[VALUE]]-MIS[[#This Row],[LIVE_VALUE]],MIS[[#This Row],[LIVE_VALUE]]-MIS[[#This Row],[VALUE]])</f>
        <v>7.5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162.4</v>
      </c>
      <c r="AE5563">
        <f>MIS[[#This Row],[OrderAverageTradedPrice]]*MIS[[#This Row],[OrderQuantity]]</f>
        <v>133462.49999999977</v>
      </c>
      <c r="AF5563">
        <f>MIS[[#This Row],[LTP]]*MIS[[#This Row],[OrderQuantity]]</f>
        <v>133980</v>
      </c>
      <c r="AG5563">
        <f>IF(MIS[[#This Row],[OrderSide]]="SELL",MIS[[#This Row],[VALUE]]-MIS[[#This Row],[LIVE_VALUE]],MIS[[#This Row],[LIVE_VALUE]]-MIS[[#This Row],[VALUE]])</f>
        <v>-517.50000000023283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162.4</v>
      </c>
      <c r="AE5564">
        <f>MIS[[#This Row],[OrderAverageTradedPrice]]*MIS[[#This Row],[OrderQuantity]]</f>
        <v>12180</v>
      </c>
      <c r="AF5564">
        <f>MIS[[#This Row],[LTP]]*MIS[[#This Row],[OrderQuantity]]</f>
        <v>12180</v>
      </c>
      <c r="AG5564">
        <f>IF(MIS[[#This Row],[OrderSide]]="SELL",MIS[[#This Row],[VALUE]]-MIS[[#This Row],[LIVE_VALUE]],MIS[[#This Row],[LIVE_VALUE]]-MIS[[#This Row],[VALUE]])</f>
        <v>0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162.4</v>
      </c>
      <c r="AE5565">
        <f>MIS[[#This Row],[OrderAverageTradedPrice]]*MIS[[#This Row],[OrderQuantity]]</f>
        <v>48660</v>
      </c>
      <c r="AF5565">
        <f>MIS[[#This Row],[LTP]]*MIS[[#This Row],[OrderQuantity]]</f>
        <v>48720</v>
      </c>
      <c r="AG5565">
        <f>IF(MIS[[#This Row],[OrderSide]]="SELL",MIS[[#This Row],[VALUE]]-MIS[[#This Row],[LIVE_VALUE]],MIS[[#This Row],[LIVE_VALUE]]-MIS[[#This Row],[VALUE]])</f>
        <v>-60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162.4</v>
      </c>
      <c r="AE5566">
        <f>MIS[[#This Row],[OrderAverageTradedPrice]]*MIS[[#This Row],[OrderQuantity]]</f>
        <v>12157.5</v>
      </c>
      <c r="AF5566">
        <f>MIS[[#This Row],[LTP]]*MIS[[#This Row],[OrderQuantity]]</f>
        <v>12180</v>
      </c>
      <c r="AG5566">
        <f>IF(MIS[[#This Row],[OrderSide]]="SELL",MIS[[#This Row],[VALUE]]-MIS[[#This Row],[LIVE_VALUE]],MIS[[#This Row],[LIVE_VALUE]]-MIS[[#This Row],[VALUE]])</f>
        <v>-22.5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162.4</v>
      </c>
      <c r="AE5567">
        <f>MIS[[#This Row],[OrderAverageTradedPrice]]*MIS[[#This Row],[OrderQuantity]]</f>
        <v>12153.75</v>
      </c>
      <c r="AF5567">
        <f>MIS[[#This Row],[LTP]]*MIS[[#This Row],[OrderQuantity]]</f>
        <v>12180</v>
      </c>
      <c r="AG5567">
        <f>IF(MIS[[#This Row],[OrderSide]]="SELL",MIS[[#This Row],[VALUE]]-MIS[[#This Row],[LIVE_VALUE]],MIS[[#This Row],[LIVE_VALUE]]-MIS[[#This Row],[VALUE]])</f>
        <v>-26.25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162.4</v>
      </c>
      <c r="AE5568">
        <f>MIS[[#This Row],[OrderAverageTradedPrice]]*MIS[[#This Row],[OrderQuantity]]</f>
        <v>12165</v>
      </c>
      <c r="AF5568">
        <f>MIS[[#This Row],[LTP]]*MIS[[#This Row],[OrderQuantity]]</f>
        <v>12180</v>
      </c>
      <c r="AG5568">
        <f>IF(MIS[[#This Row],[OrderSide]]="SELL",MIS[[#This Row],[VALUE]]-MIS[[#This Row],[LIVE_VALUE]],MIS[[#This Row],[LIVE_VALUE]]-MIS[[#This Row],[VALUE]])</f>
        <v>-15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162.4</v>
      </c>
      <c r="AE5569">
        <f>MIS[[#This Row],[OrderAverageTradedPrice]]*MIS[[#This Row],[OrderQuantity]]</f>
        <v>24315</v>
      </c>
      <c r="AF5569">
        <f>MIS[[#This Row],[LTP]]*MIS[[#This Row],[OrderQuantity]]</f>
        <v>24360</v>
      </c>
      <c r="AG5569">
        <f>IF(MIS[[#This Row],[OrderSide]]="SELL",MIS[[#This Row],[VALUE]]-MIS[[#This Row],[LIVE_VALUE]],MIS[[#This Row],[LIVE_VALUE]]-MIS[[#This Row],[VALUE]])</f>
        <v>-45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162.4</v>
      </c>
      <c r="AE5570">
        <f>MIS[[#This Row],[OrderAverageTradedPrice]]*MIS[[#This Row],[OrderQuantity]]</f>
        <v>12131.25</v>
      </c>
      <c r="AF5570">
        <f>MIS[[#This Row],[LTP]]*MIS[[#This Row],[OrderQuantity]]</f>
        <v>12180</v>
      </c>
      <c r="AG5570">
        <f>IF(MIS[[#This Row],[OrderSide]]="SELL",MIS[[#This Row],[VALUE]]-MIS[[#This Row],[LIVE_VALUE]],MIS[[#This Row],[LIVE_VALUE]]-MIS[[#This Row],[VALUE]])</f>
        <v>-48.75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162.4</v>
      </c>
      <c r="AE5571">
        <f>MIS[[#This Row],[OrderAverageTradedPrice]]*MIS[[#This Row],[OrderQuantity]]</f>
        <v>12131.25</v>
      </c>
      <c r="AF5571">
        <f>MIS[[#This Row],[LTP]]*MIS[[#This Row],[OrderQuantity]]</f>
        <v>12180</v>
      </c>
      <c r="AG5571">
        <f>IF(MIS[[#This Row],[OrderSide]]="SELL",MIS[[#This Row],[VALUE]]-MIS[[#This Row],[LIVE_VALUE]],MIS[[#This Row],[LIVE_VALUE]]-MIS[[#This Row],[VALUE]])</f>
        <v>-48.75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162.4</v>
      </c>
      <c r="AE5572">
        <f>MIS[[#This Row],[OrderAverageTradedPrice]]*MIS[[#This Row],[OrderQuantity]]</f>
        <v>24390</v>
      </c>
      <c r="AF5572">
        <f>MIS[[#This Row],[LTP]]*MIS[[#This Row],[OrderQuantity]]</f>
        <v>24360</v>
      </c>
      <c r="AG5572">
        <f>IF(MIS[[#This Row],[OrderSide]]="SELL",MIS[[#This Row],[VALUE]]-MIS[[#This Row],[LIVE_VALUE]],MIS[[#This Row],[LIVE_VALUE]]-MIS[[#This Row],[VALUE]])</f>
        <v>30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162.4</v>
      </c>
      <c r="AE5573">
        <f>MIS[[#This Row],[OrderAverageTradedPrice]]*MIS[[#This Row],[OrderQuantity]]</f>
        <v>24307.5</v>
      </c>
      <c r="AF5573">
        <f>MIS[[#This Row],[LTP]]*MIS[[#This Row],[OrderQuantity]]</f>
        <v>24360</v>
      </c>
      <c r="AG5573">
        <f>IF(MIS[[#This Row],[OrderSide]]="SELL",MIS[[#This Row],[VALUE]]-MIS[[#This Row],[LIVE_VALUE]],MIS[[#This Row],[LIVE_VALUE]]-MIS[[#This Row],[VALUE]])</f>
        <v>-52.5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162.4</v>
      </c>
      <c r="AE5574">
        <f>MIS[[#This Row],[OrderAverageTradedPrice]]*MIS[[#This Row],[OrderQuantity]]</f>
        <v>12146.25</v>
      </c>
      <c r="AF5574">
        <f>MIS[[#This Row],[LTP]]*MIS[[#This Row],[OrderQuantity]]</f>
        <v>12180</v>
      </c>
      <c r="AG5574">
        <f>IF(MIS[[#This Row],[OrderSide]]="SELL",MIS[[#This Row],[VALUE]]-MIS[[#This Row],[LIVE_VALUE]],MIS[[#This Row],[LIVE_VALUE]]-MIS[[#This Row],[VALUE]])</f>
        <v>-33.75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162.4</v>
      </c>
      <c r="AE5575">
        <f>MIS[[#This Row],[OrderAverageTradedPrice]]*MIS[[#This Row],[OrderQuantity]]</f>
        <v>97290</v>
      </c>
      <c r="AF5575">
        <f>MIS[[#This Row],[LTP]]*MIS[[#This Row],[OrderQuantity]]</f>
        <v>97440</v>
      </c>
      <c r="AG5575">
        <f>IF(MIS[[#This Row],[OrderSide]]="SELL",MIS[[#This Row],[VALUE]]-MIS[[#This Row],[LIVE_VALUE]],MIS[[#This Row],[LIVE_VALUE]]-MIS[[#This Row],[VALUE]])</f>
        <v>-150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NIFTY2552225050CE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162.4</v>
      </c>
      <c r="AE5576">
        <f>MIS[[#This Row],[OrderAverageTradedPrice]]*MIS[[#This Row],[OrderQuantity]]</f>
        <v>24315</v>
      </c>
      <c r="AF5576">
        <f>MIS[[#This Row],[LTP]]*MIS[[#This Row],[OrderQuantity]]</f>
        <v>24360</v>
      </c>
      <c r="AG5576">
        <f>IF(MIS[[#This Row],[OrderSide]]="SELL",MIS[[#This Row],[VALUE]]-MIS[[#This Row],[LIVE_VALUE]],MIS[[#This Row],[LIVE_VALUE]]-MIS[[#This Row],[VALUE]])</f>
        <v>-45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162.4</v>
      </c>
      <c r="AE5577">
        <f>MIS[[#This Row],[OrderAverageTradedPrice]]*MIS[[#This Row],[OrderQuantity]]</f>
        <v>24262.5</v>
      </c>
      <c r="AF5577">
        <f>MIS[[#This Row],[LTP]]*MIS[[#This Row],[OrderQuantity]]</f>
        <v>24360</v>
      </c>
      <c r="AG5577">
        <f>IF(MIS[[#This Row],[OrderSide]]="SELL",MIS[[#This Row],[VALUE]]-MIS[[#This Row],[LIVE_VALUE]],MIS[[#This Row],[LIVE_VALUE]]-MIS[[#This Row],[VALUE]])</f>
        <v>-97.5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162.4</v>
      </c>
      <c r="AE5578">
        <f>MIS[[#This Row],[OrderAverageTradedPrice]]*MIS[[#This Row],[OrderQuantity]]</f>
        <v>12142.5</v>
      </c>
      <c r="AF5578">
        <f>MIS[[#This Row],[LTP]]*MIS[[#This Row],[OrderQuantity]]</f>
        <v>12180</v>
      </c>
      <c r="AG5578">
        <f>IF(MIS[[#This Row],[OrderSide]]="SELL",MIS[[#This Row],[VALUE]]-MIS[[#This Row],[LIVE_VALUE]],MIS[[#This Row],[LIVE_VALUE]]-MIS[[#This Row],[VALUE]])</f>
        <v>-37.5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162.4</v>
      </c>
      <c r="AE5579">
        <f>MIS[[#This Row],[OrderAverageTradedPrice]]*MIS[[#This Row],[OrderQuantity]]</f>
        <v>121398.75</v>
      </c>
      <c r="AF5579">
        <f>MIS[[#This Row],[LTP]]*MIS[[#This Row],[OrderQuantity]]</f>
        <v>121800</v>
      </c>
      <c r="AG5579">
        <f>IF(MIS[[#This Row],[OrderSide]]="SELL",MIS[[#This Row],[VALUE]]-MIS[[#This Row],[LIVE_VALUE]],MIS[[#This Row],[LIVE_VALUE]]-MIS[[#This Row],[VALUE]])</f>
        <v>-401.25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162.4</v>
      </c>
      <c r="AE5580">
        <f>MIS[[#This Row],[OrderAverageTradedPrice]]*MIS[[#This Row],[OrderQuantity]]</f>
        <v>206519.99999999962</v>
      </c>
      <c r="AF5580">
        <f>MIS[[#This Row],[LTP]]*MIS[[#This Row],[OrderQuantity]]</f>
        <v>207060</v>
      </c>
      <c r="AG5580">
        <f>IF(MIS[[#This Row],[OrderSide]]="SELL",MIS[[#This Row],[VALUE]]-MIS[[#This Row],[LIVE_VALUE]],MIS[[#This Row],[LIVE_VALUE]]-MIS[[#This Row],[VALUE]])</f>
        <v>-540.00000000037835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162.4</v>
      </c>
      <c r="AE5581">
        <f>MIS[[#This Row],[OrderAverageTradedPrice]]*MIS[[#This Row],[OrderQuantity]]</f>
        <v>24472.5</v>
      </c>
      <c r="AF5581">
        <f>MIS[[#This Row],[LTP]]*MIS[[#This Row],[OrderQuantity]]</f>
        <v>24360</v>
      </c>
      <c r="AG5581">
        <f>IF(MIS[[#This Row],[OrderSide]]="SELL",MIS[[#This Row],[VALUE]]-MIS[[#This Row],[LIVE_VALUE]],MIS[[#This Row],[LIVE_VALUE]]-MIS[[#This Row],[VALUE]])</f>
        <v>112.5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162.4</v>
      </c>
      <c r="AE5582">
        <f>MIS[[#This Row],[OrderAverageTradedPrice]]*MIS[[#This Row],[OrderQuantity]]</f>
        <v>122377.49999999999</v>
      </c>
      <c r="AF5582">
        <f>MIS[[#This Row],[LTP]]*MIS[[#This Row],[OrderQuantity]]</f>
        <v>121800</v>
      </c>
      <c r="AG5582">
        <f>IF(MIS[[#This Row],[OrderSide]]="SELL",MIS[[#This Row],[VALUE]]-MIS[[#This Row],[LIVE_VALUE]],MIS[[#This Row],[LIVE_VALUE]]-MIS[[#This Row],[VALUE]])</f>
        <v>577.49999999998545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162.4</v>
      </c>
      <c r="AE5583">
        <f>MIS[[#This Row],[OrderAverageTradedPrice]]*MIS[[#This Row],[OrderQuantity]]</f>
        <v>36675</v>
      </c>
      <c r="AF5583">
        <f>MIS[[#This Row],[LTP]]*MIS[[#This Row],[OrderQuantity]]</f>
        <v>36540</v>
      </c>
      <c r="AG5583">
        <f>IF(MIS[[#This Row],[OrderSide]]="SELL",MIS[[#This Row],[VALUE]]-MIS[[#This Row],[LIVE_VALUE]],MIS[[#This Row],[LIVE_VALUE]]-MIS[[#This Row],[VALUE]])</f>
        <v>135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162.4</v>
      </c>
      <c r="AE5584">
        <f>MIS[[#This Row],[OrderAverageTradedPrice]]*MIS[[#This Row],[OrderQuantity]]</f>
        <v>231581.24999999881</v>
      </c>
      <c r="AF5584">
        <f>MIS[[#This Row],[LTP]]*MIS[[#This Row],[OrderQuantity]]</f>
        <v>231420</v>
      </c>
      <c r="AG5584">
        <f>IF(MIS[[#This Row],[OrderSide]]="SELL",MIS[[#This Row],[VALUE]]-MIS[[#This Row],[LIVE_VALUE]],MIS[[#This Row],[LIVE_VALUE]]-MIS[[#This Row],[VALUE]])</f>
        <v>161.24999999880674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162.4</v>
      </c>
      <c r="AE5585">
        <f>MIS[[#This Row],[OrderAverageTradedPrice]]*MIS[[#This Row],[OrderQuantity]]</f>
        <v>24397.5</v>
      </c>
      <c r="AF5585">
        <f>MIS[[#This Row],[LTP]]*MIS[[#This Row],[OrderQuantity]]</f>
        <v>24360</v>
      </c>
      <c r="AG5585">
        <f>IF(MIS[[#This Row],[OrderSide]]="SELL",MIS[[#This Row],[VALUE]]-MIS[[#This Row],[LIVE_VALUE]],MIS[[#This Row],[LIVE_VALUE]]-MIS[[#This Row],[VALUE]])</f>
        <v>37.5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162.4</v>
      </c>
      <c r="AE5586">
        <f>MIS[[#This Row],[OrderAverageTradedPrice]]*MIS[[#This Row],[OrderQuantity]]</f>
        <v>36671.249999999927</v>
      </c>
      <c r="AF5586">
        <f>MIS[[#This Row],[LTP]]*MIS[[#This Row],[OrderQuantity]]</f>
        <v>36540</v>
      </c>
      <c r="AG5586">
        <f>IF(MIS[[#This Row],[OrderSide]]="SELL",MIS[[#This Row],[VALUE]]-MIS[[#This Row],[LIVE_VALUE]],MIS[[#This Row],[LIVE_VALUE]]-MIS[[#This Row],[VALUE]])</f>
        <v>131.24999999992724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162.4</v>
      </c>
      <c r="AE5587">
        <f>MIS[[#This Row],[OrderAverageTradedPrice]]*MIS[[#This Row],[OrderQuantity]]</f>
        <v>292747.5</v>
      </c>
      <c r="AF5587">
        <f>MIS[[#This Row],[LTP]]*MIS[[#This Row],[OrderQuantity]]</f>
        <v>292320</v>
      </c>
      <c r="AG5587">
        <f>IF(MIS[[#This Row],[OrderSide]]="SELL",MIS[[#This Row],[VALUE]]-MIS[[#This Row],[LIVE_VALUE]],MIS[[#This Row],[LIVE_VALUE]]-MIS[[#This Row],[VALUE]])</f>
        <v>427.5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162.4</v>
      </c>
      <c r="AE5588">
        <f>MIS[[#This Row],[OrderAverageTradedPrice]]*MIS[[#This Row],[OrderQuantity]]</f>
        <v>48941.25</v>
      </c>
      <c r="AF5588">
        <f>MIS[[#This Row],[LTP]]*MIS[[#This Row],[OrderQuantity]]</f>
        <v>48720</v>
      </c>
      <c r="AG5588">
        <f>IF(MIS[[#This Row],[OrderSide]]="SELL",MIS[[#This Row],[VALUE]]-MIS[[#This Row],[LIVE_VALUE]],MIS[[#This Row],[LIVE_VALUE]]-MIS[[#This Row],[VALUE]])</f>
        <v>221.25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162.4</v>
      </c>
      <c r="AE5589">
        <f>MIS[[#This Row],[OrderAverageTradedPrice]]*MIS[[#This Row],[OrderQuantity]]</f>
        <v>24412.5</v>
      </c>
      <c r="AF5589">
        <f>MIS[[#This Row],[LTP]]*MIS[[#This Row],[OrderQuantity]]</f>
        <v>24360</v>
      </c>
      <c r="AG5589">
        <f>IF(MIS[[#This Row],[OrderSide]]="SELL",MIS[[#This Row],[VALUE]]-MIS[[#This Row],[LIVE_VALUE]],MIS[[#This Row],[LIVE_VALUE]]-MIS[[#This Row],[VALUE]])</f>
        <v>52.5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162.4</v>
      </c>
      <c r="AE5590">
        <f>MIS[[#This Row],[OrderAverageTradedPrice]]*MIS[[#This Row],[OrderQuantity]]</f>
        <v>24495</v>
      </c>
      <c r="AF5590">
        <f>MIS[[#This Row],[LTP]]*MIS[[#This Row],[OrderQuantity]]</f>
        <v>24360</v>
      </c>
      <c r="AG5590">
        <f>IF(MIS[[#This Row],[OrderSide]]="SELL",MIS[[#This Row],[VALUE]]-MIS[[#This Row],[LIVE_VALUE]],MIS[[#This Row],[LIVE_VALUE]]-MIS[[#This Row],[VALUE]])</f>
        <v>135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162.4</v>
      </c>
      <c r="AE5591">
        <f>MIS[[#This Row],[OrderAverageTradedPrice]]*MIS[[#This Row],[OrderQuantity]]</f>
        <v>24487.5</v>
      </c>
      <c r="AF5591">
        <f>MIS[[#This Row],[LTP]]*MIS[[#This Row],[OrderQuantity]]</f>
        <v>24360</v>
      </c>
      <c r="AG5591">
        <f>IF(MIS[[#This Row],[OrderSide]]="SELL",MIS[[#This Row],[VALUE]]-MIS[[#This Row],[LIVE_VALUE]],MIS[[#This Row],[LIVE_VALUE]]-MIS[[#This Row],[VALUE]])</f>
        <v>127.5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162.4</v>
      </c>
      <c r="AE5592">
        <f>MIS[[#This Row],[OrderAverageTradedPrice]]*MIS[[#This Row],[OrderQuantity]]</f>
        <v>74092.5</v>
      </c>
      <c r="AF5592">
        <f>MIS[[#This Row],[LTP]]*MIS[[#This Row],[OrderQuantity]]</f>
        <v>73080</v>
      </c>
      <c r="AG5592">
        <f>IF(MIS[[#This Row],[OrderSide]]="SELL",MIS[[#This Row],[VALUE]]-MIS[[#This Row],[LIVE_VALUE]],MIS[[#This Row],[LIVE_VALUE]]-MIS[[#This Row],[VALUE]])</f>
        <v>1012.5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162.4</v>
      </c>
      <c r="AE5593">
        <f>MIS[[#This Row],[OrderAverageTradedPrice]]*MIS[[#This Row],[OrderQuantity]]</f>
        <v>86441.25</v>
      </c>
      <c r="AF5593">
        <f>MIS[[#This Row],[LTP]]*MIS[[#This Row],[OrderQuantity]]</f>
        <v>85260</v>
      </c>
      <c r="AG5593">
        <f>IF(MIS[[#This Row],[OrderSide]]="SELL",MIS[[#This Row],[VALUE]]-MIS[[#This Row],[LIVE_VALUE]],MIS[[#This Row],[LIVE_VALUE]]-MIS[[#This Row],[VALUE]])</f>
        <v>1181.25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162.4</v>
      </c>
      <c r="AE5594">
        <f>MIS[[#This Row],[OrderAverageTradedPrice]]*MIS[[#This Row],[OrderQuantity]]</f>
        <v>296235</v>
      </c>
      <c r="AF5594">
        <f>MIS[[#This Row],[LTP]]*MIS[[#This Row],[OrderQuantity]]</f>
        <v>292320</v>
      </c>
      <c r="AG5594">
        <f>IF(MIS[[#This Row],[OrderSide]]="SELL",MIS[[#This Row],[VALUE]]-MIS[[#This Row],[LIVE_VALUE]],MIS[[#This Row],[LIVE_VALUE]]-MIS[[#This Row],[VALUE]])</f>
        <v>3915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162.4</v>
      </c>
      <c r="AE5595">
        <f>MIS[[#This Row],[OrderAverageTradedPrice]]*MIS[[#This Row],[OrderQuantity]]</f>
        <v>86415</v>
      </c>
      <c r="AF5595">
        <f>MIS[[#This Row],[LTP]]*MIS[[#This Row],[OrderQuantity]]</f>
        <v>85260</v>
      </c>
      <c r="AG5595">
        <f>IF(MIS[[#This Row],[OrderSide]]="SELL",MIS[[#This Row],[VALUE]]-MIS[[#This Row],[LIVE_VALUE]],MIS[[#This Row],[LIVE_VALUE]]-MIS[[#This Row],[VALUE]])</f>
        <v>1155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162.4</v>
      </c>
      <c r="AE5596">
        <f>MIS[[#This Row],[OrderAverageTradedPrice]]*MIS[[#This Row],[OrderQuantity]]</f>
        <v>148151.25</v>
      </c>
      <c r="AF5596">
        <f>MIS[[#This Row],[LTP]]*MIS[[#This Row],[OrderQuantity]]</f>
        <v>146160</v>
      </c>
      <c r="AG5596">
        <f>IF(MIS[[#This Row],[OrderSide]]="SELL",MIS[[#This Row],[VALUE]]-MIS[[#This Row],[LIVE_VALUE]],MIS[[#This Row],[LIVE_VALUE]]-MIS[[#This Row],[VALUE]])</f>
        <v>1991.25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162.4</v>
      </c>
      <c r="AE5597">
        <f>MIS[[#This Row],[OrderAverageTradedPrice]]*MIS[[#This Row],[OrderQuantity]]</f>
        <v>185317.49999999924</v>
      </c>
      <c r="AF5597">
        <f>MIS[[#This Row],[LTP]]*MIS[[#This Row],[OrderQuantity]]</f>
        <v>182700</v>
      </c>
      <c r="AG5597">
        <f>IF(MIS[[#This Row],[OrderSide]]="SELL",MIS[[#This Row],[VALUE]]-MIS[[#This Row],[LIVE_VALUE]],MIS[[#This Row],[LIVE_VALUE]]-MIS[[#This Row],[VALUE]])</f>
        <v>2617.4999999992433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162.4</v>
      </c>
      <c r="AE5598">
        <f>MIS[[#This Row],[OrderAverageTradedPrice]]*MIS[[#This Row],[OrderQuantity]]</f>
        <v>12862.5</v>
      </c>
      <c r="AF5598">
        <f>MIS[[#This Row],[LTP]]*MIS[[#This Row],[OrderQuantity]]</f>
        <v>12180</v>
      </c>
      <c r="AG5598">
        <f>IF(MIS[[#This Row],[OrderSide]]="SELL",MIS[[#This Row],[VALUE]]-MIS[[#This Row],[LIVE_VALUE]],MIS[[#This Row],[LIVE_VALUE]]-MIS[[#This Row],[VALUE]])</f>
        <v>-682.5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162.4</v>
      </c>
      <c r="AE5599">
        <f>MIS[[#This Row],[OrderAverageTradedPrice]]*MIS[[#This Row],[OrderQuantity]]</f>
        <v>25695</v>
      </c>
      <c r="AF5599">
        <f>MIS[[#This Row],[LTP]]*MIS[[#This Row],[OrderQuantity]]</f>
        <v>24360</v>
      </c>
      <c r="AG5599">
        <f>IF(MIS[[#This Row],[OrderSide]]="SELL",MIS[[#This Row],[VALUE]]-MIS[[#This Row],[LIVE_VALUE]],MIS[[#This Row],[LIVE_VALUE]]-MIS[[#This Row],[VALUE]])</f>
        <v>-1335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162.4</v>
      </c>
      <c r="AE5600">
        <f>MIS[[#This Row],[OrderAverageTradedPrice]]*MIS[[#This Row],[OrderQuantity]]</f>
        <v>38565</v>
      </c>
      <c r="AF5600">
        <f>MIS[[#This Row],[LTP]]*MIS[[#This Row],[OrderQuantity]]</f>
        <v>36540</v>
      </c>
      <c r="AG5600">
        <f>IF(MIS[[#This Row],[OrderSide]]="SELL",MIS[[#This Row],[VALUE]]-MIS[[#This Row],[LIVE_VALUE]],MIS[[#This Row],[LIVE_VALUE]]-MIS[[#This Row],[VALUE]])</f>
        <v>-2025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162.4</v>
      </c>
      <c r="AE5601">
        <f>MIS[[#This Row],[OrderAverageTradedPrice]]*MIS[[#This Row],[OrderQuantity]]</f>
        <v>244098.7499999991</v>
      </c>
      <c r="AF5601">
        <f>MIS[[#This Row],[LTP]]*MIS[[#This Row],[OrderQuantity]]</f>
        <v>231420</v>
      </c>
      <c r="AG5601">
        <f>IF(MIS[[#This Row],[OrderSide]]="SELL",MIS[[#This Row],[VALUE]]-MIS[[#This Row],[LIVE_VALUE]],MIS[[#This Row],[LIVE_VALUE]]-MIS[[#This Row],[VALUE]])</f>
        <v>-12678.749999999098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162.4</v>
      </c>
      <c r="AE5602">
        <f>MIS[[#This Row],[OrderAverageTradedPrice]]*MIS[[#This Row],[OrderQuantity]]</f>
        <v>25695</v>
      </c>
      <c r="AF5602">
        <f>MIS[[#This Row],[LTP]]*MIS[[#This Row],[OrderQuantity]]</f>
        <v>24360</v>
      </c>
      <c r="AG5602">
        <f>IF(MIS[[#This Row],[OrderSide]]="SELL",MIS[[#This Row],[VALUE]]-MIS[[#This Row],[LIVE_VALUE]],MIS[[#This Row],[LIVE_VALUE]]-MIS[[#This Row],[VALUE]])</f>
        <v>-1335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162.4</v>
      </c>
      <c r="AE5603">
        <f>MIS[[#This Row],[OrderAverageTradedPrice]]*MIS[[#This Row],[OrderQuantity]]</f>
        <v>12862.5</v>
      </c>
      <c r="AF5603">
        <f>MIS[[#This Row],[LTP]]*MIS[[#This Row],[OrderQuantity]]</f>
        <v>12180</v>
      </c>
      <c r="AG5603">
        <f>IF(MIS[[#This Row],[OrderSide]]="SELL",MIS[[#This Row],[VALUE]]-MIS[[#This Row],[LIVE_VALUE]],MIS[[#This Row],[LIVE_VALUE]]-MIS[[#This Row],[VALUE]])</f>
        <v>-682.5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162.4</v>
      </c>
      <c r="AE5604">
        <f>MIS[[#This Row],[OrderAverageTradedPrice]]*MIS[[#This Row],[OrderQuantity]]</f>
        <v>38655</v>
      </c>
      <c r="AF5604">
        <f>MIS[[#This Row],[LTP]]*MIS[[#This Row],[OrderQuantity]]</f>
        <v>36540</v>
      </c>
      <c r="AG5604">
        <f>IF(MIS[[#This Row],[OrderSide]]="SELL",MIS[[#This Row],[VALUE]]-MIS[[#This Row],[LIVE_VALUE]],MIS[[#This Row],[LIVE_VALUE]]-MIS[[#This Row],[VALUE]])</f>
        <v>-2115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162.4</v>
      </c>
      <c r="AE5605">
        <f>MIS[[#This Row],[OrderAverageTradedPrice]]*MIS[[#This Row],[OrderQuantity]]</f>
        <v>25770</v>
      </c>
      <c r="AF5605">
        <f>MIS[[#This Row],[LTP]]*MIS[[#This Row],[OrderQuantity]]</f>
        <v>24360</v>
      </c>
      <c r="AG5605">
        <f>IF(MIS[[#This Row],[OrderSide]]="SELL",MIS[[#This Row],[VALUE]]-MIS[[#This Row],[LIVE_VALUE]],MIS[[#This Row],[LIVE_VALUE]]-MIS[[#This Row],[VALUE]])</f>
        <v>-1410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162.4</v>
      </c>
      <c r="AE5606">
        <f>MIS[[#This Row],[OrderAverageTradedPrice]]*MIS[[#This Row],[OrderQuantity]]</f>
        <v>25710</v>
      </c>
      <c r="AF5606">
        <f>MIS[[#This Row],[LTP]]*MIS[[#This Row],[OrderQuantity]]</f>
        <v>24360</v>
      </c>
      <c r="AG5606">
        <f>IF(MIS[[#This Row],[OrderSide]]="SELL",MIS[[#This Row],[VALUE]]-MIS[[#This Row],[LIVE_VALUE]],MIS[[#This Row],[LIVE_VALUE]]-MIS[[#This Row],[VALUE]])</f>
        <v>-1350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162.4</v>
      </c>
      <c r="AE5607">
        <f>MIS[[#This Row],[OrderAverageTradedPrice]]*MIS[[#This Row],[OrderQuantity]]</f>
        <v>102791.25</v>
      </c>
      <c r="AF5607">
        <f>MIS[[#This Row],[LTP]]*MIS[[#This Row],[OrderQuantity]]</f>
        <v>97440</v>
      </c>
      <c r="AG5607">
        <f>IF(MIS[[#This Row],[OrderSide]]="SELL",MIS[[#This Row],[VALUE]]-MIS[[#This Row],[LIVE_VALUE]],MIS[[#This Row],[LIVE_VALUE]]-MIS[[#This Row],[VALUE]])</f>
        <v>-5351.25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162.4</v>
      </c>
      <c r="AE5608">
        <f>MIS[[#This Row],[OrderAverageTradedPrice]]*MIS[[#This Row],[OrderQuantity]]</f>
        <v>308790</v>
      </c>
      <c r="AF5608">
        <f>MIS[[#This Row],[LTP]]*MIS[[#This Row],[OrderQuantity]]</f>
        <v>292320</v>
      </c>
      <c r="AG5608">
        <f>IF(MIS[[#This Row],[OrderSide]]="SELL",MIS[[#This Row],[VALUE]]-MIS[[#This Row],[LIVE_VALUE]],MIS[[#This Row],[LIVE_VALUE]]-MIS[[#This Row],[VALUE]])</f>
        <v>-16470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162.4</v>
      </c>
      <c r="AE5609">
        <f>MIS[[#This Row],[OrderAverageTradedPrice]]*MIS[[#This Row],[OrderQuantity]]</f>
        <v>308939.99999999942</v>
      </c>
      <c r="AF5609">
        <f>MIS[[#This Row],[LTP]]*MIS[[#This Row],[OrderQuantity]]</f>
        <v>292320</v>
      </c>
      <c r="AG5609">
        <f>IF(MIS[[#This Row],[OrderSide]]="SELL",MIS[[#This Row],[VALUE]]-MIS[[#This Row],[LIVE_VALUE]],MIS[[#This Row],[LIVE_VALUE]]-MIS[[#This Row],[VALUE]])</f>
        <v>-16619.999999999418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162.4</v>
      </c>
      <c r="AE5610">
        <f>MIS[[#This Row],[OrderAverageTradedPrice]]*MIS[[#This Row],[OrderQuantity]]</f>
        <v>64331.250000000007</v>
      </c>
      <c r="AF5610">
        <f>MIS[[#This Row],[LTP]]*MIS[[#This Row],[OrderQuantity]]</f>
        <v>60900</v>
      </c>
      <c r="AG5610">
        <f>IF(MIS[[#This Row],[OrderSide]]="SELL",MIS[[#This Row],[VALUE]]-MIS[[#This Row],[LIVE_VALUE]],MIS[[#This Row],[LIVE_VALUE]]-MIS[[#This Row],[VALUE]])</f>
        <v>-3431.2500000000073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162.4</v>
      </c>
      <c r="AE5611">
        <f>MIS[[#This Row],[OrderAverageTradedPrice]]*MIS[[#This Row],[OrderQuantity]]</f>
        <v>90029.999999999854</v>
      </c>
      <c r="AF5611">
        <f>MIS[[#This Row],[LTP]]*MIS[[#This Row],[OrderQuantity]]</f>
        <v>85260</v>
      </c>
      <c r="AG5611">
        <f>IF(MIS[[#This Row],[OrderSide]]="SELL",MIS[[#This Row],[VALUE]]-MIS[[#This Row],[LIVE_VALUE]],MIS[[#This Row],[LIVE_VALUE]]-MIS[[#This Row],[VALUE]])</f>
        <v>-4769.9999999998545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162.4</v>
      </c>
      <c r="AE5612">
        <f>MIS[[#This Row],[OrderAverageTradedPrice]]*MIS[[#This Row],[OrderQuantity]]</f>
        <v>77103.749999999694</v>
      </c>
      <c r="AF5612">
        <f>MIS[[#This Row],[LTP]]*MIS[[#This Row],[OrderQuantity]]</f>
        <v>73080</v>
      </c>
      <c r="AG5612">
        <f>IF(MIS[[#This Row],[OrderSide]]="SELL",MIS[[#This Row],[VALUE]]-MIS[[#This Row],[LIVE_VALUE]],MIS[[#This Row],[LIVE_VALUE]]-MIS[[#This Row],[VALUE]])</f>
        <v>-4023.7499999996944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162.4</v>
      </c>
      <c r="AE5613">
        <f>MIS[[#This Row],[OrderAverageTradedPrice]]*MIS[[#This Row],[OrderQuantity]]</f>
        <v>12862.5</v>
      </c>
      <c r="AF5613">
        <f>MIS[[#This Row],[LTP]]*MIS[[#This Row],[OrderQuantity]]</f>
        <v>12180</v>
      </c>
      <c r="AG5613">
        <f>IF(MIS[[#This Row],[OrderSide]]="SELL",MIS[[#This Row],[VALUE]]-MIS[[#This Row],[LIVE_VALUE]],MIS[[#This Row],[LIVE_VALUE]]-MIS[[#This Row],[VALUE]])</f>
        <v>-682.5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162.4</v>
      </c>
      <c r="AE5614">
        <f>MIS[[#This Row],[OrderAverageTradedPrice]]*MIS[[#This Row],[OrderQuantity]]</f>
        <v>25732.5</v>
      </c>
      <c r="AF5614">
        <f>MIS[[#This Row],[LTP]]*MIS[[#This Row],[OrderQuantity]]</f>
        <v>24360</v>
      </c>
      <c r="AG5614">
        <f>IF(MIS[[#This Row],[OrderSide]]="SELL",MIS[[#This Row],[VALUE]]-MIS[[#This Row],[LIVE_VALUE]],MIS[[#This Row],[LIVE_VALUE]]-MIS[[#This Row],[VALUE]])</f>
        <v>-1372.5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162.4</v>
      </c>
      <c r="AE5615">
        <f>MIS[[#This Row],[OrderAverageTradedPrice]]*MIS[[#This Row],[OrderQuantity]]</f>
        <v>25710</v>
      </c>
      <c r="AF5615">
        <f>MIS[[#This Row],[LTP]]*MIS[[#This Row],[OrderQuantity]]</f>
        <v>24360</v>
      </c>
      <c r="AG5615">
        <f>IF(MIS[[#This Row],[OrderSide]]="SELL",MIS[[#This Row],[VALUE]]-MIS[[#This Row],[LIVE_VALUE]],MIS[[#This Row],[LIVE_VALUE]]-MIS[[#This Row],[VALUE]])</f>
        <v>-1350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162.4</v>
      </c>
      <c r="AE5616">
        <f>MIS[[#This Row],[OrderAverageTradedPrice]]*MIS[[#This Row],[OrderQuantity]]</f>
        <v>102772.5</v>
      </c>
      <c r="AF5616">
        <f>MIS[[#This Row],[LTP]]*MIS[[#This Row],[OrderQuantity]]</f>
        <v>97440</v>
      </c>
      <c r="AG5616">
        <f>IF(MIS[[#This Row],[OrderSide]]="SELL",MIS[[#This Row],[VALUE]]-MIS[[#This Row],[LIVE_VALUE]],MIS[[#This Row],[LIVE_VALUE]]-MIS[[#This Row],[VALUE]])</f>
        <v>-5332.5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162.4</v>
      </c>
      <c r="AE5617">
        <f>MIS[[#This Row],[OrderAverageTradedPrice]]*MIS[[#This Row],[OrderQuantity]]</f>
        <v>102750</v>
      </c>
      <c r="AF5617">
        <f>MIS[[#This Row],[LTP]]*MIS[[#This Row],[OrderQuantity]]</f>
        <v>97440</v>
      </c>
      <c r="AG5617">
        <f>IF(MIS[[#This Row],[OrderSide]]="SELL",MIS[[#This Row],[VALUE]]-MIS[[#This Row],[LIVE_VALUE]],MIS[[#This Row],[LIVE_VALUE]]-MIS[[#This Row],[VALUE]])</f>
        <v>-5310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162.4</v>
      </c>
      <c r="AE5618">
        <f>MIS[[#This Row],[OrderAverageTradedPrice]]*MIS[[#This Row],[OrderQuantity]]</f>
        <v>77186.25</v>
      </c>
      <c r="AF5618">
        <f>MIS[[#This Row],[LTP]]*MIS[[#This Row],[OrderQuantity]]</f>
        <v>73080</v>
      </c>
      <c r="AG5618">
        <f>IF(MIS[[#This Row],[OrderSide]]="SELL",MIS[[#This Row],[VALUE]]-MIS[[#This Row],[LIVE_VALUE]],MIS[[#This Row],[LIVE_VALUE]]-MIS[[#This Row],[VALUE]])</f>
        <v>-4106.25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162.4</v>
      </c>
      <c r="AE5619">
        <f>MIS[[#This Row],[OrderAverageTradedPrice]]*MIS[[#This Row],[OrderQuantity]]</f>
        <v>141281.25</v>
      </c>
      <c r="AF5619">
        <f>MIS[[#This Row],[LTP]]*MIS[[#This Row],[OrderQuantity]]</f>
        <v>133980</v>
      </c>
      <c r="AG5619">
        <f>IF(MIS[[#This Row],[OrderSide]]="SELL",MIS[[#This Row],[VALUE]]-MIS[[#This Row],[LIVE_VALUE]],MIS[[#This Row],[LIVE_VALUE]]-MIS[[#This Row],[VALUE]])</f>
        <v>-7301.25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162.4</v>
      </c>
      <c r="AE5620">
        <f>MIS[[#This Row],[OrderAverageTradedPrice]]*MIS[[#This Row],[OrderQuantity]]</f>
        <v>12862.5</v>
      </c>
      <c r="AF5620">
        <f>MIS[[#This Row],[LTP]]*MIS[[#This Row],[OrderQuantity]]</f>
        <v>12180</v>
      </c>
      <c r="AG5620">
        <f>IF(MIS[[#This Row],[OrderSide]]="SELL",MIS[[#This Row],[VALUE]]-MIS[[#This Row],[LIVE_VALUE]],MIS[[#This Row],[LIVE_VALUE]]-MIS[[#This Row],[VALUE]])</f>
        <v>-682.5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162.4</v>
      </c>
      <c r="AE5621">
        <f>MIS[[#This Row],[OrderAverageTradedPrice]]*MIS[[#This Row],[OrderQuantity]]</f>
        <v>12847.5</v>
      </c>
      <c r="AF5621">
        <f>MIS[[#This Row],[LTP]]*MIS[[#This Row],[OrderQuantity]]</f>
        <v>12180</v>
      </c>
      <c r="AG5621">
        <f>IF(MIS[[#This Row],[OrderSide]]="SELL",MIS[[#This Row],[VALUE]]-MIS[[#This Row],[LIVE_VALUE]],MIS[[#This Row],[LIVE_VALUE]]-MIS[[#This Row],[VALUE]])</f>
        <v>-667.5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162.4</v>
      </c>
      <c r="AE5622">
        <f>MIS[[#This Row],[OrderAverageTradedPrice]]*MIS[[#This Row],[OrderQuantity]]</f>
        <v>128700</v>
      </c>
      <c r="AF5622">
        <f>MIS[[#This Row],[LTP]]*MIS[[#This Row],[OrderQuantity]]</f>
        <v>121800</v>
      </c>
      <c r="AG5622">
        <f>IF(MIS[[#This Row],[OrderSide]]="SELL",MIS[[#This Row],[VALUE]]-MIS[[#This Row],[LIVE_VALUE]],MIS[[#This Row],[LIVE_VALUE]]-MIS[[#This Row],[VALUE]])</f>
        <v>-6900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162.4</v>
      </c>
      <c r="AE5623">
        <f>MIS[[#This Row],[OrderAverageTradedPrice]]*MIS[[#This Row],[OrderQuantity]]</f>
        <v>218572.49999999889</v>
      </c>
      <c r="AF5623">
        <f>MIS[[#This Row],[LTP]]*MIS[[#This Row],[OrderQuantity]]</f>
        <v>207060</v>
      </c>
      <c r="AG5623">
        <f>IF(MIS[[#This Row],[OrderSide]]="SELL",MIS[[#This Row],[VALUE]]-MIS[[#This Row],[LIVE_VALUE]],MIS[[#This Row],[LIVE_VALUE]]-MIS[[#This Row],[VALUE]])</f>
        <v>-11512.499999998894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162.4</v>
      </c>
      <c r="AE5624">
        <f>MIS[[#This Row],[OrderAverageTradedPrice]]*MIS[[#This Row],[OrderQuantity]]</f>
        <v>38819.99999999992</v>
      </c>
      <c r="AF5624">
        <f>MIS[[#This Row],[LTP]]*MIS[[#This Row],[OrderQuantity]]</f>
        <v>36540</v>
      </c>
      <c r="AG5624">
        <f>IF(MIS[[#This Row],[OrderSide]]="SELL",MIS[[#This Row],[VALUE]]-MIS[[#This Row],[LIVE_VALUE]],MIS[[#This Row],[LIVE_VALUE]]-MIS[[#This Row],[VALUE]])</f>
        <v>-2279.99999999992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162.4</v>
      </c>
      <c r="AE5625">
        <f>MIS[[#This Row],[OrderAverageTradedPrice]]*MIS[[#This Row],[OrderQuantity]]</f>
        <v>38804.999999999847</v>
      </c>
      <c r="AF5625">
        <f>MIS[[#This Row],[LTP]]*MIS[[#This Row],[OrderQuantity]]</f>
        <v>36540</v>
      </c>
      <c r="AG5625">
        <f>IF(MIS[[#This Row],[OrderSide]]="SELL",MIS[[#This Row],[VALUE]]-MIS[[#This Row],[LIVE_VALUE]],MIS[[#This Row],[LIVE_VALUE]]-MIS[[#This Row],[VALUE]])</f>
        <v>-2264.9999999998472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162.4</v>
      </c>
      <c r="AE5626">
        <f>MIS[[#This Row],[OrderAverageTradedPrice]]*MIS[[#This Row],[OrderQuantity]]</f>
        <v>116231.24999999969</v>
      </c>
      <c r="AF5626">
        <f>MIS[[#This Row],[LTP]]*MIS[[#This Row],[OrderQuantity]]</f>
        <v>109620</v>
      </c>
      <c r="AG5626">
        <f>IF(MIS[[#This Row],[OrderSide]]="SELL",MIS[[#This Row],[VALUE]]-MIS[[#This Row],[LIVE_VALUE]],MIS[[#This Row],[LIVE_VALUE]]-MIS[[#This Row],[VALUE]])</f>
        <v>-6611.2499999996944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162.4</v>
      </c>
      <c r="AE5627">
        <f>MIS[[#This Row],[OrderAverageTradedPrice]]*MIS[[#This Row],[OrderQuantity]]</f>
        <v>180708.74999999956</v>
      </c>
      <c r="AF5627">
        <f>MIS[[#This Row],[LTP]]*MIS[[#This Row],[OrderQuantity]]</f>
        <v>170520</v>
      </c>
      <c r="AG5627">
        <f>IF(MIS[[#This Row],[OrderSide]]="SELL",MIS[[#This Row],[VALUE]]-MIS[[#This Row],[LIVE_VALUE]],MIS[[#This Row],[LIVE_VALUE]]-MIS[[#This Row],[VALUE]])</f>
        <v>-10188.749999999563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162.4</v>
      </c>
      <c r="AE5628">
        <f>MIS[[#This Row],[OrderAverageTradedPrice]]*MIS[[#This Row],[OrderQuantity]]</f>
        <v>77516.249999999854</v>
      </c>
      <c r="AF5628">
        <f>MIS[[#This Row],[LTP]]*MIS[[#This Row],[OrderQuantity]]</f>
        <v>73080</v>
      </c>
      <c r="AG5628">
        <f>IF(MIS[[#This Row],[OrderSide]]="SELL",MIS[[#This Row],[VALUE]]-MIS[[#This Row],[LIVE_VALUE]],MIS[[#This Row],[LIVE_VALUE]]-MIS[[#This Row],[VALUE]])</f>
        <v>-4436.2499999998545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162.4</v>
      </c>
      <c r="AE5629">
        <f>MIS[[#This Row],[OrderAverageTradedPrice]]*MIS[[#This Row],[OrderQuantity]]</f>
        <v>38801.25</v>
      </c>
      <c r="AF5629">
        <f>MIS[[#This Row],[LTP]]*MIS[[#This Row],[OrderQuantity]]</f>
        <v>36540</v>
      </c>
      <c r="AG5629">
        <f>IF(MIS[[#This Row],[OrderSide]]="SELL",MIS[[#This Row],[VALUE]]-MIS[[#This Row],[LIVE_VALUE]],MIS[[#This Row],[LIVE_VALUE]]-MIS[[#This Row],[VALUE]])</f>
        <v>-2261.25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162.4</v>
      </c>
      <c r="AE5630">
        <f>MIS[[#This Row],[OrderAverageTradedPrice]]*MIS[[#This Row],[OrderQuantity]]</f>
        <v>25841.25</v>
      </c>
      <c r="AF5630">
        <f>MIS[[#This Row],[LTP]]*MIS[[#This Row],[OrderQuantity]]</f>
        <v>24360</v>
      </c>
      <c r="AG5630">
        <f>IF(MIS[[#This Row],[OrderSide]]="SELL",MIS[[#This Row],[VALUE]]-MIS[[#This Row],[LIVE_VALUE]],MIS[[#This Row],[LIVE_VALUE]]-MIS[[#This Row],[VALUE]])</f>
        <v>-1481.25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162.4</v>
      </c>
      <c r="AE5631">
        <f>MIS[[#This Row],[OrderAverageTradedPrice]]*MIS[[#This Row],[OrderQuantity]]</f>
        <v>38793.749999999847</v>
      </c>
      <c r="AF5631">
        <f>MIS[[#This Row],[LTP]]*MIS[[#This Row],[OrderQuantity]]</f>
        <v>36540</v>
      </c>
      <c r="AG5631">
        <f>IF(MIS[[#This Row],[OrderSide]]="SELL",MIS[[#This Row],[VALUE]]-MIS[[#This Row],[LIVE_VALUE]],MIS[[#This Row],[LIVE_VALUE]]-MIS[[#This Row],[VALUE]])</f>
        <v>-2253.7499999998472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10</v>
      </c>
      <c r="AE5632">
        <f>MIS[[#This Row],[OrderAverageTradedPrice]]*MIS[[#This Row],[OrderQuantity]]</f>
        <v>2272.5</v>
      </c>
      <c r="AF5632">
        <f>MIS[[#This Row],[LTP]]*MIS[[#This Row],[OrderQuantity]]</f>
        <v>2250</v>
      </c>
      <c r="AG5632">
        <f>IF(MIS[[#This Row],[OrderSide]]="SELL",MIS[[#This Row],[VALUE]]-MIS[[#This Row],[LIVE_VALUE]],MIS[[#This Row],[LIVE_VALUE]]-MIS[[#This Row],[VALUE]])</f>
        <v>22.5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NIFTY2552223700PE</v>
      </c>
      <c r="AJ5632" t="str">
        <f>IF(RIGHT(MIS[[#This Row],[Main/Hedge]],4)="MAIN","MAIN","HEDGE")</f>
        <v>HEDGE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162.4</v>
      </c>
      <c r="AE5633">
        <f>MIS[[#This Row],[OrderAverageTradedPrice]]*MIS[[#This Row],[OrderQuantity]]</f>
        <v>12900</v>
      </c>
      <c r="AF5633">
        <f>MIS[[#This Row],[LTP]]*MIS[[#This Row],[OrderQuantity]]</f>
        <v>12180</v>
      </c>
      <c r="AG5633">
        <f>IF(MIS[[#This Row],[OrderSide]]="SELL",MIS[[#This Row],[VALUE]]-MIS[[#This Row],[LIVE_VALUE]],MIS[[#This Row],[LIVE_VALUE]]-MIS[[#This Row],[VALUE]])</f>
        <v>-720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162.4</v>
      </c>
      <c r="AE5634">
        <f>MIS[[#This Row],[OrderAverageTradedPrice]]*MIS[[#This Row],[OrderQuantity]]</f>
        <v>51660</v>
      </c>
      <c r="AF5634">
        <f>MIS[[#This Row],[LTP]]*MIS[[#This Row],[OrderQuantity]]</f>
        <v>48720</v>
      </c>
      <c r="AG5634">
        <f>IF(MIS[[#This Row],[OrderSide]]="SELL",MIS[[#This Row],[VALUE]]-MIS[[#This Row],[LIVE_VALUE]],MIS[[#This Row],[LIVE_VALUE]]-MIS[[#This Row],[VALUE]])</f>
        <v>-2940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162.4</v>
      </c>
      <c r="AE5635">
        <f>MIS[[#This Row],[OrderAverageTradedPrice]]*MIS[[#This Row],[OrderQuantity]]</f>
        <v>25837.5</v>
      </c>
      <c r="AF5635">
        <f>MIS[[#This Row],[LTP]]*MIS[[#This Row],[OrderQuantity]]</f>
        <v>24360</v>
      </c>
      <c r="AG5635">
        <f>IF(MIS[[#This Row],[OrderSide]]="SELL",MIS[[#This Row],[VALUE]]-MIS[[#This Row],[LIVE_VALUE]],MIS[[#This Row],[LIVE_VALUE]]-MIS[[#This Row],[VALUE]])</f>
        <v>-1477.5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162.4</v>
      </c>
      <c r="AE5636">
        <f>MIS[[#This Row],[OrderAverageTradedPrice]]*MIS[[#This Row],[OrderQuantity]]</f>
        <v>12915</v>
      </c>
      <c r="AF5636">
        <f>MIS[[#This Row],[LTP]]*MIS[[#This Row],[OrderQuantity]]</f>
        <v>12180</v>
      </c>
      <c r="AG5636">
        <f>IF(MIS[[#This Row],[OrderSide]]="SELL",MIS[[#This Row],[VALUE]]-MIS[[#This Row],[LIVE_VALUE]],MIS[[#This Row],[LIVE_VALUE]]-MIS[[#This Row],[VALUE]])</f>
        <v>-735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162.4</v>
      </c>
      <c r="AE5637">
        <f>MIS[[#This Row],[OrderAverageTradedPrice]]*MIS[[#This Row],[OrderQuantity]]</f>
        <v>38808.749999999927</v>
      </c>
      <c r="AF5637">
        <f>MIS[[#This Row],[LTP]]*MIS[[#This Row],[OrderQuantity]]</f>
        <v>36540</v>
      </c>
      <c r="AG5637">
        <f>IF(MIS[[#This Row],[OrderSide]]="SELL",MIS[[#This Row],[VALUE]]-MIS[[#This Row],[LIVE_VALUE]],MIS[[#This Row],[LIVE_VALUE]]-MIS[[#This Row],[VALUE]])</f>
        <v>-2268.7499999999272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162.4</v>
      </c>
      <c r="AE5638">
        <f>MIS[[#This Row],[OrderAverageTradedPrice]]*MIS[[#This Row],[OrderQuantity]]</f>
        <v>51615</v>
      </c>
      <c r="AF5638">
        <f>MIS[[#This Row],[LTP]]*MIS[[#This Row],[OrderQuantity]]</f>
        <v>48720</v>
      </c>
      <c r="AG5638">
        <f>IF(MIS[[#This Row],[OrderSide]]="SELL",MIS[[#This Row],[VALUE]]-MIS[[#This Row],[LIVE_VALUE]],MIS[[#This Row],[LIVE_VALUE]]-MIS[[#This Row],[VALUE]])</f>
        <v>-2895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162.4</v>
      </c>
      <c r="AE5639">
        <f>MIS[[#This Row],[OrderAverageTradedPrice]]*MIS[[#This Row],[OrderQuantity]]</f>
        <v>12948.75</v>
      </c>
      <c r="AF5639">
        <f>MIS[[#This Row],[LTP]]*MIS[[#This Row],[OrderQuantity]]</f>
        <v>12180</v>
      </c>
      <c r="AG5639">
        <f>IF(MIS[[#This Row],[OrderSide]]="SELL",MIS[[#This Row],[VALUE]]-MIS[[#This Row],[LIVE_VALUE]],MIS[[#This Row],[LIVE_VALUE]]-MIS[[#This Row],[VALUE]])</f>
        <v>-768.75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162.4</v>
      </c>
      <c r="AE5640">
        <f>MIS[[#This Row],[OrderAverageTradedPrice]]*MIS[[#This Row],[OrderQuantity]]</f>
        <v>77400</v>
      </c>
      <c r="AF5640">
        <f>MIS[[#This Row],[LTP]]*MIS[[#This Row],[OrderQuantity]]</f>
        <v>73080</v>
      </c>
      <c r="AG5640">
        <f>IF(MIS[[#This Row],[OrderSide]]="SELL",MIS[[#This Row],[VALUE]]-MIS[[#This Row],[LIVE_VALUE]],MIS[[#This Row],[LIVE_VALUE]]-MIS[[#This Row],[VALUE]])</f>
        <v>-4320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162.4</v>
      </c>
      <c r="AE5641">
        <f>MIS[[#This Row],[OrderAverageTradedPrice]]*MIS[[#This Row],[OrderQuantity]]</f>
        <v>181507.49999999924</v>
      </c>
      <c r="AF5641">
        <f>MIS[[#This Row],[LTP]]*MIS[[#This Row],[OrderQuantity]]</f>
        <v>170520</v>
      </c>
      <c r="AG5641">
        <f>IF(MIS[[#This Row],[OrderSide]]="SELL",MIS[[#This Row],[VALUE]]-MIS[[#This Row],[LIVE_VALUE]],MIS[[#This Row],[LIVE_VALUE]]-MIS[[#This Row],[VALUE]])</f>
        <v>-10987.499999999243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162.4</v>
      </c>
      <c r="AE5642">
        <f>MIS[[#This Row],[OrderAverageTradedPrice]]*MIS[[#This Row],[OrderQuantity]]</f>
        <v>25837.5</v>
      </c>
      <c r="AF5642">
        <f>MIS[[#This Row],[LTP]]*MIS[[#This Row],[OrderQuantity]]</f>
        <v>24360</v>
      </c>
      <c r="AG5642">
        <f>IF(MIS[[#This Row],[OrderSide]]="SELL",MIS[[#This Row],[VALUE]]-MIS[[#This Row],[LIVE_VALUE]],MIS[[#This Row],[LIVE_VALUE]]-MIS[[#This Row],[VALUE]])</f>
        <v>-1477.5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162.4</v>
      </c>
      <c r="AE5643">
        <f>MIS[[#This Row],[OrderAverageTradedPrice]]*MIS[[#This Row],[OrderQuantity]]</f>
        <v>12933.75</v>
      </c>
      <c r="AF5643">
        <f>MIS[[#This Row],[LTP]]*MIS[[#This Row],[OrderQuantity]]</f>
        <v>12180</v>
      </c>
      <c r="AG5643">
        <f>IF(MIS[[#This Row],[OrderSide]]="SELL",MIS[[#This Row],[VALUE]]-MIS[[#This Row],[LIVE_VALUE]],MIS[[#This Row],[LIVE_VALUE]]-MIS[[#This Row],[VALUE]])</f>
        <v>-753.75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162.4</v>
      </c>
      <c r="AE5644">
        <f>MIS[[#This Row],[OrderAverageTradedPrice]]*MIS[[#This Row],[OrderQuantity]]</f>
        <v>309611.25</v>
      </c>
      <c r="AF5644">
        <f>MIS[[#This Row],[LTP]]*MIS[[#This Row],[OrderQuantity]]</f>
        <v>292320</v>
      </c>
      <c r="AG5644">
        <f>IF(MIS[[#This Row],[OrderSide]]="SELL",MIS[[#This Row],[VALUE]]-MIS[[#This Row],[LIVE_VALUE]],MIS[[#This Row],[LIVE_VALUE]]-MIS[[#This Row],[VALUE]])</f>
        <v>-17291.25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162.4</v>
      </c>
      <c r="AE5645">
        <f>MIS[[#This Row],[OrderAverageTradedPrice]]*MIS[[#This Row],[OrderQuantity]]</f>
        <v>12915</v>
      </c>
      <c r="AF5645">
        <f>MIS[[#This Row],[LTP]]*MIS[[#This Row],[OrderQuantity]]</f>
        <v>12180</v>
      </c>
      <c r="AG5645">
        <f>IF(MIS[[#This Row],[OrderSide]]="SELL",MIS[[#This Row],[VALUE]]-MIS[[#This Row],[LIVE_VALUE]],MIS[[#This Row],[LIVE_VALUE]]-MIS[[#This Row],[VALUE]])</f>
        <v>-735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162.4</v>
      </c>
      <c r="AE5646">
        <f>MIS[[#This Row],[OrderAverageTradedPrice]]*MIS[[#This Row],[OrderQuantity]]</f>
        <v>116414.99999999953</v>
      </c>
      <c r="AF5646">
        <f>MIS[[#This Row],[LTP]]*MIS[[#This Row],[OrderQuantity]]</f>
        <v>109620</v>
      </c>
      <c r="AG5646">
        <f>IF(MIS[[#This Row],[OrderSide]]="SELL",MIS[[#This Row],[VALUE]]-MIS[[#This Row],[LIVE_VALUE]],MIS[[#This Row],[LIVE_VALUE]]-MIS[[#This Row],[VALUE]])</f>
        <v>-6794.9999999995343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162.4</v>
      </c>
      <c r="AE5647">
        <f>MIS[[#This Row],[OrderAverageTradedPrice]]*MIS[[#This Row],[OrderQuantity]]</f>
        <v>25800</v>
      </c>
      <c r="AF5647">
        <f>MIS[[#This Row],[LTP]]*MIS[[#This Row],[OrderQuantity]]</f>
        <v>24360</v>
      </c>
      <c r="AG5647">
        <f>IF(MIS[[#This Row],[OrderSide]]="SELL",MIS[[#This Row],[VALUE]]-MIS[[#This Row],[LIVE_VALUE]],MIS[[#This Row],[LIVE_VALUE]]-MIS[[#This Row],[VALUE]])</f>
        <v>-1440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162.4</v>
      </c>
      <c r="AE5648">
        <f>MIS[[#This Row],[OrderAverageTradedPrice]]*MIS[[#This Row],[OrderQuantity]]</f>
        <v>51690</v>
      </c>
      <c r="AF5648">
        <f>MIS[[#This Row],[LTP]]*MIS[[#This Row],[OrderQuantity]]</f>
        <v>48720</v>
      </c>
      <c r="AG5648">
        <f>IF(MIS[[#This Row],[OrderSide]]="SELL",MIS[[#This Row],[VALUE]]-MIS[[#This Row],[LIVE_VALUE]],MIS[[#This Row],[LIVE_VALUE]]-MIS[[#This Row],[VALUE]])</f>
        <v>-2970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162.4</v>
      </c>
      <c r="AE5649">
        <f>MIS[[#This Row],[OrderAverageTradedPrice]]*MIS[[#This Row],[OrderQuantity]]</f>
        <v>90457.5</v>
      </c>
      <c r="AF5649">
        <f>MIS[[#This Row],[LTP]]*MIS[[#This Row],[OrderQuantity]]</f>
        <v>85260</v>
      </c>
      <c r="AG5649">
        <f>IF(MIS[[#This Row],[OrderSide]]="SELL",MIS[[#This Row],[VALUE]]-MIS[[#This Row],[LIVE_VALUE]],MIS[[#This Row],[LIVE_VALUE]]-MIS[[#This Row],[VALUE]])</f>
        <v>-5197.5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162.4</v>
      </c>
      <c r="AE5650">
        <f>MIS[[#This Row],[OrderAverageTradedPrice]]*MIS[[#This Row],[OrderQuantity]]</f>
        <v>25856.25</v>
      </c>
      <c r="AF5650">
        <f>MIS[[#This Row],[LTP]]*MIS[[#This Row],[OrderQuantity]]</f>
        <v>24360</v>
      </c>
      <c r="AG5650">
        <f>IF(MIS[[#This Row],[OrderSide]]="SELL",MIS[[#This Row],[VALUE]]-MIS[[#This Row],[LIVE_VALUE]],MIS[[#This Row],[LIVE_VALUE]]-MIS[[#This Row],[VALUE]])</f>
        <v>-1496.25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162.4</v>
      </c>
      <c r="AE5651">
        <f>MIS[[#This Row],[OrderAverageTradedPrice]]*MIS[[#This Row],[OrderQuantity]]</f>
        <v>103200</v>
      </c>
      <c r="AF5651">
        <f>MIS[[#This Row],[LTP]]*MIS[[#This Row],[OrderQuantity]]</f>
        <v>97440</v>
      </c>
      <c r="AG5651">
        <f>IF(MIS[[#This Row],[OrderSide]]="SELL",MIS[[#This Row],[VALUE]]-MIS[[#This Row],[LIVE_VALUE]],MIS[[#This Row],[LIVE_VALUE]]-MIS[[#This Row],[VALUE]])</f>
        <v>-5760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162.4</v>
      </c>
      <c r="AE5652">
        <f>MIS[[#This Row],[OrderAverageTradedPrice]]*MIS[[#This Row],[OrderQuantity]]</f>
        <v>25830</v>
      </c>
      <c r="AF5652">
        <f>MIS[[#This Row],[LTP]]*MIS[[#This Row],[OrderQuantity]]</f>
        <v>24360</v>
      </c>
      <c r="AG5652">
        <f>IF(MIS[[#This Row],[OrderSide]]="SELL",MIS[[#This Row],[VALUE]]-MIS[[#This Row],[LIVE_VALUE]],MIS[[#This Row],[LIVE_VALUE]]-MIS[[#This Row],[VALUE]])</f>
        <v>-1470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162.4</v>
      </c>
      <c r="AE5653">
        <f>MIS[[#This Row],[OrderAverageTradedPrice]]*MIS[[#This Row],[OrderQuantity]]</f>
        <v>12922.5</v>
      </c>
      <c r="AF5653">
        <f>MIS[[#This Row],[LTP]]*MIS[[#This Row],[OrderQuantity]]</f>
        <v>12180</v>
      </c>
      <c r="AG5653">
        <f>IF(MIS[[#This Row],[OrderSide]]="SELL",MIS[[#This Row],[VALUE]]-MIS[[#This Row],[LIVE_VALUE]],MIS[[#This Row],[LIVE_VALUE]]-MIS[[#This Row],[VALUE]])</f>
        <v>-742.5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162.4</v>
      </c>
      <c r="AE5654">
        <f>MIS[[#This Row],[OrderAverageTradedPrice]]*MIS[[#This Row],[OrderQuantity]]</f>
        <v>25845</v>
      </c>
      <c r="AF5654">
        <f>MIS[[#This Row],[LTP]]*MIS[[#This Row],[OrderQuantity]]</f>
        <v>24360</v>
      </c>
      <c r="AG5654">
        <f>IF(MIS[[#This Row],[OrderSide]]="SELL",MIS[[#This Row],[VALUE]]-MIS[[#This Row],[LIVE_VALUE]],MIS[[#This Row],[LIVE_VALUE]]-MIS[[#This Row],[VALUE]])</f>
        <v>-1485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162.4</v>
      </c>
      <c r="AE5655">
        <f>MIS[[#This Row],[OrderAverageTradedPrice]]*MIS[[#This Row],[OrderQuantity]]</f>
        <v>12937.5</v>
      </c>
      <c r="AF5655">
        <f>MIS[[#This Row],[LTP]]*MIS[[#This Row],[OrderQuantity]]</f>
        <v>12180</v>
      </c>
      <c r="AG5655">
        <f>IF(MIS[[#This Row],[OrderSide]]="SELL",MIS[[#This Row],[VALUE]]-MIS[[#This Row],[LIVE_VALUE]],MIS[[#This Row],[LIVE_VALUE]]-MIS[[#This Row],[VALUE]])</f>
        <v>-757.5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162.4</v>
      </c>
      <c r="AE5656">
        <f>MIS[[#This Row],[OrderAverageTradedPrice]]*MIS[[#This Row],[OrderQuantity]]</f>
        <v>25837.5</v>
      </c>
      <c r="AF5656">
        <f>MIS[[#This Row],[LTP]]*MIS[[#This Row],[OrderQuantity]]</f>
        <v>24360</v>
      </c>
      <c r="AG5656">
        <f>IF(MIS[[#This Row],[OrderSide]]="SELL",MIS[[#This Row],[VALUE]]-MIS[[#This Row],[LIVE_VALUE]],MIS[[#This Row],[LIVE_VALUE]]-MIS[[#This Row],[VALUE]])</f>
        <v>-1477.5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162.4</v>
      </c>
      <c r="AE5657">
        <f>MIS[[#This Row],[OrderAverageTradedPrice]]*MIS[[#This Row],[OrderQuantity]]</f>
        <v>25916.25</v>
      </c>
      <c r="AF5657">
        <f>MIS[[#This Row],[LTP]]*MIS[[#This Row],[OrderQuantity]]</f>
        <v>24360</v>
      </c>
      <c r="AG5657">
        <f>IF(MIS[[#This Row],[OrderSide]]="SELL",MIS[[#This Row],[VALUE]]-MIS[[#This Row],[LIVE_VALUE]],MIS[[#This Row],[LIVE_VALUE]]-MIS[[#This Row],[VALUE]])</f>
        <v>-1556.25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162.4</v>
      </c>
      <c r="AE5658">
        <f>MIS[[#This Row],[OrderAverageTradedPrice]]*MIS[[#This Row],[OrderQuantity]]</f>
        <v>90483.75</v>
      </c>
      <c r="AF5658">
        <f>MIS[[#This Row],[LTP]]*MIS[[#This Row],[OrderQuantity]]</f>
        <v>85260</v>
      </c>
      <c r="AG5658">
        <f>IF(MIS[[#This Row],[OrderSide]]="SELL",MIS[[#This Row],[VALUE]]-MIS[[#This Row],[LIVE_VALUE]],MIS[[#This Row],[LIVE_VALUE]]-MIS[[#This Row],[VALUE]])</f>
        <v>-5223.75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162.4</v>
      </c>
      <c r="AE5659">
        <f>MIS[[#This Row],[OrderAverageTradedPrice]]*MIS[[#This Row],[OrderQuantity]]</f>
        <v>12930</v>
      </c>
      <c r="AF5659">
        <f>MIS[[#This Row],[LTP]]*MIS[[#This Row],[OrderQuantity]]</f>
        <v>12180</v>
      </c>
      <c r="AG5659">
        <f>IF(MIS[[#This Row],[OrderSide]]="SELL",MIS[[#This Row],[VALUE]]-MIS[[#This Row],[LIVE_VALUE]],MIS[[#This Row],[LIVE_VALUE]]-MIS[[#This Row],[VALUE]])</f>
        <v>-750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162.4</v>
      </c>
      <c r="AE5660">
        <f>MIS[[#This Row],[OrderAverageTradedPrice]]*MIS[[#This Row],[OrderQuantity]]</f>
        <v>181447.4999999991</v>
      </c>
      <c r="AF5660">
        <f>MIS[[#This Row],[LTP]]*MIS[[#This Row],[OrderQuantity]]</f>
        <v>170520</v>
      </c>
      <c r="AG5660">
        <f>IF(MIS[[#This Row],[OrderSide]]="SELL",MIS[[#This Row],[VALUE]]-MIS[[#This Row],[LIVE_VALUE]],MIS[[#This Row],[LIVE_VALUE]]-MIS[[#This Row],[VALUE]])</f>
        <v>-10927.499999999098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162.4</v>
      </c>
      <c r="AE5661">
        <f>MIS[[#This Row],[OrderAverageTradedPrice]]*MIS[[#This Row],[OrderQuantity]]</f>
        <v>12937.5</v>
      </c>
      <c r="AF5661">
        <f>MIS[[#This Row],[LTP]]*MIS[[#This Row],[OrderQuantity]]</f>
        <v>12180</v>
      </c>
      <c r="AG5661">
        <f>IF(MIS[[#This Row],[OrderSide]]="SELL",MIS[[#This Row],[VALUE]]-MIS[[#This Row],[LIVE_VALUE]],MIS[[#This Row],[LIVE_VALUE]]-MIS[[#This Row],[VALUE]])</f>
        <v>-757.5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162.4</v>
      </c>
      <c r="AE5662">
        <f>MIS[[#This Row],[OrderAverageTradedPrice]]*MIS[[#This Row],[OrderQuantity]]</f>
        <v>25920</v>
      </c>
      <c r="AF5662">
        <f>MIS[[#This Row],[LTP]]*MIS[[#This Row],[OrderQuantity]]</f>
        <v>24360</v>
      </c>
      <c r="AG5662">
        <f>IF(MIS[[#This Row],[OrderSide]]="SELL",MIS[[#This Row],[VALUE]]-MIS[[#This Row],[LIVE_VALUE]],MIS[[#This Row],[LIVE_VALUE]]-MIS[[#This Row],[VALUE]])</f>
        <v>-1560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162.4</v>
      </c>
      <c r="AE5663">
        <f>MIS[[#This Row],[OrderAverageTradedPrice]]*MIS[[#This Row],[OrderQuantity]]</f>
        <v>25837.5</v>
      </c>
      <c r="AF5663">
        <f>MIS[[#This Row],[LTP]]*MIS[[#This Row],[OrderQuantity]]</f>
        <v>24360</v>
      </c>
      <c r="AG5663">
        <f>IF(MIS[[#This Row],[OrderSide]]="SELL",MIS[[#This Row],[VALUE]]-MIS[[#This Row],[LIVE_VALUE]],MIS[[#This Row],[LIVE_VALUE]]-MIS[[#This Row],[VALUE]])</f>
        <v>-1477.5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162.4</v>
      </c>
      <c r="AE5664">
        <f>MIS[[#This Row],[OrderAverageTradedPrice]]*MIS[[#This Row],[OrderQuantity]]</f>
        <v>38849.999999999847</v>
      </c>
      <c r="AF5664">
        <f>MIS[[#This Row],[LTP]]*MIS[[#This Row],[OrderQuantity]]</f>
        <v>36540</v>
      </c>
      <c r="AG5664">
        <f>IF(MIS[[#This Row],[OrderSide]]="SELL",MIS[[#This Row],[VALUE]]-MIS[[#This Row],[LIVE_VALUE]],MIS[[#This Row],[LIVE_VALUE]]-MIS[[#This Row],[VALUE]])</f>
        <v>-2309.9999999998472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162.4</v>
      </c>
      <c r="AE5665">
        <f>MIS[[#This Row],[OrderAverageTradedPrice]]*MIS[[#This Row],[OrderQuantity]]</f>
        <v>25867.5</v>
      </c>
      <c r="AF5665">
        <f>MIS[[#This Row],[LTP]]*MIS[[#This Row],[OrderQuantity]]</f>
        <v>24360</v>
      </c>
      <c r="AG5665">
        <f>IF(MIS[[#This Row],[OrderSide]]="SELL",MIS[[#This Row],[VALUE]]-MIS[[#This Row],[LIVE_VALUE]],MIS[[#This Row],[LIVE_VALUE]]-MIS[[#This Row],[VALUE]])</f>
        <v>-1507.5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162.4</v>
      </c>
      <c r="AE5666">
        <f>MIS[[#This Row],[OrderAverageTradedPrice]]*MIS[[#This Row],[OrderQuantity]]</f>
        <v>12937.5</v>
      </c>
      <c r="AF5666">
        <f>MIS[[#This Row],[LTP]]*MIS[[#This Row],[OrderQuantity]]</f>
        <v>12180</v>
      </c>
      <c r="AG5666">
        <f>IF(MIS[[#This Row],[OrderSide]]="SELL",MIS[[#This Row],[VALUE]]-MIS[[#This Row],[LIVE_VALUE]],MIS[[#This Row],[LIVE_VALUE]]-MIS[[#This Row],[VALUE]])</f>
        <v>-757.5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NIFTY2552225050CE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162.4</v>
      </c>
      <c r="AE5667">
        <f>MIS[[#This Row],[OrderAverageTradedPrice]]*MIS[[#This Row],[OrderQuantity]]</f>
        <v>25837.5</v>
      </c>
      <c r="AF5667">
        <f>MIS[[#This Row],[LTP]]*MIS[[#This Row],[OrderQuantity]]</f>
        <v>24360</v>
      </c>
      <c r="AG5667">
        <f>IF(MIS[[#This Row],[OrderSide]]="SELL",MIS[[#This Row],[VALUE]]-MIS[[#This Row],[LIVE_VALUE]],MIS[[#This Row],[LIVE_VALUE]]-MIS[[#This Row],[VALUE]])</f>
        <v>-1477.5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NIFTY2552225050CE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162.4</v>
      </c>
      <c r="AE5668">
        <f>MIS[[#This Row],[OrderAverageTradedPrice]]*MIS[[#This Row],[OrderQuantity]]</f>
        <v>90629.999999999782</v>
      </c>
      <c r="AF5668">
        <f>MIS[[#This Row],[LTP]]*MIS[[#This Row],[OrderQuantity]]</f>
        <v>85260</v>
      </c>
      <c r="AG5668">
        <f>IF(MIS[[#This Row],[OrderSide]]="SELL",MIS[[#This Row],[VALUE]]-MIS[[#This Row],[LIVE_VALUE]],MIS[[#This Row],[LIVE_VALUE]]-MIS[[#This Row],[VALUE]])</f>
        <v>-5369.9999999997817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162.4</v>
      </c>
      <c r="AE5669">
        <f>MIS[[#This Row],[OrderAverageTradedPrice]]*MIS[[#This Row],[OrderQuantity]]</f>
        <v>77512.5</v>
      </c>
      <c r="AF5669">
        <f>MIS[[#This Row],[LTP]]*MIS[[#This Row],[OrderQuantity]]</f>
        <v>73080</v>
      </c>
      <c r="AG5669">
        <f>IF(MIS[[#This Row],[OrderSide]]="SELL",MIS[[#This Row],[VALUE]]-MIS[[#This Row],[LIVE_VALUE]],MIS[[#This Row],[LIVE_VALUE]]-MIS[[#This Row],[VALUE]])</f>
        <v>-4432.5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NIFTY2552225050CE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162.4</v>
      </c>
      <c r="AE5670">
        <f>MIS[[#This Row],[OrderAverageTradedPrice]]*MIS[[#This Row],[OrderQuantity]]</f>
        <v>77737.5</v>
      </c>
      <c r="AF5670">
        <f>MIS[[#This Row],[LTP]]*MIS[[#This Row],[OrderQuantity]]</f>
        <v>73080</v>
      </c>
      <c r="AG5670">
        <f>IF(MIS[[#This Row],[OrderSide]]="SELL",MIS[[#This Row],[VALUE]]-MIS[[#This Row],[LIVE_VALUE]],MIS[[#This Row],[LIVE_VALUE]]-MIS[[#This Row],[VALUE]])</f>
        <v>-4657.5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NIFTY2552225050CE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162.4</v>
      </c>
      <c r="AE5671">
        <f>MIS[[#This Row],[OrderAverageTradedPrice]]*MIS[[#This Row],[OrderQuantity]]</f>
        <v>12941.25</v>
      </c>
      <c r="AF5671">
        <f>MIS[[#This Row],[LTP]]*MIS[[#This Row],[OrderQuantity]]</f>
        <v>12180</v>
      </c>
      <c r="AG5671">
        <f>IF(MIS[[#This Row],[OrderSide]]="SELL",MIS[[#This Row],[VALUE]]-MIS[[#This Row],[LIVE_VALUE]],MIS[[#This Row],[LIVE_VALUE]]-MIS[[#This Row],[VALUE]])</f>
        <v>-761.25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NIFTY2552225050CE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162.4</v>
      </c>
      <c r="AE5672">
        <f>MIS[[#This Row],[OrderAverageTradedPrice]]*MIS[[#This Row],[OrderQuantity]]</f>
        <v>25871.25</v>
      </c>
      <c r="AF5672">
        <f>MIS[[#This Row],[LTP]]*MIS[[#This Row],[OrderQuantity]]</f>
        <v>24360</v>
      </c>
      <c r="AG5672">
        <f>IF(MIS[[#This Row],[OrderSide]]="SELL",MIS[[#This Row],[VALUE]]-MIS[[#This Row],[LIVE_VALUE]],MIS[[#This Row],[LIVE_VALUE]]-MIS[[#This Row],[VALUE]])</f>
        <v>-1511.25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NIFTY2552225050CE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162.4</v>
      </c>
      <c r="AE5673">
        <f>MIS[[#This Row],[OrderAverageTradedPrice]]*MIS[[#This Row],[OrderQuantity]]</f>
        <v>38808.749999999927</v>
      </c>
      <c r="AF5673">
        <f>MIS[[#This Row],[LTP]]*MIS[[#This Row],[OrderQuantity]]</f>
        <v>36540</v>
      </c>
      <c r="AG5673">
        <f>IF(MIS[[#This Row],[OrderSide]]="SELL",MIS[[#This Row],[VALUE]]-MIS[[#This Row],[LIVE_VALUE]],MIS[[#This Row],[LIVE_VALUE]]-MIS[[#This Row],[VALUE]])</f>
        <v>-2268.7499999999272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NIFTY2552225050CE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162.4</v>
      </c>
      <c r="AE5674">
        <f>MIS[[#This Row],[OrderAverageTradedPrice]]*MIS[[#This Row],[OrderQuantity]]</f>
        <v>206955</v>
      </c>
      <c r="AF5674">
        <f>MIS[[#This Row],[LTP]]*MIS[[#This Row],[OrderQuantity]]</f>
        <v>194880</v>
      </c>
      <c r="AG5674">
        <f>IF(MIS[[#This Row],[OrderSide]]="SELL",MIS[[#This Row],[VALUE]]-MIS[[#This Row],[LIVE_VALUE]],MIS[[#This Row],[LIVE_VALUE]]-MIS[[#This Row],[VALUE]])</f>
        <v>-12075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NIFTY2552225050CE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162.4</v>
      </c>
      <c r="AE5675">
        <f>MIS[[#This Row],[OrderAverageTradedPrice]]*MIS[[#This Row],[OrderQuantity]]</f>
        <v>25875</v>
      </c>
      <c r="AF5675">
        <f>MIS[[#This Row],[LTP]]*MIS[[#This Row],[OrderQuantity]]</f>
        <v>24360</v>
      </c>
      <c r="AG5675">
        <f>IF(MIS[[#This Row],[OrderSide]]="SELL",MIS[[#This Row],[VALUE]]-MIS[[#This Row],[LIVE_VALUE]],MIS[[#This Row],[LIVE_VALUE]]-MIS[[#This Row],[VALUE]])</f>
        <v>-1515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NIFTY2552225050CE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162.4</v>
      </c>
      <c r="AE5676">
        <f>MIS[[#This Row],[OrderAverageTradedPrice]]*MIS[[#This Row],[OrderQuantity]]</f>
        <v>25852.5</v>
      </c>
      <c r="AF5676">
        <f>MIS[[#This Row],[LTP]]*MIS[[#This Row],[OrderQuantity]]</f>
        <v>24360</v>
      </c>
      <c r="AG5676">
        <f>IF(MIS[[#This Row],[OrderSide]]="SELL",MIS[[#This Row],[VALUE]]-MIS[[#This Row],[LIVE_VALUE]],MIS[[#This Row],[LIVE_VALUE]]-MIS[[#This Row],[VALUE]])</f>
        <v>-1492.5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NIFTY2552225050CE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162.4</v>
      </c>
      <c r="AE5677">
        <f>MIS[[#This Row],[OrderAverageTradedPrice]]*MIS[[#This Row],[OrderQuantity]]</f>
        <v>12933.75</v>
      </c>
      <c r="AF5677">
        <f>MIS[[#This Row],[LTP]]*MIS[[#This Row],[OrderQuantity]]</f>
        <v>12180</v>
      </c>
      <c r="AG5677">
        <f>IF(MIS[[#This Row],[OrderSide]]="SELL",MIS[[#This Row],[VALUE]]-MIS[[#This Row],[LIVE_VALUE]],MIS[[#This Row],[LIVE_VALUE]]-MIS[[#This Row],[VALUE]])</f>
        <v>-753.75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162.4</v>
      </c>
      <c r="AE5678">
        <f>MIS[[#This Row],[OrderAverageTradedPrice]]*MIS[[#This Row],[OrderQuantity]]</f>
        <v>25845</v>
      </c>
      <c r="AF5678">
        <f>MIS[[#This Row],[LTP]]*MIS[[#This Row],[OrderQuantity]]</f>
        <v>24360</v>
      </c>
      <c r="AG5678">
        <f>IF(MIS[[#This Row],[OrderSide]]="SELL",MIS[[#This Row],[VALUE]]-MIS[[#This Row],[LIVE_VALUE]],MIS[[#This Row],[LIVE_VALUE]]-MIS[[#This Row],[VALUE]])</f>
        <v>-1485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162.4</v>
      </c>
      <c r="AE5679">
        <f>MIS[[#This Row],[OrderAverageTradedPrice]]*MIS[[#This Row],[OrderQuantity]]</f>
        <v>12948.75</v>
      </c>
      <c r="AF5679">
        <f>MIS[[#This Row],[LTP]]*MIS[[#This Row],[OrderQuantity]]</f>
        <v>12180</v>
      </c>
      <c r="AG5679">
        <f>IF(MIS[[#This Row],[OrderSide]]="SELL",MIS[[#This Row],[VALUE]]-MIS[[#This Row],[LIVE_VALUE]],MIS[[#This Row],[LIVE_VALUE]]-MIS[[#This Row],[VALUE]])</f>
        <v>-768.75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NIFTY2552225050CE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162.4</v>
      </c>
      <c r="AE5680">
        <f>MIS[[#This Row],[OrderAverageTradedPrice]]*MIS[[#This Row],[OrderQuantity]]</f>
        <v>77564.999999999694</v>
      </c>
      <c r="AF5680">
        <f>MIS[[#This Row],[LTP]]*MIS[[#This Row],[OrderQuantity]]</f>
        <v>73080</v>
      </c>
      <c r="AG5680">
        <f>IF(MIS[[#This Row],[OrderSide]]="SELL",MIS[[#This Row],[VALUE]]-MIS[[#This Row],[LIVE_VALUE]],MIS[[#This Row],[LIVE_VALUE]]-MIS[[#This Row],[VALUE]])</f>
        <v>-4484.9999999996944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162.4</v>
      </c>
      <c r="AE5681">
        <f>MIS[[#This Row],[OrderAverageTradedPrice]]*MIS[[#This Row],[OrderQuantity]]</f>
        <v>38812.5</v>
      </c>
      <c r="AF5681">
        <f>MIS[[#This Row],[LTP]]*MIS[[#This Row],[OrderQuantity]]</f>
        <v>36540</v>
      </c>
      <c r="AG5681">
        <f>IF(MIS[[#This Row],[OrderSide]]="SELL",MIS[[#This Row],[VALUE]]-MIS[[#This Row],[LIVE_VALUE]],MIS[[#This Row],[LIVE_VALUE]]-MIS[[#This Row],[VALUE]])</f>
        <v>-2272.5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162.4</v>
      </c>
      <c r="AE5682">
        <f>MIS[[#This Row],[OrderAverageTradedPrice]]*MIS[[#This Row],[OrderQuantity]]</f>
        <v>38790</v>
      </c>
      <c r="AF5682">
        <f>MIS[[#This Row],[LTP]]*MIS[[#This Row],[OrderQuantity]]</f>
        <v>36540</v>
      </c>
      <c r="AG5682">
        <f>IF(MIS[[#This Row],[OrderSide]]="SELL",MIS[[#This Row],[VALUE]]-MIS[[#This Row],[LIVE_VALUE]],MIS[[#This Row],[LIVE_VALUE]]-MIS[[#This Row],[VALUE]])</f>
        <v>-2250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NIFTY2552225050CE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162.4</v>
      </c>
      <c r="AE5683">
        <f>MIS[[#This Row],[OrderAverageTradedPrice]]*MIS[[#This Row],[OrderQuantity]]</f>
        <v>25852.5</v>
      </c>
      <c r="AF5683">
        <f>MIS[[#This Row],[LTP]]*MIS[[#This Row],[OrderQuantity]]</f>
        <v>24360</v>
      </c>
      <c r="AG5683">
        <f>IF(MIS[[#This Row],[OrderSide]]="SELL",MIS[[#This Row],[VALUE]]-MIS[[#This Row],[LIVE_VALUE]],MIS[[#This Row],[LIVE_VALUE]]-MIS[[#This Row],[VALUE]])</f>
        <v>-1492.5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NIFTY2552225050CE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162.4</v>
      </c>
      <c r="AE5684">
        <f>MIS[[#This Row],[OrderAverageTradedPrice]]*MIS[[#This Row],[OrderQuantity]]</f>
        <v>51750</v>
      </c>
      <c r="AF5684">
        <f>MIS[[#This Row],[LTP]]*MIS[[#This Row],[OrderQuantity]]</f>
        <v>48720</v>
      </c>
      <c r="AG5684">
        <f>IF(MIS[[#This Row],[OrderSide]]="SELL",MIS[[#This Row],[VALUE]]-MIS[[#This Row],[LIVE_VALUE]],MIS[[#This Row],[LIVE_VALUE]]-MIS[[#This Row],[VALUE]])</f>
        <v>-3030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NIFTY2552225050CE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162.4</v>
      </c>
      <c r="AE5685">
        <f>MIS[[#This Row],[OrderAverageTradedPrice]]*MIS[[#This Row],[OrderQuantity]]</f>
        <v>12926.25</v>
      </c>
      <c r="AF5685">
        <f>MIS[[#This Row],[LTP]]*MIS[[#This Row],[OrderQuantity]]</f>
        <v>12180</v>
      </c>
      <c r="AG5685">
        <f>IF(MIS[[#This Row],[OrderSide]]="SELL",MIS[[#This Row],[VALUE]]-MIS[[#This Row],[LIVE_VALUE]],MIS[[#This Row],[LIVE_VALUE]]-MIS[[#This Row],[VALUE]])</f>
        <v>-746.25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NIFTY2552225050CE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162.4</v>
      </c>
      <c r="AE5686">
        <f>MIS[[#This Row],[OrderAverageTradedPrice]]*MIS[[#This Row],[OrderQuantity]]</f>
        <v>38808.749999999927</v>
      </c>
      <c r="AF5686">
        <f>MIS[[#This Row],[LTP]]*MIS[[#This Row],[OrderQuantity]]</f>
        <v>36540</v>
      </c>
      <c r="AG5686">
        <f>IF(MIS[[#This Row],[OrderSide]]="SELL",MIS[[#This Row],[VALUE]]-MIS[[#This Row],[LIVE_VALUE]],MIS[[#This Row],[LIVE_VALUE]]-MIS[[#This Row],[VALUE]])</f>
        <v>-2268.7499999999272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NIFTY2552225050CE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162.4</v>
      </c>
      <c r="AE5687">
        <f>MIS[[#This Row],[OrderAverageTradedPrice]]*MIS[[#This Row],[OrderQuantity]]</f>
        <v>12933.75</v>
      </c>
      <c r="AF5687">
        <f>MIS[[#This Row],[LTP]]*MIS[[#This Row],[OrderQuantity]]</f>
        <v>12180</v>
      </c>
      <c r="AG5687">
        <f>IF(MIS[[#This Row],[OrderSide]]="SELL",MIS[[#This Row],[VALUE]]-MIS[[#This Row],[LIVE_VALUE]],MIS[[#This Row],[LIVE_VALUE]]-MIS[[#This Row],[VALUE]])</f>
        <v>-753.75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NIFTY2552225050CE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162.4</v>
      </c>
      <c r="AE5688">
        <f>MIS[[#This Row],[OrderAverageTradedPrice]]*MIS[[#This Row],[OrderQuantity]]</f>
        <v>155115</v>
      </c>
      <c r="AF5688">
        <f>MIS[[#This Row],[LTP]]*MIS[[#This Row],[OrderQuantity]]</f>
        <v>146160</v>
      </c>
      <c r="AG5688">
        <f>IF(MIS[[#This Row],[OrderSide]]="SELL",MIS[[#This Row],[VALUE]]-MIS[[#This Row],[LIVE_VALUE]],MIS[[#This Row],[LIVE_VALUE]]-MIS[[#This Row],[VALUE]])</f>
        <v>-8955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NIFTY2552225050CE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162.4</v>
      </c>
      <c r="AE5689">
        <f>MIS[[#This Row],[OrderAverageTradedPrice]]*MIS[[#This Row],[OrderQuantity]]</f>
        <v>38891.25</v>
      </c>
      <c r="AF5689">
        <f>MIS[[#This Row],[LTP]]*MIS[[#This Row],[OrderQuantity]]</f>
        <v>36540</v>
      </c>
      <c r="AG5689">
        <f>IF(MIS[[#This Row],[OrderSide]]="SELL",MIS[[#This Row],[VALUE]]-MIS[[#This Row],[LIVE_VALUE]],MIS[[#This Row],[LIVE_VALUE]]-MIS[[#This Row],[VALUE]])</f>
        <v>-2351.25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NIFTY2552225050CE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162.4</v>
      </c>
      <c r="AE5690">
        <f>MIS[[#This Row],[OrderAverageTradedPrice]]*MIS[[#This Row],[OrderQuantity]]</f>
        <v>90791.249999999854</v>
      </c>
      <c r="AF5690">
        <f>MIS[[#This Row],[LTP]]*MIS[[#This Row],[OrderQuantity]]</f>
        <v>85260</v>
      </c>
      <c r="AG5690">
        <f>IF(MIS[[#This Row],[OrderSide]]="SELL",MIS[[#This Row],[VALUE]]-MIS[[#This Row],[LIVE_VALUE]],MIS[[#This Row],[LIVE_VALUE]]-MIS[[#This Row],[VALUE]])</f>
        <v>-5531.2499999998545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NIFTY2552225050CE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162.4</v>
      </c>
      <c r="AE5691">
        <f>MIS[[#This Row],[OrderAverageTradedPrice]]*MIS[[#This Row],[OrderQuantity]]</f>
        <v>12933.75</v>
      </c>
      <c r="AF5691">
        <f>MIS[[#This Row],[LTP]]*MIS[[#This Row],[OrderQuantity]]</f>
        <v>12180</v>
      </c>
      <c r="AG5691">
        <f>IF(MIS[[#This Row],[OrderSide]]="SELL",MIS[[#This Row],[VALUE]]-MIS[[#This Row],[LIVE_VALUE]],MIS[[#This Row],[LIVE_VALUE]]-MIS[[#This Row],[VALUE]])</f>
        <v>-753.75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162.4</v>
      </c>
      <c r="AE5692">
        <f>MIS[[#This Row],[OrderAverageTradedPrice]]*MIS[[#This Row],[OrderQuantity]]</f>
        <v>38925</v>
      </c>
      <c r="AF5692">
        <f>MIS[[#This Row],[LTP]]*MIS[[#This Row],[OrderQuantity]]</f>
        <v>36540</v>
      </c>
      <c r="AG5692">
        <f>IF(MIS[[#This Row],[OrderSide]]="SELL",MIS[[#This Row],[VALUE]]-MIS[[#This Row],[LIVE_VALUE]],MIS[[#This Row],[LIVE_VALUE]]-MIS[[#This Row],[VALUE]])</f>
        <v>-2385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NIFTY2552225050CE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162.4</v>
      </c>
      <c r="AE5693">
        <f>MIS[[#This Row],[OrderAverageTradedPrice]]*MIS[[#This Row],[OrderQuantity]]</f>
        <v>12967.5</v>
      </c>
      <c r="AF5693">
        <f>MIS[[#This Row],[LTP]]*MIS[[#This Row],[OrderQuantity]]</f>
        <v>12180</v>
      </c>
      <c r="AG5693">
        <f>IF(MIS[[#This Row],[OrderSide]]="SELL",MIS[[#This Row],[VALUE]]-MIS[[#This Row],[LIVE_VALUE]],MIS[[#This Row],[LIVE_VALUE]]-MIS[[#This Row],[VALUE]])</f>
        <v>-787.5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NIFTY2552225050CE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162.4</v>
      </c>
      <c r="AE5694">
        <f>MIS[[#This Row],[OrderAverageTradedPrice]]*MIS[[#This Row],[OrderQuantity]]</f>
        <v>12948.75</v>
      </c>
      <c r="AF5694">
        <f>MIS[[#This Row],[LTP]]*MIS[[#This Row],[OrderQuantity]]</f>
        <v>12180</v>
      </c>
      <c r="AG5694">
        <f>IF(MIS[[#This Row],[OrderSide]]="SELL",MIS[[#This Row],[VALUE]]-MIS[[#This Row],[LIVE_VALUE]],MIS[[#This Row],[LIVE_VALUE]]-MIS[[#This Row],[VALUE]])</f>
        <v>-768.75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NIFTY2552225050CE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162.4</v>
      </c>
      <c r="AE5695">
        <f>MIS[[#This Row],[OrderAverageTradedPrice]]*MIS[[#This Row],[OrderQuantity]]</f>
        <v>12930</v>
      </c>
      <c r="AF5695">
        <f>MIS[[#This Row],[LTP]]*MIS[[#This Row],[OrderQuantity]]</f>
        <v>12180</v>
      </c>
      <c r="AG5695">
        <f>IF(MIS[[#This Row],[OrderSide]]="SELL",MIS[[#This Row],[VALUE]]-MIS[[#This Row],[LIVE_VALUE]],MIS[[#This Row],[LIVE_VALUE]]-MIS[[#This Row],[VALUE]])</f>
        <v>-750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NIFTY2552225050CE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162.4</v>
      </c>
      <c r="AE5696">
        <f>MIS[[#This Row],[OrderAverageTradedPrice]]*MIS[[#This Row],[OrderQuantity]]</f>
        <v>142395</v>
      </c>
      <c r="AF5696">
        <f>MIS[[#This Row],[LTP]]*MIS[[#This Row],[OrderQuantity]]</f>
        <v>133980</v>
      </c>
      <c r="AG5696">
        <f>IF(MIS[[#This Row],[OrderSide]]="SELL",MIS[[#This Row],[VALUE]]-MIS[[#This Row],[LIVE_VALUE]],MIS[[#This Row],[LIVE_VALUE]]-MIS[[#This Row],[VALUE]])</f>
        <v>-8415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NIFTY2552225050CE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162.4</v>
      </c>
      <c r="AE5697">
        <f>MIS[[#This Row],[OrderAverageTradedPrice]]*MIS[[#This Row],[OrderQuantity]]</f>
        <v>25901.25</v>
      </c>
      <c r="AF5697">
        <f>MIS[[#This Row],[LTP]]*MIS[[#This Row],[OrderQuantity]]</f>
        <v>24360</v>
      </c>
      <c r="AG5697">
        <f>IF(MIS[[#This Row],[OrderSide]]="SELL",MIS[[#This Row],[VALUE]]-MIS[[#This Row],[LIVE_VALUE]],MIS[[#This Row],[LIVE_VALUE]]-MIS[[#This Row],[VALUE]])</f>
        <v>-1541.25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NIFTY2552225050CE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162.4</v>
      </c>
      <c r="AE5698">
        <f>MIS[[#This Row],[OrderAverageTradedPrice]]*MIS[[#This Row],[OrderQuantity]]</f>
        <v>38797.499999999927</v>
      </c>
      <c r="AF5698">
        <f>MIS[[#This Row],[LTP]]*MIS[[#This Row],[OrderQuantity]]</f>
        <v>36540</v>
      </c>
      <c r="AG5698">
        <f>IF(MIS[[#This Row],[OrderSide]]="SELL",MIS[[#This Row],[VALUE]]-MIS[[#This Row],[LIVE_VALUE]],MIS[[#This Row],[LIVE_VALUE]]-MIS[[#This Row],[VALUE]])</f>
        <v>-2257.4999999999272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NIFTY2552225050CE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162.4</v>
      </c>
      <c r="AE5699">
        <f>MIS[[#This Row],[OrderAverageTradedPrice]]*MIS[[#This Row],[OrderQuantity]]</f>
        <v>12926.25</v>
      </c>
      <c r="AF5699">
        <f>MIS[[#This Row],[LTP]]*MIS[[#This Row],[OrderQuantity]]</f>
        <v>12180</v>
      </c>
      <c r="AG5699">
        <f>IF(MIS[[#This Row],[OrderSide]]="SELL",MIS[[#This Row],[VALUE]]-MIS[[#This Row],[LIVE_VALUE]],MIS[[#This Row],[LIVE_VALUE]]-MIS[[#This Row],[VALUE]])</f>
        <v>-746.25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NIFTY2552225050CE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162.4</v>
      </c>
      <c r="AE5700">
        <f>MIS[[#This Row],[OrderAverageTradedPrice]]*MIS[[#This Row],[OrderQuantity]]</f>
        <v>12960</v>
      </c>
      <c r="AF5700">
        <f>MIS[[#This Row],[LTP]]*MIS[[#This Row],[OrderQuantity]]</f>
        <v>12180</v>
      </c>
      <c r="AG5700">
        <f>IF(MIS[[#This Row],[OrderSide]]="SELL",MIS[[#This Row],[VALUE]]-MIS[[#This Row],[LIVE_VALUE]],MIS[[#This Row],[LIVE_VALUE]]-MIS[[#This Row],[VALUE]])</f>
        <v>-780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NIFTY2552225050CE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162.4</v>
      </c>
      <c r="AE5701">
        <f>MIS[[#This Row],[OrderAverageTradedPrice]]*MIS[[#This Row],[OrderQuantity]]</f>
        <v>129408.74999999999</v>
      </c>
      <c r="AF5701">
        <f>MIS[[#This Row],[LTP]]*MIS[[#This Row],[OrderQuantity]]</f>
        <v>121800</v>
      </c>
      <c r="AG5701">
        <f>IF(MIS[[#This Row],[OrderSide]]="SELL",MIS[[#This Row],[VALUE]]-MIS[[#This Row],[LIVE_VALUE]],MIS[[#This Row],[LIVE_VALUE]]-MIS[[#This Row],[VALUE]])</f>
        <v>-7608.7499999999854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NIFTY2552225050CE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162.4</v>
      </c>
      <c r="AE5702">
        <f>MIS[[#This Row],[OrderAverageTradedPrice]]*MIS[[#This Row],[OrderQuantity]]</f>
        <v>25931.25</v>
      </c>
      <c r="AF5702">
        <f>MIS[[#This Row],[LTP]]*MIS[[#This Row],[OrderQuantity]]</f>
        <v>24360</v>
      </c>
      <c r="AG5702">
        <f>IF(MIS[[#This Row],[OrderSide]]="SELL",MIS[[#This Row],[VALUE]]-MIS[[#This Row],[LIVE_VALUE]],MIS[[#This Row],[LIVE_VALUE]]-MIS[[#This Row],[VALUE]])</f>
        <v>-1571.25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NIFTY2552225050CE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162.4</v>
      </c>
      <c r="AE5703">
        <f>MIS[[#This Row],[OrderAverageTradedPrice]]*MIS[[#This Row],[OrderQuantity]]</f>
        <v>25841.25</v>
      </c>
      <c r="AF5703">
        <f>MIS[[#This Row],[LTP]]*MIS[[#This Row],[OrderQuantity]]</f>
        <v>24360</v>
      </c>
      <c r="AG5703">
        <f>IF(MIS[[#This Row],[OrderSide]]="SELL",MIS[[#This Row],[VALUE]]-MIS[[#This Row],[LIVE_VALUE]],MIS[[#This Row],[LIVE_VALUE]]-MIS[[#This Row],[VALUE]])</f>
        <v>-1481.25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NIFTY2552225050CE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162.4</v>
      </c>
      <c r="AE5704">
        <f>MIS[[#This Row],[OrderAverageTradedPrice]]*MIS[[#This Row],[OrderQuantity]]</f>
        <v>25942.5</v>
      </c>
      <c r="AF5704">
        <f>MIS[[#This Row],[LTP]]*MIS[[#This Row],[OrderQuantity]]</f>
        <v>24360</v>
      </c>
      <c r="AG5704">
        <f>IF(MIS[[#This Row],[OrderSide]]="SELL",MIS[[#This Row],[VALUE]]-MIS[[#This Row],[LIVE_VALUE]],MIS[[#This Row],[LIVE_VALUE]]-MIS[[#This Row],[VALUE]])</f>
        <v>-1582.5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NIFTY2552225050CE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162.4</v>
      </c>
      <c r="AE5705">
        <f>MIS[[#This Row],[OrderAverageTradedPrice]]*MIS[[#This Row],[OrderQuantity]]</f>
        <v>25927.5</v>
      </c>
      <c r="AF5705">
        <f>MIS[[#This Row],[LTP]]*MIS[[#This Row],[OrderQuantity]]</f>
        <v>24360</v>
      </c>
      <c r="AG5705">
        <f>IF(MIS[[#This Row],[OrderSide]]="SELL",MIS[[#This Row],[VALUE]]-MIS[[#This Row],[LIVE_VALUE]],MIS[[#This Row],[LIVE_VALUE]]-MIS[[#This Row],[VALUE]])</f>
        <v>-1567.5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NIFTY2552225050CE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162.4</v>
      </c>
      <c r="AE5706">
        <f>MIS[[#This Row],[OrderAverageTradedPrice]]*MIS[[#This Row],[OrderQuantity]]</f>
        <v>25920</v>
      </c>
      <c r="AF5706">
        <f>MIS[[#This Row],[LTP]]*MIS[[#This Row],[OrderQuantity]]</f>
        <v>24360</v>
      </c>
      <c r="AG5706">
        <f>IF(MIS[[#This Row],[OrderSide]]="SELL",MIS[[#This Row],[VALUE]]-MIS[[#This Row],[LIVE_VALUE]],MIS[[#This Row],[LIVE_VALUE]]-MIS[[#This Row],[VALUE]])</f>
        <v>-1560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NIFTY2552225050CE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162.4</v>
      </c>
      <c r="AE5707">
        <f>MIS[[#This Row],[OrderAverageTradedPrice]]*MIS[[#This Row],[OrderQuantity]]</f>
        <v>12967.5</v>
      </c>
      <c r="AF5707">
        <f>MIS[[#This Row],[LTP]]*MIS[[#This Row],[OrderQuantity]]</f>
        <v>12180</v>
      </c>
      <c r="AG5707">
        <f>IF(MIS[[#This Row],[OrderSide]]="SELL",MIS[[#This Row],[VALUE]]-MIS[[#This Row],[LIVE_VALUE]],MIS[[#This Row],[LIVE_VALUE]]-MIS[[#This Row],[VALUE]])</f>
        <v>-787.5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NIFTY2552225050CE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162.4</v>
      </c>
      <c r="AE5708">
        <f>MIS[[#This Row],[OrderAverageTradedPrice]]*MIS[[#This Row],[OrderQuantity]]</f>
        <v>25867.5</v>
      </c>
      <c r="AF5708">
        <f>MIS[[#This Row],[LTP]]*MIS[[#This Row],[OrderQuantity]]</f>
        <v>24360</v>
      </c>
      <c r="AG5708">
        <f>IF(MIS[[#This Row],[OrderSide]]="SELL",MIS[[#This Row],[VALUE]]-MIS[[#This Row],[LIVE_VALUE]],MIS[[#This Row],[LIVE_VALUE]]-MIS[[#This Row],[VALUE]])</f>
        <v>-1507.5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NIFTY2552225050CE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162.4</v>
      </c>
      <c r="AE5709">
        <f>MIS[[#This Row],[OrderAverageTradedPrice]]*MIS[[#This Row],[OrderQuantity]]</f>
        <v>77621.249999999694</v>
      </c>
      <c r="AF5709">
        <f>MIS[[#This Row],[LTP]]*MIS[[#This Row],[OrderQuantity]]</f>
        <v>73080</v>
      </c>
      <c r="AG5709">
        <f>IF(MIS[[#This Row],[OrderSide]]="SELL",MIS[[#This Row],[VALUE]]-MIS[[#This Row],[LIVE_VALUE]],MIS[[#This Row],[LIVE_VALUE]]-MIS[[#This Row],[VALUE]])</f>
        <v>-4541.2499999996944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NIFTY2552225050CE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162.4</v>
      </c>
      <c r="AE5710">
        <f>MIS[[#This Row],[OrderAverageTradedPrice]]*MIS[[#This Row],[OrderQuantity]]</f>
        <v>12967.5</v>
      </c>
      <c r="AF5710">
        <f>MIS[[#This Row],[LTP]]*MIS[[#This Row],[OrderQuantity]]</f>
        <v>12180</v>
      </c>
      <c r="AG5710">
        <f>IF(MIS[[#This Row],[OrderSide]]="SELL",MIS[[#This Row],[VALUE]]-MIS[[#This Row],[LIVE_VALUE]],MIS[[#This Row],[LIVE_VALUE]]-MIS[[#This Row],[VALUE]])</f>
        <v>-787.5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NIFTY2552225050CE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162.4</v>
      </c>
      <c r="AE5711">
        <f>MIS[[#This Row],[OrderAverageTradedPrice]]*MIS[[#This Row],[OrderQuantity]]</f>
        <v>25882.5</v>
      </c>
      <c r="AF5711">
        <f>MIS[[#This Row],[LTP]]*MIS[[#This Row],[OrderQuantity]]</f>
        <v>24360</v>
      </c>
      <c r="AG5711">
        <f>IF(MIS[[#This Row],[OrderSide]]="SELL",MIS[[#This Row],[VALUE]]-MIS[[#This Row],[LIVE_VALUE]],MIS[[#This Row],[LIVE_VALUE]]-MIS[[#This Row],[VALUE]])</f>
        <v>-1522.5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NIFTY2552225050CE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162.4</v>
      </c>
      <c r="AE5712">
        <f>MIS[[#This Row],[OrderAverageTradedPrice]]*MIS[[#This Row],[OrderQuantity]]</f>
        <v>25845</v>
      </c>
      <c r="AF5712">
        <f>MIS[[#This Row],[LTP]]*MIS[[#This Row],[OrderQuantity]]</f>
        <v>24360</v>
      </c>
      <c r="AG5712">
        <f>IF(MIS[[#This Row],[OrderSide]]="SELL",MIS[[#This Row],[VALUE]]-MIS[[#This Row],[LIVE_VALUE]],MIS[[#This Row],[LIVE_VALUE]]-MIS[[#This Row],[VALUE]])</f>
        <v>-1485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NIFTY2552225050CE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162.4</v>
      </c>
      <c r="AE5713">
        <f>MIS[[#This Row],[OrderAverageTradedPrice]]*MIS[[#This Row],[OrderQuantity]]</f>
        <v>38913.75</v>
      </c>
      <c r="AF5713">
        <f>MIS[[#This Row],[LTP]]*MIS[[#This Row],[OrderQuantity]]</f>
        <v>36540</v>
      </c>
      <c r="AG5713">
        <f>IF(MIS[[#This Row],[OrderSide]]="SELL",MIS[[#This Row],[VALUE]]-MIS[[#This Row],[LIVE_VALUE]],MIS[[#This Row],[LIVE_VALUE]]-MIS[[#This Row],[VALUE]])</f>
        <v>-2373.75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NIFTY2552225050CE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162.4</v>
      </c>
      <c r="AE5714">
        <f>MIS[[#This Row],[OrderAverageTradedPrice]]*MIS[[#This Row],[OrderQuantity]]</f>
        <v>38812.5</v>
      </c>
      <c r="AF5714">
        <f>MIS[[#This Row],[LTP]]*MIS[[#This Row],[OrderQuantity]]</f>
        <v>36540</v>
      </c>
      <c r="AG5714">
        <f>IF(MIS[[#This Row],[OrderSide]]="SELL",MIS[[#This Row],[VALUE]]-MIS[[#This Row],[LIVE_VALUE]],MIS[[#This Row],[LIVE_VALUE]]-MIS[[#This Row],[VALUE]])</f>
        <v>-2272.5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NIFTY2552225050CE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162.4</v>
      </c>
      <c r="AE5715">
        <f>MIS[[#This Row],[OrderAverageTradedPrice]]*MIS[[#This Row],[OrderQuantity]]</f>
        <v>38902.5</v>
      </c>
      <c r="AF5715">
        <f>MIS[[#This Row],[LTP]]*MIS[[#This Row],[OrderQuantity]]</f>
        <v>36540</v>
      </c>
      <c r="AG5715">
        <f>IF(MIS[[#This Row],[OrderSide]]="SELL",MIS[[#This Row],[VALUE]]-MIS[[#This Row],[LIVE_VALUE]],MIS[[#This Row],[LIVE_VALUE]]-MIS[[#This Row],[VALUE]])</f>
        <v>-2362.5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162.4</v>
      </c>
      <c r="AE5716">
        <f>MIS[[#This Row],[OrderAverageTradedPrice]]*MIS[[#This Row],[OrderQuantity]]</f>
        <v>64687.5</v>
      </c>
      <c r="AF5716">
        <f>MIS[[#This Row],[LTP]]*MIS[[#This Row],[OrderQuantity]]</f>
        <v>60900</v>
      </c>
      <c r="AG5716">
        <f>IF(MIS[[#This Row],[OrderSide]]="SELL",MIS[[#This Row],[VALUE]]-MIS[[#This Row],[LIVE_VALUE]],MIS[[#This Row],[LIVE_VALUE]]-MIS[[#This Row],[VALUE]])</f>
        <v>-3787.5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NIFTY2552225050CE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162.4</v>
      </c>
      <c r="AE5717">
        <f>MIS[[#This Row],[OrderAverageTradedPrice]]*MIS[[#This Row],[OrderQuantity]]</f>
        <v>64837.5</v>
      </c>
      <c r="AF5717">
        <f>MIS[[#This Row],[LTP]]*MIS[[#This Row],[OrderQuantity]]</f>
        <v>60900</v>
      </c>
      <c r="AG5717">
        <f>IF(MIS[[#This Row],[OrderSide]]="SELL",MIS[[#This Row],[VALUE]]-MIS[[#This Row],[LIVE_VALUE]],MIS[[#This Row],[LIVE_VALUE]]-MIS[[#This Row],[VALUE]])</f>
        <v>-3937.5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NIFTY2552225050CE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162.4</v>
      </c>
      <c r="AE5718">
        <f>MIS[[#This Row],[OrderAverageTradedPrice]]*MIS[[#This Row],[OrderQuantity]]</f>
        <v>12915</v>
      </c>
      <c r="AF5718">
        <f>MIS[[#This Row],[LTP]]*MIS[[#This Row],[OrderQuantity]]</f>
        <v>12180</v>
      </c>
      <c r="AG5718">
        <f>IF(MIS[[#This Row],[OrderSide]]="SELL",MIS[[#This Row],[VALUE]]-MIS[[#This Row],[LIVE_VALUE]],MIS[[#This Row],[LIVE_VALUE]]-MIS[[#This Row],[VALUE]])</f>
        <v>-735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NIFTY2552225050CE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162.4</v>
      </c>
      <c r="AE5719">
        <f>MIS[[#This Row],[OrderAverageTradedPrice]]*MIS[[#This Row],[OrderQuantity]]</f>
        <v>25860</v>
      </c>
      <c r="AF5719">
        <f>MIS[[#This Row],[LTP]]*MIS[[#This Row],[OrderQuantity]]</f>
        <v>24360</v>
      </c>
      <c r="AG5719">
        <f>IF(MIS[[#This Row],[OrderSide]]="SELL",MIS[[#This Row],[VALUE]]-MIS[[#This Row],[LIVE_VALUE]],MIS[[#This Row],[LIVE_VALUE]]-MIS[[#This Row],[VALUE]])</f>
        <v>-1500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NIFTY2552225050CE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162.4</v>
      </c>
      <c r="AE5720">
        <f>MIS[[#This Row],[OrderAverageTradedPrice]]*MIS[[#This Row],[OrderQuantity]]</f>
        <v>77576.249999999694</v>
      </c>
      <c r="AF5720">
        <f>MIS[[#This Row],[LTP]]*MIS[[#This Row],[OrderQuantity]]</f>
        <v>73080</v>
      </c>
      <c r="AG5720">
        <f>IF(MIS[[#This Row],[OrderSide]]="SELL",MIS[[#This Row],[VALUE]]-MIS[[#This Row],[LIVE_VALUE]],MIS[[#This Row],[LIVE_VALUE]]-MIS[[#This Row],[VALUE]])</f>
        <v>-4496.2499999996944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NIFTY2552225050CE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162.4</v>
      </c>
      <c r="AE5721">
        <f>MIS[[#This Row],[OrderAverageTradedPrice]]*MIS[[#This Row],[OrderQuantity]]</f>
        <v>64650</v>
      </c>
      <c r="AF5721">
        <f>MIS[[#This Row],[LTP]]*MIS[[#This Row],[OrderQuantity]]</f>
        <v>60900</v>
      </c>
      <c r="AG5721">
        <f>IF(MIS[[#This Row],[OrderSide]]="SELL",MIS[[#This Row],[VALUE]]-MIS[[#This Row],[LIVE_VALUE]],MIS[[#This Row],[LIVE_VALUE]]-MIS[[#This Row],[VALUE]])</f>
        <v>-3750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NIFTY2552225050CE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162.4</v>
      </c>
      <c r="AE5722">
        <f>MIS[[#This Row],[OrderAverageTradedPrice]]*MIS[[#This Row],[OrderQuantity]]</f>
        <v>12930</v>
      </c>
      <c r="AF5722">
        <f>MIS[[#This Row],[LTP]]*MIS[[#This Row],[OrderQuantity]]</f>
        <v>12180</v>
      </c>
      <c r="AG5722">
        <f>IF(MIS[[#This Row],[OrderSide]]="SELL",MIS[[#This Row],[VALUE]]-MIS[[#This Row],[LIVE_VALUE]],MIS[[#This Row],[LIVE_VALUE]]-MIS[[#This Row],[VALUE]])</f>
        <v>-750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NIFTY2552225050CE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10</v>
      </c>
      <c r="AE5723">
        <f>MIS[[#This Row],[OrderAverageTradedPrice]]*MIS[[#This Row],[OrderQuantity]]</f>
        <v>757.5</v>
      </c>
      <c r="AF5723">
        <f>MIS[[#This Row],[LTP]]*MIS[[#This Row],[OrderQuantity]]</f>
        <v>750</v>
      </c>
      <c r="AG5723">
        <f>IF(MIS[[#This Row],[OrderSide]]="SELL",MIS[[#This Row],[VALUE]]-MIS[[#This Row],[LIVE_VALUE]],MIS[[#This Row],[LIVE_VALUE]]-MIS[[#This Row],[VALUE]])</f>
        <v>7.5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10</v>
      </c>
      <c r="AE5724">
        <f>MIS[[#This Row],[OrderAverageTradedPrice]]*MIS[[#This Row],[OrderQuantity]]</f>
        <v>1515</v>
      </c>
      <c r="AF5724">
        <f>MIS[[#This Row],[LTP]]*MIS[[#This Row],[OrderQuantity]]</f>
        <v>1500</v>
      </c>
      <c r="AG5724">
        <f>IF(MIS[[#This Row],[OrderSide]]="SELL",MIS[[#This Row],[VALUE]]-MIS[[#This Row],[LIVE_VALUE]],MIS[[#This Row],[LIVE_VALUE]]-MIS[[#This Row],[VALUE]])</f>
        <v>15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162.4</v>
      </c>
      <c r="AE5725">
        <f>MIS[[#This Row],[OrderAverageTradedPrice]]*MIS[[#This Row],[OrderQuantity]]</f>
        <v>129146.25</v>
      </c>
      <c r="AF5725">
        <f>MIS[[#This Row],[LTP]]*MIS[[#This Row],[OrderQuantity]]</f>
        <v>121800</v>
      </c>
      <c r="AG5725">
        <f>IF(MIS[[#This Row],[OrderSide]]="SELL",MIS[[#This Row],[VALUE]]-MIS[[#This Row],[LIVE_VALUE]],MIS[[#This Row],[LIVE_VALUE]]-MIS[[#This Row],[VALUE]])</f>
        <v>-7346.25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NIFTY2552225050CE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10</v>
      </c>
      <c r="AE5726">
        <f>MIS[[#This Row],[OrderAverageTradedPrice]]*MIS[[#This Row],[OrderQuantity]]</f>
        <v>2272.5</v>
      </c>
      <c r="AF5726">
        <f>MIS[[#This Row],[LTP]]*MIS[[#This Row],[OrderQuantity]]</f>
        <v>2250</v>
      </c>
      <c r="AG5726">
        <f>IF(MIS[[#This Row],[OrderSide]]="SELL",MIS[[#This Row],[VALUE]]-MIS[[#This Row],[LIVE_VALUE]],MIS[[#This Row],[LIVE_VALUE]]-MIS[[#This Row],[VALUE]])</f>
        <v>22.5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10</v>
      </c>
      <c r="AE5727">
        <f>MIS[[#This Row],[OrderAverageTradedPrice]]*MIS[[#This Row],[OrderQuantity]]</f>
        <v>14384.999999999911</v>
      </c>
      <c r="AF5727">
        <f>MIS[[#This Row],[LTP]]*MIS[[#This Row],[OrderQuantity]]</f>
        <v>14250</v>
      </c>
      <c r="AG5727">
        <f>IF(MIS[[#This Row],[OrderSide]]="SELL",MIS[[#This Row],[VALUE]]-MIS[[#This Row],[LIVE_VALUE]],MIS[[#This Row],[LIVE_VALUE]]-MIS[[#This Row],[VALUE]])</f>
        <v>134.99999999991087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10</v>
      </c>
      <c r="AE5728">
        <f>MIS[[#This Row],[OrderAverageTradedPrice]]*MIS[[#This Row],[OrderQuantity]]</f>
        <v>1515</v>
      </c>
      <c r="AF5728">
        <f>MIS[[#This Row],[LTP]]*MIS[[#This Row],[OrderQuantity]]</f>
        <v>1500</v>
      </c>
      <c r="AG5728">
        <f>IF(MIS[[#This Row],[OrderSide]]="SELL",MIS[[#This Row],[VALUE]]-MIS[[#This Row],[LIVE_VALUE]],MIS[[#This Row],[LIVE_VALUE]]-MIS[[#This Row],[VALUE]])</f>
        <v>15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10</v>
      </c>
      <c r="AE5729">
        <f>MIS[[#This Row],[OrderAverageTradedPrice]]*MIS[[#This Row],[OrderQuantity]]</f>
        <v>757.5</v>
      </c>
      <c r="AF5729">
        <f>MIS[[#This Row],[LTP]]*MIS[[#This Row],[OrderQuantity]]</f>
        <v>750</v>
      </c>
      <c r="AG5729">
        <f>IF(MIS[[#This Row],[OrderSide]]="SELL",MIS[[#This Row],[VALUE]]-MIS[[#This Row],[LIVE_VALUE]],MIS[[#This Row],[LIVE_VALUE]]-MIS[[#This Row],[VALUE]])</f>
        <v>7.5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10</v>
      </c>
      <c r="AE5730">
        <f>MIS[[#This Row],[OrderAverageTradedPrice]]*MIS[[#This Row],[OrderQuantity]]</f>
        <v>2272.5</v>
      </c>
      <c r="AF5730">
        <f>MIS[[#This Row],[LTP]]*MIS[[#This Row],[OrderQuantity]]</f>
        <v>2250</v>
      </c>
      <c r="AG5730">
        <f>IF(MIS[[#This Row],[OrderSide]]="SELL",MIS[[#This Row],[VALUE]]-MIS[[#This Row],[LIVE_VALUE]],MIS[[#This Row],[LIVE_VALUE]]-MIS[[#This Row],[VALUE]])</f>
        <v>22.5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NIFTY2552223700PE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10</v>
      </c>
      <c r="AE5731">
        <f>MIS[[#This Row],[OrderAverageTradedPrice]]*MIS[[#This Row],[OrderQuantity]]</f>
        <v>1515</v>
      </c>
      <c r="AF5731">
        <f>MIS[[#This Row],[LTP]]*MIS[[#This Row],[OrderQuantity]]</f>
        <v>1500</v>
      </c>
      <c r="AG5731">
        <f>IF(MIS[[#This Row],[OrderSide]]="SELL",MIS[[#This Row],[VALUE]]-MIS[[#This Row],[LIVE_VALUE]],MIS[[#This Row],[LIVE_VALUE]]-MIS[[#This Row],[VALUE]])</f>
        <v>15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10</v>
      </c>
      <c r="AE5732">
        <f>MIS[[#This Row],[OrderAverageTradedPrice]]*MIS[[#This Row],[OrderQuantity]]</f>
        <v>1507.5</v>
      </c>
      <c r="AF5732">
        <f>MIS[[#This Row],[LTP]]*MIS[[#This Row],[OrderQuantity]]</f>
        <v>1500</v>
      </c>
      <c r="AG5732">
        <f>IF(MIS[[#This Row],[OrderSide]]="SELL",MIS[[#This Row],[VALUE]]-MIS[[#This Row],[LIVE_VALUE]],MIS[[#This Row],[LIVE_VALUE]]-MIS[[#This Row],[VALUE]])</f>
        <v>7.5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10</v>
      </c>
      <c r="AE5733">
        <f>MIS[[#This Row],[OrderAverageTradedPrice]]*MIS[[#This Row],[OrderQuantity]]</f>
        <v>6048.75</v>
      </c>
      <c r="AF5733">
        <f>MIS[[#This Row],[LTP]]*MIS[[#This Row],[OrderQuantity]]</f>
        <v>6000</v>
      </c>
      <c r="AG5733">
        <f>IF(MIS[[#This Row],[OrderSide]]="SELL",MIS[[#This Row],[VALUE]]-MIS[[#This Row],[LIVE_VALUE]],MIS[[#This Row],[LIVE_VALUE]]-MIS[[#This Row],[VALUE]])</f>
        <v>48.75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162.4</v>
      </c>
      <c r="AE5734">
        <f>MIS[[#This Row],[OrderAverageTradedPrice]]*MIS[[#This Row],[OrderQuantity]]</f>
        <v>51795</v>
      </c>
      <c r="AF5734">
        <f>MIS[[#This Row],[LTP]]*MIS[[#This Row],[OrderQuantity]]</f>
        <v>48720</v>
      </c>
      <c r="AG5734">
        <f>IF(MIS[[#This Row],[OrderSide]]="SELL",MIS[[#This Row],[VALUE]]-MIS[[#This Row],[LIVE_VALUE]],MIS[[#This Row],[LIVE_VALUE]]-MIS[[#This Row],[VALUE]])</f>
        <v>-3075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NIFTY2552225050CE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162.4</v>
      </c>
      <c r="AE5735">
        <f>MIS[[#This Row],[OrderAverageTradedPrice]]*MIS[[#This Row],[OrderQuantity]]</f>
        <v>90487.499999999549</v>
      </c>
      <c r="AF5735">
        <f>MIS[[#This Row],[LTP]]*MIS[[#This Row],[OrderQuantity]]</f>
        <v>85260</v>
      </c>
      <c r="AG5735">
        <f>IF(MIS[[#This Row],[OrderSide]]="SELL",MIS[[#This Row],[VALUE]]-MIS[[#This Row],[LIVE_VALUE]],MIS[[#This Row],[LIVE_VALUE]]-MIS[[#This Row],[VALUE]])</f>
        <v>-5227.4999999995489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NIFTY2552225050CE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10</v>
      </c>
      <c r="AE5736">
        <f>MIS[[#This Row],[OrderAverageTradedPrice]]*MIS[[#This Row],[OrderQuantity]]</f>
        <v>3768.7500000000005</v>
      </c>
      <c r="AF5736">
        <f>MIS[[#This Row],[LTP]]*MIS[[#This Row],[OrderQuantity]]</f>
        <v>3750</v>
      </c>
      <c r="AG5736">
        <f>IF(MIS[[#This Row],[OrderSide]]="SELL",MIS[[#This Row],[VALUE]]-MIS[[#This Row],[LIVE_VALUE]],MIS[[#This Row],[LIVE_VALUE]]-MIS[[#This Row],[VALUE]])</f>
        <v>18.750000000000455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162.4</v>
      </c>
      <c r="AE5737">
        <f>MIS[[#This Row],[OrderAverageTradedPrice]]*MIS[[#This Row],[OrderQuantity]]</f>
        <v>310098.74999999942</v>
      </c>
      <c r="AF5737">
        <f>MIS[[#This Row],[LTP]]*MIS[[#This Row],[OrderQuantity]]</f>
        <v>292320</v>
      </c>
      <c r="AG5737">
        <f>IF(MIS[[#This Row],[OrderSide]]="SELL",MIS[[#This Row],[VALUE]]-MIS[[#This Row],[LIVE_VALUE]],MIS[[#This Row],[LIVE_VALUE]]-MIS[[#This Row],[VALUE]])</f>
        <v>-17778.749999999418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NIFTY2552225050CE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162.4</v>
      </c>
      <c r="AE5738">
        <f>MIS[[#This Row],[OrderAverageTradedPrice]]*MIS[[#This Row],[OrderQuantity]]</f>
        <v>51705</v>
      </c>
      <c r="AF5738">
        <f>MIS[[#This Row],[LTP]]*MIS[[#This Row],[OrderQuantity]]</f>
        <v>48720</v>
      </c>
      <c r="AG5738">
        <f>IF(MIS[[#This Row],[OrderSide]]="SELL",MIS[[#This Row],[VALUE]]-MIS[[#This Row],[LIVE_VALUE]],MIS[[#This Row],[LIVE_VALUE]]-MIS[[#This Row],[VALUE]])</f>
        <v>-2985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NIFTY2552225050CE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10</v>
      </c>
      <c r="AE5739">
        <f>MIS[[#This Row],[OrderAverageTradedPrice]]*MIS[[#This Row],[OrderQuantity]]</f>
        <v>5302.5</v>
      </c>
      <c r="AF5739">
        <f>MIS[[#This Row],[LTP]]*MIS[[#This Row],[OrderQuantity]]</f>
        <v>5250</v>
      </c>
      <c r="AG5739">
        <f>IF(MIS[[#This Row],[OrderSide]]="SELL",MIS[[#This Row],[VALUE]]-MIS[[#This Row],[LIVE_VALUE]],MIS[[#This Row],[LIVE_VALUE]]-MIS[[#This Row],[VALUE]])</f>
        <v>52.5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10</v>
      </c>
      <c r="AE5740">
        <f>MIS[[#This Row],[OrderAverageTradedPrice]]*MIS[[#This Row],[OrderQuantity]]</f>
        <v>4545</v>
      </c>
      <c r="AF5740">
        <f>MIS[[#This Row],[LTP]]*MIS[[#This Row],[OrderQuantity]]</f>
        <v>4500</v>
      </c>
      <c r="AG5740">
        <f>IF(MIS[[#This Row],[OrderSide]]="SELL",MIS[[#This Row],[VALUE]]-MIS[[#This Row],[LIVE_VALUE]],MIS[[#This Row],[LIVE_VALUE]]-MIS[[#This Row],[VALUE]])</f>
        <v>45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10</v>
      </c>
      <c r="AE5741">
        <f>MIS[[#This Row],[OrderAverageTradedPrice]]*MIS[[#This Row],[OrderQuantity]]</f>
        <v>757.5</v>
      </c>
      <c r="AF5741">
        <f>MIS[[#This Row],[LTP]]*MIS[[#This Row],[OrderQuantity]]</f>
        <v>750</v>
      </c>
      <c r="AG5741">
        <f>IF(MIS[[#This Row],[OrderSide]]="SELL",MIS[[#This Row],[VALUE]]-MIS[[#This Row],[LIVE_VALUE]],MIS[[#This Row],[LIVE_VALUE]]-MIS[[#This Row],[VALUE]])</f>
        <v>7.5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10</v>
      </c>
      <c r="AE5742">
        <f>MIS[[#This Row],[OrderAverageTradedPrice]]*MIS[[#This Row],[OrderQuantity]]</f>
        <v>1515</v>
      </c>
      <c r="AF5742">
        <f>MIS[[#This Row],[LTP]]*MIS[[#This Row],[OrderQuantity]]</f>
        <v>1500</v>
      </c>
      <c r="AG5742">
        <f>IF(MIS[[#This Row],[OrderSide]]="SELL",MIS[[#This Row],[VALUE]]-MIS[[#This Row],[LIVE_VALUE]],MIS[[#This Row],[LIVE_VALUE]]-MIS[[#This Row],[VALUE]])</f>
        <v>15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10</v>
      </c>
      <c r="AE5743">
        <f>MIS[[#This Row],[OrderAverageTradedPrice]]*MIS[[#This Row],[OrderQuantity]]</f>
        <v>1515</v>
      </c>
      <c r="AF5743">
        <f>MIS[[#This Row],[LTP]]*MIS[[#This Row],[OrderQuantity]]</f>
        <v>1500</v>
      </c>
      <c r="AG5743">
        <f>IF(MIS[[#This Row],[OrderSide]]="SELL",MIS[[#This Row],[VALUE]]-MIS[[#This Row],[LIVE_VALUE]],MIS[[#This Row],[LIVE_VALUE]]-MIS[[#This Row],[VALUE]])</f>
        <v>15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10</v>
      </c>
      <c r="AE5744">
        <f>MIS[[#This Row],[OrderAverageTradedPrice]]*MIS[[#This Row],[OrderQuantity]]</f>
        <v>6060</v>
      </c>
      <c r="AF5744">
        <f>MIS[[#This Row],[LTP]]*MIS[[#This Row],[OrderQuantity]]</f>
        <v>6000</v>
      </c>
      <c r="AG5744">
        <f>IF(MIS[[#This Row],[OrderSide]]="SELL",MIS[[#This Row],[VALUE]]-MIS[[#This Row],[LIVE_VALUE]],MIS[[#This Row],[LIVE_VALUE]]-MIS[[#This Row],[VALUE]])</f>
        <v>60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10</v>
      </c>
      <c r="AE5745">
        <f>MIS[[#This Row],[OrderAverageTradedPrice]]*MIS[[#This Row],[OrderQuantity]]</f>
        <v>6060</v>
      </c>
      <c r="AF5745">
        <f>MIS[[#This Row],[LTP]]*MIS[[#This Row],[OrderQuantity]]</f>
        <v>6000</v>
      </c>
      <c r="AG5745">
        <f>IF(MIS[[#This Row],[OrderSide]]="SELL",MIS[[#This Row],[VALUE]]-MIS[[#This Row],[LIVE_VALUE]],MIS[[#This Row],[LIVE_VALUE]]-MIS[[#This Row],[VALUE]])</f>
        <v>60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10</v>
      </c>
      <c r="AE5746">
        <f>MIS[[#This Row],[OrderAverageTradedPrice]]*MIS[[#This Row],[OrderQuantity]]</f>
        <v>4545</v>
      </c>
      <c r="AF5746">
        <f>MIS[[#This Row],[LTP]]*MIS[[#This Row],[OrderQuantity]]</f>
        <v>4500</v>
      </c>
      <c r="AG5746">
        <f>IF(MIS[[#This Row],[OrderSide]]="SELL",MIS[[#This Row],[VALUE]]-MIS[[#This Row],[LIVE_VALUE]],MIS[[#This Row],[LIVE_VALUE]]-MIS[[#This Row],[VALUE]])</f>
        <v>45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10</v>
      </c>
      <c r="AE5747">
        <f>MIS[[#This Row],[OrderAverageTradedPrice]]*MIS[[#This Row],[OrderQuantity]]</f>
        <v>8291.25</v>
      </c>
      <c r="AF5747">
        <f>MIS[[#This Row],[LTP]]*MIS[[#This Row],[OrderQuantity]]</f>
        <v>8250</v>
      </c>
      <c r="AG5747">
        <f>IF(MIS[[#This Row],[OrderSide]]="SELL",MIS[[#This Row],[VALUE]]-MIS[[#This Row],[LIVE_VALUE]],MIS[[#This Row],[LIVE_VALUE]]-MIS[[#This Row],[VALUE]])</f>
        <v>41.25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162.4</v>
      </c>
      <c r="AE5748">
        <f>MIS[[#This Row],[OrderAverageTradedPrice]]*MIS[[#This Row],[OrderQuantity]]</f>
        <v>25800</v>
      </c>
      <c r="AF5748">
        <f>MIS[[#This Row],[LTP]]*MIS[[#This Row],[OrderQuantity]]</f>
        <v>24360</v>
      </c>
      <c r="AG5748">
        <f>IF(MIS[[#This Row],[OrderSide]]="SELL",MIS[[#This Row],[VALUE]]-MIS[[#This Row],[LIVE_VALUE]],MIS[[#This Row],[LIVE_VALUE]]-MIS[[#This Row],[VALUE]])</f>
        <v>-1440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NIFTY2552225050CE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10</v>
      </c>
      <c r="AE5749">
        <f>MIS[[#This Row],[OrderAverageTradedPrice]]*MIS[[#This Row],[OrderQuantity]]</f>
        <v>1515</v>
      </c>
      <c r="AF5749">
        <f>MIS[[#This Row],[LTP]]*MIS[[#This Row],[OrderQuantity]]</f>
        <v>1500</v>
      </c>
      <c r="AG5749">
        <f>IF(MIS[[#This Row],[OrderSide]]="SELL",MIS[[#This Row],[VALUE]]-MIS[[#This Row],[LIVE_VALUE]],MIS[[#This Row],[LIVE_VALUE]]-MIS[[#This Row],[VALUE]])</f>
        <v>15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10</v>
      </c>
      <c r="AE5750">
        <f>MIS[[#This Row],[OrderAverageTradedPrice]]*MIS[[#This Row],[OrderQuantity]]</f>
        <v>757.5</v>
      </c>
      <c r="AF5750">
        <f>MIS[[#This Row],[LTP]]*MIS[[#This Row],[OrderQuantity]]</f>
        <v>750</v>
      </c>
      <c r="AG5750">
        <f>IF(MIS[[#This Row],[OrderSide]]="SELL",MIS[[#This Row],[VALUE]]-MIS[[#This Row],[LIVE_VALUE]],MIS[[#This Row],[LIVE_VALUE]]-MIS[[#This Row],[VALUE]])</f>
        <v>7.5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10</v>
      </c>
      <c r="AE5751">
        <f>MIS[[#This Row],[OrderAverageTradedPrice]]*MIS[[#This Row],[OrderQuantity]]</f>
        <v>757.5</v>
      </c>
      <c r="AF5751">
        <f>MIS[[#This Row],[LTP]]*MIS[[#This Row],[OrderQuantity]]</f>
        <v>750</v>
      </c>
      <c r="AG5751">
        <f>IF(MIS[[#This Row],[OrderSide]]="SELL",MIS[[#This Row],[VALUE]]-MIS[[#This Row],[LIVE_VALUE]],MIS[[#This Row],[LIVE_VALUE]]-MIS[[#This Row],[VALUE]])</f>
        <v>7.5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10</v>
      </c>
      <c r="AE5752">
        <f>MIS[[#This Row],[OrderAverageTradedPrice]]*MIS[[#This Row],[OrderQuantity]]</f>
        <v>7556.2499999999991</v>
      </c>
      <c r="AF5752">
        <f>MIS[[#This Row],[LTP]]*MIS[[#This Row],[OrderQuantity]]</f>
        <v>7500</v>
      </c>
      <c r="AG5752">
        <f>IF(MIS[[#This Row],[OrderSide]]="SELL",MIS[[#This Row],[VALUE]]-MIS[[#This Row],[LIVE_VALUE]],MIS[[#This Row],[LIVE_VALUE]]-MIS[[#This Row],[VALUE]])</f>
        <v>56.249999999999091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10</v>
      </c>
      <c r="AE5753">
        <f>MIS[[#This Row],[OrderAverageTradedPrice]]*MIS[[#This Row],[OrderQuantity]]</f>
        <v>12877.5</v>
      </c>
      <c r="AF5753">
        <f>MIS[[#This Row],[LTP]]*MIS[[#This Row],[OrderQuantity]]</f>
        <v>12750</v>
      </c>
      <c r="AG5753">
        <f>IF(MIS[[#This Row],[OrderSide]]="SELL",MIS[[#This Row],[VALUE]]-MIS[[#This Row],[LIVE_VALUE]],MIS[[#This Row],[LIVE_VALUE]]-MIS[[#This Row],[VALUE]])</f>
        <v>127.5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10</v>
      </c>
      <c r="AE5754">
        <f>MIS[[#This Row],[OrderAverageTradedPrice]]*MIS[[#This Row],[OrderQuantity]]</f>
        <v>2261.25</v>
      </c>
      <c r="AF5754">
        <f>MIS[[#This Row],[LTP]]*MIS[[#This Row],[OrderQuantity]]</f>
        <v>2250</v>
      </c>
      <c r="AG5754">
        <f>IF(MIS[[#This Row],[OrderSide]]="SELL",MIS[[#This Row],[VALUE]]-MIS[[#This Row],[LIVE_VALUE]],MIS[[#This Row],[LIVE_VALUE]]-MIS[[#This Row],[VALUE]])</f>
        <v>11.25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10</v>
      </c>
      <c r="AE5755">
        <f>MIS[[#This Row],[OrderAverageTradedPrice]]*MIS[[#This Row],[OrderQuantity]]</f>
        <v>2261.25</v>
      </c>
      <c r="AF5755">
        <f>MIS[[#This Row],[LTP]]*MIS[[#This Row],[OrderQuantity]]</f>
        <v>2250</v>
      </c>
      <c r="AG5755">
        <f>IF(MIS[[#This Row],[OrderSide]]="SELL",MIS[[#This Row],[VALUE]]-MIS[[#This Row],[LIVE_VALUE]],MIS[[#This Row],[LIVE_VALUE]]-MIS[[#This Row],[VALUE]])</f>
        <v>11.25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10</v>
      </c>
      <c r="AE5756">
        <f>MIS[[#This Row],[OrderAverageTradedPrice]]*MIS[[#This Row],[OrderQuantity]]</f>
        <v>6817.5</v>
      </c>
      <c r="AF5756">
        <f>MIS[[#This Row],[LTP]]*MIS[[#This Row],[OrderQuantity]]</f>
        <v>6750</v>
      </c>
      <c r="AG5756">
        <f>IF(MIS[[#This Row],[OrderSide]]="SELL",MIS[[#This Row],[VALUE]]-MIS[[#This Row],[LIVE_VALUE]],MIS[[#This Row],[LIVE_VALUE]]-MIS[[#This Row],[VALUE]])</f>
        <v>67.5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10</v>
      </c>
      <c r="AE5757">
        <f>MIS[[#This Row],[OrderAverageTradedPrice]]*MIS[[#This Row],[OrderQuantity]]</f>
        <v>10593.749999999984</v>
      </c>
      <c r="AF5757">
        <f>MIS[[#This Row],[LTP]]*MIS[[#This Row],[OrderQuantity]]</f>
        <v>10500</v>
      </c>
      <c r="AG5757">
        <f>IF(MIS[[#This Row],[OrderSide]]="SELL",MIS[[#This Row],[VALUE]]-MIS[[#This Row],[LIVE_VALUE]],MIS[[#This Row],[LIVE_VALUE]]-MIS[[#This Row],[VALUE]])</f>
        <v>93.749999999983629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10</v>
      </c>
      <c r="AE5758">
        <f>MIS[[#This Row],[OrderAverageTradedPrice]]*MIS[[#This Row],[OrderQuantity]]</f>
        <v>4545</v>
      </c>
      <c r="AF5758">
        <f>MIS[[#This Row],[LTP]]*MIS[[#This Row],[OrderQuantity]]</f>
        <v>4500</v>
      </c>
      <c r="AG5758">
        <f>IF(MIS[[#This Row],[OrderSide]]="SELL",MIS[[#This Row],[VALUE]]-MIS[[#This Row],[LIVE_VALUE]],MIS[[#This Row],[LIVE_VALUE]]-MIS[[#This Row],[VALUE]])</f>
        <v>45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10</v>
      </c>
      <c r="AE5759">
        <f>MIS[[#This Row],[OrderAverageTradedPrice]]*MIS[[#This Row],[OrderQuantity]]</f>
        <v>2272.5</v>
      </c>
      <c r="AF5759">
        <f>MIS[[#This Row],[LTP]]*MIS[[#This Row],[OrderQuantity]]</f>
        <v>2250</v>
      </c>
      <c r="AG5759">
        <f>IF(MIS[[#This Row],[OrderSide]]="SELL",MIS[[#This Row],[VALUE]]-MIS[[#This Row],[LIVE_VALUE]],MIS[[#This Row],[LIVE_VALUE]]-MIS[[#This Row],[VALUE]])</f>
        <v>22.5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10</v>
      </c>
      <c r="AE5760">
        <f>MIS[[#This Row],[OrderAverageTradedPrice]]*MIS[[#This Row],[OrderQuantity]]</f>
        <v>1515</v>
      </c>
      <c r="AF5760">
        <f>MIS[[#This Row],[LTP]]*MIS[[#This Row],[OrderQuantity]]</f>
        <v>1500</v>
      </c>
      <c r="AG5760">
        <f>IF(MIS[[#This Row],[OrderSide]]="SELL",MIS[[#This Row],[VALUE]]-MIS[[#This Row],[LIVE_VALUE]],MIS[[#This Row],[LIVE_VALUE]]-MIS[[#This Row],[VALUE]])</f>
        <v>15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10</v>
      </c>
      <c r="AE5761">
        <f>MIS[[#This Row],[OrderAverageTradedPrice]]*MIS[[#This Row],[OrderQuantity]]</f>
        <v>753.75</v>
      </c>
      <c r="AF5761">
        <f>MIS[[#This Row],[LTP]]*MIS[[#This Row],[OrderQuantity]]</f>
        <v>750</v>
      </c>
      <c r="AG5761">
        <f>IF(MIS[[#This Row],[OrderSide]]="SELL",MIS[[#This Row],[VALUE]]-MIS[[#This Row],[LIVE_VALUE]],MIS[[#This Row],[LIVE_VALUE]]-MIS[[#This Row],[VALUE]])</f>
        <v>3.75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10</v>
      </c>
      <c r="AE5762">
        <f>MIS[[#This Row],[OrderAverageTradedPrice]]*MIS[[#This Row],[OrderQuantity]]</f>
        <v>3018.75</v>
      </c>
      <c r="AF5762">
        <f>MIS[[#This Row],[LTP]]*MIS[[#This Row],[OrderQuantity]]</f>
        <v>3000</v>
      </c>
      <c r="AG5762">
        <f>IF(MIS[[#This Row],[OrderSide]]="SELL",MIS[[#This Row],[VALUE]]-MIS[[#This Row],[LIVE_VALUE]],MIS[[#This Row],[LIVE_VALUE]]-MIS[[#This Row],[VALUE]])</f>
        <v>18.75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10</v>
      </c>
      <c r="AE5763">
        <f>MIS[[#This Row],[OrderAverageTradedPrice]]*MIS[[#This Row],[OrderQuantity]]</f>
        <v>1515</v>
      </c>
      <c r="AF5763">
        <f>MIS[[#This Row],[LTP]]*MIS[[#This Row],[OrderQuantity]]</f>
        <v>1500</v>
      </c>
      <c r="AG5763">
        <f>IF(MIS[[#This Row],[OrderSide]]="SELL",MIS[[#This Row],[VALUE]]-MIS[[#This Row],[LIVE_VALUE]],MIS[[#This Row],[LIVE_VALUE]]-MIS[[#This Row],[VALUE]])</f>
        <v>15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10</v>
      </c>
      <c r="AE5764">
        <f>MIS[[#This Row],[OrderAverageTradedPrice]]*MIS[[#This Row],[OrderQuantity]]</f>
        <v>757.5</v>
      </c>
      <c r="AF5764">
        <f>MIS[[#This Row],[LTP]]*MIS[[#This Row],[OrderQuantity]]</f>
        <v>750</v>
      </c>
      <c r="AG5764">
        <f>IF(MIS[[#This Row],[OrderSide]]="SELL",MIS[[#This Row],[VALUE]]-MIS[[#This Row],[LIVE_VALUE]],MIS[[#This Row],[LIVE_VALUE]]-MIS[[#This Row],[VALUE]])</f>
        <v>7.5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10</v>
      </c>
      <c r="AE5765">
        <f>MIS[[#This Row],[OrderAverageTradedPrice]]*MIS[[#This Row],[OrderQuantity]]</f>
        <v>2261.25</v>
      </c>
      <c r="AF5765">
        <f>MIS[[#This Row],[LTP]]*MIS[[#This Row],[OrderQuantity]]</f>
        <v>2250</v>
      </c>
      <c r="AG5765">
        <f>IF(MIS[[#This Row],[OrderSide]]="SELL",MIS[[#This Row],[VALUE]]-MIS[[#This Row],[LIVE_VALUE]],MIS[[#This Row],[LIVE_VALUE]]-MIS[[#This Row],[VALUE]])</f>
        <v>11.25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10</v>
      </c>
      <c r="AE5766">
        <f>MIS[[#This Row],[OrderAverageTradedPrice]]*MIS[[#This Row],[OrderQuantity]]</f>
        <v>3015</v>
      </c>
      <c r="AF5766">
        <f>MIS[[#This Row],[LTP]]*MIS[[#This Row],[OrderQuantity]]</f>
        <v>3000</v>
      </c>
      <c r="AG5766">
        <f>IF(MIS[[#This Row],[OrderSide]]="SELL",MIS[[#This Row],[VALUE]]-MIS[[#This Row],[LIVE_VALUE]],MIS[[#This Row],[LIVE_VALUE]]-MIS[[#This Row],[VALUE]])</f>
        <v>15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10</v>
      </c>
      <c r="AE5767">
        <f>MIS[[#This Row],[OrderAverageTradedPrice]]*MIS[[#This Row],[OrderQuantity]]</f>
        <v>753.75</v>
      </c>
      <c r="AF5767">
        <f>MIS[[#This Row],[LTP]]*MIS[[#This Row],[OrderQuantity]]</f>
        <v>750</v>
      </c>
      <c r="AG5767">
        <f>IF(MIS[[#This Row],[OrderSide]]="SELL",MIS[[#This Row],[VALUE]]-MIS[[#This Row],[LIVE_VALUE]],MIS[[#This Row],[LIVE_VALUE]]-MIS[[#This Row],[VALUE]])</f>
        <v>3.75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10</v>
      </c>
      <c r="AE5768">
        <f>MIS[[#This Row],[OrderAverageTradedPrice]]*MIS[[#This Row],[OrderQuantity]]</f>
        <v>4537.4999999999854</v>
      </c>
      <c r="AF5768">
        <f>MIS[[#This Row],[LTP]]*MIS[[#This Row],[OrderQuantity]]</f>
        <v>4500</v>
      </c>
      <c r="AG5768">
        <f>IF(MIS[[#This Row],[OrderSide]]="SELL",MIS[[#This Row],[VALUE]]-MIS[[#This Row],[LIVE_VALUE]],MIS[[#This Row],[LIVE_VALUE]]-MIS[[#This Row],[VALUE]])</f>
        <v>37.499999999985448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10</v>
      </c>
      <c r="AE5769">
        <f>MIS[[#This Row],[OrderAverageTradedPrice]]*MIS[[#This Row],[OrderQuantity]]</f>
        <v>10552.5</v>
      </c>
      <c r="AF5769">
        <f>MIS[[#This Row],[LTP]]*MIS[[#This Row],[OrderQuantity]]</f>
        <v>10500</v>
      </c>
      <c r="AG5769">
        <f>IF(MIS[[#This Row],[OrderSide]]="SELL",MIS[[#This Row],[VALUE]]-MIS[[#This Row],[LIVE_VALUE]],MIS[[#This Row],[LIVE_VALUE]]-MIS[[#This Row],[VALUE]])</f>
        <v>52.5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10</v>
      </c>
      <c r="AE5770">
        <f>MIS[[#This Row],[OrderAverageTradedPrice]]*MIS[[#This Row],[OrderQuantity]]</f>
        <v>1507.5</v>
      </c>
      <c r="AF5770">
        <f>MIS[[#This Row],[LTP]]*MIS[[#This Row],[OrderQuantity]]</f>
        <v>1500</v>
      </c>
      <c r="AG5770">
        <f>IF(MIS[[#This Row],[OrderSide]]="SELL",MIS[[#This Row],[VALUE]]-MIS[[#This Row],[LIVE_VALUE]],MIS[[#This Row],[LIVE_VALUE]]-MIS[[#This Row],[VALUE]])</f>
        <v>7.5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10</v>
      </c>
      <c r="AE5771">
        <f>MIS[[#This Row],[OrderAverageTradedPrice]]*MIS[[#This Row],[OrderQuantity]]</f>
        <v>753.75</v>
      </c>
      <c r="AF5771">
        <f>MIS[[#This Row],[LTP]]*MIS[[#This Row],[OrderQuantity]]</f>
        <v>750</v>
      </c>
      <c r="AG5771">
        <f>IF(MIS[[#This Row],[OrderSide]]="SELL",MIS[[#This Row],[VALUE]]-MIS[[#This Row],[LIVE_VALUE]],MIS[[#This Row],[LIVE_VALUE]]-MIS[[#This Row],[VALUE]])</f>
        <v>3.75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162.4</v>
      </c>
      <c r="AE5772">
        <f>MIS[[#This Row],[OrderAverageTradedPrice]]*MIS[[#This Row],[OrderQuantity]]</f>
        <v>25792.5</v>
      </c>
      <c r="AF5772">
        <f>MIS[[#This Row],[LTP]]*MIS[[#This Row],[OrderQuantity]]</f>
        <v>24360</v>
      </c>
      <c r="AG5772">
        <f>IF(MIS[[#This Row],[OrderSide]]="SELL",MIS[[#This Row],[VALUE]]-MIS[[#This Row],[LIVE_VALUE]],MIS[[#This Row],[LIVE_VALUE]]-MIS[[#This Row],[VALUE]])</f>
        <v>-1432.5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NIFTY2552225050CE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10</v>
      </c>
      <c r="AE5773">
        <f>MIS[[#This Row],[OrderAverageTradedPrice]]*MIS[[#This Row],[OrderQuantity]]</f>
        <v>753.75</v>
      </c>
      <c r="AF5773">
        <f>MIS[[#This Row],[LTP]]*MIS[[#This Row],[OrderQuantity]]</f>
        <v>750</v>
      </c>
      <c r="AG5773">
        <f>IF(MIS[[#This Row],[OrderSide]]="SELL",MIS[[#This Row],[VALUE]]-MIS[[#This Row],[LIVE_VALUE]],MIS[[#This Row],[LIVE_VALUE]]-MIS[[#This Row],[VALUE]])</f>
        <v>3.75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10</v>
      </c>
      <c r="AE5774">
        <f>MIS[[#This Row],[OrderAverageTradedPrice]]*MIS[[#This Row],[OrderQuantity]]</f>
        <v>6783.7500000000009</v>
      </c>
      <c r="AF5774">
        <f>MIS[[#This Row],[LTP]]*MIS[[#This Row],[OrderQuantity]]</f>
        <v>6750</v>
      </c>
      <c r="AG5774">
        <f>IF(MIS[[#This Row],[OrderSide]]="SELL",MIS[[#This Row],[VALUE]]-MIS[[#This Row],[LIVE_VALUE]],MIS[[#This Row],[LIVE_VALUE]]-MIS[[#This Row],[VALUE]])</f>
        <v>33.750000000000909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10</v>
      </c>
      <c r="AE5775">
        <f>MIS[[#This Row],[OrderAverageTradedPrice]]*MIS[[#This Row],[OrderQuantity]]</f>
        <v>1507.5</v>
      </c>
      <c r="AF5775">
        <f>MIS[[#This Row],[LTP]]*MIS[[#This Row],[OrderQuantity]]</f>
        <v>1500</v>
      </c>
      <c r="AG5775">
        <f>IF(MIS[[#This Row],[OrderSide]]="SELL",MIS[[#This Row],[VALUE]]-MIS[[#This Row],[LIVE_VALUE]],MIS[[#This Row],[LIVE_VALUE]]-MIS[[#This Row],[VALUE]])</f>
        <v>7.5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10</v>
      </c>
      <c r="AE5776">
        <f>MIS[[#This Row],[OrderAverageTradedPrice]]*MIS[[#This Row],[OrderQuantity]]</f>
        <v>3015</v>
      </c>
      <c r="AF5776">
        <f>MIS[[#This Row],[LTP]]*MIS[[#This Row],[OrderQuantity]]</f>
        <v>3000</v>
      </c>
      <c r="AG5776">
        <f>IF(MIS[[#This Row],[OrderSide]]="SELL",MIS[[#This Row],[VALUE]]-MIS[[#This Row],[LIVE_VALUE]],MIS[[#This Row],[LIVE_VALUE]]-MIS[[#This Row],[VALUE]])</f>
        <v>15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10</v>
      </c>
      <c r="AE5777">
        <f>MIS[[#This Row],[OrderAverageTradedPrice]]*MIS[[#This Row],[OrderQuantity]]</f>
        <v>5276.25</v>
      </c>
      <c r="AF5777">
        <f>MIS[[#This Row],[LTP]]*MIS[[#This Row],[OrderQuantity]]</f>
        <v>5250</v>
      </c>
      <c r="AG5777">
        <f>IF(MIS[[#This Row],[OrderSide]]="SELL",MIS[[#This Row],[VALUE]]-MIS[[#This Row],[LIVE_VALUE]],MIS[[#This Row],[LIVE_VALUE]]-MIS[[#This Row],[VALUE]])</f>
        <v>26.25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10</v>
      </c>
      <c r="AE5778">
        <f>MIS[[#This Row],[OrderAverageTradedPrice]]*MIS[[#This Row],[OrderQuantity]]</f>
        <v>1507.5</v>
      </c>
      <c r="AF5778">
        <f>MIS[[#This Row],[LTP]]*MIS[[#This Row],[OrderQuantity]]</f>
        <v>1500</v>
      </c>
      <c r="AG5778">
        <f>IF(MIS[[#This Row],[OrderSide]]="SELL",MIS[[#This Row],[VALUE]]-MIS[[#This Row],[LIVE_VALUE]],MIS[[#This Row],[LIVE_VALUE]]-MIS[[#This Row],[VALUE]])</f>
        <v>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10</v>
      </c>
      <c r="AE5779">
        <f>MIS[[#This Row],[OrderAverageTradedPrice]]*MIS[[#This Row],[OrderQuantity]]</f>
        <v>6045</v>
      </c>
      <c r="AF5779">
        <f>MIS[[#This Row],[LTP]]*MIS[[#This Row],[OrderQuantity]]</f>
        <v>6000</v>
      </c>
      <c r="AG5779">
        <f>IF(MIS[[#This Row],[OrderSide]]="SELL",MIS[[#This Row],[VALUE]]-MIS[[#This Row],[LIVE_VALUE]],MIS[[#This Row],[LIVE_VALUE]]-MIS[[#This Row],[VALUE]])</f>
        <v>45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10</v>
      </c>
      <c r="AE5780">
        <f>MIS[[#This Row],[OrderAverageTradedPrice]]*MIS[[#This Row],[OrderQuantity]]</f>
        <v>1507.5</v>
      </c>
      <c r="AF5780">
        <f>MIS[[#This Row],[LTP]]*MIS[[#This Row],[OrderQuantity]]</f>
        <v>1500</v>
      </c>
      <c r="AG5780">
        <f>IF(MIS[[#This Row],[OrderSide]]="SELL",MIS[[#This Row],[VALUE]]-MIS[[#This Row],[LIVE_VALUE]],MIS[[#This Row],[LIVE_VALUE]]-MIS[[#This Row],[VALUE]])</f>
        <v>7.5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10</v>
      </c>
      <c r="AE5781">
        <f>MIS[[#This Row],[OrderAverageTradedPrice]]*MIS[[#This Row],[OrderQuantity]]</f>
        <v>753.75</v>
      </c>
      <c r="AF5781">
        <f>MIS[[#This Row],[LTP]]*MIS[[#This Row],[OrderQuantity]]</f>
        <v>750</v>
      </c>
      <c r="AG5781">
        <f>IF(MIS[[#This Row],[OrderSide]]="SELL",MIS[[#This Row],[VALUE]]-MIS[[#This Row],[LIVE_VALUE]],MIS[[#This Row],[LIVE_VALUE]]-MIS[[#This Row],[VALUE]])</f>
        <v>3.75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10</v>
      </c>
      <c r="AE5782">
        <f>MIS[[#This Row],[OrderAverageTradedPrice]]*MIS[[#This Row],[OrderQuantity]]</f>
        <v>1507.5</v>
      </c>
      <c r="AF5782">
        <f>MIS[[#This Row],[LTP]]*MIS[[#This Row],[OrderQuantity]]</f>
        <v>1500</v>
      </c>
      <c r="AG5782">
        <f>IF(MIS[[#This Row],[OrderSide]]="SELL",MIS[[#This Row],[VALUE]]-MIS[[#This Row],[LIVE_VALUE]],MIS[[#This Row],[LIVE_VALUE]]-MIS[[#This Row],[VALUE]])</f>
        <v>7.5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10</v>
      </c>
      <c r="AE5783">
        <f>MIS[[#This Row],[OrderAverageTradedPrice]]*MIS[[#This Row],[OrderQuantity]]</f>
        <v>757.5</v>
      </c>
      <c r="AF5783">
        <f>MIS[[#This Row],[LTP]]*MIS[[#This Row],[OrderQuantity]]</f>
        <v>750</v>
      </c>
      <c r="AG5783">
        <f>IF(MIS[[#This Row],[OrderSide]]="SELL",MIS[[#This Row],[VALUE]]-MIS[[#This Row],[LIVE_VALUE]],MIS[[#This Row],[LIVE_VALUE]]-MIS[[#This Row],[VALUE]])</f>
        <v>7.5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10</v>
      </c>
      <c r="AE5784">
        <f>MIS[[#This Row],[OrderAverageTradedPrice]]*MIS[[#This Row],[OrderQuantity]]</f>
        <v>1515</v>
      </c>
      <c r="AF5784">
        <f>MIS[[#This Row],[LTP]]*MIS[[#This Row],[OrderQuantity]]</f>
        <v>1500</v>
      </c>
      <c r="AG5784">
        <f>IF(MIS[[#This Row],[OrderSide]]="SELL",MIS[[#This Row],[VALUE]]-MIS[[#This Row],[LIVE_VALUE]],MIS[[#This Row],[LIVE_VALUE]]-MIS[[#This Row],[VALUE]])</f>
        <v>15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10</v>
      </c>
      <c r="AE5785">
        <f>MIS[[#This Row],[OrderAverageTradedPrice]]*MIS[[#This Row],[OrderQuantity]]</f>
        <v>1507.5</v>
      </c>
      <c r="AF5785">
        <f>MIS[[#This Row],[LTP]]*MIS[[#This Row],[OrderQuantity]]</f>
        <v>1500</v>
      </c>
      <c r="AG5785">
        <f>IF(MIS[[#This Row],[OrderSide]]="SELL",MIS[[#This Row],[VALUE]]-MIS[[#This Row],[LIVE_VALUE]],MIS[[#This Row],[LIVE_VALUE]]-MIS[[#This Row],[VALUE]])</f>
        <v>7.5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10</v>
      </c>
      <c r="AE5786">
        <f>MIS[[#This Row],[OrderAverageTradedPrice]]*MIS[[#This Row],[OrderQuantity]]</f>
        <v>5276.25</v>
      </c>
      <c r="AF5786">
        <f>MIS[[#This Row],[LTP]]*MIS[[#This Row],[OrderQuantity]]</f>
        <v>5250</v>
      </c>
      <c r="AG5786">
        <f>IF(MIS[[#This Row],[OrderSide]]="SELL",MIS[[#This Row],[VALUE]]-MIS[[#This Row],[LIVE_VALUE]],MIS[[#This Row],[LIVE_VALUE]]-MIS[[#This Row],[VALUE]])</f>
        <v>26.25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3.95</v>
      </c>
      <c r="AE5787">
        <f>MIS[[#This Row],[OrderAverageTradedPrice]]*MIS[[#This Row],[OrderQuantity]]</f>
        <v>1968.75</v>
      </c>
      <c r="AF5787">
        <f>MIS[[#This Row],[LTP]]*MIS[[#This Row],[OrderQuantity]]</f>
        <v>2073.75</v>
      </c>
      <c r="AG5787">
        <f>IF(MIS[[#This Row],[OrderSide]]="SELL",MIS[[#This Row],[VALUE]]-MIS[[#This Row],[LIVE_VALUE]],MIS[[#This Row],[LIVE_VALUE]]-MIS[[#This Row],[VALUE]])</f>
        <v>-105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NIFTY2552226300CE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10</v>
      </c>
      <c r="AE5788">
        <f>MIS[[#This Row],[OrderAverageTradedPrice]]*MIS[[#This Row],[OrderQuantity]]</f>
        <v>753.75</v>
      </c>
      <c r="AF5788">
        <f>MIS[[#This Row],[LTP]]*MIS[[#This Row],[OrderQuantity]]</f>
        <v>750</v>
      </c>
      <c r="AG5788">
        <f>IF(MIS[[#This Row],[OrderSide]]="SELL",MIS[[#This Row],[VALUE]]-MIS[[#This Row],[LIVE_VALUE]],MIS[[#This Row],[LIVE_VALUE]]-MIS[[#This Row],[VALUE]])</f>
        <v>3.75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10</v>
      </c>
      <c r="AE5789">
        <f>MIS[[#This Row],[OrderAverageTradedPrice]]*MIS[[#This Row],[OrderQuantity]]</f>
        <v>757.5</v>
      </c>
      <c r="AF5789">
        <f>MIS[[#This Row],[LTP]]*MIS[[#This Row],[OrderQuantity]]</f>
        <v>750</v>
      </c>
      <c r="AG5789">
        <f>IF(MIS[[#This Row],[OrderSide]]="SELL",MIS[[#This Row],[VALUE]]-MIS[[#This Row],[LIVE_VALUE]],MIS[[#This Row],[LIVE_VALUE]]-MIS[[#This Row],[VALUE]])</f>
        <v>7.5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10</v>
      </c>
      <c r="AE5790">
        <f>MIS[[#This Row],[OrderAverageTradedPrice]]*MIS[[#This Row],[OrderQuantity]]</f>
        <v>1507.5</v>
      </c>
      <c r="AF5790">
        <f>MIS[[#This Row],[LTP]]*MIS[[#This Row],[OrderQuantity]]</f>
        <v>1500</v>
      </c>
      <c r="AG5790">
        <f>IF(MIS[[#This Row],[OrderSide]]="SELL",MIS[[#This Row],[VALUE]]-MIS[[#This Row],[LIVE_VALUE]],MIS[[#This Row],[LIVE_VALUE]]-MIS[[#This Row],[VALUE]])</f>
        <v>7.5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10</v>
      </c>
      <c r="AE5791">
        <f>MIS[[#This Row],[OrderAverageTradedPrice]]*MIS[[#This Row],[OrderQuantity]]</f>
        <v>1511.25</v>
      </c>
      <c r="AF5791">
        <f>MIS[[#This Row],[LTP]]*MIS[[#This Row],[OrderQuantity]]</f>
        <v>1500</v>
      </c>
      <c r="AG5791">
        <f>IF(MIS[[#This Row],[OrderSide]]="SELL",MIS[[#This Row],[VALUE]]-MIS[[#This Row],[LIVE_VALUE]],MIS[[#This Row],[LIVE_VALUE]]-MIS[[#This Row],[VALUE]])</f>
        <v>11.25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10</v>
      </c>
      <c r="AE5792">
        <f>MIS[[#This Row],[OrderAverageTradedPrice]]*MIS[[#This Row],[OrderQuantity]]</f>
        <v>2261.25</v>
      </c>
      <c r="AF5792">
        <f>MIS[[#This Row],[LTP]]*MIS[[#This Row],[OrderQuantity]]</f>
        <v>2250</v>
      </c>
      <c r="AG5792">
        <f>IF(MIS[[#This Row],[OrderSide]]="SELL",MIS[[#This Row],[VALUE]]-MIS[[#This Row],[LIVE_VALUE]],MIS[[#This Row],[LIVE_VALUE]]-MIS[[#This Row],[VALUE]])</f>
        <v>11.25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NIFTY2552223700PE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10</v>
      </c>
      <c r="AE5793">
        <f>MIS[[#This Row],[OrderAverageTradedPrice]]*MIS[[#This Row],[OrderQuantity]]</f>
        <v>1507.5</v>
      </c>
      <c r="AF5793">
        <f>MIS[[#This Row],[LTP]]*MIS[[#This Row],[OrderQuantity]]</f>
        <v>1500</v>
      </c>
      <c r="AG5793">
        <f>IF(MIS[[#This Row],[OrderSide]]="SELL",MIS[[#This Row],[VALUE]]-MIS[[#This Row],[LIVE_VALUE]],MIS[[#This Row],[LIVE_VALUE]]-MIS[[#This Row],[VALUE]])</f>
        <v>7.5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NIFTY2552223700PE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10</v>
      </c>
      <c r="AE5794">
        <f>MIS[[#This Row],[OrderAverageTradedPrice]]*MIS[[#This Row],[OrderQuantity]]</f>
        <v>757.5</v>
      </c>
      <c r="AF5794">
        <f>MIS[[#This Row],[LTP]]*MIS[[#This Row],[OrderQuantity]]</f>
        <v>750</v>
      </c>
      <c r="AG5794">
        <f>IF(MIS[[#This Row],[OrderSide]]="SELL",MIS[[#This Row],[VALUE]]-MIS[[#This Row],[LIVE_VALUE]],MIS[[#This Row],[LIVE_VALUE]]-MIS[[#This Row],[VALUE]])</f>
        <v>7.5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10</v>
      </c>
      <c r="AE5795">
        <f>MIS[[#This Row],[OrderAverageTradedPrice]]*MIS[[#This Row],[OrderQuantity]]</f>
        <v>1507.5</v>
      </c>
      <c r="AF5795">
        <f>MIS[[#This Row],[LTP]]*MIS[[#This Row],[OrderQuantity]]</f>
        <v>1500</v>
      </c>
      <c r="AG5795">
        <f>IF(MIS[[#This Row],[OrderSide]]="SELL",MIS[[#This Row],[VALUE]]-MIS[[#This Row],[LIVE_VALUE]],MIS[[#This Row],[LIVE_VALUE]]-MIS[[#This Row],[VALUE]])</f>
        <v>7.5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NIFTY2552223700PE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10</v>
      </c>
      <c r="AE5796">
        <f>MIS[[#This Row],[OrderAverageTradedPrice]]*MIS[[#This Row],[OrderQuantity]]</f>
        <v>5276.25</v>
      </c>
      <c r="AF5796">
        <f>MIS[[#This Row],[LTP]]*MIS[[#This Row],[OrderQuantity]]</f>
        <v>5250</v>
      </c>
      <c r="AG5796">
        <f>IF(MIS[[#This Row],[OrderSide]]="SELL",MIS[[#This Row],[VALUE]]-MIS[[#This Row],[LIVE_VALUE]],MIS[[#This Row],[LIVE_VALUE]]-MIS[[#This Row],[VALUE]])</f>
        <v>26.25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NIFTY2552223700PE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10</v>
      </c>
      <c r="AE5797">
        <f>MIS[[#This Row],[OrderAverageTradedPrice]]*MIS[[#This Row],[OrderQuantity]]</f>
        <v>4545</v>
      </c>
      <c r="AF5797">
        <f>MIS[[#This Row],[LTP]]*MIS[[#This Row],[OrderQuantity]]</f>
        <v>4500</v>
      </c>
      <c r="AG5797">
        <f>IF(MIS[[#This Row],[OrderSide]]="SELL",MIS[[#This Row],[VALUE]]-MIS[[#This Row],[LIVE_VALUE]],MIS[[#This Row],[LIVE_VALUE]]-MIS[[#This Row],[VALUE]])</f>
        <v>45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NIFTY2552223700PE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10</v>
      </c>
      <c r="AE5798">
        <f>MIS[[#This Row],[OrderAverageTradedPrice]]*MIS[[#This Row],[OrderQuantity]]</f>
        <v>4522.5</v>
      </c>
      <c r="AF5798">
        <f>MIS[[#This Row],[LTP]]*MIS[[#This Row],[OrderQuantity]]</f>
        <v>4500</v>
      </c>
      <c r="AG5798">
        <f>IF(MIS[[#This Row],[OrderSide]]="SELL",MIS[[#This Row],[VALUE]]-MIS[[#This Row],[LIVE_VALUE]],MIS[[#This Row],[LIVE_VALUE]]-MIS[[#This Row],[VALUE]])</f>
        <v>22.5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NIFTY2552223700PE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10</v>
      </c>
      <c r="AE5799">
        <f>MIS[[#This Row],[OrderAverageTradedPrice]]*MIS[[#This Row],[OrderQuantity]]</f>
        <v>753.75</v>
      </c>
      <c r="AF5799">
        <f>MIS[[#This Row],[LTP]]*MIS[[#This Row],[OrderQuantity]]</f>
        <v>750</v>
      </c>
      <c r="AG5799">
        <f>IF(MIS[[#This Row],[OrderSide]]="SELL",MIS[[#This Row],[VALUE]]-MIS[[#This Row],[LIVE_VALUE]],MIS[[#This Row],[LIVE_VALUE]]-MIS[[#This Row],[VALUE]])</f>
        <v>3.75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NIFTY2552223700PE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10</v>
      </c>
      <c r="AE5800">
        <f>MIS[[#This Row],[OrderAverageTradedPrice]]*MIS[[#This Row],[OrderQuantity]]</f>
        <v>1507.5</v>
      </c>
      <c r="AF5800">
        <f>MIS[[#This Row],[LTP]]*MIS[[#This Row],[OrderQuantity]]</f>
        <v>1500</v>
      </c>
      <c r="AG5800">
        <f>IF(MIS[[#This Row],[OrderSide]]="SELL",MIS[[#This Row],[VALUE]]-MIS[[#This Row],[LIVE_VALUE]],MIS[[#This Row],[LIVE_VALUE]]-MIS[[#This Row],[VALUE]])</f>
        <v>7.5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NIFTY2552223700PE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10</v>
      </c>
      <c r="AE5801">
        <f>MIS[[#This Row],[OrderAverageTradedPrice]]*MIS[[#This Row],[OrderQuantity]]</f>
        <v>2261.25</v>
      </c>
      <c r="AF5801">
        <f>MIS[[#This Row],[LTP]]*MIS[[#This Row],[OrderQuantity]]</f>
        <v>2250</v>
      </c>
      <c r="AG5801">
        <f>IF(MIS[[#This Row],[OrderSide]]="SELL",MIS[[#This Row],[VALUE]]-MIS[[#This Row],[LIVE_VALUE]],MIS[[#This Row],[LIVE_VALUE]]-MIS[[#This Row],[VALUE]])</f>
        <v>11.25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NIFTY2552223700PE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10</v>
      </c>
      <c r="AE5802">
        <f>MIS[[#This Row],[OrderAverageTradedPrice]]*MIS[[#This Row],[OrderQuantity]]</f>
        <v>12060</v>
      </c>
      <c r="AF5802">
        <f>MIS[[#This Row],[LTP]]*MIS[[#This Row],[OrderQuantity]]</f>
        <v>12000</v>
      </c>
      <c r="AG5802">
        <f>IF(MIS[[#This Row],[OrderSide]]="SELL",MIS[[#This Row],[VALUE]]-MIS[[#This Row],[LIVE_VALUE]],MIS[[#This Row],[LIVE_VALUE]]-MIS[[#This Row],[VALUE]])</f>
        <v>60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10</v>
      </c>
      <c r="AE5803">
        <f>MIS[[#This Row],[OrderAverageTradedPrice]]*MIS[[#This Row],[OrderQuantity]]</f>
        <v>1507.5</v>
      </c>
      <c r="AF5803">
        <f>MIS[[#This Row],[LTP]]*MIS[[#This Row],[OrderQuantity]]</f>
        <v>1500</v>
      </c>
      <c r="AG5803">
        <f>IF(MIS[[#This Row],[OrderSide]]="SELL",MIS[[#This Row],[VALUE]]-MIS[[#This Row],[LIVE_VALUE]],MIS[[#This Row],[LIVE_VALUE]]-MIS[[#This Row],[VALUE]])</f>
        <v>7.5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10</v>
      </c>
      <c r="AE5804">
        <f>MIS[[#This Row],[OrderAverageTradedPrice]]*MIS[[#This Row],[OrderQuantity]]</f>
        <v>1507.5</v>
      </c>
      <c r="AF5804">
        <f>MIS[[#This Row],[LTP]]*MIS[[#This Row],[OrderQuantity]]</f>
        <v>1500</v>
      </c>
      <c r="AG5804">
        <f>IF(MIS[[#This Row],[OrderSide]]="SELL",MIS[[#This Row],[VALUE]]-MIS[[#This Row],[LIVE_VALUE]],MIS[[#This Row],[LIVE_VALUE]]-MIS[[#This Row],[VALUE]])</f>
        <v>7.5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NIFTY2552223700PE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10</v>
      </c>
      <c r="AE5805">
        <f>MIS[[#This Row],[OrderAverageTradedPrice]]*MIS[[#This Row],[OrderQuantity]]</f>
        <v>753.75</v>
      </c>
      <c r="AF5805">
        <f>MIS[[#This Row],[LTP]]*MIS[[#This Row],[OrderQuantity]]</f>
        <v>750</v>
      </c>
      <c r="AG5805">
        <f>IF(MIS[[#This Row],[OrderSide]]="SELL",MIS[[#This Row],[VALUE]]-MIS[[#This Row],[LIVE_VALUE]],MIS[[#This Row],[LIVE_VALUE]]-MIS[[#This Row],[VALUE]])</f>
        <v>3.75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10</v>
      </c>
      <c r="AE5806">
        <f>MIS[[#This Row],[OrderAverageTradedPrice]]*MIS[[#This Row],[OrderQuantity]]</f>
        <v>1507.5</v>
      </c>
      <c r="AF5806">
        <f>MIS[[#This Row],[LTP]]*MIS[[#This Row],[OrderQuantity]]</f>
        <v>1500</v>
      </c>
      <c r="AG5806">
        <f>IF(MIS[[#This Row],[OrderSide]]="SELL",MIS[[#This Row],[VALUE]]-MIS[[#This Row],[LIVE_VALUE]],MIS[[#This Row],[LIVE_VALUE]]-MIS[[#This Row],[VALUE]])</f>
        <v>7.5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NIFTY2552223700PE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10</v>
      </c>
      <c r="AE5807">
        <f>MIS[[#This Row],[OrderAverageTradedPrice]]*MIS[[#This Row],[OrderQuantity]]</f>
        <v>753.75</v>
      </c>
      <c r="AF5807">
        <f>MIS[[#This Row],[LTP]]*MIS[[#This Row],[OrderQuantity]]</f>
        <v>750</v>
      </c>
      <c r="AG5807">
        <f>IF(MIS[[#This Row],[OrderSide]]="SELL",MIS[[#This Row],[VALUE]]-MIS[[#This Row],[LIVE_VALUE]],MIS[[#This Row],[LIVE_VALUE]]-MIS[[#This Row],[VALUE]])</f>
        <v>3.75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NIFTY2552223700PE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10</v>
      </c>
      <c r="AE5808">
        <f>MIS[[#This Row],[OrderAverageTradedPrice]]*MIS[[#This Row],[OrderQuantity]]</f>
        <v>4545</v>
      </c>
      <c r="AF5808">
        <f>MIS[[#This Row],[LTP]]*MIS[[#This Row],[OrderQuantity]]</f>
        <v>4500</v>
      </c>
      <c r="AG5808">
        <f>IF(MIS[[#This Row],[OrderSide]]="SELL",MIS[[#This Row],[VALUE]]-MIS[[#This Row],[LIVE_VALUE]],MIS[[#This Row],[LIVE_VALUE]]-MIS[[#This Row],[VALUE]])</f>
        <v>45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NIFTY2552223700PE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10</v>
      </c>
      <c r="AE5809">
        <f>MIS[[#This Row],[OrderAverageTradedPrice]]*MIS[[#This Row],[OrderQuantity]]</f>
        <v>2261.25</v>
      </c>
      <c r="AF5809">
        <f>MIS[[#This Row],[LTP]]*MIS[[#This Row],[OrderQuantity]]</f>
        <v>2250</v>
      </c>
      <c r="AG5809">
        <f>IF(MIS[[#This Row],[OrderSide]]="SELL",MIS[[#This Row],[VALUE]]-MIS[[#This Row],[LIVE_VALUE]],MIS[[#This Row],[LIVE_VALUE]]-MIS[[#This Row],[VALUE]])</f>
        <v>11.25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NIFTY2552223700PE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10</v>
      </c>
      <c r="AE5810">
        <f>MIS[[#This Row],[OrderAverageTradedPrice]]*MIS[[#This Row],[OrderQuantity]]</f>
        <v>2261.25</v>
      </c>
      <c r="AF5810">
        <f>MIS[[#This Row],[LTP]]*MIS[[#This Row],[OrderQuantity]]</f>
        <v>2250</v>
      </c>
      <c r="AG5810">
        <f>IF(MIS[[#This Row],[OrderSide]]="SELL",MIS[[#This Row],[VALUE]]-MIS[[#This Row],[LIVE_VALUE]],MIS[[#This Row],[LIVE_VALUE]]-MIS[[#This Row],[VALUE]])</f>
        <v>11.25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NIFTY2552223700PE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10</v>
      </c>
      <c r="AE5811">
        <f>MIS[[#This Row],[OrderAverageTradedPrice]]*MIS[[#This Row],[OrderQuantity]]</f>
        <v>1507.5</v>
      </c>
      <c r="AF5811">
        <f>MIS[[#This Row],[LTP]]*MIS[[#This Row],[OrderQuantity]]</f>
        <v>1500</v>
      </c>
      <c r="AG5811">
        <f>IF(MIS[[#This Row],[OrderSide]]="SELL",MIS[[#This Row],[VALUE]]-MIS[[#This Row],[LIVE_VALUE]],MIS[[#This Row],[LIVE_VALUE]]-MIS[[#This Row],[VALUE]])</f>
        <v>7.5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NIFTY2552223700PE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10</v>
      </c>
      <c r="AE5812">
        <f>MIS[[#This Row],[OrderAverageTradedPrice]]*MIS[[#This Row],[OrderQuantity]]</f>
        <v>3015</v>
      </c>
      <c r="AF5812">
        <f>MIS[[#This Row],[LTP]]*MIS[[#This Row],[OrderQuantity]]</f>
        <v>3000</v>
      </c>
      <c r="AG5812">
        <f>IF(MIS[[#This Row],[OrderSide]]="SELL",MIS[[#This Row],[VALUE]]-MIS[[#This Row],[LIVE_VALUE]],MIS[[#This Row],[LIVE_VALUE]]-MIS[[#This Row],[VALUE]])</f>
        <v>15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NIFTY2552223700PE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10</v>
      </c>
      <c r="AE5813">
        <f>MIS[[#This Row],[OrderAverageTradedPrice]]*MIS[[#This Row],[OrderQuantity]]</f>
        <v>753.75</v>
      </c>
      <c r="AF5813">
        <f>MIS[[#This Row],[LTP]]*MIS[[#This Row],[OrderQuantity]]</f>
        <v>750</v>
      </c>
      <c r="AG5813">
        <f>IF(MIS[[#This Row],[OrderSide]]="SELL",MIS[[#This Row],[VALUE]]-MIS[[#This Row],[LIVE_VALUE]],MIS[[#This Row],[LIVE_VALUE]]-MIS[[#This Row],[VALUE]])</f>
        <v>3.75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NIFTY2552223700PE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10</v>
      </c>
      <c r="AE5814">
        <f>MIS[[#This Row],[OrderAverageTradedPrice]]*MIS[[#This Row],[OrderQuantity]]</f>
        <v>2261.25</v>
      </c>
      <c r="AF5814">
        <f>MIS[[#This Row],[LTP]]*MIS[[#This Row],[OrderQuantity]]</f>
        <v>2250</v>
      </c>
      <c r="AG5814">
        <f>IF(MIS[[#This Row],[OrderSide]]="SELL",MIS[[#This Row],[VALUE]]-MIS[[#This Row],[LIVE_VALUE]],MIS[[#This Row],[LIVE_VALUE]]-MIS[[#This Row],[VALUE]])</f>
        <v>11.25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NIFTY2552223700PE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10</v>
      </c>
      <c r="AE5815">
        <f>MIS[[#This Row],[OrderAverageTradedPrice]]*MIS[[#This Row],[OrderQuantity]]</f>
        <v>753.75</v>
      </c>
      <c r="AF5815">
        <f>MIS[[#This Row],[LTP]]*MIS[[#This Row],[OrderQuantity]]</f>
        <v>750</v>
      </c>
      <c r="AG5815">
        <f>IF(MIS[[#This Row],[OrderSide]]="SELL",MIS[[#This Row],[VALUE]]-MIS[[#This Row],[LIVE_VALUE]],MIS[[#This Row],[LIVE_VALUE]]-MIS[[#This Row],[VALUE]])</f>
        <v>3.75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NIFTY2552223700PE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10</v>
      </c>
      <c r="AE5816">
        <f>MIS[[#This Row],[OrderAverageTradedPrice]]*MIS[[#This Row],[OrderQuantity]]</f>
        <v>9045</v>
      </c>
      <c r="AF5816">
        <f>MIS[[#This Row],[LTP]]*MIS[[#This Row],[OrderQuantity]]</f>
        <v>9000</v>
      </c>
      <c r="AG5816">
        <f>IF(MIS[[#This Row],[OrderSide]]="SELL",MIS[[#This Row],[VALUE]]-MIS[[#This Row],[LIVE_VALUE]],MIS[[#This Row],[LIVE_VALUE]]-MIS[[#This Row],[VALUE]])</f>
        <v>45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NIFTY2552223700PE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10</v>
      </c>
      <c r="AE5817">
        <f>MIS[[#This Row],[OrderAverageTradedPrice]]*MIS[[#This Row],[OrderQuantity]]</f>
        <v>2261.25</v>
      </c>
      <c r="AF5817">
        <f>MIS[[#This Row],[LTP]]*MIS[[#This Row],[OrderQuantity]]</f>
        <v>2250</v>
      </c>
      <c r="AG5817">
        <f>IF(MIS[[#This Row],[OrderSide]]="SELL",MIS[[#This Row],[VALUE]]-MIS[[#This Row],[LIVE_VALUE]],MIS[[#This Row],[LIVE_VALUE]]-MIS[[#This Row],[VALUE]])</f>
        <v>11.25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NIFTY2552223700PE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10</v>
      </c>
      <c r="AE5818">
        <f>MIS[[#This Row],[OrderAverageTradedPrice]]*MIS[[#This Row],[OrderQuantity]]</f>
        <v>5276.25</v>
      </c>
      <c r="AF5818">
        <f>MIS[[#This Row],[LTP]]*MIS[[#This Row],[OrderQuantity]]</f>
        <v>5250</v>
      </c>
      <c r="AG5818">
        <f>IF(MIS[[#This Row],[OrderSide]]="SELL",MIS[[#This Row],[VALUE]]-MIS[[#This Row],[LIVE_VALUE]],MIS[[#This Row],[LIVE_VALUE]]-MIS[[#This Row],[VALUE]])</f>
        <v>26.25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NIFTY2552223700PE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10</v>
      </c>
      <c r="AE5819">
        <f>MIS[[#This Row],[OrderAverageTradedPrice]]*MIS[[#This Row],[OrderQuantity]]</f>
        <v>753.75</v>
      </c>
      <c r="AF5819">
        <f>MIS[[#This Row],[LTP]]*MIS[[#This Row],[OrderQuantity]]</f>
        <v>750</v>
      </c>
      <c r="AG5819">
        <f>IF(MIS[[#This Row],[OrderSide]]="SELL",MIS[[#This Row],[VALUE]]-MIS[[#This Row],[LIVE_VALUE]],MIS[[#This Row],[LIVE_VALUE]]-MIS[[#This Row],[VALUE]])</f>
        <v>3.75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NIFTY2552223700PE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10</v>
      </c>
      <c r="AE5820">
        <f>MIS[[#This Row],[OrderAverageTradedPrice]]*MIS[[#This Row],[OrderQuantity]]</f>
        <v>753.75</v>
      </c>
      <c r="AF5820">
        <f>MIS[[#This Row],[LTP]]*MIS[[#This Row],[OrderQuantity]]</f>
        <v>750</v>
      </c>
      <c r="AG5820">
        <f>IF(MIS[[#This Row],[OrderSide]]="SELL",MIS[[#This Row],[VALUE]]-MIS[[#This Row],[LIVE_VALUE]],MIS[[#This Row],[LIVE_VALUE]]-MIS[[#This Row],[VALUE]])</f>
        <v>3.75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NIFTY2552223700PE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10</v>
      </c>
      <c r="AE5821">
        <f>MIS[[#This Row],[OrderAverageTradedPrice]]*MIS[[#This Row],[OrderQuantity]]</f>
        <v>753.75</v>
      </c>
      <c r="AF5821">
        <f>MIS[[#This Row],[LTP]]*MIS[[#This Row],[OrderQuantity]]</f>
        <v>750</v>
      </c>
      <c r="AG5821">
        <f>IF(MIS[[#This Row],[OrderSide]]="SELL",MIS[[#This Row],[VALUE]]-MIS[[#This Row],[LIVE_VALUE]],MIS[[#This Row],[LIVE_VALUE]]-MIS[[#This Row],[VALUE]])</f>
        <v>3.75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NIFTY2552223700PE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10</v>
      </c>
      <c r="AE5822">
        <f>MIS[[#This Row],[OrderAverageTradedPrice]]*MIS[[#This Row],[OrderQuantity]]</f>
        <v>757.5</v>
      </c>
      <c r="AF5822">
        <f>MIS[[#This Row],[LTP]]*MIS[[#This Row],[OrderQuantity]]</f>
        <v>750</v>
      </c>
      <c r="AG5822">
        <f>IF(MIS[[#This Row],[OrderSide]]="SELL",MIS[[#This Row],[VALUE]]-MIS[[#This Row],[LIVE_VALUE]],MIS[[#This Row],[LIVE_VALUE]]-MIS[[#This Row],[VALUE]])</f>
        <v>7.5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NIFTY2552223700PE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10</v>
      </c>
      <c r="AE5823">
        <f>MIS[[#This Row],[OrderAverageTradedPrice]]*MIS[[#This Row],[OrderQuantity]]</f>
        <v>8324.9999999999236</v>
      </c>
      <c r="AF5823">
        <f>MIS[[#This Row],[LTP]]*MIS[[#This Row],[OrderQuantity]]</f>
        <v>8250</v>
      </c>
      <c r="AG5823">
        <f>IF(MIS[[#This Row],[OrderSide]]="SELL",MIS[[#This Row],[VALUE]]-MIS[[#This Row],[LIVE_VALUE]],MIS[[#This Row],[LIVE_VALUE]]-MIS[[#This Row],[VALUE]])</f>
        <v>74.999999999923602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NIFTY2552223700PE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10</v>
      </c>
      <c r="AE5824">
        <f>MIS[[#This Row],[OrderAverageTradedPrice]]*MIS[[#This Row],[OrderQuantity]]</f>
        <v>1507.5</v>
      </c>
      <c r="AF5824">
        <f>MIS[[#This Row],[LTP]]*MIS[[#This Row],[OrderQuantity]]</f>
        <v>1500</v>
      </c>
      <c r="AG5824">
        <f>IF(MIS[[#This Row],[OrderSide]]="SELL",MIS[[#This Row],[VALUE]]-MIS[[#This Row],[LIVE_VALUE]],MIS[[#This Row],[LIVE_VALUE]]-MIS[[#This Row],[VALUE]])</f>
        <v>7.5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NIFTY2552223700PE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10</v>
      </c>
      <c r="AE5825">
        <f>MIS[[#This Row],[OrderAverageTradedPrice]]*MIS[[#This Row],[OrderQuantity]]</f>
        <v>2261.25</v>
      </c>
      <c r="AF5825">
        <f>MIS[[#This Row],[LTP]]*MIS[[#This Row],[OrderQuantity]]</f>
        <v>2250</v>
      </c>
      <c r="AG5825">
        <f>IF(MIS[[#This Row],[OrderSide]]="SELL",MIS[[#This Row],[VALUE]]-MIS[[#This Row],[LIVE_VALUE]],MIS[[#This Row],[LIVE_VALUE]]-MIS[[#This Row],[VALUE]])</f>
        <v>11.25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NIFTY2552223700PE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10</v>
      </c>
      <c r="AE5826">
        <f>MIS[[#This Row],[OrderAverageTradedPrice]]*MIS[[#This Row],[OrderQuantity]]</f>
        <v>753.75</v>
      </c>
      <c r="AF5826">
        <f>MIS[[#This Row],[LTP]]*MIS[[#This Row],[OrderQuantity]]</f>
        <v>750</v>
      </c>
      <c r="AG5826">
        <f>IF(MIS[[#This Row],[OrderSide]]="SELL",MIS[[#This Row],[VALUE]]-MIS[[#This Row],[LIVE_VALUE]],MIS[[#This Row],[LIVE_VALUE]]-MIS[[#This Row],[VALUE]])</f>
        <v>3.75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NIFTY2552223700PE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10</v>
      </c>
      <c r="AE5827">
        <f>MIS[[#This Row],[OrderAverageTradedPrice]]*MIS[[#This Row],[OrderQuantity]]</f>
        <v>753.75</v>
      </c>
      <c r="AF5827">
        <f>MIS[[#This Row],[LTP]]*MIS[[#This Row],[OrderQuantity]]</f>
        <v>750</v>
      </c>
      <c r="AG5827">
        <f>IF(MIS[[#This Row],[OrderSide]]="SELL",MIS[[#This Row],[VALUE]]-MIS[[#This Row],[LIVE_VALUE]],MIS[[#This Row],[LIVE_VALUE]]-MIS[[#This Row],[VALUE]])</f>
        <v>3.75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NIFTY2552223700PE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10</v>
      </c>
      <c r="AE5828">
        <f>MIS[[#This Row],[OrderAverageTradedPrice]]*MIS[[#This Row],[OrderQuantity]]</f>
        <v>7537.5000000000009</v>
      </c>
      <c r="AF5828">
        <f>MIS[[#This Row],[LTP]]*MIS[[#This Row],[OrderQuantity]]</f>
        <v>7500</v>
      </c>
      <c r="AG5828">
        <f>IF(MIS[[#This Row],[OrderSide]]="SELL",MIS[[#This Row],[VALUE]]-MIS[[#This Row],[LIVE_VALUE]],MIS[[#This Row],[LIVE_VALUE]]-MIS[[#This Row],[VALUE]])</f>
        <v>37.500000000000909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NIFTY2552223700PE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10</v>
      </c>
      <c r="AE5829">
        <f>MIS[[#This Row],[OrderAverageTradedPrice]]*MIS[[#This Row],[OrderQuantity]]</f>
        <v>1507.5</v>
      </c>
      <c r="AF5829">
        <f>MIS[[#This Row],[LTP]]*MIS[[#This Row],[OrderQuantity]]</f>
        <v>1500</v>
      </c>
      <c r="AG5829">
        <f>IF(MIS[[#This Row],[OrderSide]]="SELL",MIS[[#This Row],[VALUE]]-MIS[[#This Row],[LIVE_VALUE]],MIS[[#This Row],[LIVE_VALUE]]-MIS[[#This Row],[VALUE]])</f>
        <v>7.5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NIFTY2552223700PE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10</v>
      </c>
      <c r="AE5830">
        <f>MIS[[#This Row],[OrderAverageTradedPrice]]*MIS[[#This Row],[OrderQuantity]]</f>
        <v>1507.5</v>
      </c>
      <c r="AF5830">
        <f>MIS[[#This Row],[LTP]]*MIS[[#This Row],[OrderQuantity]]</f>
        <v>1500</v>
      </c>
      <c r="AG5830">
        <f>IF(MIS[[#This Row],[OrderSide]]="SELL",MIS[[#This Row],[VALUE]]-MIS[[#This Row],[LIVE_VALUE]],MIS[[#This Row],[LIVE_VALUE]]-MIS[[#This Row],[VALUE]])</f>
        <v>7.5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NIFTY2552223700PE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10</v>
      </c>
      <c r="AE5831">
        <f>MIS[[#This Row],[OrderAverageTradedPrice]]*MIS[[#This Row],[OrderQuantity]]</f>
        <v>1507.5</v>
      </c>
      <c r="AF5831">
        <f>MIS[[#This Row],[LTP]]*MIS[[#This Row],[OrderQuantity]]</f>
        <v>1500</v>
      </c>
      <c r="AG5831">
        <f>IF(MIS[[#This Row],[OrderSide]]="SELL",MIS[[#This Row],[VALUE]]-MIS[[#This Row],[LIVE_VALUE]],MIS[[#This Row],[LIVE_VALUE]]-MIS[[#This Row],[VALUE]])</f>
        <v>7.5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NIFTY2552223700PE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10</v>
      </c>
      <c r="AE5832">
        <f>MIS[[#This Row],[OrderAverageTradedPrice]]*MIS[[#This Row],[OrderQuantity]]</f>
        <v>1507.5</v>
      </c>
      <c r="AF5832">
        <f>MIS[[#This Row],[LTP]]*MIS[[#This Row],[OrderQuantity]]</f>
        <v>1500</v>
      </c>
      <c r="AG5832">
        <f>IF(MIS[[#This Row],[OrderSide]]="SELL",MIS[[#This Row],[VALUE]]-MIS[[#This Row],[LIVE_VALUE]],MIS[[#This Row],[LIVE_VALUE]]-MIS[[#This Row],[VALUE]])</f>
        <v>7.5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NIFTY2552223700PE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10</v>
      </c>
      <c r="AE5833">
        <f>MIS[[#This Row],[OrderAverageTradedPrice]]*MIS[[#This Row],[OrderQuantity]]</f>
        <v>753.75</v>
      </c>
      <c r="AF5833">
        <f>MIS[[#This Row],[LTP]]*MIS[[#This Row],[OrderQuantity]]</f>
        <v>750</v>
      </c>
      <c r="AG5833">
        <f>IF(MIS[[#This Row],[OrderSide]]="SELL",MIS[[#This Row],[VALUE]]-MIS[[#This Row],[LIVE_VALUE]],MIS[[#This Row],[LIVE_VALUE]]-MIS[[#This Row],[VALUE]])</f>
        <v>3.75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NIFTY2552223700PE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10</v>
      </c>
      <c r="AE5834">
        <f>MIS[[#This Row],[OrderAverageTradedPrice]]*MIS[[#This Row],[OrderQuantity]]</f>
        <v>1507.5</v>
      </c>
      <c r="AF5834">
        <f>MIS[[#This Row],[LTP]]*MIS[[#This Row],[OrderQuantity]]</f>
        <v>1500</v>
      </c>
      <c r="AG5834">
        <f>IF(MIS[[#This Row],[OrderSide]]="SELL",MIS[[#This Row],[VALUE]]-MIS[[#This Row],[LIVE_VALUE]],MIS[[#This Row],[LIVE_VALUE]]-MIS[[#This Row],[VALUE]])</f>
        <v>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NIFTY2552223700PE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10</v>
      </c>
      <c r="AE5835">
        <f>MIS[[#This Row],[OrderAverageTradedPrice]]*MIS[[#This Row],[OrderQuantity]]</f>
        <v>4522.5</v>
      </c>
      <c r="AF5835">
        <f>MIS[[#This Row],[LTP]]*MIS[[#This Row],[OrderQuantity]]</f>
        <v>4500</v>
      </c>
      <c r="AG5835">
        <f>IF(MIS[[#This Row],[OrderSide]]="SELL",MIS[[#This Row],[VALUE]]-MIS[[#This Row],[LIVE_VALUE]],MIS[[#This Row],[LIVE_VALUE]]-MIS[[#This Row],[VALUE]])</f>
        <v>22.5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NIFTY2552223700PE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10</v>
      </c>
      <c r="AE5836">
        <f>MIS[[#This Row],[OrderAverageTradedPrice]]*MIS[[#This Row],[OrderQuantity]]</f>
        <v>757.5</v>
      </c>
      <c r="AF5836">
        <f>MIS[[#This Row],[LTP]]*MIS[[#This Row],[OrderQuantity]]</f>
        <v>750</v>
      </c>
      <c r="AG5836">
        <f>IF(MIS[[#This Row],[OrderSide]]="SELL",MIS[[#This Row],[VALUE]]-MIS[[#This Row],[LIVE_VALUE]],MIS[[#This Row],[LIVE_VALUE]]-MIS[[#This Row],[VALUE]])</f>
        <v>7.5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NIFTY2552223700PE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10</v>
      </c>
      <c r="AE5837">
        <f>MIS[[#This Row],[OrderAverageTradedPrice]]*MIS[[#This Row],[OrderQuantity]]</f>
        <v>1507.5</v>
      </c>
      <c r="AF5837">
        <f>MIS[[#This Row],[LTP]]*MIS[[#This Row],[OrderQuantity]]</f>
        <v>1500</v>
      </c>
      <c r="AG5837">
        <f>IF(MIS[[#This Row],[OrderSide]]="SELL",MIS[[#This Row],[VALUE]]-MIS[[#This Row],[LIVE_VALUE]],MIS[[#This Row],[LIVE_VALUE]]-MIS[[#This Row],[VALUE]])</f>
        <v>7.5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NIFTY2552223700PE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10</v>
      </c>
      <c r="AE5838">
        <f>MIS[[#This Row],[OrderAverageTradedPrice]]*MIS[[#This Row],[OrderQuantity]]</f>
        <v>1507.5</v>
      </c>
      <c r="AF5838">
        <f>MIS[[#This Row],[LTP]]*MIS[[#This Row],[OrderQuantity]]</f>
        <v>1500</v>
      </c>
      <c r="AG5838">
        <f>IF(MIS[[#This Row],[OrderSide]]="SELL",MIS[[#This Row],[VALUE]]-MIS[[#This Row],[LIVE_VALUE]],MIS[[#This Row],[LIVE_VALUE]]-MIS[[#This Row],[VALUE]])</f>
        <v>7.5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NIFTY2552223700PE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10</v>
      </c>
      <c r="AE5839">
        <f>MIS[[#This Row],[OrderAverageTradedPrice]]*MIS[[#This Row],[OrderQuantity]]</f>
        <v>2261.25</v>
      </c>
      <c r="AF5839">
        <f>MIS[[#This Row],[LTP]]*MIS[[#This Row],[OrderQuantity]]</f>
        <v>2250</v>
      </c>
      <c r="AG5839">
        <f>IF(MIS[[#This Row],[OrderSide]]="SELL",MIS[[#This Row],[VALUE]]-MIS[[#This Row],[LIVE_VALUE]],MIS[[#This Row],[LIVE_VALUE]]-MIS[[#This Row],[VALUE]])</f>
        <v>11.25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10</v>
      </c>
      <c r="AE5840">
        <f>MIS[[#This Row],[OrderAverageTradedPrice]]*MIS[[#This Row],[OrderQuantity]]</f>
        <v>2261.25</v>
      </c>
      <c r="AF5840">
        <f>MIS[[#This Row],[LTP]]*MIS[[#This Row],[OrderQuantity]]</f>
        <v>2250</v>
      </c>
      <c r="AG5840">
        <f>IF(MIS[[#This Row],[OrderSide]]="SELL",MIS[[#This Row],[VALUE]]-MIS[[#This Row],[LIVE_VALUE]],MIS[[#This Row],[LIVE_VALUE]]-MIS[[#This Row],[VALUE]])</f>
        <v>11.25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10</v>
      </c>
      <c r="AE5841">
        <f>MIS[[#This Row],[OrderAverageTradedPrice]]*MIS[[#This Row],[OrderQuantity]]</f>
        <v>2261.25</v>
      </c>
      <c r="AF5841">
        <f>MIS[[#This Row],[LTP]]*MIS[[#This Row],[OrderQuantity]]</f>
        <v>2250</v>
      </c>
      <c r="AG5841">
        <f>IF(MIS[[#This Row],[OrderSide]]="SELL",MIS[[#This Row],[VALUE]]-MIS[[#This Row],[LIVE_VALUE]],MIS[[#This Row],[LIVE_VALUE]]-MIS[[#This Row],[VALUE]])</f>
        <v>11.25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NIFTY2552223700PE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10</v>
      </c>
      <c r="AE5842">
        <f>MIS[[#This Row],[OrderAverageTradedPrice]]*MIS[[#This Row],[OrderQuantity]]</f>
        <v>3768.7500000000005</v>
      </c>
      <c r="AF5842">
        <f>MIS[[#This Row],[LTP]]*MIS[[#This Row],[OrderQuantity]]</f>
        <v>3750</v>
      </c>
      <c r="AG5842">
        <f>IF(MIS[[#This Row],[OrderSide]]="SELL",MIS[[#This Row],[VALUE]]-MIS[[#This Row],[LIVE_VALUE]],MIS[[#This Row],[LIVE_VALUE]]-MIS[[#This Row],[VALUE]])</f>
        <v>18.750000000000455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NIFTY2552223700PE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10</v>
      </c>
      <c r="AE5843">
        <f>MIS[[#This Row],[OrderAverageTradedPrice]]*MIS[[#This Row],[OrderQuantity]]</f>
        <v>3768.7500000000005</v>
      </c>
      <c r="AF5843">
        <f>MIS[[#This Row],[LTP]]*MIS[[#This Row],[OrderQuantity]]</f>
        <v>3750</v>
      </c>
      <c r="AG5843">
        <f>IF(MIS[[#This Row],[OrderSide]]="SELL",MIS[[#This Row],[VALUE]]-MIS[[#This Row],[LIVE_VALUE]],MIS[[#This Row],[LIVE_VALUE]]-MIS[[#This Row],[VALUE]])</f>
        <v>18.750000000000455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NIFTY2552223700PE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10</v>
      </c>
      <c r="AE5844">
        <f>MIS[[#This Row],[OrderAverageTradedPrice]]*MIS[[#This Row],[OrderQuantity]]</f>
        <v>753.75</v>
      </c>
      <c r="AF5844">
        <f>MIS[[#This Row],[LTP]]*MIS[[#This Row],[OrderQuantity]]</f>
        <v>750</v>
      </c>
      <c r="AG5844">
        <f>IF(MIS[[#This Row],[OrderSide]]="SELL",MIS[[#This Row],[VALUE]]-MIS[[#This Row],[LIVE_VALUE]],MIS[[#This Row],[LIVE_VALUE]]-MIS[[#This Row],[VALUE]])</f>
        <v>3.75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NIFTY2552223700PE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10</v>
      </c>
      <c r="AE5845">
        <f>MIS[[#This Row],[OrderAverageTradedPrice]]*MIS[[#This Row],[OrderQuantity]]</f>
        <v>1507.5</v>
      </c>
      <c r="AF5845">
        <f>MIS[[#This Row],[LTP]]*MIS[[#This Row],[OrderQuantity]]</f>
        <v>1500</v>
      </c>
      <c r="AG5845">
        <f>IF(MIS[[#This Row],[OrderSide]]="SELL",MIS[[#This Row],[VALUE]]-MIS[[#This Row],[LIVE_VALUE]],MIS[[#This Row],[LIVE_VALUE]]-MIS[[#This Row],[VALUE]])</f>
        <v>7.5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NIFTY2552223700PE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10</v>
      </c>
      <c r="AE5846">
        <f>MIS[[#This Row],[OrderAverageTradedPrice]]*MIS[[#This Row],[OrderQuantity]]</f>
        <v>4522.5</v>
      </c>
      <c r="AF5846">
        <f>MIS[[#This Row],[LTP]]*MIS[[#This Row],[OrderQuantity]]</f>
        <v>4500</v>
      </c>
      <c r="AG5846">
        <f>IF(MIS[[#This Row],[OrderSide]]="SELL",MIS[[#This Row],[VALUE]]-MIS[[#This Row],[LIVE_VALUE]],MIS[[#This Row],[LIVE_VALUE]]-MIS[[#This Row],[VALUE]])</f>
        <v>22.5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NIFTY2552223700PE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10</v>
      </c>
      <c r="AE5847">
        <f>MIS[[#This Row],[OrderAverageTradedPrice]]*MIS[[#This Row],[OrderQuantity]]</f>
        <v>3768.7500000000005</v>
      </c>
      <c r="AF5847">
        <f>MIS[[#This Row],[LTP]]*MIS[[#This Row],[OrderQuantity]]</f>
        <v>3750</v>
      </c>
      <c r="AG5847">
        <f>IF(MIS[[#This Row],[OrderSide]]="SELL",MIS[[#This Row],[VALUE]]-MIS[[#This Row],[LIVE_VALUE]],MIS[[#This Row],[LIVE_VALUE]]-MIS[[#This Row],[VALUE]])</f>
        <v>18.750000000000455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NIFTY2552223700PE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10</v>
      </c>
      <c r="AE5848">
        <f>MIS[[#This Row],[OrderAverageTradedPrice]]*MIS[[#This Row],[OrderQuantity]]</f>
        <v>753.75</v>
      </c>
      <c r="AF5848">
        <f>MIS[[#This Row],[LTP]]*MIS[[#This Row],[OrderQuantity]]</f>
        <v>750</v>
      </c>
      <c r="AG5848">
        <f>IF(MIS[[#This Row],[OrderSide]]="SELL",MIS[[#This Row],[VALUE]]-MIS[[#This Row],[LIVE_VALUE]],MIS[[#This Row],[LIVE_VALUE]]-MIS[[#This Row],[VALUE]])</f>
        <v>3.75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NIFTY2552223700PE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3.95</v>
      </c>
      <c r="AE5849">
        <f>MIS[[#This Row],[OrderAverageTradedPrice]]*MIS[[#This Row],[OrderQuantity]]</f>
        <v>285</v>
      </c>
      <c r="AF5849">
        <f>MIS[[#This Row],[LTP]]*MIS[[#This Row],[OrderQuantity]]</f>
        <v>296.25</v>
      </c>
      <c r="AG5849">
        <f>IF(MIS[[#This Row],[OrderSide]]="SELL",MIS[[#This Row],[VALUE]]-MIS[[#This Row],[LIVE_VALUE]],MIS[[#This Row],[LIVE_VALUE]]-MIS[[#This Row],[VALUE]])</f>
        <v>-11.25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3.95</v>
      </c>
      <c r="AE5850">
        <f>MIS[[#This Row],[OrderAverageTradedPrice]]*MIS[[#This Row],[OrderQuantity]]</f>
        <v>570</v>
      </c>
      <c r="AF5850">
        <f>MIS[[#This Row],[LTP]]*MIS[[#This Row],[OrderQuantity]]</f>
        <v>592.5</v>
      </c>
      <c r="AG5850">
        <f>IF(MIS[[#This Row],[OrderSide]]="SELL",MIS[[#This Row],[VALUE]]-MIS[[#This Row],[LIVE_VALUE]],MIS[[#This Row],[LIVE_VALUE]]-MIS[[#This Row],[VALUE]])</f>
        <v>-22.5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10</v>
      </c>
      <c r="AE5851">
        <f>MIS[[#This Row],[OrderAverageTradedPrice]]*MIS[[#This Row],[OrderQuantity]]</f>
        <v>7571.2500000000009</v>
      </c>
      <c r="AF5851">
        <f>MIS[[#This Row],[LTP]]*MIS[[#This Row],[OrderQuantity]]</f>
        <v>7500</v>
      </c>
      <c r="AG5851">
        <f>IF(MIS[[#This Row],[OrderSide]]="SELL",MIS[[#This Row],[VALUE]]-MIS[[#This Row],[LIVE_VALUE]],MIS[[#This Row],[LIVE_VALUE]]-MIS[[#This Row],[VALUE]])</f>
        <v>71.250000000000909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NIFTY2552223700PE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3.95</v>
      </c>
      <c r="AE5852">
        <f>MIS[[#This Row],[OrderAverageTradedPrice]]*MIS[[#This Row],[OrderQuantity]]</f>
        <v>2812.5</v>
      </c>
      <c r="AF5852">
        <f>MIS[[#This Row],[LTP]]*MIS[[#This Row],[OrderQuantity]]</f>
        <v>2962.5</v>
      </c>
      <c r="AG5852">
        <f>IF(MIS[[#This Row],[OrderSide]]="SELL",MIS[[#This Row],[VALUE]]-MIS[[#This Row],[LIVE_VALUE]],MIS[[#This Row],[LIVE_VALUE]]-MIS[[#This Row],[VALUE]])</f>
        <v>-150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3.95</v>
      </c>
      <c r="AE5853">
        <f>MIS[[#This Row],[OrderAverageTradedPrice]]*MIS[[#This Row],[OrderQuantity]]</f>
        <v>5343.75</v>
      </c>
      <c r="AF5853">
        <f>MIS[[#This Row],[LTP]]*MIS[[#This Row],[OrderQuantity]]</f>
        <v>5628.75</v>
      </c>
      <c r="AG5853">
        <f>IF(MIS[[#This Row],[OrderSide]]="SELL",MIS[[#This Row],[VALUE]]-MIS[[#This Row],[LIVE_VALUE]],MIS[[#This Row],[LIVE_VALUE]]-MIS[[#This Row],[VALUE]])</f>
        <v>-285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3.95</v>
      </c>
      <c r="AE5854">
        <f>MIS[[#This Row],[OrderAverageTradedPrice]]*MIS[[#This Row],[OrderQuantity]]</f>
        <v>562.5</v>
      </c>
      <c r="AF5854">
        <f>MIS[[#This Row],[LTP]]*MIS[[#This Row],[OrderQuantity]]</f>
        <v>592.5</v>
      </c>
      <c r="AG5854">
        <f>IF(MIS[[#This Row],[OrderSide]]="SELL",MIS[[#This Row],[VALUE]]-MIS[[#This Row],[LIVE_VALUE]],MIS[[#This Row],[LIVE_VALUE]]-MIS[[#This Row],[VALUE]])</f>
        <v>-30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3.95</v>
      </c>
      <c r="AE5855">
        <f>MIS[[#This Row],[OrderAverageTradedPrice]]*MIS[[#This Row],[OrderQuantity]]</f>
        <v>843.75</v>
      </c>
      <c r="AF5855">
        <f>MIS[[#This Row],[LTP]]*MIS[[#This Row],[OrderQuantity]]</f>
        <v>888.75</v>
      </c>
      <c r="AG5855">
        <f>IF(MIS[[#This Row],[OrderSide]]="SELL",MIS[[#This Row],[VALUE]]-MIS[[#This Row],[LIVE_VALUE]],MIS[[#This Row],[LIVE_VALUE]]-MIS[[#This Row],[VALUE]])</f>
        <v>-45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NIFTY2552226300CE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3.95</v>
      </c>
      <c r="AE5856">
        <f>MIS[[#This Row],[OrderAverageTradedPrice]]*MIS[[#This Row],[OrderQuantity]]</f>
        <v>562.5</v>
      </c>
      <c r="AF5856">
        <f>MIS[[#This Row],[LTP]]*MIS[[#This Row],[OrderQuantity]]</f>
        <v>592.5</v>
      </c>
      <c r="AG5856">
        <f>IF(MIS[[#This Row],[OrderSide]]="SELL",MIS[[#This Row],[VALUE]]-MIS[[#This Row],[LIVE_VALUE]],MIS[[#This Row],[LIVE_VALUE]]-MIS[[#This Row],[VALUE]])</f>
        <v>-30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3.95</v>
      </c>
      <c r="AE5857">
        <f>MIS[[#This Row],[OrderAverageTradedPrice]]*MIS[[#This Row],[OrderQuantity]]</f>
        <v>562.5</v>
      </c>
      <c r="AF5857">
        <f>MIS[[#This Row],[LTP]]*MIS[[#This Row],[OrderQuantity]]</f>
        <v>592.5</v>
      </c>
      <c r="AG5857">
        <f>IF(MIS[[#This Row],[OrderSide]]="SELL",MIS[[#This Row],[VALUE]]-MIS[[#This Row],[LIVE_VALUE]],MIS[[#This Row],[LIVE_VALUE]]-MIS[[#This Row],[VALUE]])</f>
        <v>-30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3.95</v>
      </c>
      <c r="AE5858">
        <f>MIS[[#This Row],[OrderAverageTradedPrice]]*MIS[[#This Row],[OrderQuantity]]</f>
        <v>2250</v>
      </c>
      <c r="AF5858">
        <f>MIS[[#This Row],[LTP]]*MIS[[#This Row],[OrderQuantity]]</f>
        <v>2370</v>
      </c>
      <c r="AG5858">
        <f>IF(MIS[[#This Row],[OrderSide]]="SELL",MIS[[#This Row],[VALUE]]-MIS[[#This Row],[LIVE_VALUE]],MIS[[#This Row],[LIVE_VALUE]]-MIS[[#This Row],[VALUE]])</f>
        <v>-120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10</v>
      </c>
      <c r="AE5859">
        <f>MIS[[#This Row],[OrderAverageTradedPrice]]*MIS[[#This Row],[OrderQuantity]]</f>
        <v>18090</v>
      </c>
      <c r="AF5859">
        <f>MIS[[#This Row],[LTP]]*MIS[[#This Row],[OrderQuantity]]</f>
        <v>18000</v>
      </c>
      <c r="AG5859">
        <f>IF(MIS[[#This Row],[OrderSide]]="SELL",MIS[[#This Row],[VALUE]]-MIS[[#This Row],[LIVE_VALUE]],MIS[[#This Row],[LIVE_VALUE]]-MIS[[#This Row],[VALUE]])</f>
        <v>90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NIFTY2552223700PE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10</v>
      </c>
      <c r="AE5860">
        <f>MIS[[#This Row],[OrderAverageTradedPrice]]*MIS[[#This Row],[OrderQuantity]]</f>
        <v>18071.249999999942</v>
      </c>
      <c r="AF5860">
        <f>MIS[[#This Row],[LTP]]*MIS[[#This Row],[OrderQuantity]]</f>
        <v>18000</v>
      </c>
      <c r="AG5860">
        <f>IF(MIS[[#This Row],[OrderSide]]="SELL",MIS[[#This Row],[VALUE]]-MIS[[#This Row],[LIVE_VALUE]],MIS[[#This Row],[LIVE_VALUE]]-MIS[[#This Row],[VALUE]])</f>
        <v>71.249999999941792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NIFTY2552223700PE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3.95</v>
      </c>
      <c r="AE5861">
        <f>MIS[[#This Row],[OrderAverageTradedPrice]]*MIS[[#This Row],[OrderQuantity]]</f>
        <v>1406.25</v>
      </c>
      <c r="AF5861">
        <f>MIS[[#This Row],[LTP]]*MIS[[#This Row],[OrderQuantity]]</f>
        <v>1481.25</v>
      </c>
      <c r="AG5861">
        <f>IF(MIS[[#This Row],[OrderSide]]="SELL",MIS[[#This Row],[VALUE]]-MIS[[#This Row],[LIVE_VALUE]],MIS[[#This Row],[LIVE_VALUE]]-MIS[[#This Row],[VALUE]])</f>
        <v>-75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10</v>
      </c>
      <c r="AE5862">
        <f>MIS[[#This Row],[OrderAverageTradedPrice]]*MIS[[#This Row],[OrderQuantity]]</f>
        <v>18078.75</v>
      </c>
      <c r="AF5862">
        <f>MIS[[#This Row],[LTP]]*MIS[[#This Row],[OrderQuantity]]</f>
        <v>18000</v>
      </c>
      <c r="AG5862">
        <f>IF(MIS[[#This Row],[OrderSide]]="SELL",MIS[[#This Row],[VALUE]]-MIS[[#This Row],[LIVE_VALUE]],MIS[[#This Row],[LIVE_VALUE]]-MIS[[#This Row],[VALUE]])</f>
        <v>78.75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NIFTY2552223700PE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3.95</v>
      </c>
      <c r="AE5863">
        <f>MIS[[#This Row],[OrderAverageTradedPrice]]*MIS[[#This Row],[OrderQuantity]]</f>
        <v>1968.75</v>
      </c>
      <c r="AF5863">
        <f>MIS[[#This Row],[LTP]]*MIS[[#This Row],[OrderQuantity]]</f>
        <v>2073.75</v>
      </c>
      <c r="AG5863">
        <f>IF(MIS[[#This Row],[OrderSide]]="SELL",MIS[[#This Row],[VALUE]]-MIS[[#This Row],[LIVE_VALUE]],MIS[[#This Row],[LIVE_VALUE]]-MIS[[#This Row],[VALUE]])</f>
        <v>-105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3.95</v>
      </c>
      <c r="AE5864">
        <f>MIS[[#This Row],[OrderAverageTradedPrice]]*MIS[[#This Row],[OrderQuantity]]</f>
        <v>1710</v>
      </c>
      <c r="AF5864">
        <f>MIS[[#This Row],[LTP]]*MIS[[#This Row],[OrderQuantity]]</f>
        <v>1777.5</v>
      </c>
      <c r="AG5864">
        <f>IF(MIS[[#This Row],[OrderSide]]="SELL",MIS[[#This Row],[VALUE]]-MIS[[#This Row],[LIVE_VALUE]],MIS[[#This Row],[LIVE_VALUE]]-MIS[[#This Row],[VALUE]])</f>
        <v>-67.5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3.95</v>
      </c>
      <c r="AE5865">
        <f>MIS[[#This Row],[OrderAverageTradedPrice]]*MIS[[#This Row],[OrderQuantity]]</f>
        <v>281.25</v>
      </c>
      <c r="AF5865">
        <f>MIS[[#This Row],[LTP]]*MIS[[#This Row],[OrderQuantity]]</f>
        <v>296.25</v>
      </c>
      <c r="AG5865">
        <f>IF(MIS[[#This Row],[OrderSide]]="SELL",MIS[[#This Row],[VALUE]]-MIS[[#This Row],[LIVE_VALUE]],MIS[[#This Row],[LIVE_VALUE]]-MIS[[#This Row],[VALUE]])</f>
        <v>-15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3.95</v>
      </c>
      <c r="AE5866">
        <f>MIS[[#This Row],[OrderAverageTradedPrice]]*MIS[[#This Row],[OrderQuantity]]</f>
        <v>562.5</v>
      </c>
      <c r="AF5866">
        <f>MIS[[#This Row],[LTP]]*MIS[[#This Row],[OrderQuantity]]</f>
        <v>592.5</v>
      </c>
      <c r="AG5866">
        <f>IF(MIS[[#This Row],[OrderSide]]="SELL",MIS[[#This Row],[VALUE]]-MIS[[#This Row],[LIVE_VALUE]],MIS[[#This Row],[LIVE_VALUE]]-MIS[[#This Row],[VALUE]])</f>
        <v>-30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3.95</v>
      </c>
      <c r="AE5867">
        <f>MIS[[#This Row],[OrderAverageTradedPrice]]*MIS[[#This Row],[OrderQuantity]]</f>
        <v>562.5</v>
      </c>
      <c r="AF5867">
        <f>MIS[[#This Row],[LTP]]*MIS[[#This Row],[OrderQuantity]]</f>
        <v>592.5</v>
      </c>
      <c r="AG5867">
        <f>IF(MIS[[#This Row],[OrderSide]]="SELL",MIS[[#This Row],[VALUE]]-MIS[[#This Row],[LIVE_VALUE]],MIS[[#This Row],[LIVE_VALUE]]-MIS[[#This Row],[VALUE]])</f>
        <v>-30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3.95</v>
      </c>
      <c r="AE5868">
        <f>MIS[[#This Row],[OrderAverageTradedPrice]]*MIS[[#This Row],[OrderQuantity]]</f>
        <v>2250</v>
      </c>
      <c r="AF5868">
        <f>MIS[[#This Row],[LTP]]*MIS[[#This Row],[OrderQuantity]]</f>
        <v>2370</v>
      </c>
      <c r="AG5868">
        <f>IF(MIS[[#This Row],[OrderSide]]="SELL",MIS[[#This Row],[VALUE]]-MIS[[#This Row],[LIVE_VALUE]],MIS[[#This Row],[LIVE_VALUE]]-MIS[[#This Row],[VALUE]])</f>
        <v>-120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3.95</v>
      </c>
      <c r="AE5869">
        <f>MIS[[#This Row],[OrderAverageTradedPrice]]*MIS[[#This Row],[OrderQuantity]]</f>
        <v>2250</v>
      </c>
      <c r="AF5869">
        <f>MIS[[#This Row],[LTP]]*MIS[[#This Row],[OrderQuantity]]</f>
        <v>2370</v>
      </c>
      <c r="AG5869">
        <f>IF(MIS[[#This Row],[OrderSide]]="SELL",MIS[[#This Row],[VALUE]]-MIS[[#This Row],[LIVE_VALUE]],MIS[[#This Row],[LIVE_VALUE]]-MIS[[#This Row],[VALUE]])</f>
        <v>-120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3.95</v>
      </c>
      <c r="AE5870">
        <f>MIS[[#This Row],[OrderAverageTradedPrice]]*MIS[[#This Row],[OrderQuantity]]</f>
        <v>1710</v>
      </c>
      <c r="AF5870">
        <f>MIS[[#This Row],[LTP]]*MIS[[#This Row],[OrderQuantity]]</f>
        <v>1777.5</v>
      </c>
      <c r="AG5870">
        <f>IF(MIS[[#This Row],[OrderSide]]="SELL",MIS[[#This Row],[VALUE]]-MIS[[#This Row],[LIVE_VALUE]],MIS[[#This Row],[LIVE_VALUE]]-MIS[[#This Row],[VALUE]])</f>
        <v>-67.5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3.95</v>
      </c>
      <c r="AE5871">
        <f>MIS[[#This Row],[OrderAverageTradedPrice]]*MIS[[#This Row],[OrderQuantity]]</f>
        <v>3093.75</v>
      </c>
      <c r="AF5871">
        <f>MIS[[#This Row],[LTP]]*MIS[[#This Row],[OrderQuantity]]</f>
        <v>3258.75</v>
      </c>
      <c r="AG5871">
        <f>IF(MIS[[#This Row],[OrderSide]]="SELL",MIS[[#This Row],[VALUE]]-MIS[[#This Row],[LIVE_VALUE]],MIS[[#This Row],[LIVE_VALUE]]-MIS[[#This Row],[VALUE]])</f>
        <v>-165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3.95</v>
      </c>
      <c r="AE5872">
        <f>MIS[[#This Row],[OrderAverageTradedPrice]]*MIS[[#This Row],[OrderQuantity]]</f>
        <v>562.5</v>
      </c>
      <c r="AF5872">
        <f>MIS[[#This Row],[LTP]]*MIS[[#This Row],[OrderQuantity]]</f>
        <v>592.5</v>
      </c>
      <c r="AG5872">
        <f>IF(MIS[[#This Row],[OrderSide]]="SELL",MIS[[#This Row],[VALUE]]-MIS[[#This Row],[LIVE_VALUE]],MIS[[#This Row],[LIVE_VALUE]]-MIS[[#This Row],[VALUE]])</f>
        <v>-30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3.95</v>
      </c>
      <c r="AE5873">
        <f>MIS[[#This Row],[OrderAverageTradedPrice]]*MIS[[#This Row],[OrderQuantity]]</f>
        <v>281.25</v>
      </c>
      <c r="AF5873">
        <f>MIS[[#This Row],[LTP]]*MIS[[#This Row],[OrderQuantity]]</f>
        <v>296.25</v>
      </c>
      <c r="AG5873">
        <f>IF(MIS[[#This Row],[OrderSide]]="SELL",MIS[[#This Row],[VALUE]]-MIS[[#This Row],[LIVE_VALUE]],MIS[[#This Row],[LIVE_VALUE]]-MIS[[#This Row],[VALUE]])</f>
        <v>-15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3.95</v>
      </c>
      <c r="AE5874">
        <f>MIS[[#This Row],[OrderAverageTradedPrice]]*MIS[[#This Row],[OrderQuantity]]</f>
        <v>281.25</v>
      </c>
      <c r="AF5874">
        <f>MIS[[#This Row],[LTP]]*MIS[[#This Row],[OrderQuantity]]</f>
        <v>296.25</v>
      </c>
      <c r="AG5874">
        <f>IF(MIS[[#This Row],[OrderSide]]="SELL",MIS[[#This Row],[VALUE]]-MIS[[#This Row],[LIVE_VALUE]],MIS[[#This Row],[LIVE_VALUE]]-MIS[[#This Row],[VALUE]])</f>
        <v>-15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3.95</v>
      </c>
      <c r="AE5875">
        <f>MIS[[#This Row],[OrderAverageTradedPrice]]*MIS[[#This Row],[OrderQuantity]]</f>
        <v>2812.5</v>
      </c>
      <c r="AF5875">
        <f>MIS[[#This Row],[LTP]]*MIS[[#This Row],[OrderQuantity]]</f>
        <v>2962.5</v>
      </c>
      <c r="AG5875">
        <f>IF(MIS[[#This Row],[OrderSide]]="SELL",MIS[[#This Row],[VALUE]]-MIS[[#This Row],[LIVE_VALUE]],MIS[[#This Row],[LIVE_VALUE]]-MIS[[#This Row],[VALUE]])</f>
        <v>-150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3.95</v>
      </c>
      <c r="AE5876">
        <f>MIS[[#This Row],[OrderAverageTradedPrice]]*MIS[[#This Row],[OrderQuantity]]</f>
        <v>4781.25</v>
      </c>
      <c r="AF5876">
        <f>MIS[[#This Row],[LTP]]*MIS[[#This Row],[OrderQuantity]]</f>
        <v>5036.25</v>
      </c>
      <c r="AG5876">
        <f>IF(MIS[[#This Row],[OrderSide]]="SELL",MIS[[#This Row],[VALUE]]-MIS[[#This Row],[LIVE_VALUE]],MIS[[#This Row],[LIVE_VALUE]]-MIS[[#This Row],[VALUE]])</f>
        <v>-255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3.95</v>
      </c>
      <c r="AE5877">
        <f>MIS[[#This Row],[OrderAverageTradedPrice]]*MIS[[#This Row],[OrderQuantity]]</f>
        <v>843.75</v>
      </c>
      <c r="AF5877">
        <f>MIS[[#This Row],[LTP]]*MIS[[#This Row],[OrderQuantity]]</f>
        <v>888.75</v>
      </c>
      <c r="AG5877">
        <f>IF(MIS[[#This Row],[OrderSide]]="SELL",MIS[[#This Row],[VALUE]]-MIS[[#This Row],[LIVE_VALUE]],MIS[[#This Row],[LIVE_VALUE]]-MIS[[#This Row],[VALUE]])</f>
        <v>-45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3.95</v>
      </c>
      <c r="AE5878">
        <f>MIS[[#This Row],[OrderAverageTradedPrice]]*MIS[[#This Row],[OrderQuantity]]</f>
        <v>832.5</v>
      </c>
      <c r="AF5878">
        <f>MIS[[#This Row],[LTP]]*MIS[[#This Row],[OrderQuantity]]</f>
        <v>888.75</v>
      </c>
      <c r="AG5878">
        <f>IF(MIS[[#This Row],[OrderSide]]="SELL",MIS[[#This Row],[VALUE]]-MIS[[#This Row],[LIVE_VALUE]],MIS[[#This Row],[LIVE_VALUE]]-MIS[[#This Row],[VALUE]])</f>
        <v>-56.25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3.95</v>
      </c>
      <c r="AE5879">
        <f>MIS[[#This Row],[OrderAverageTradedPrice]]*MIS[[#This Row],[OrderQuantity]]</f>
        <v>2531.25</v>
      </c>
      <c r="AF5879">
        <f>MIS[[#This Row],[LTP]]*MIS[[#This Row],[OrderQuantity]]</f>
        <v>2666.25</v>
      </c>
      <c r="AG5879">
        <f>IF(MIS[[#This Row],[OrderSide]]="SELL",MIS[[#This Row],[VALUE]]-MIS[[#This Row],[LIVE_VALUE]],MIS[[#This Row],[LIVE_VALUE]]-MIS[[#This Row],[VALUE]])</f>
        <v>-135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3.95</v>
      </c>
      <c r="AE5880">
        <f>MIS[[#This Row],[OrderAverageTradedPrice]]*MIS[[#This Row],[OrderQuantity]]</f>
        <v>3885</v>
      </c>
      <c r="AF5880">
        <f>MIS[[#This Row],[LTP]]*MIS[[#This Row],[OrderQuantity]]</f>
        <v>4147.5</v>
      </c>
      <c r="AG5880">
        <f>IF(MIS[[#This Row],[OrderSide]]="SELL",MIS[[#This Row],[VALUE]]-MIS[[#This Row],[LIVE_VALUE]],MIS[[#This Row],[LIVE_VALUE]]-MIS[[#This Row],[VALUE]])</f>
        <v>-262.5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3.95</v>
      </c>
      <c r="AE5881">
        <f>MIS[[#This Row],[OrderAverageTradedPrice]]*MIS[[#This Row],[OrderQuantity]]</f>
        <v>1687.5</v>
      </c>
      <c r="AF5881">
        <f>MIS[[#This Row],[LTP]]*MIS[[#This Row],[OrderQuantity]]</f>
        <v>1777.5</v>
      </c>
      <c r="AG5881">
        <f>IF(MIS[[#This Row],[OrderSide]]="SELL",MIS[[#This Row],[VALUE]]-MIS[[#This Row],[LIVE_VALUE]],MIS[[#This Row],[LIVE_VALUE]]-MIS[[#This Row],[VALUE]])</f>
        <v>-90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3.95</v>
      </c>
      <c r="AE5882">
        <f>MIS[[#This Row],[OrderAverageTradedPrice]]*MIS[[#This Row],[OrderQuantity]]</f>
        <v>832.5</v>
      </c>
      <c r="AF5882">
        <f>MIS[[#This Row],[LTP]]*MIS[[#This Row],[OrderQuantity]]</f>
        <v>888.75</v>
      </c>
      <c r="AG5882">
        <f>IF(MIS[[#This Row],[OrderSide]]="SELL",MIS[[#This Row],[VALUE]]-MIS[[#This Row],[LIVE_VALUE]],MIS[[#This Row],[LIVE_VALUE]]-MIS[[#This Row],[VALUE]])</f>
        <v>-56.25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3.95</v>
      </c>
      <c r="AE5883">
        <f>MIS[[#This Row],[OrderAverageTradedPrice]]*MIS[[#This Row],[OrderQuantity]]</f>
        <v>555</v>
      </c>
      <c r="AF5883">
        <f>MIS[[#This Row],[LTP]]*MIS[[#This Row],[OrderQuantity]]</f>
        <v>592.5</v>
      </c>
      <c r="AG5883">
        <f>IF(MIS[[#This Row],[OrderSide]]="SELL",MIS[[#This Row],[VALUE]]-MIS[[#This Row],[LIVE_VALUE]],MIS[[#This Row],[LIVE_VALUE]]-MIS[[#This Row],[VALUE]])</f>
        <v>-37.5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3.95</v>
      </c>
      <c r="AE5884">
        <f>MIS[[#This Row],[OrderAverageTradedPrice]]*MIS[[#This Row],[OrderQuantity]]</f>
        <v>843.75</v>
      </c>
      <c r="AF5884">
        <f>MIS[[#This Row],[LTP]]*MIS[[#This Row],[OrderQuantity]]</f>
        <v>888.75</v>
      </c>
      <c r="AG5884">
        <f>IF(MIS[[#This Row],[OrderSide]]="SELL",MIS[[#This Row],[VALUE]]-MIS[[#This Row],[LIVE_VALUE]],MIS[[#This Row],[LIVE_VALUE]]-MIS[[#This Row],[VALUE]])</f>
        <v>-45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3.95</v>
      </c>
      <c r="AE5885">
        <f>MIS[[#This Row],[OrderAverageTradedPrice]]*MIS[[#This Row],[OrderQuantity]]</f>
        <v>281.25</v>
      </c>
      <c r="AF5885">
        <f>MIS[[#This Row],[LTP]]*MIS[[#This Row],[OrderQuantity]]</f>
        <v>296.25</v>
      </c>
      <c r="AG5885">
        <f>IF(MIS[[#This Row],[OrderSide]]="SELL",MIS[[#This Row],[VALUE]]-MIS[[#This Row],[LIVE_VALUE]],MIS[[#This Row],[LIVE_VALUE]]-MIS[[#This Row],[VALUE]])</f>
        <v>-15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3.95</v>
      </c>
      <c r="AE5886">
        <f>MIS[[#This Row],[OrderAverageTradedPrice]]*MIS[[#This Row],[OrderQuantity]]</f>
        <v>1110</v>
      </c>
      <c r="AF5886">
        <f>MIS[[#This Row],[LTP]]*MIS[[#This Row],[OrderQuantity]]</f>
        <v>1185</v>
      </c>
      <c r="AG5886">
        <f>IF(MIS[[#This Row],[OrderSide]]="SELL",MIS[[#This Row],[VALUE]]-MIS[[#This Row],[LIVE_VALUE]],MIS[[#This Row],[LIVE_VALUE]]-MIS[[#This Row],[VALUE]])</f>
        <v>-75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3.95</v>
      </c>
      <c r="AE5887">
        <f>MIS[[#This Row],[OrderAverageTradedPrice]]*MIS[[#This Row],[OrderQuantity]]</f>
        <v>562.5</v>
      </c>
      <c r="AF5887">
        <f>MIS[[#This Row],[LTP]]*MIS[[#This Row],[OrderQuantity]]</f>
        <v>592.5</v>
      </c>
      <c r="AG5887">
        <f>IF(MIS[[#This Row],[OrderSide]]="SELL",MIS[[#This Row],[VALUE]]-MIS[[#This Row],[LIVE_VALUE]],MIS[[#This Row],[LIVE_VALUE]]-MIS[[#This Row],[VALUE]])</f>
        <v>-30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3.95</v>
      </c>
      <c r="AE5888">
        <f>MIS[[#This Row],[OrderAverageTradedPrice]]*MIS[[#This Row],[OrderQuantity]]</f>
        <v>277.5</v>
      </c>
      <c r="AF5888">
        <f>MIS[[#This Row],[LTP]]*MIS[[#This Row],[OrderQuantity]]</f>
        <v>296.25</v>
      </c>
      <c r="AG5888">
        <f>IF(MIS[[#This Row],[OrderSide]]="SELL",MIS[[#This Row],[VALUE]]-MIS[[#This Row],[LIVE_VALUE]],MIS[[#This Row],[LIVE_VALUE]]-MIS[[#This Row],[VALUE]])</f>
        <v>-18.75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3.95</v>
      </c>
      <c r="AE5889">
        <f>MIS[[#This Row],[OrderAverageTradedPrice]]*MIS[[#This Row],[OrderQuantity]]</f>
        <v>843.75</v>
      </c>
      <c r="AF5889">
        <f>MIS[[#This Row],[LTP]]*MIS[[#This Row],[OrderQuantity]]</f>
        <v>888.75</v>
      </c>
      <c r="AG5889">
        <f>IF(MIS[[#This Row],[OrderSide]]="SELL",MIS[[#This Row],[VALUE]]-MIS[[#This Row],[LIVE_VALUE]],MIS[[#This Row],[LIVE_VALUE]]-MIS[[#This Row],[VALUE]])</f>
        <v>-45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3.95</v>
      </c>
      <c r="AE5890">
        <f>MIS[[#This Row],[OrderAverageTradedPrice]]*MIS[[#This Row],[OrderQuantity]]</f>
        <v>1125</v>
      </c>
      <c r="AF5890">
        <f>MIS[[#This Row],[LTP]]*MIS[[#This Row],[OrderQuantity]]</f>
        <v>1185</v>
      </c>
      <c r="AG5890">
        <f>IF(MIS[[#This Row],[OrderSide]]="SELL",MIS[[#This Row],[VALUE]]-MIS[[#This Row],[LIVE_VALUE]],MIS[[#This Row],[LIVE_VALUE]]-MIS[[#This Row],[VALUE]])</f>
        <v>-60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3.95</v>
      </c>
      <c r="AE5891">
        <f>MIS[[#This Row],[OrderAverageTradedPrice]]*MIS[[#This Row],[OrderQuantity]]</f>
        <v>277.5</v>
      </c>
      <c r="AF5891">
        <f>MIS[[#This Row],[LTP]]*MIS[[#This Row],[OrderQuantity]]</f>
        <v>296.25</v>
      </c>
      <c r="AG5891">
        <f>IF(MIS[[#This Row],[OrderSide]]="SELL",MIS[[#This Row],[VALUE]]-MIS[[#This Row],[LIVE_VALUE]],MIS[[#This Row],[LIVE_VALUE]]-MIS[[#This Row],[VALUE]])</f>
        <v>-18.75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3.95</v>
      </c>
      <c r="AE5892">
        <f>MIS[[#This Row],[OrderAverageTradedPrice]]*MIS[[#This Row],[OrderQuantity]]</f>
        <v>1687.5</v>
      </c>
      <c r="AF5892">
        <f>MIS[[#This Row],[LTP]]*MIS[[#This Row],[OrderQuantity]]</f>
        <v>1777.5</v>
      </c>
      <c r="AG5892">
        <f>IF(MIS[[#This Row],[OrderSide]]="SELL",MIS[[#This Row],[VALUE]]-MIS[[#This Row],[LIVE_VALUE]],MIS[[#This Row],[LIVE_VALUE]]-MIS[[#This Row],[VALUE]])</f>
        <v>-90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3.95</v>
      </c>
      <c r="AE5893">
        <f>MIS[[#This Row],[OrderAverageTradedPrice]]*MIS[[#This Row],[OrderQuantity]]</f>
        <v>3885</v>
      </c>
      <c r="AF5893">
        <f>MIS[[#This Row],[LTP]]*MIS[[#This Row],[OrderQuantity]]</f>
        <v>4147.5</v>
      </c>
      <c r="AG5893">
        <f>IF(MIS[[#This Row],[OrderSide]]="SELL",MIS[[#This Row],[VALUE]]-MIS[[#This Row],[LIVE_VALUE]],MIS[[#This Row],[LIVE_VALUE]]-MIS[[#This Row],[VALUE]])</f>
        <v>-262.5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3.95</v>
      </c>
      <c r="AE5894">
        <f>MIS[[#This Row],[OrderAverageTradedPrice]]*MIS[[#This Row],[OrderQuantity]]</f>
        <v>562.5</v>
      </c>
      <c r="AF5894">
        <f>MIS[[#This Row],[LTP]]*MIS[[#This Row],[OrderQuantity]]</f>
        <v>592.5</v>
      </c>
      <c r="AG5894">
        <f>IF(MIS[[#This Row],[OrderSide]]="SELL",MIS[[#This Row],[VALUE]]-MIS[[#This Row],[LIVE_VALUE]],MIS[[#This Row],[LIVE_VALUE]]-MIS[[#This Row],[VALUE]])</f>
        <v>-30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3.95</v>
      </c>
      <c r="AE5895">
        <f>MIS[[#This Row],[OrderAverageTradedPrice]]*MIS[[#This Row],[OrderQuantity]]</f>
        <v>277.5</v>
      </c>
      <c r="AF5895">
        <f>MIS[[#This Row],[LTP]]*MIS[[#This Row],[OrderQuantity]]</f>
        <v>296.25</v>
      </c>
      <c r="AG5895">
        <f>IF(MIS[[#This Row],[OrderSide]]="SELL",MIS[[#This Row],[VALUE]]-MIS[[#This Row],[LIVE_VALUE]],MIS[[#This Row],[LIVE_VALUE]]-MIS[[#This Row],[VALUE]])</f>
        <v>-18.75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10</v>
      </c>
      <c r="AE5896">
        <f>MIS[[#This Row],[OrderAverageTradedPrice]]*MIS[[#This Row],[OrderQuantity]]</f>
        <v>18090</v>
      </c>
      <c r="AF5896">
        <f>MIS[[#This Row],[LTP]]*MIS[[#This Row],[OrderQuantity]]</f>
        <v>18000</v>
      </c>
      <c r="AG5896">
        <f>IF(MIS[[#This Row],[OrderSide]]="SELL",MIS[[#This Row],[VALUE]]-MIS[[#This Row],[LIVE_VALUE]],MIS[[#This Row],[LIVE_VALUE]]-MIS[[#This Row],[VALUE]])</f>
        <v>90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NIFTY2552223700PE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10</v>
      </c>
      <c r="AE5897">
        <f>MIS[[#This Row],[OrderAverageTradedPrice]]*MIS[[#This Row],[OrderQuantity]]</f>
        <v>1507.5</v>
      </c>
      <c r="AF5897">
        <f>MIS[[#This Row],[LTP]]*MIS[[#This Row],[OrderQuantity]]</f>
        <v>1500</v>
      </c>
      <c r="AG5897">
        <f>IF(MIS[[#This Row],[OrderSide]]="SELL",MIS[[#This Row],[VALUE]]-MIS[[#This Row],[LIVE_VALUE]],MIS[[#This Row],[LIVE_VALUE]]-MIS[[#This Row],[VALUE]])</f>
        <v>7.5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NIFTY2552223700PE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3.95</v>
      </c>
      <c r="AE5898">
        <f>MIS[[#This Row],[OrderAverageTradedPrice]]*MIS[[#This Row],[OrderQuantity]]</f>
        <v>281.25</v>
      </c>
      <c r="AF5898">
        <f>MIS[[#This Row],[LTP]]*MIS[[#This Row],[OrderQuantity]]</f>
        <v>296.25</v>
      </c>
      <c r="AG5898">
        <f>IF(MIS[[#This Row],[OrderSide]]="SELL",MIS[[#This Row],[VALUE]]-MIS[[#This Row],[LIVE_VALUE]],MIS[[#This Row],[LIVE_VALUE]]-MIS[[#This Row],[VALUE]])</f>
        <v>-15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3.95</v>
      </c>
      <c r="AE5899">
        <f>MIS[[#This Row],[OrderAverageTradedPrice]]*MIS[[#This Row],[OrderQuantity]]</f>
        <v>2497.5</v>
      </c>
      <c r="AF5899">
        <f>MIS[[#This Row],[LTP]]*MIS[[#This Row],[OrderQuantity]]</f>
        <v>2666.25</v>
      </c>
      <c r="AG5899">
        <f>IF(MIS[[#This Row],[OrderSide]]="SELL",MIS[[#This Row],[VALUE]]-MIS[[#This Row],[LIVE_VALUE]],MIS[[#This Row],[LIVE_VALUE]]-MIS[[#This Row],[VALUE]])</f>
        <v>-168.75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NIFTY2552226300CE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3.95</v>
      </c>
      <c r="AE5900">
        <f>MIS[[#This Row],[OrderAverageTradedPrice]]*MIS[[#This Row],[OrderQuantity]]</f>
        <v>555</v>
      </c>
      <c r="AF5900">
        <f>MIS[[#This Row],[LTP]]*MIS[[#This Row],[OrderQuantity]]</f>
        <v>592.5</v>
      </c>
      <c r="AG5900">
        <f>IF(MIS[[#This Row],[OrderSide]]="SELL",MIS[[#This Row],[VALUE]]-MIS[[#This Row],[LIVE_VALUE]],MIS[[#This Row],[LIVE_VALUE]]-MIS[[#This Row],[VALUE]])</f>
        <v>-37.5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3.95</v>
      </c>
      <c r="AE5901">
        <f>MIS[[#This Row],[OrderAverageTradedPrice]]*MIS[[#This Row],[OrderQuantity]]</f>
        <v>1125</v>
      </c>
      <c r="AF5901">
        <f>MIS[[#This Row],[LTP]]*MIS[[#This Row],[OrderQuantity]]</f>
        <v>1185</v>
      </c>
      <c r="AG5901">
        <f>IF(MIS[[#This Row],[OrderSide]]="SELL",MIS[[#This Row],[VALUE]]-MIS[[#This Row],[LIVE_VALUE]],MIS[[#This Row],[LIVE_VALUE]]-MIS[[#This Row],[VALUE]])</f>
        <v>-60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3.95</v>
      </c>
      <c r="AE5902">
        <f>MIS[[#This Row],[OrderAverageTradedPrice]]*MIS[[#This Row],[OrderQuantity]]</f>
        <v>1942.5</v>
      </c>
      <c r="AF5902">
        <f>MIS[[#This Row],[LTP]]*MIS[[#This Row],[OrderQuantity]]</f>
        <v>2073.75</v>
      </c>
      <c r="AG5902">
        <f>IF(MIS[[#This Row],[OrderSide]]="SELL",MIS[[#This Row],[VALUE]]-MIS[[#This Row],[LIVE_VALUE]],MIS[[#This Row],[LIVE_VALUE]]-MIS[[#This Row],[VALUE]])</f>
        <v>-131.25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3.95</v>
      </c>
      <c r="AE5903">
        <f>MIS[[#This Row],[OrderAverageTradedPrice]]*MIS[[#This Row],[OrderQuantity]]</f>
        <v>555</v>
      </c>
      <c r="AF5903">
        <f>MIS[[#This Row],[LTP]]*MIS[[#This Row],[OrderQuantity]]</f>
        <v>592.5</v>
      </c>
      <c r="AG5903">
        <f>IF(MIS[[#This Row],[OrderSide]]="SELL",MIS[[#This Row],[VALUE]]-MIS[[#This Row],[LIVE_VALUE]],MIS[[#This Row],[LIVE_VALUE]]-MIS[[#This Row],[VALUE]])</f>
        <v>-37.5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3.95</v>
      </c>
      <c r="AE5904">
        <f>MIS[[#This Row],[OrderAverageTradedPrice]]*MIS[[#This Row],[OrderQuantity]]</f>
        <v>2250</v>
      </c>
      <c r="AF5904">
        <f>MIS[[#This Row],[LTP]]*MIS[[#This Row],[OrderQuantity]]</f>
        <v>2370</v>
      </c>
      <c r="AG5904">
        <f>IF(MIS[[#This Row],[OrderSide]]="SELL",MIS[[#This Row],[VALUE]]-MIS[[#This Row],[LIVE_VALUE]],MIS[[#This Row],[LIVE_VALUE]]-MIS[[#This Row],[VALUE]])</f>
        <v>-120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3.95</v>
      </c>
      <c r="AE5905">
        <f>MIS[[#This Row],[OrderAverageTradedPrice]]*MIS[[#This Row],[OrderQuantity]]</f>
        <v>555</v>
      </c>
      <c r="AF5905">
        <f>MIS[[#This Row],[LTP]]*MIS[[#This Row],[OrderQuantity]]</f>
        <v>592.5</v>
      </c>
      <c r="AG5905">
        <f>IF(MIS[[#This Row],[OrderSide]]="SELL",MIS[[#This Row],[VALUE]]-MIS[[#This Row],[LIVE_VALUE]],MIS[[#This Row],[LIVE_VALUE]]-MIS[[#This Row],[VALUE]])</f>
        <v>-37.5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3.95</v>
      </c>
      <c r="AE5906">
        <f>MIS[[#This Row],[OrderAverageTradedPrice]]*MIS[[#This Row],[OrderQuantity]]</f>
        <v>277.5</v>
      </c>
      <c r="AF5906">
        <f>MIS[[#This Row],[LTP]]*MIS[[#This Row],[OrderQuantity]]</f>
        <v>296.25</v>
      </c>
      <c r="AG5906">
        <f>IF(MIS[[#This Row],[OrderSide]]="SELL",MIS[[#This Row],[VALUE]]-MIS[[#This Row],[LIVE_VALUE]],MIS[[#This Row],[LIVE_VALUE]]-MIS[[#This Row],[VALUE]])</f>
        <v>-18.75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3.95</v>
      </c>
      <c r="AE5907">
        <f>MIS[[#This Row],[OrderAverageTradedPrice]]*MIS[[#This Row],[OrderQuantity]]</f>
        <v>562.5</v>
      </c>
      <c r="AF5907">
        <f>MIS[[#This Row],[LTP]]*MIS[[#This Row],[OrderQuantity]]</f>
        <v>592.5</v>
      </c>
      <c r="AG5907">
        <f>IF(MIS[[#This Row],[OrderSide]]="SELL",MIS[[#This Row],[VALUE]]-MIS[[#This Row],[LIVE_VALUE]],MIS[[#This Row],[LIVE_VALUE]]-MIS[[#This Row],[VALUE]])</f>
        <v>-30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3.95</v>
      </c>
      <c r="AE5908">
        <f>MIS[[#This Row],[OrderAverageTradedPrice]]*MIS[[#This Row],[OrderQuantity]]</f>
        <v>281.25</v>
      </c>
      <c r="AF5908">
        <f>MIS[[#This Row],[LTP]]*MIS[[#This Row],[OrderQuantity]]</f>
        <v>296.25</v>
      </c>
      <c r="AG5908">
        <f>IF(MIS[[#This Row],[OrderSide]]="SELL",MIS[[#This Row],[VALUE]]-MIS[[#This Row],[LIVE_VALUE]],MIS[[#This Row],[LIVE_VALUE]]-MIS[[#This Row],[VALUE]])</f>
        <v>-15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3.95</v>
      </c>
      <c r="AE5909">
        <f>MIS[[#This Row],[OrderAverageTradedPrice]]*MIS[[#This Row],[OrderQuantity]]</f>
        <v>562.5</v>
      </c>
      <c r="AF5909">
        <f>MIS[[#This Row],[LTP]]*MIS[[#This Row],[OrderQuantity]]</f>
        <v>592.5</v>
      </c>
      <c r="AG5909">
        <f>IF(MIS[[#This Row],[OrderSide]]="SELL",MIS[[#This Row],[VALUE]]-MIS[[#This Row],[LIVE_VALUE]],MIS[[#This Row],[LIVE_VALUE]]-MIS[[#This Row],[VALUE]])</f>
        <v>-30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3.95</v>
      </c>
      <c r="AE5910">
        <f>MIS[[#This Row],[OrderAverageTradedPrice]]*MIS[[#This Row],[OrderQuantity]]</f>
        <v>555</v>
      </c>
      <c r="AF5910">
        <f>MIS[[#This Row],[LTP]]*MIS[[#This Row],[OrderQuantity]]</f>
        <v>592.5</v>
      </c>
      <c r="AG5910">
        <f>IF(MIS[[#This Row],[OrderSide]]="SELL",MIS[[#This Row],[VALUE]]-MIS[[#This Row],[LIVE_VALUE]],MIS[[#This Row],[LIVE_VALUE]]-MIS[[#This Row],[VALUE]])</f>
        <v>-37.5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3.95</v>
      </c>
      <c r="AE5911">
        <f>MIS[[#This Row],[OrderAverageTradedPrice]]*MIS[[#This Row],[OrderQuantity]]</f>
        <v>277.5</v>
      </c>
      <c r="AF5911">
        <f>MIS[[#This Row],[LTP]]*MIS[[#This Row],[OrderQuantity]]</f>
        <v>296.25</v>
      </c>
      <c r="AG5911">
        <f>IF(MIS[[#This Row],[OrderSide]]="SELL",MIS[[#This Row],[VALUE]]-MIS[[#This Row],[LIVE_VALUE]],MIS[[#This Row],[LIVE_VALUE]]-MIS[[#This Row],[VALUE]])</f>
        <v>-18.75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10</v>
      </c>
      <c r="AE5912">
        <f>MIS[[#This Row],[OrderAverageTradedPrice]]*MIS[[#This Row],[OrderQuantity]]</f>
        <v>10541.249999999985</v>
      </c>
      <c r="AF5912">
        <f>MIS[[#This Row],[LTP]]*MIS[[#This Row],[OrderQuantity]]</f>
        <v>10500</v>
      </c>
      <c r="AG5912">
        <f>IF(MIS[[#This Row],[OrderSide]]="SELL",MIS[[#This Row],[VALUE]]-MIS[[#This Row],[LIVE_VALUE]],MIS[[#This Row],[LIVE_VALUE]]-MIS[[#This Row],[VALUE]])</f>
        <v>41.249999999985448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NIFTY2552223700PE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3.95</v>
      </c>
      <c r="AE5913">
        <f>MIS[[#This Row],[OrderAverageTradedPrice]]*MIS[[#This Row],[OrderQuantity]]</f>
        <v>3885</v>
      </c>
      <c r="AF5913">
        <f>MIS[[#This Row],[LTP]]*MIS[[#This Row],[OrderQuantity]]</f>
        <v>4147.5</v>
      </c>
      <c r="AG5913">
        <f>IF(MIS[[#This Row],[OrderSide]]="SELL",MIS[[#This Row],[VALUE]]-MIS[[#This Row],[LIVE_VALUE]],MIS[[#This Row],[LIVE_VALUE]]-MIS[[#This Row],[VALUE]])</f>
        <v>-262.5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3.95</v>
      </c>
      <c r="AE5914">
        <f>MIS[[#This Row],[OrderAverageTradedPrice]]*MIS[[#This Row],[OrderQuantity]]</f>
        <v>281.25</v>
      </c>
      <c r="AF5914">
        <f>MIS[[#This Row],[LTP]]*MIS[[#This Row],[OrderQuantity]]</f>
        <v>296.25</v>
      </c>
      <c r="AG5914">
        <f>IF(MIS[[#This Row],[OrderSide]]="SELL",MIS[[#This Row],[VALUE]]-MIS[[#This Row],[LIVE_VALUE]],MIS[[#This Row],[LIVE_VALUE]]-MIS[[#This Row],[VALUE]])</f>
        <v>-15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3.95</v>
      </c>
      <c r="AE5915">
        <f>MIS[[#This Row],[OrderAverageTradedPrice]]*MIS[[#This Row],[OrderQuantity]]</f>
        <v>555</v>
      </c>
      <c r="AF5915">
        <f>MIS[[#This Row],[LTP]]*MIS[[#This Row],[OrderQuantity]]</f>
        <v>592.5</v>
      </c>
      <c r="AG5915">
        <f>IF(MIS[[#This Row],[OrderSide]]="SELL",MIS[[#This Row],[VALUE]]-MIS[[#This Row],[LIVE_VALUE]],MIS[[#This Row],[LIVE_VALUE]]-MIS[[#This Row],[VALUE]])</f>
        <v>-37.5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3.95</v>
      </c>
      <c r="AE5916">
        <f>MIS[[#This Row],[OrderAverageTradedPrice]]*MIS[[#This Row],[OrderQuantity]]</f>
        <v>562.5</v>
      </c>
      <c r="AF5916">
        <f>MIS[[#This Row],[LTP]]*MIS[[#This Row],[OrderQuantity]]</f>
        <v>592.5</v>
      </c>
      <c r="AG5916">
        <f>IF(MIS[[#This Row],[OrderSide]]="SELL",MIS[[#This Row],[VALUE]]-MIS[[#This Row],[LIVE_VALUE]],MIS[[#This Row],[LIVE_VALUE]]-MIS[[#This Row],[VALUE]])</f>
        <v>-30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3.95</v>
      </c>
      <c r="AE5917">
        <f>MIS[[#This Row],[OrderAverageTradedPrice]]*MIS[[#This Row],[OrderQuantity]]</f>
        <v>832.5</v>
      </c>
      <c r="AF5917">
        <f>MIS[[#This Row],[LTP]]*MIS[[#This Row],[OrderQuantity]]</f>
        <v>888.75</v>
      </c>
      <c r="AG5917">
        <f>IF(MIS[[#This Row],[OrderSide]]="SELL",MIS[[#This Row],[VALUE]]-MIS[[#This Row],[LIVE_VALUE]],MIS[[#This Row],[LIVE_VALUE]]-MIS[[#This Row],[VALUE]])</f>
        <v>-56.25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3.95</v>
      </c>
      <c r="AE5918">
        <f>MIS[[#This Row],[OrderAverageTradedPrice]]*MIS[[#This Row],[OrderQuantity]]</f>
        <v>555</v>
      </c>
      <c r="AF5918">
        <f>MIS[[#This Row],[LTP]]*MIS[[#This Row],[OrderQuantity]]</f>
        <v>592.5</v>
      </c>
      <c r="AG5918">
        <f>IF(MIS[[#This Row],[OrderSide]]="SELL",MIS[[#This Row],[VALUE]]-MIS[[#This Row],[LIVE_VALUE]],MIS[[#This Row],[LIVE_VALUE]]-MIS[[#This Row],[VALUE]])</f>
        <v>-37.5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3.95</v>
      </c>
      <c r="AE5919">
        <f>MIS[[#This Row],[OrderAverageTradedPrice]]*MIS[[#This Row],[OrderQuantity]]</f>
        <v>281.25</v>
      </c>
      <c r="AF5919">
        <f>MIS[[#This Row],[LTP]]*MIS[[#This Row],[OrderQuantity]]</f>
        <v>296.25</v>
      </c>
      <c r="AG5919">
        <f>IF(MIS[[#This Row],[OrderSide]]="SELL",MIS[[#This Row],[VALUE]]-MIS[[#This Row],[LIVE_VALUE]],MIS[[#This Row],[LIVE_VALUE]]-MIS[[#This Row],[VALUE]])</f>
        <v>-15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3.95</v>
      </c>
      <c r="AE5920">
        <f>MIS[[#This Row],[OrderAverageTradedPrice]]*MIS[[#This Row],[OrderQuantity]]</f>
        <v>555</v>
      </c>
      <c r="AF5920">
        <f>MIS[[#This Row],[LTP]]*MIS[[#This Row],[OrderQuantity]]</f>
        <v>592.5</v>
      </c>
      <c r="AG5920">
        <f>IF(MIS[[#This Row],[OrderSide]]="SELL",MIS[[#This Row],[VALUE]]-MIS[[#This Row],[LIVE_VALUE]],MIS[[#This Row],[LIVE_VALUE]]-MIS[[#This Row],[VALUE]])</f>
        <v>-37.5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3.95</v>
      </c>
      <c r="AE5921">
        <f>MIS[[#This Row],[OrderAverageTradedPrice]]*MIS[[#This Row],[OrderQuantity]]</f>
        <v>1942.5</v>
      </c>
      <c r="AF5921">
        <f>MIS[[#This Row],[LTP]]*MIS[[#This Row],[OrderQuantity]]</f>
        <v>2073.75</v>
      </c>
      <c r="AG5921">
        <f>IF(MIS[[#This Row],[OrderSide]]="SELL",MIS[[#This Row],[VALUE]]-MIS[[#This Row],[LIVE_VALUE]],MIS[[#This Row],[LIVE_VALUE]]-MIS[[#This Row],[VALUE]])</f>
        <v>-131.25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3.95</v>
      </c>
      <c r="AE5922">
        <f>MIS[[#This Row],[OrderAverageTradedPrice]]*MIS[[#This Row],[OrderQuantity]]</f>
        <v>1687.5</v>
      </c>
      <c r="AF5922">
        <f>MIS[[#This Row],[LTP]]*MIS[[#This Row],[OrderQuantity]]</f>
        <v>1777.5</v>
      </c>
      <c r="AG5922">
        <f>IF(MIS[[#This Row],[OrderSide]]="SELL",MIS[[#This Row],[VALUE]]-MIS[[#This Row],[LIVE_VALUE]],MIS[[#This Row],[LIVE_VALUE]]-MIS[[#This Row],[VALUE]])</f>
        <v>-90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3.95</v>
      </c>
      <c r="AE5923">
        <f>MIS[[#This Row],[OrderAverageTradedPrice]]*MIS[[#This Row],[OrderQuantity]]</f>
        <v>1665</v>
      </c>
      <c r="AF5923">
        <f>MIS[[#This Row],[LTP]]*MIS[[#This Row],[OrderQuantity]]</f>
        <v>1777.5</v>
      </c>
      <c r="AG5923">
        <f>IF(MIS[[#This Row],[OrderSide]]="SELL",MIS[[#This Row],[VALUE]]-MIS[[#This Row],[LIVE_VALUE]],MIS[[#This Row],[LIVE_VALUE]]-MIS[[#This Row],[VALUE]])</f>
        <v>-112.5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3.95</v>
      </c>
      <c r="AE5924">
        <f>MIS[[#This Row],[OrderAverageTradedPrice]]*MIS[[#This Row],[OrderQuantity]]</f>
        <v>277.5</v>
      </c>
      <c r="AF5924">
        <f>MIS[[#This Row],[LTP]]*MIS[[#This Row],[OrderQuantity]]</f>
        <v>296.25</v>
      </c>
      <c r="AG5924">
        <f>IF(MIS[[#This Row],[OrderSide]]="SELL",MIS[[#This Row],[VALUE]]-MIS[[#This Row],[LIVE_VALUE]],MIS[[#This Row],[LIVE_VALUE]]-MIS[[#This Row],[VALUE]])</f>
        <v>-18.75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3.95</v>
      </c>
      <c r="AE5925">
        <f>MIS[[#This Row],[OrderAverageTradedPrice]]*MIS[[#This Row],[OrderQuantity]]</f>
        <v>555</v>
      </c>
      <c r="AF5925">
        <f>MIS[[#This Row],[LTP]]*MIS[[#This Row],[OrderQuantity]]</f>
        <v>592.5</v>
      </c>
      <c r="AG5925">
        <f>IF(MIS[[#This Row],[OrderSide]]="SELL",MIS[[#This Row],[VALUE]]-MIS[[#This Row],[LIVE_VALUE]],MIS[[#This Row],[LIVE_VALUE]]-MIS[[#This Row],[VALUE]])</f>
        <v>-37.5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3.95</v>
      </c>
      <c r="AE5926">
        <f>MIS[[#This Row],[OrderAverageTradedPrice]]*MIS[[#This Row],[OrderQuantity]]</f>
        <v>832.5</v>
      </c>
      <c r="AF5926">
        <f>MIS[[#This Row],[LTP]]*MIS[[#This Row],[OrderQuantity]]</f>
        <v>888.75</v>
      </c>
      <c r="AG5926">
        <f>IF(MIS[[#This Row],[OrderSide]]="SELL",MIS[[#This Row],[VALUE]]-MIS[[#This Row],[LIVE_VALUE]],MIS[[#This Row],[LIVE_VALUE]]-MIS[[#This Row],[VALUE]])</f>
        <v>-56.25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3.95</v>
      </c>
      <c r="AE5927">
        <f>MIS[[#This Row],[OrderAverageTradedPrice]]*MIS[[#This Row],[OrderQuantity]]</f>
        <v>4440</v>
      </c>
      <c r="AF5927">
        <f>MIS[[#This Row],[LTP]]*MIS[[#This Row],[OrderQuantity]]</f>
        <v>4740</v>
      </c>
      <c r="AG5927">
        <f>IF(MIS[[#This Row],[OrderSide]]="SELL",MIS[[#This Row],[VALUE]]-MIS[[#This Row],[LIVE_VALUE]],MIS[[#This Row],[LIVE_VALUE]]-MIS[[#This Row],[VALUE]])</f>
        <v>-300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3.95</v>
      </c>
      <c r="AE5928">
        <f>MIS[[#This Row],[OrderAverageTradedPrice]]*MIS[[#This Row],[OrderQuantity]]</f>
        <v>555</v>
      </c>
      <c r="AF5928">
        <f>MIS[[#This Row],[LTP]]*MIS[[#This Row],[OrderQuantity]]</f>
        <v>592.5</v>
      </c>
      <c r="AG5928">
        <f>IF(MIS[[#This Row],[OrderSide]]="SELL",MIS[[#This Row],[VALUE]]-MIS[[#This Row],[LIVE_VALUE]],MIS[[#This Row],[LIVE_VALUE]]-MIS[[#This Row],[VALUE]])</f>
        <v>-37.5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3.95</v>
      </c>
      <c r="AE5929">
        <f>MIS[[#This Row],[OrderAverageTradedPrice]]*MIS[[#This Row],[OrderQuantity]]</f>
        <v>555</v>
      </c>
      <c r="AF5929">
        <f>MIS[[#This Row],[LTP]]*MIS[[#This Row],[OrderQuantity]]</f>
        <v>592.5</v>
      </c>
      <c r="AG5929">
        <f>IF(MIS[[#This Row],[OrderSide]]="SELL",MIS[[#This Row],[VALUE]]-MIS[[#This Row],[LIVE_VALUE]],MIS[[#This Row],[LIVE_VALUE]]-MIS[[#This Row],[VALUE]])</f>
        <v>-37.5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3.95</v>
      </c>
      <c r="AE5930">
        <f>MIS[[#This Row],[OrderAverageTradedPrice]]*MIS[[#This Row],[OrderQuantity]]</f>
        <v>277.5</v>
      </c>
      <c r="AF5930">
        <f>MIS[[#This Row],[LTP]]*MIS[[#This Row],[OrderQuantity]]</f>
        <v>296.25</v>
      </c>
      <c r="AG5930">
        <f>IF(MIS[[#This Row],[OrderSide]]="SELL",MIS[[#This Row],[VALUE]]-MIS[[#This Row],[LIVE_VALUE]],MIS[[#This Row],[LIVE_VALUE]]-MIS[[#This Row],[VALUE]])</f>
        <v>-18.75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3.95</v>
      </c>
      <c r="AE5931">
        <f>MIS[[#This Row],[OrderAverageTradedPrice]]*MIS[[#This Row],[OrderQuantity]]</f>
        <v>555</v>
      </c>
      <c r="AF5931">
        <f>MIS[[#This Row],[LTP]]*MIS[[#This Row],[OrderQuantity]]</f>
        <v>592.5</v>
      </c>
      <c r="AG5931">
        <f>IF(MIS[[#This Row],[OrderSide]]="SELL",MIS[[#This Row],[VALUE]]-MIS[[#This Row],[LIVE_VALUE]],MIS[[#This Row],[LIVE_VALUE]]-MIS[[#This Row],[VALUE]])</f>
        <v>-37.5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3.95</v>
      </c>
      <c r="AE5932">
        <f>MIS[[#This Row],[OrderAverageTradedPrice]]*MIS[[#This Row],[OrderQuantity]]</f>
        <v>277.5</v>
      </c>
      <c r="AF5932">
        <f>MIS[[#This Row],[LTP]]*MIS[[#This Row],[OrderQuantity]]</f>
        <v>296.25</v>
      </c>
      <c r="AG5932">
        <f>IF(MIS[[#This Row],[OrderSide]]="SELL",MIS[[#This Row],[VALUE]]-MIS[[#This Row],[LIVE_VALUE]],MIS[[#This Row],[LIVE_VALUE]]-MIS[[#This Row],[VALUE]])</f>
        <v>-18.75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3.95</v>
      </c>
      <c r="AE5933">
        <f>MIS[[#This Row],[OrderAverageTradedPrice]]*MIS[[#This Row],[OrderQuantity]]</f>
        <v>1665</v>
      </c>
      <c r="AF5933">
        <f>MIS[[#This Row],[LTP]]*MIS[[#This Row],[OrderQuantity]]</f>
        <v>1777.5</v>
      </c>
      <c r="AG5933">
        <f>IF(MIS[[#This Row],[OrderSide]]="SELL",MIS[[#This Row],[VALUE]]-MIS[[#This Row],[LIVE_VALUE]],MIS[[#This Row],[LIVE_VALUE]]-MIS[[#This Row],[VALUE]])</f>
        <v>-112.5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3.95</v>
      </c>
      <c r="AE5934">
        <f>MIS[[#This Row],[OrderAverageTradedPrice]]*MIS[[#This Row],[OrderQuantity]]</f>
        <v>832.5</v>
      </c>
      <c r="AF5934">
        <f>MIS[[#This Row],[LTP]]*MIS[[#This Row],[OrderQuantity]]</f>
        <v>888.75</v>
      </c>
      <c r="AG5934">
        <f>IF(MIS[[#This Row],[OrderSide]]="SELL",MIS[[#This Row],[VALUE]]-MIS[[#This Row],[LIVE_VALUE]],MIS[[#This Row],[LIVE_VALUE]]-MIS[[#This Row],[VALUE]])</f>
        <v>-56.25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3.95</v>
      </c>
      <c r="AE5935">
        <f>MIS[[#This Row],[OrderAverageTradedPrice]]*MIS[[#This Row],[OrderQuantity]]</f>
        <v>832.5</v>
      </c>
      <c r="AF5935">
        <f>MIS[[#This Row],[LTP]]*MIS[[#This Row],[OrderQuantity]]</f>
        <v>888.75</v>
      </c>
      <c r="AG5935">
        <f>IF(MIS[[#This Row],[OrderSide]]="SELL",MIS[[#This Row],[VALUE]]-MIS[[#This Row],[LIVE_VALUE]],MIS[[#This Row],[LIVE_VALUE]]-MIS[[#This Row],[VALUE]])</f>
        <v>-56.25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3.95</v>
      </c>
      <c r="AE5936">
        <f>MIS[[#This Row],[OrderAverageTradedPrice]]*MIS[[#This Row],[OrderQuantity]]</f>
        <v>555</v>
      </c>
      <c r="AF5936">
        <f>MIS[[#This Row],[LTP]]*MIS[[#This Row],[OrderQuantity]]</f>
        <v>592.5</v>
      </c>
      <c r="AG5936">
        <f>IF(MIS[[#This Row],[OrderSide]]="SELL",MIS[[#This Row],[VALUE]]-MIS[[#This Row],[LIVE_VALUE]],MIS[[#This Row],[LIVE_VALUE]]-MIS[[#This Row],[VALUE]])</f>
        <v>-37.5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NIFTY2552226300CE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3.95</v>
      </c>
      <c r="AE5937">
        <f>MIS[[#This Row],[OrderAverageTradedPrice]]*MIS[[#This Row],[OrderQuantity]]</f>
        <v>1110</v>
      </c>
      <c r="AF5937">
        <f>MIS[[#This Row],[LTP]]*MIS[[#This Row],[OrderQuantity]]</f>
        <v>1185</v>
      </c>
      <c r="AG5937">
        <f>IF(MIS[[#This Row],[OrderSide]]="SELL",MIS[[#This Row],[VALUE]]-MIS[[#This Row],[LIVE_VALUE]],MIS[[#This Row],[LIVE_VALUE]]-MIS[[#This Row],[VALUE]])</f>
        <v>-75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3.95</v>
      </c>
      <c r="AE5938">
        <f>MIS[[#This Row],[OrderAverageTradedPrice]]*MIS[[#This Row],[OrderQuantity]]</f>
        <v>277.5</v>
      </c>
      <c r="AF5938">
        <f>MIS[[#This Row],[LTP]]*MIS[[#This Row],[OrderQuantity]]</f>
        <v>296.25</v>
      </c>
      <c r="AG5938">
        <f>IF(MIS[[#This Row],[OrderSide]]="SELL",MIS[[#This Row],[VALUE]]-MIS[[#This Row],[LIVE_VALUE]],MIS[[#This Row],[LIVE_VALUE]]-MIS[[#This Row],[VALUE]])</f>
        <v>-18.75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NIFTY2552226300CE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3.95</v>
      </c>
      <c r="AE5939">
        <f>MIS[[#This Row],[OrderAverageTradedPrice]]*MIS[[#This Row],[OrderQuantity]]</f>
        <v>832.5</v>
      </c>
      <c r="AF5939">
        <f>MIS[[#This Row],[LTP]]*MIS[[#This Row],[OrderQuantity]]</f>
        <v>888.75</v>
      </c>
      <c r="AG5939">
        <f>IF(MIS[[#This Row],[OrderSide]]="SELL",MIS[[#This Row],[VALUE]]-MIS[[#This Row],[LIVE_VALUE]],MIS[[#This Row],[LIVE_VALUE]]-MIS[[#This Row],[VALUE]])</f>
        <v>-56.25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NIFTY2552226300CE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3.95</v>
      </c>
      <c r="AE5940">
        <f>MIS[[#This Row],[OrderAverageTradedPrice]]*MIS[[#This Row],[OrderQuantity]]</f>
        <v>277.5</v>
      </c>
      <c r="AF5940">
        <f>MIS[[#This Row],[LTP]]*MIS[[#This Row],[OrderQuantity]]</f>
        <v>296.25</v>
      </c>
      <c r="AG5940">
        <f>IF(MIS[[#This Row],[OrderSide]]="SELL",MIS[[#This Row],[VALUE]]-MIS[[#This Row],[LIVE_VALUE]],MIS[[#This Row],[LIVE_VALUE]]-MIS[[#This Row],[VALUE]])</f>
        <v>-18.75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NIFTY2552226300CE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3.95</v>
      </c>
      <c r="AE5941">
        <f>MIS[[#This Row],[OrderAverageTradedPrice]]*MIS[[#This Row],[OrderQuantity]]</f>
        <v>3330</v>
      </c>
      <c r="AF5941">
        <f>MIS[[#This Row],[LTP]]*MIS[[#This Row],[OrderQuantity]]</f>
        <v>3555</v>
      </c>
      <c r="AG5941">
        <f>IF(MIS[[#This Row],[OrderSide]]="SELL",MIS[[#This Row],[VALUE]]-MIS[[#This Row],[LIVE_VALUE]],MIS[[#This Row],[LIVE_VALUE]]-MIS[[#This Row],[VALUE]])</f>
        <v>-225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NIFTY2552226300CE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3.95</v>
      </c>
      <c r="AE5942">
        <f>MIS[[#This Row],[OrderAverageTradedPrice]]*MIS[[#This Row],[OrderQuantity]]</f>
        <v>832.5</v>
      </c>
      <c r="AF5942">
        <f>MIS[[#This Row],[LTP]]*MIS[[#This Row],[OrderQuantity]]</f>
        <v>888.75</v>
      </c>
      <c r="AG5942">
        <f>IF(MIS[[#This Row],[OrderSide]]="SELL",MIS[[#This Row],[VALUE]]-MIS[[#This Row],[LIVE_VALUE]],MIS[[#This Row],[LIVE_VALUE]]-MIS[[#This Row],[VALUE]])</f>
        <v>-56.25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3.95</v>
      </c>
      <c r="AE5943">
        <f>MIS[[#This Row],[OrderAverageTradedPrice]]*MIS[[#This Row],[OrderQuantity]]</f>
        <v>1942.5</v>
      </c>
      <c r="AF5943">
        <f>MIS[[#This Row],[LTP]]*MIS[[#This Row],[OrderQuantity]]</f>
        <v>2073.75</v>
      </c>
      <c r="AG5943">
        <f>IF(MIS[[#This Row],[OrderSide]]="SELL",MIS[[#This Row],[VALUE]]-MIS[[#This Row],[LIVE_VALUE]],MIS[[#This Row],[LIVE_VALUE]]-MIS[[#This Row],[VALUE]])</f>
        <v>-131.25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3.95</v>
      </c>
      <c r="AE5944">
        <f>MIS[[#This Row],[OrderAverageTradedPrice]]*MIS[[#This Row],[OrderQuantity]]</f>
        <v>277.5</v>
      </c>
      <c r="AF5944">
        <f>MIS[[#This Row],[LTP]]*MIS[[#This Row],[OrderQuantity]]</f>
        <v>296.25</v>
      </c>
      <c r="AG5944">
        <f>IF(MIS[[#This Row],[OrderSide]]="SELL",MIS[[#This Row],[VALUE]]-MIS[[#This Row],[LIVE_VALUE]],MIS[[#This Row],[LIVE_VALUE]]-MIS[[#This Row],[VALUE]])</f>
        <v>-18.75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10</v>
      </c>
      <c r="AE5945">
        <f>MIS[[#This Row],[OrderAverageTradedPrice]]*MIS[[#This Row],[OrderQuantity]]</f>
        <v>2261.25</v>
      </c>
      <c r="AF5945">
        <f>MIS[[#This Row],[LTP]]*MIS[[#This Row],[OrderQuantity]]</f>
        <v>2250</v>
      </c>
      <c r="AG5945">
        <f>IF(MIS[[#This Row],[OrderSide]]="SELL",MIS[[#This Row],[VALUE]]-MIS[[#This Row],[LIVE_VALUE]],MIS[[#This Row],[LIVE_VALUE]]-MIS[[#This Row],[VALUE]])</f>
        <v>11.25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NIFTY2552223700PE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3.95</v>
      </c>
      <c r="AE5946">
        <f>MIS[[#This Row],[OrderAverageTradedPrice]]*MIS[[#This Row],[OrderQuantity]]</f>
        <v>832.5</v>
      </c>
      <c r="AF5946">
        <f>MIS[[#This Row],[LTP]]*MIS[[#This Row],[OrderQuantity]]</f>
        <v>888.75</v>
      </c>
      <c r="AG5946">
        <f>IF(MIS[[#This Row],[OrderSide]]="SELL",MIS[[#This Row],[VALUE]]-MIS[[#This Row],[LIVE_VALUE]],MIS[[#This Row],[LIVE_VALUE]]-MIS[[#This Row],[VALUE]])</f>
        <v>-56.25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3.95</v>
      </c>
      <c r="AE5947">
        <f>MIS[[#This Row],[OrderAverageTradedPrice]]*MIS[[#This Row],[OrderQuantity]]</f>
        <v>281.25</v>
      </c>
      <c r="AF5947">
        <f>MIS[[#This Row],[LTP]]*MIS[[#This Row],[OrderQuantity]]</f>
        <v>296.25</v>
      </c>
      <c r="AG5947">
        <f>IF(MIS[[#This Row],[OrderSide]]="SELL",MIS[[#This Row],[VALUE]]-MIS[[#This Row],[LIVE_VALUE]],MIS[[#This Row],[LIVE_VALUE]]-MIS[[#This Row],[VALUE]])</f>
        <v>-15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NIFTY2552226300CE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3.95</v>
      </c>
      <c r="AE5948">
        <f>MIS[[#This Row],[OrderAverageTradedPrice]]*MIS[[#This Row],[OrderQuantity]]</f>
        <v>277.5</v>
      </c>
      <c r="AF5948">
        <f>MIS[[#This Row],[LTP]]*MIS[[#This Row],[OrderQuantity]]</f>
        <v>296.25</v>
      </c>
      <c r="AG5948">
        <f>IF(MIS[[#This Row],[OrderSide]]="SELL",MIS[[#This Row],[VALUE]]-MIS[[#This Row],[LIVE_VALUE]],MIS[[#This Row],[LIVE_VALUE]]-MIS[[#This Row],[VALUE]])</f>
        <v>-18.75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3.95</v>
      </c>
      <c r="AE5949">
        <f>MIS[[#This Row],[OrderAverageTradedPrice]]*MIS[[#This Row],[OrderQuantity]]</f>
        <v>281.25</v>
      </c>
      <c r="AF5949">
        <f>MIS[[#This Row],[LTP]]*MIS[[#This Row],[OrderQuantity]]</f>
        <v>296.25</v>
      </c>
      <c r="AG5949">
        <f>IF(MIS[[#This Row],[OrderSide]]="SELL",MIS[[#This Row],[VALUE]]-MIS[[#This Row],[LIVE_VALUE]],MIS[[#This Row],[LIVE_VALUE]]-MIS[[#This Row],[VALUE]])</f>
        <v>-15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NIFTY2552226300CE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3.95</v>
      </c>
      <c r="AE5950">
        <f>MIS[[#This Row],[OrderAverageTradedPrice]]*MIS[[#This Row],[OrderQuantity]]</f>
        <v>3052.5</v>
      </c>
      <c r="AF5950">
        <f>MIS[[#This Row],[LTP]]*MIS[[#This Row],[OrderQuantity]]</f>
        <v>3258.75</v>
      </c>
      <c r="AG5950">
        <f>IF(MIS[[#This Row],[OrderSide]]="SELL",MIS[[#This Row],[VALUE]]-MIS[[#This Row],[LIVE_VALUE]],MIS[[#This Row],[LIVE_VALUE]]-MIS[[#This Row],[VALUE]])</f>
        <v>-206.25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NIFTY2552226300CE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3.95</v>
      </c>
      <c r="AE5951">
        <f>MIS[[#This Row],[OrderAverageTradedPrice]]*MIS[[#This Row],[OrderQuantity]]</f>
        <v>555</v>
      </c>
      <c r="AF5951">
        <f>MIS[[#This Row],[LTP]]*MIS[[#This Row],[OrderQuantity]]</f>
        <v>592.5</v>
      </c>
      <c r="AG5951">
        <f>IF(MIS[[#This Row],[OrderSide]]="SELL",MIS[[#This Row],[VALUE]]-MIS[[#This Row],[LIVE_VALUE]],MIS[[#This Row],[LIVE_VALUE]]-MIS[[#This Row],[VALUE]])</f>
        <v>-37.5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NIFTY2552226300CE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3.95</v>
      </c>
      <c r="AE5952">
        <f>MIS[[#This Row],[OrderAverageTradedPrice]]*MIS[[#This Row],[OrderQuantity]]</f>
        <v>832.5</v>
      </c>
      <c r="AF5952">
        <f>MIS[[#This Row],[LTP]]*MIS[[#This Row],[OrderQuantity]]</f>
        <v>888.75</v>
      </c>
      <c r="AG5952">
        <f>IF(MIS[[#This Row],[OrderSide]]="SELL",MIS[[#This Row],[VALUE]]-MIS[[#This Row],[LIVE_VALUE]],MIS[[#This Row],[LIVE_VALUE]]-MIS[[#This Row],[VALUE]])</f>
        <v>-56.25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NIFTY2552226300CE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3.95</v>
      </c>
      <c r="AE5953">
        <f>MIS[[#This Row],[OrderAverageTradedPrice]]*MIS[[#This Row],[OrderQuantity]]</f>
        <v>277.5</v>
      </c>
      <c r="AF5953">
        <f>MIS[[#This Row],[LTP]]*MIS[[#This Row],[OrderQuantity]]</f>
        <v>296.25</v>
      </c>
      <c r="AG5953">
        <f>IF(MIS[[#This Row],[OrderSide]]="SELL",MIS[[#This Row],[VALUE]]-MIS[[#This Row],[LIVE_VALUE]],MIS[[#This Row],[LIVE_VALUE]]-MIS[[#This Row],[VALUE]])</f>
        <v>-18.75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3.95</v>
      </c>
      <c r="AE5954">
        <f>MIS[[#This Row],[OrderAverageTradedPrice]]*MIS[[#This Row],[OrderQuantity]]</f>
        <v>281.25</v>
      </c>
      <c r="AF5954">
        <f>MIS[[#This Row],[LTP]]*MIS[[#This Row],[OrderQuantity]]</f>
        <v>296.25</v>
      </c>
      <c r="AG5954">
        <f>IF(MIS[[#This Row],[OrderSide]]="SELL",MIS[[#This Row],[VALUE]]-MIS[[#This Row],[LIVE_VALUE]],MIS[[#This Row],[LIVE_VALUE]]-MIS[[#This Row],[VALUE]])</f>
        <v>-15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NIFTY2552226300CE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3.95</v>
      </c>
      <c r="AE5955">
        <f>MIS[[#This Row],[OrderAverageTradedPrice]]*MIS[[#This Row],[OrderQuantity]]</f>
        <v>2775</v>
      </c>
      <c r="AF5955">
        <f>MIS[[#This Row],[LTP]]*MIS[[#This Row],[OrderQuantity]]</f>
        <v>2962.5</v>
      </c>
      <c r="AG5955">
        <f>IF(MIS[[#This Row],[OrderSide]]="SELL",MIS[[#This Row],[VALUE]]-MIS[[#This Row],[LIVE_VALUE]],MIS[[#This Row],[LIVE_VALUE]]-MIS[[#This Row],[VALUE]])</f>
        <v>-187.5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NIFTY2552226300CE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10</v>
      </c>
      <c r="AE5956">
        <f>MIS[[#This Row],[OrderAverageTradedPrice]]*MIS[[#This Row],[OrderQuantity]]</f>
        <v>1507.5</v>
      </c>
      <c r="AF5956">
        <f>MIS[[#This Row],[LTP]]*MIS[[#This Row],[OrderQuantity]]</f>
        <v>1500</v>
      </c>
      <c r="AG5956">
        <f>IF(MIS[[#This Row],[OrderSide]]="SELL",MIS[[#This Row],[VALUE]]-MIS[[#This Row],[LIVE_VALUE]],MIS[[#This Row],[LIVE_VALUE]]-MIS[[#This Row],[VALUE]])</f>
        <v>7.5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3.95</v>
      </c>
      <c r="AE5957">
        <f>MIS[[#This Row],[OrderAverageTradedPrice]]*MIS[[#This Row],[OrderQuantity]]</f>
        <v>555</v>
      </c>
      <c r="AF5957">
        <f>MIS[[#This Row],[LTP]]*MIS[[#This Row],[OrderQuantity]]</f>
        <v>592.5</v>
      </c>
      <c r="AG5957">
        <f>IF(MIS[[#This Row],[OrderSide]]="SELL",MIS[[#This Row],[VALUE]]-MIS[[#This Row],[LIVE_VALUE]],MIS[[#This Row],[LIVE_VALUE]]-MIS[[#This Row],[VALUE]])</f>
        <v>-37.5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3.95</v>
      </c>
      <c r="AE5958">
        <f>MIS[[#This Row],[OrderAverageTradedPrice]]*MIS[[#This Row],[OrderQuantity]]</f>
        <v>555</v>
      </c>
      <c r="AF5958">
        <f>MIS[[#This Row],[LTP]]*MIS[[#This Row],[OrderQuantity]]</f>
        <v>592.5</v>
      </c>
      <c r="AG5958">
        <f>IF(MIS[[#This Row],[OrderSide]]="SELL",MIS[[#This Row],[VALUE]]-MIS[[#This Row],[LIVE_VALUE]],MIS[[#This Row],[LIVE_VALUE]]-MIS[[#This Row],[VALUE]])</f>
        <v>-37.5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</row>
    <row r="5959" spans="1:37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3.95</v>
      </c>
      <c r="AE5959">
        <f>MIS[[#This Row],[OrderAverageTradedPrice]]*MIS[[#This Row],[OrderQuantity]]</f>
        <v>555</v>
      </c>
      <c r="AF5959">
        <f>MIS[[#This Row],[LTP]]*MIS[[#This Row],[OrderQuantity]]</f>
        <v>592.5</v>
      </c>
      <c r="AG5959">
        <f>IF(MIS[[#This Row],[OrderSide]]="SELL",MIS[[#This Row],[VALUE]]-MIS[[#This Row],[LIVE_VALUE]],MIS[[#This Row],[LIVE_VALUE]]-MIS[[#This Row],[VALUE]])</f>
        <v>-37.5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NIFTY2552226300CE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</row>
    <row r="5960" spans="1:37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3.95</v>
      </c>
      <c r="AE5960">
        <f>MIS[[#This Row],[OrderAverageTradedPrice]]*MIS[[#This Row],[OrderQuantity]]</f>
        <v>555</v>
      </c>
      <c r="AF5960">
        <f>MIS[[#This Row],[LTP]]*MIS[[#This Row],[OrderQuantity]]</f>
        <v>592.5</v>
      </c>
      <c r="AG5960">
        <f>IF(MIS[[#This Row],[OrderSide]]="SELL",MIS[[#This Row],[VALUE]]-MIS[[#This Row],[LIVE_VALUE]],MIS[[#This Row],[LIVE_VALUE]]-MIS[[#This Row],[VALUE]])</f>
        <v>-37.5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</row>
    <row r="5961" spans="1:37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3.95</v>
      </c>
      <c r="AE5961">
        <f>MIS[[#This Row],[OrderAverageTradedPrice]]*MIS[[#This Row],[OrderQuantity]]</f>
        <v>555</v>
      </c>
      <c r="AF5961">
        <f>MIS[[#This Row],[LTP]]*MIS[[#This Row],[OrderQuantity]]</f>
        <v>592.5</v>
      </c>
      <c r="AG5961">
        <f>IF(MIS[[#This Row],[OrderSide]]="SELL",MIS[[#This Row],[VALUE]]-MIS[[#This Row],[LIVE_VALUE]],MIS[[#This Row],[LIVE_VALUE]]-MIS[[#This Row],[VALUE]])</f>
        <v>-37.5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NIFTY2552226300CE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</row>
    <row r="5962" spans="1:37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3.95</v>
      </c>
      <c r="AE5962">
        <f>MIS[[#This Row],[OrderAverageTradedPrice]]*MIS[[#This Row],[OrderQuantity]]</f>
        <v>277.5</v>
      </c>
      <c r="AF5962">
        <f>MIS[[#This Row],[LTP]]*MIS[[#This Row],[OrderQuantity]]</f>
        <v>296.25</v>
      </c>
      <c r="AG5962">
        <f>IF(MIS[[#This Row],[OrderSide]]="SELL",MIS[[#This Row],[VALUE]]-MIS[[#This Row],[LIVE_VALUE]],MIS[[#This Row],[LIVE_VALUE]]-MIS[[#This Row],[VALUE]])</f>
        <v>-18.75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NIFTY2552226300CE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</row>
    <row r="5963" spans="1:37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3.95</v>
      </c>
      <c r="AE5963">
        <f>MIS[[#This Row],[OrderAverageTradedPrice]]*MIS[[#This Row],[OrderQuantity]]</f>
        <v>555</v>
      </c>
      <c r="AF5963">
        <f>MIS[[#This Row],[LTP]]*MIS[[#This Row],[OrderQuantity]]</f>
        <v>592.5</v>
      </c>
      <c r="AG5963">
        <f>IF(MIS[[#This Row],[OrderSide]]="SELL",MIS[[#This Row],[VALUE]]-MIS[[#This Row],[LIVE_VALUE]],MIS[[#This Row],[LIVE_VALUE]]-MIS[[#This Row],[VALUE]])</f>
        <v>-37.5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NIFTY2552226300CE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</row>
    <row r="5964" spans="1:37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3.95</v>
      </c>
      <c r="AE5964">
        <f>MIS[[#This Row],[OrderAverageTradedPrice]]*MIS[[#This Row],[OrderQuantity]]</f>
        <v>1665</v>
      </c>
      <c r="AF5964">
        <f>MIS[[#This Row],[LTP]]*MIS[[#This Row],[OrderQuantity]]</f>
        <v>1777.5</v>
      </c>
      <c r="AG5964">
        <f>IF(MIS[[#This Row],[OrderSide]]="SELL",MIS[[#This Row],[VALUE]]-MIS[[#This Row],[LIVE_VALUE]],MIS[[#This Row],[LIVE_VALUE]]-MIS[[#This Row],[VALUE]])</f>
        <v>-112.5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NIFTY2552226300CE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</row>
    <row r="5965" spans="1:37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3.95</v>
      </c>
      <c r="AE5965">
        <f>MIS[[#This Row],[OrderAverageTradedPrice]]*MIS[[#This Row],[OrderQuantity]]</f>
        <v>277.5</v>
      </c>
      <c r="AF5965">
        <f>MIS[[#This Row],[LTP]]*MIS[[#This Row],[OrderQuantity]]</f>
        <v>296.25</v>
      </c>
      <c r="AG5965">
        <f>IF(MIS[[#This Row],[OrderSide]]="SELL",MIS[[#This Row],[VALUE]]-MIS[[#This Row],[LIVE_VALUE]],MIS[[#This Row],[LIVE_VALUE]]-MIS[[#This Row],[VALUE]])</f>
        <v>-18.75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NIFTY2552226300CE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</row>
    <row r="5966" spans="1:37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3.95</v>
      </c>
      <c r="AE5966">
        <f>MIS[[#This Row],[OrderAverageTradedPrice]]*MIS[[#This Row],[OrderQuantity]]</f>
        <v>555</v>
      </c>
      <c r="AF5966">
        <f>MIS[[#This Row],[LTP]]*MIS[[#This Row],[OrderQuantity]]</f>
        <v>592.5</v>
      </c>
      <c r="AG5966">
        <f>IF(MIS[[#This Row],[OrderSide]]="SELL",MIS[[#This Row],[VALUE]]-MIS[[#This Row],[LIVE_VALUE]],MIS[[#This Row],[LIVE_VALUE]]-MIS[[#This Row],[VALUE]])</f>
        <v>-37.5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NIFTY2552226300CE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</row>
    <row r="5967" spans="1:37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3.95</v>
      </c>
      <c r="AE5967">
        <f>MIS[[#This Row],[OrderAverageTradedPrice]]*MIS[[#This Row],[OrderQuantity]]</f>
        <v>562.5</v>
      </c>
      <c r="AF5967">
        <f>MIS[[#This Row],[LTP]]*MIS[[#This Row],[OrderQuantity]]</f>
        <v>592.5</v>
      </c>
      <c r="AG5967">
        <f>IF(MIS[[#This Row],[OrderSide]]="SELL",MIS[[#This Row],[VALUE]]-MIS[[#This Row],[LIVE_VALUE]],MIS[[#This Row],[LIVE_VALUE]]-MIS[[#This Row],[VALUE]])</f>
        <v>-30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</row>
    <row r="5968" spans="1:37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3.95</v>
      </c>
      <c r="AE5968">
        <f>MIS[[#This Row],[OrderAverageTradedPrice]]*MIS[[#This Row],[OrderQuantity]]</f>
        <v>832.5</v>
      </c>
      <c r="AF5968">
        <f>MIS[[#This Row],[LTP]]*MIS[[#This Row],[OrderQuantity]]</f>
        <v>888.75</v>
      </c>
      <c r="AG5968">
        <f>IF(MIS[[#This Row],[OrderSide]]="SELL",MIS[[#This Row],[VALUE]]-MIS[[#This Row],[LIVE_VALUE]],MIS[[#This Row],[LIVE_VALUE]]-MIS[[#This Row],[VALUE]])</f>
        <v>-56.25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</row>
    <row r="5969" spans="1:37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3.95</v>
      </c>
      <c r="AE5969">
        <f>MIS[[#This Row],[OrderAverageTradedPrice]]*MIS[[#This Row],[OrderQuantity]]</f>
        <v>832.5</v>
      </c>
      <c r="AF5969">
        <f>MIS[[#This Row],[LTP]]*MIS[[#This Row],[OrderQuantity]]</f>
        <v>888.75</v>
      </c>
      <c r="AG5969">
        <f>IF(MIS[[#This Row],[OrderSide]]="SELL",MIS[[#This Row],[VALUE]]-MIS[[#This Row],[LIVE_VALUE]],MIS[[#This Row],[LIVE_VALUE]]-MIS[[#This Row],[VALUE]])</f>
        <v>-56.25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NIFTY2552226300CE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</row>
    <row r="5970" spans="1:37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3.95</v>
      </c>
      <c r="AE5970">
        <f>MIS[[#This Row],[OrderAverageTradedPrice]]*MIS[[#This Row],[OrderQuantity]]</f>
        <v>832.5</v>
      </c>
      <c r="AF5970">
        <f>MIS[[#This Row],[LTP]]*MIS[[#This Row],[OrderQuantity]]</f>
        <v>888.75</v>
      </c>
      <c r="AG5970">
        <f>IF(MIS[[#This Row],[OrderSide]]="SELL",MIS[[#This Row],[VALUE]]-MIS[[#This Row],[LIVE_VALUE]],MIS[[#This Row],[LIVE_VALUE]]-MIS[[#This Row],[VALUE]])</f>
        <v>-56.25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</row>
    <row r="5971" spans="1:37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3.95</v>
      </c>
      <c r="AE5971">
        <f>MIS[[#This Row],[OrderAverageTradedPrice]]*MIS[[#This Row],[OrderQuantity]]</f>
        <v>1387.5</v>
      </c>
      <c r="AF5971">
        <f>MIS[[#This Row],[LTP]]*MIS[[#This Row],[OrderQuantity]]</f>
        <v>1481.25</v>
      </c>
      <c r="AG5971">
        <f>IF(MIS[[#This Row],[OrderSide]]="SELL",MIS[[#This Row],[VALUE]]-MIS[[#This Row],[LIVE_VALUE]],MIS[[#This Row],[LIVE_VALUE]]-MIS[[#This Row],[VALUE]])</f>
        <v>-93.75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NIFTY2552226300CE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</row>
    <row r="5972" spans="1:37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3.95</v>
      </c>
      <c r="AE5972">
        <f>MIS[[#This Row],[OrderAverageTradedPrice]]*MIS[[#This Row],[OrderQuantity]]</f>
        <v>1387.5</v>
      </c>
      <c r="AF5972">
        <f>MIS[[#This Row],[LTP]]*MIS[[#This Row],[OrderQuantity]]</f>
        <v>1481.25</v>
      </c>
      <c r="AG5972">
        <f>IF(MIS[[#This Row],[OrderSide]]="SELL",MIS[[#This Row],[VALUE]]-MIS[[#This Row],[LIVE_VALUE]],MIS[[#This Row],[LIVE_VALUE]]-MIS[[#This Row],[VALUE]])</f>
        <v>-93.75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</row>
    <row r="5973" spans="1:37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3.95</v>
      </c>
      <c r="AE5973">
        <f>MIS[[#This Row],[OrderAverageTradedPrice]]*MIS[[#This Row],[OrderQuantity]]</f>
        <v>277.5</v>
      </c>
      <c r="AF5973">
        <f>MIS[[#This Row],[LTP]]*MIS[[#This Row],[OrderQuantity]]</f>
        <v>296.25</v>
      </c>
      <c r="AG5973">
        <f>IF(MIS[[#This Row],[OrderSide]]="SELL",MIS[[#This Row],[VALUE]]-MIS[[#This Row],[LIVE_VALUE]],MIS[[#This Row],[LIVE_VALUE]]-MIS[[#This Row],[VALUE]])</f>
        <v>-18.75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NIFTY2552226300CE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</row>
    <row r="5974" spans="1:37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3.95</v>
      </c>
      <c r="AE5974">
        <f>MIS[[#This Row],[OrderAverageTradedPrice]]*MIS[[#This Row],[OrderQuantity]]</f>
        <v>555</v>
      </c>
      <c r="AF5974">
        <f>MIS[[#This Row],[LTP]]*MIS[[#This Row],[OrderQuantity]]</f>
        <v>592.5</v>
      </c>
      <c r="AG5974">
        <f>IF(MIS[[#This Row],[OrderSide]]="SELL",MIS[[#This Row],[VALUE]]-MIS[[#This Row],[LIVE_VALUE]],MIS[[#This Row],[LIVE_VALUE]]-MIS[[#This Row],[VALUE]])</f>
        <v>-37.5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NIFTY2552226300CE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</row>
    <row r="5975" spans="1:37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3.95</v>
      </c>
      <c r="AE5975">
        <f>MIS[[#This Row],[OrderAverageTradedPrice]]*MIS[[#This Row],[OrderQuantity]]</f>
        <v>1665</v>
      </c>
      <c r="AF5975">
        <f>MIS[[#This Row],[LTP]]*MIS[[#This Row],[OrderQuantity]]</f>
        <v>1777.5</v>
      </c>
      <c r="AG5975">
        <f>IF(MIS[[#This Row],[OrderSide]]="SELL",MIS[[#This Row],[VALUE]]-MIS[[#This Row],[LIVE_VALUE]],MIS[[#This Row],[LIVE_VALUE]]-MIS[[#This Row],[VALUE]])</f>
        <v>-112.5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</row>
    <row r="5976" spans="1:37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3.95</v>
      </c>
      <c r="AE5976">
        <f>MIS[[#This Row],[OrderAverageTradedPrice]]*MIS[[#This Row],[OrderQuantity]]</f>
        <v>1387.5</v>
      </c>
      <c r="AF5976">
        <f>MIS[[#This Row],[LTP]]*MIS[[#This Row],[OrderQuantity]]</f>
        <v>1481.25</v>
      </c>
      <c r="AG5976">
        <f>IF(MIS[[#This Row],[OrderSide]]="SELL",MIS[[#This Row],[VALUE]]-MIS[[#This Row],[LIVE_VALUE]],MIS[[#This Row],[LIVE_VALUE]]-MIS[[#This Row],[VALUE]])</f>
        <v>-93.75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NIFTY2552226300CE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</row>
    <row r="5977" spans="1:37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3.95</v>
      </c>
      <c r="AE5977">
        <f>MIS[[#This Row],[OrderAverageTradedPrice]]*MIS[[#This Row],[OrderQuantity]]</f>
        <v>277.5</v>
      </c>
      <c r="AF5977">
        <f>MIS[[#This Row],[LTP]]*MIS[[#This Row],[OrderQuantity]]</f>
        <v>296.25</v>
      </c>
      <c r="AG5977">
        <f>IF(MIS[[#This Row],[OrderSide]]="SELL",MIS[[#This Row],[VALUE]]-MIS[[#This Row],[LIVE_VALUE]],MIS[[#This Row],[LIVE_VALUE]]-MIS[[#This Row],[VALUE]])</f>
        <v>-18.75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NIFTY2552226300CE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</row>
    <row r="5978" spans="1:37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3.95</v>
      </c>
      <c r="AE5978">
        <f>MIS[[#This Row],[OrderAverageTradedPrice]]*MIS[[#This Row],[OrderQuantity]]</f>
        <v>843.75</v>
      </c>
      <c r="AF5978">
        <f>MIS[[#This Row],[LTP]]*MIS[[#This Row],[OrderQuantity]]</f>
        <v>888.75</v>
      </c>
      <c r="AG5978">
        <f>IF(MIS[[#This Row],[OrderSide]]="SELL",MIS[[#This Row],[VALUE]]-MIS[[#This Row],[LIVE_VALUE]],MIS[[#This Row],[LIVE_VALUE]]-MIS[[#This Row],[VALUE]])</f>
        <v>-45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NIFTY2552226300CE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</row>
    <row r="5979" spans="1:37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3.95</v>
      </c>
      <c r="AE5979">
        <f>MIS[[#This Row],[OrderAverageTradedPrice]]*MIS[[#This Row],[OrderQuantity]]</f>
        <v>281.25</v>
      </c>
      <c r="AF5979">
        <f>MIS[[#This Row],[LTP]]*MIS[[#This Row],[OrderQuantity]]</f>
        <v>296.25</v>
      </c>
      <c r="AG5979">
        <f>IF(MIS[[#This Row],[OrderSide]]="SELL",MIS[[#This Row],[VALUE]]-MIS[[#This Row],[LIVE_VALUE]],MIS[[#This Row],[LIVE_VALUE]]-MIS[[#This Row],[VALUE]])</f>
        <v>-15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NIFTY2552226300CE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</row>
    <row r="5980" spans="1:37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10</v>
      </c>
      <c r="AE5980">
        <f>MIS[[#This Row],[OrderAverageTradedPrice]]*MIS[[#This Row],[OrderQuantity]]</f>
        <v>3015</v>
      </c>
      <c r="AF5980">
        <f>MIS[[#This Row],[LTP]]*MIS[[#This Row],[OrderQuantity]]</f>
        <v>3000</v>
      </c>
      <c r="AG5980">
        <f>IF(MIS[[#This Row],[OrderSide]]="SELL",MIS[[#This Row],[VALUE]]-MIS[[#This Row],[LIVE_VALUE]],MIS[[#This Row],[LIVE_VALUE]]-MIS[[#This Row],[VALUE]])</f>
        <v>15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NIFTY2552223700PE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</row>
    <row r="5981" spans="1:37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10</v>
      </c>
      <c r="AE5981">
        <f>MIS[[#This Row],[OrderAverageTradedPrice]]*MIS[[#This Row],[OrderQuantity]]</f>
        <v>5276.25</v>
      </c>
      <c r="AF5981">
        <f>MIS[[#This Row],[LTP]]*MIS[[#This Row],[OrderQuantity]]</f>
        <v>5250</v>
      </c>
      <c r="AG5981">
        <f>IF(MIS[[#This Row],[OrderSide]]="SELL",MIS[[#This Row],[VALUE]]-MIS[[#This Row],[LIVE_VALUE]],MIS[[#This Row],[LIVE_VALUE]]-MIS[[#This Row],[VALUE]])</f>
        <v>26.25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NIFTY2552223700PE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</row>
    <row r="5982" spans="1:37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10</v>
      </c>
      <c r="AE5982">
        <f>MIS[[#This Row],[OrderAverageTradedPrice]]*MIS[[#This Row],[OrderQuantity]]</f>
        <v>3015</v>
      </c>
      <c r="AF5982">
        <f>MIS[[#This Row],[LTP]]*MIS[[#This Row],[OrderQuantity]]</f>
        <v>3000</v>
      </c>
      <c r="AG5982">
        <f>IF(MIS[[#This Row],[OrderSide]]="SELL",MIS[[#This Row],[VALUE]]-MIS[[#This Row],[LIVE_VALUE]],MIS[[#This Row],[LIVE_VALUE]]-MIS[[#This Row],[VALUE]])</f>
        <v>15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</row>
    <row r="5983" spans="1:37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3.95</v>
      </c>
      <c r="AE5983">
        <f>MIS[[#This Row],[OrderAverageTradedPrice]]*MIS[[#This Row],[OrderQuantity]]</f>
        <v>6660</v>
      </c>
      <c r="AF5983">
        <f>MIS[[#This Row],[LTP]]*MIS[[#This Row],[OrderQuantity]]</f>
        <v>7110</v>
      </c>
      <c r="AG5983">
        <f>IF(MIS[[#This Row],[OrderSide]]="SELL",MIS[[#This Row],[VALUE]]-MIS[[#This Row],[LIVE_VALUE]],MIS[[#This Row],[LIVE_VALUE]]-MIS[[#This Row],[VALUE]])</f>
        <v>-450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</row>
    <row r="5984" spans="1:37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3.95</v>
      </c>
      <c r="AE5984">
        <f>MIS[[#This Row],[OrderAverageTradedPrice]]*MIS[[#This Row],[OrderQuantity]]</f>
        <v>6660</v>
      </c>
      <c r="AF5984">
        <f>MIS[[#This Row],[LTP]]*MIS[[#This Row],[OrderQuantity]]</f>
        <v>7110</v>
      </c>
      <c r="AG5984">
        <f>IF(MIS[[#This Row],[OrderSide]]="SELL",MIS[[#This Row],[VALUE]]-MIS[[#This Row],[LIVE_VALUE]],MIS[[#This Row],[LIVE_VALUE]]-MIS[[#This Row],[VALUE]])</f>
        <v>-450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NIFTY2552226300CE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</row>
    <row r="5985" spans="1:37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3.95</v>
      </c>
      <c r="AE5985">
        <f>MIS[[#This Row],[OrderAverageTradedPrice]]*MIS[[#This Row],[OrderQuantity]]</f>
        <v>6660</v>
      </c>
      <c r="AF5985">
        <f>MIS[[#This Row],[LTP]]*MIS[[#This Row],[OrderQuantity]]</f>
        <v>7110</v>
      </c>
      <c r="AG5985">
        <f>IF(MIS[[#This Row],[OrderSide]]="SELL",MIS[[#This Row],[VALUE]]-MIS[[#This Row],[LIVE_VALUE]],MIS[[#This Row],[LIVE_VALUE]]-MIS[[#This Row],[VALUE]])</f>
        <v>-450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NIFTY2552226300CE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</row>
    <row r="5986" spans="1:37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3.95</v>
      </c>
      <c r="AE5986">
        <f>MIS[[#This Row],[OrderAverageTradedPrice]]*MIS[[#This Row],[OrderQuantity]]</f>
        <v>6660</v>
      </c>
      <c r="AF5986">
        <f>MIS[[#This Row],[LTP]]*MIS[[#This Row],[OrderQuantity]]</f>
        <v>7110</v>
      </c>
      <c r="AG5986">
        <f>IF(MIS[[#This Row],[OrderSide]]="SELL",MIS[[#This Row],[VALUE]]-MIS[[#This Row],[LIVE_VALUE]],MIS[[#This Row],[LIVE_VALUE]]-MIS[[#This Row],[VALUE]])</f>
        <v>-450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</row>
    <row r="5987" spans="1:37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3.95</v>
      </c>
      <c r="AE5987">
        <f>MIS[[#This Row],[OrderAverageTradedPrice]]*MIS[[#This Row],[OrderQuantity]]</f>
        <v>555</v>
      </c>
      <c r="AF5987">
        <f>MIS[[#This Row],[LTP]]*MIS[[#This Row],[OrderQuantity]]</f>
        <v>592.5</v>
      </c>
      <c r="AG5987">
        <f>IF(MIS[[#This Row],[OrderSide]]="SELL",MIS[[#This Row],[VALUE]]-MIS[[#This Row],[LIVE_VALUE]],MIS[[#This Row],[LIVE_VALUE]]-MIS[[#This Row],[VALUE]])</f>
        <v>-37.5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NIFTY2552226300CE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</row>
    <row r="5988" spans="1:37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3.95</v>
      </c>
      <c r="AE5988">
        <f>MIS[[#This Row],[OrderAverageTradedPrice]]*MIS[[#This Row],[OrderQuantity]]</f>
        <v>1110</v>
      </c>
      <c r="AF5988">
        <f>MIS[[#This Row],[LTP]]*MIS[[#This Row],[OrderQuantity]]</f>
        <v>1185</v>
      </c>
      <c r="AG5988">
        <f>IF(MIS[[#This Row],[OrderSide]]="SELL",MIS[[#This Row],[VALUE]]-MIS[[#This Row],[LIVE_VALUE]],MIS[[#This Row],[LIVE_VALUE]]-MIS[[#This Row],[VALUE]])</f>
        <v>-75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</row>
    <row r="5989" spans="1:37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3.95</v>
      </c>
      <c r="AE5989">
        <f>MIS[[#This Row],[OrderAverageTradedPrice]]*MIS[[#This Row],[OrderQuantity]]</f>
        <v>1942.5</v>
      </c>
      <c r="AF5989">
        <f>MIS[[#This Row],[LTP]]*MIS[[#This Row],[OrderQuantity]]</f>
        <v>2073.75</v>
      </c>
      <c r="AG5989">
        <f>IF(MIS[[#This Row],[OrderSide]]="SELL",MIS[[#This Row],[VALUE]]-MIS[[#This Row],[LIVE_VALUE]],MIS[[#This Row],[LIVE_VALUE]]-MIS[[#This Row],[VALUE]])</f>
        <v>-131.25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NIFTY2552226300CE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</row>
    <row r="5990" spans="1:37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3.95</v>
      </c>
      <c r="AE5990">
        <f>MIS[[#This Row],[OrderAverageTradedPrice]]*MIS[[#This Row],[OrderQuantity]]</f>
        <v>1110</v>
      </c>
      <c r="AF5990">
        <f>MIS[[#This Row],[LTP]]*MIS[[#This Row],[OrderQuantity]]</f>
        <v>1185</v>
      </c>
      <c r="AG5990">
        <f>IF(MIS[[#This Row],[OrderSide]]="SELL",MIS[[#This Row],[VALUE]]-MIS[[#This Row],[LIVE_VALUE]],MIS[[#This Row],[LIVE_VALUE]]-MIS[[#This Row],[VALUE]])</f>
        <v>-75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</row>
    <row r="5991" spans="1:37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162.4</v>
      </c>
      <c r="AE5991">
        <f>MIS[[#This Row],[OrderAverageTradedPrice]]*MIS[[#This Row],[OrderQuantity]]</f>
        <v>197996.24999999924</v>
      </c>
      <c r="AF5991">
        <f>MIS[[#This Row],[LTP]]*MIS[[#This Row],[OrderQuantity]]</f>
        <v>182700</v>
      </c>
      <c r="AG5991">
        <f>IF(MIS[[#This Row],[OrderSide]]="SELL",MIS[[#This Row],[VALUE]]-MIS[[#This Row],[LIVE_VALUE]],MIS[[#This Row],[LIVE_VALUE]]-MIS[[#This Row],[VALUE]])</f>
        <v>-15296.249999999243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NIFTY2552225050CE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VWAP</v>
      </c>
    </row>
    <row r="5992" spans="1:37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39.799999999999997</v>
      </c>
      <c r="AE5992">
        <f>MIS[[#This Row],[OrderAverageTradedPrice]]*MIS[[#This Row],[OrderQuantity]]</f>
        <v>48262.5</v>
      </c>
      <c r="AF5992">
        <f>MIS[[#This Row],[LTP]]*MIS[[#This Row],[OrderQuantity]]</f>
        <v>44775</v>
      </c>
      <c r="AG5992">
        <f>IF(MIS[[#This Row],[OrderSide]]="SELL",MIS[[#This Row],[VALUE]]-MIS[[#This Row],[LIVE_VALUE]],MIS[[#This Row],[LIVE_VALUE]]-MIS[[#This Row],[VALUE]])</f>
        <v>3487.5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NIFTY2552225500CE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</row>
    <row r="5993" spans="1:37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46.05</v>
      </c>
      <c r="AE5993">
        <f>MIS[[#This Row],[OrderAverageTradedPrice]]*MIS[[#This Row],[OrderQuantity]]</f>
        <v>51300</v>
      </c>
      <c r="AF5993">
        <f>MIS[[#This Row],[LTP]]*MIS[[#This Row],[OrderQuantity]]</f>
        <v>51806.25</v>
      </c>
      <c r="AG5993">
        <f>IF(MIS[[#This Row],[OrderSide]]="SELL",MIS[[#This Row],[VALUE]]-MIS[[#This Row],[LIVE_VALUE]],MIS[[#This Row],[LIVE_VALUE]]-MIS[[#This Row],[VALUE]])</f>
        <v>-506.25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NIFTY2552224500PE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</row>
    <row r="5994" spans="1:37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162.4</v>
      </c>
      <c r="AE5994">
        <f>MIS[[#This Row],[OrderAverageTradedPrice]]*MIS[[#This Row],[OrderQuantity]]</f>
        <v>92872.5</v>
      </c>
      <c r="AF5994">
        <f>MIS[[#This Row],[LTP]]*MIS[[#This Row],[OrderQuantity]]</f>
        <v>85260</v>
      </c>
      <c r="AG5994">
        <f>IF(MIS[[#This Row],[OrderSide]]="SELL",MIS[[#This Row],[VALUE]]-MIS[[#This Row],[LIVE_VALUE]],MIS[[#This Row],[LIVE_VALUE]]-MIS[[#This Row],[VALUE]])</f>
        <v>-7612.5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NIFTY2552225050CE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VWAP</v>
      </c>
    </row>
    <row r="5995" spans="1:37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39.799999999999997</v>
      </c>
      <c r="AE5995">
        <f>MIS[[#This Row],[OrderAverageTradedPrice]]*MIS[[#This Row],[OrderQuantity]]</f>
        <v>22601.25</v>
      </c>
      <c r="AF5995">
        <f>MIS[[#This Row],[LTP]]*MIS[[#This Row],[OrderQuantity]]</f>
        <v>20895</v>
      </c>
      <c r="AG5995">
        <f>IF(MIS[[#This Row],[OrderSide]]="SELL",MIS[[#This Row],[VALUE]]-MIS[[#This Row],[LIVE_VALUE]],MIS[[#This Row],[LIVE_VALUE]]-MIS[[#This Row],[VALUE]])</f>
        <v>1706.25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NIFTY2552225500CE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</row>
    <row r="5996" spans="1:37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46.05</v>
      </c>
      <c r="AE5996">
        <f>MIS[[#This Row],[OrderAverageTradedPrice]]*MIS[[#This Row],[OrderQuantity]]</f>
        <v>23861.25</v>
      </c>
      <c r="AF5996">
        <f>MIS[[#This Row],[LTP]]*MIS[[#This Row],[OrderQuantity]]</f>
        <v>24176.25</v>
      </c>
      <c r="AG5996">
        <f>IF(MIS[[#This Row],[OrderSide]]="SELL",MIS[[#This Row],[VALUE]]-MIS[[#This Row],[LIVE_VALUE]],MIS[[#This Row],[LIVE_VALUE]]-MIS[[#This Row],[VALUE]])</f>
        <v>-315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NIFTY2552224500PE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</row>
    <row r="5997" spans="1:37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162.4</v>
      </c>
      <c r="AE5997">
        <f>MIS[[#This Row],[OrderAverageTradedPrice]]*MIS[[#This Row],[OrderQuantity]]</f>
        <v>317887.49999999878</v>
      </c>
      <c r="AF5997">
        <f>MIS[[#This Row],[LTP]]*MIS[[#This Row],[OrderQuantity]]</f>
        <v>292320</v>
      </c>
      <c r="AG5997">
        <f>IF(MIS[[#This Row],[OrderSide]]="SELL",MIS[[#This Row],[VALUE]]-MIS[[#This Row],[LIVE_VALUE]],MIS[[#This Row],[LIVE_VALUE]]-MIS[[#This Row],[VALUE]])</f>
        <v>-25567.499999998778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NIFTY2552225050CE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VWAP</v>
      </c>
    </row>
    <row r="5998" spans="1:37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46.05</v>
      </c>
      <c r="AE5998">
        <f>MIS[[#This Row],[OrderAverageTradedPrice]]*MIS[[#This Row],[OrderQuantity]]</f>
        <v>13665</v>
      </c>
      <c r="AF5998">
        <f>MIS[[#This Row],[LTP]]*MIS[[#This Row],[OrderQuantity]]</f>
        <v>13815</v>
      </c>
      <c r="AG5998">
        <f>IF(MIS[[#This Row],[OrderSide]]="SELL",MIS[[#This Row],[VALUE]]-MIS[[#This Row],[LIVE_VALUE]],MIS[[#This Row],[LIVE_VALUE]]-MIS[[#This Row],[VALUE]])</f>
        <v>-150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NIFTY2552224500PE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</row>
    <row r="5999" spans="1:37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162.4</v>
      </c>
      <c r="AE5999">
        <f>MIS[[#This Row],[OrderAverageTradedPrice]]*MIS[[#This Row],[OrderQuantity]]</f>
        <v>159674.99999999939</v>
      </c>
      <c r="AF5999">
        <f>MIS[[#This Row],[LTP]]*MIS[[#This Row],[OrderQuantity]]</f>
        <v>146160</v>
      </c>
      <c r="AG5999">
        <f>IF(MIS[[#This Row],[OrderSide]]="SELL",MIS[[#This Row],[VALUE]]-MIS[[#This Row],[LIVE_VALUE]],MIS[[#This Row],[LIVE_VALUE]]-MIS[[#This Row],[VALUE]])</f>
        <v>-13514.999999999389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NIFTY2552225050CE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VWAP</v>
      </c>
    </row>
    <row r="6000" spans="1:37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39.799999999999997</v>
      </c>
      <c r="AE6000">
        <f>MIS[[#This Row],[OrderAverageTradedPrice]]*MIS[[#This Row],[OrderQuantity]]</f>
        <v>13001.25</v>
      </c>
      <c r="AF6000">
        <f>MIS[[#This Row],[LTP]]*MIS[[#This Row],[OrderQuantity]]</f>
        <v>11940</v>
      </c>
      <c r="AG6000">
        <f>IF(MIS[[#This Row],[OrderSide]]="SELL",MIS[[#This Row],[VALUE]]-MIS[[#This Row],[LIVE_VALUE]],MIS[[#This Row],[LIVE_VALUE]]-MIS[[#This Row],[VALUE]])</f>
        <v>1061.25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NIFTY2552225500CE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</row>
    <row r="6001" spans="1:37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39.799999999999997</v>
      </c>
      <c r="AE6001">
        <f>MIS[[#This Row],[OrderAverageTradedPrice]]*MIS[[#This Row],[OrderQuantity]]</f>
        <v>78191.249999999942</v>
      </c>
      <c r="AF6001">
        <f>MIS[[#This Row],[LTP]]*MIS[[#This Row],[OrderQuantity]]</f>
        <v>71640</v>
      </c>
      <c r="AG6001">
        <f>IF(MIS[[#This Row],[OrderSide]]="SELL",MIS[[#This Row],[VALUE]]-MIS[[#This Row],[LIVE_VALUE]],MIS[[#This Row],[LIVE_VALUE]]-MIS[[#This Row],[VALUE]])</f>
        <v>6551.2499999999418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NIFTY2552225500CE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</row>
    <row r="6002" spans="1:37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39.799999999999997</v>
      </c>
      <c r="AE6002">
        <f>MIS[[#This Row],[OrderAverageTradedPrice]]*MIS[[#This Row],[OrderQuantity]]</f>
        <v>39168.749999999971</v>
      </c>
      <c r="AF6002">
        <f>MIS[[#This Row],[LTP]]*MIS[[#This Row],[OrderQuantity]]</f>
        <v>35820</v>
      </c>
      <c r="AG6002">
        <f>IF(MIS[[#This Row],[OrderSide]]="SELL",MIS[[#This Row],[VALUE]]-MIS[[#This Row],[LIVE_VALUE]],MIS[[#This Row],[LIVE_VALUE]]-MIS[[#This Row],[VALUE]])</f>
        <v>3348.7499999999709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NIFTY2552225500CE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</row>
    <row r="6003" spans="1:37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162.4</v>
      </c>
      <c r="AE6003">
        <f>MIS[[#This Row],[OrderAverageTradedPrice]]*MIS[[#This Row],[OrderQuantity]]</f>
        <v>53355</v>
      </c>
      <c r="AF6003">
        <f>MIS[[#This Row],[LTP]]*MIS[[#This Row],[OrderQuantity]]</f>
        <v>48720</v>
      </c>
      <c r="AG6003">
        <f>IF(MIS[[#This Row],[OrderSide]]="SELL",MIS[[#This Row],[VALUE]]-MIS[[#This Row],[LIVE_VALUE]],MIS[[#This Row],[LIVE_VALUE]]-MIS[[#This Row],[VALUE]])</f>
        <v>-4635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NIFTY2552225050CE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VWAP</v>
      </c>
    </row>
    <row r="6004" spans="1:37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46.05</v>
      </c>
      <c r="AE6004">
        <f>MIS[[#This Row],[OrderAverageTradedPrice]]*MIS[[#This Row],[OrderQuantity]]</f>
        <v>81918.749999999884</v>
      </c>
      <c r="AF6004">
        <f>MIS[[#This Row],[LTP]]*MIS[[#This Row],[OrderQuantity]]</f>
        <v>82890</v>
      </c>
      <c r="AG6004">
        <f>IF(MIS[[#This Row],[OrderSide]]="SELL",MIS[[#This Row],[VALUE]]-MIS[[#This Row],[LIVE_VALUE]],MIS[[#This Row],[LIVE_VALUE]]-MIS[[#This Row],[VALUE]])</f>
        <v>-971.25000000011642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NIFTY2552224500PE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</row>
    <row r="6005" spans="1:37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46.05</v>
      </c>
      <c r="AE6005">
        <f>MIS[[#This Row],[OrderAverageTradedPrice]]*MIS[[#This Row],[OrderQuantity]]</f>
        <v>40905</v>
      </c>
      <c r="AF6005">
        <f>MIS[[#This Row],[LTP]]*MIS[[#This Row],[OrderQuantity]]</f>
        <v>41445</v>
      </c>
      <c r="AG6005">
        <f>IF(MIS[[#This Row],[OrderSide]]="SELL",MIS[[#This Row],[VALUE]]-MIS[[#This Row],[LIVE_VALUE]],MIS[[#This Row],[LIVE_VALUE]]-MIS[[#This Row],[VALUE]])</f>
        <v>-540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NIFTY2552224500PE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</row>
    <row r="6006" spans="1:37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162.4</v>
      </c>
      <c r="AE6006">
        <f>MIS[[#This Row],[OrderAverageTradedPrice]]*MIS[[#This Row],[OrderQuantity]]</f>
        <v>93738.75</v>
      </c>
      <c r="AF6006">
        <f>MIS[[#This Row],[LTP]]*MIS[[#This Row],[OrderQuantity]]</f>
        <v>85260</v>
      </c>
      <c r="AG6006">
        <f>IF(MIS[[#This Row],[OrderSide]]="SELL",MIS[[#This Row],[VALUE]]-MIS[[#This Row],[LIVE_VALUE]],MIS[[#This Row],[LIVE_VALUE]]-MIS[[#This Row],[VALUE]])</f>
        <v>-8478.75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NIFTY2552225050CE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VWAP</v>
      </c>
    </row>
    <row r="6007" spans="1:37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39.799999999999997</v>
      </c>
      <c r="AE6007">
        <f>MIS[[#This Row],[OrderAverageTradedPrice]]*MIS[[#This Row],[OrderQuantity]]</f>
        <v>22916.25</v>
      </c>
      <c r="AF6007">
        <f>MIS[[#This Row],[LTP]]*MIS[[#This Row],[OrderQuantity]]</f>
        <v>20895</v>
      </c>
      <c r="AG6007">
        <f>IF(MIS[[#This Row],[OrderSide]]="SELL",MIS[[#This Row],[VALUE]]-MIS[[#This Row],[LIVE_VALUE]],MIS[[#This Row],[LIVE_VALUE]]-MIS[[#This Row],[VALUE]])</f>
        <v>2021.25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NIFTY2552225500CE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</row>
    <row r="6008" spans="1:37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46.05</v>
      </c>
      <c r="AE6008">
        <f>MIS[[#This Row],[OrderAverageTradedPrice]]*MIS[[#This Row],[OrderQuantity]]</f>
        <v>23940</v>
      </c>
      <c r="AF6008">
        <f>MIS[[#This Row],[LTP]]*MIS[[#This Row],[OrderQuantity]]</f>
        <v>24176.25</v>
      </c>
      <c r="AG6008">
        <f>IF(MIS[[#This Row],[OrderSide]]="SELL",MIS[[#This Row],[VALUE]]-MIS[[#This Row],[LIVE_VALUE]],MIS[[#This Row],[LIVE_VALUE]]-MIS[[#This Row],[VALUE]])</f>
        <v>-236.25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NIFTY2552224500PE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</row>
    <row r="6009" spans="1:37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162.4</v>
      </c>
      <c r="AE6009">
        <f>MIS[[#This Row],[OrderAverageTradedPrice]]*MIS[[#This Row],[OrderQuantity]]</f>
        <v>79717.5</v>
      </c>
      <c r="AF6009">
        <f>MIS[[#This Row],[LTP]]*MIS[[#This Row],[OrderQuantity]]</f>
        <v>73080</v>
      </c>
      <c r="AG6009">
        <f>IF(MIS[[#This Row],[OrderSide]]="SELL",MIS[[#This Row],[VALUE]]-MIS[[#This Row],[LIVE_VALUE]],MIS[[#This Row],[LIVE_VALUE]]-MIS[[#This Row],[VALUE]])</f>
        <v>-6637.5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NIFTY2552225050CE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VWAP</v>
      </c>
    </row>
    <row r="6010" spans="1:37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162.4</v>
      </c>
      <c r="AE6010">
        <f>MIS[[#This Row],[OrderAverageTradedPrice]]*MIS[[#This Row],[OrderQuantity]]</f>
        <v>146081.2499999993</v>
      </c>
      <c r="AF6010">
        <f>MIS[[#This Row],[LTP]]*MIS[[#This Row],[OrderQuantity]]</f>
        <v>133980</v>
      </c>
      <c r="AG6010">
        <f>IF(MIS[[#This Row],[OrderSide]]="SELL",MIS[[#This Row],[VALUE]]-MIS[[#This Row],[LIVE_VALUE]],MIS[[#This Row],[LIVE_VALUE]]-MIS[[#This Row],[VALUE]])</f>
        <v>-12101.249999999302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NIFTY2552225050CE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VWAP</v>
      </c>
    </row>
    <row r="6011" spans="1:37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3.95</v>
      </c>
      <c r="AE6011">
        <f>MIS[[#This Row],[OrderAverageTradedPrice]]*MIS[[#This Row],[OrderQuantity]]</f>
        <v>3093.75</v>
      </c>
      <c r="AF6011">
        <f>MIS[[#This Row],[LTP]]*MIS[[#This Row],[OrderQuantity]]</f>
        <v>3258.75</v>
      </c>
      <c r="AG6011">
        <f>IF(MIS[[#This Row],[OrderSide]]="SELL",MIS[[#This Row],[VALUE]]-MIS[[#This Row],[LIVE_VALUE]],MIS[[#This Row],[LIVE_VALUE]]-MIS[[#This Row],[VALUE]])</f>
        <v>-165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</row>
    <row r="6012" spans="1:37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39.799999999999997</v>
      </c>
      <c r="AE6012">
        <f>MIS[[#This Row],[OrderAverageTradedPrice]]*MIS[[#This Row],[OrderQuantity]]</f>
        <v>19417.5</v>
      </c>
      <c r="AF6012">
        <f>MIS[[#This Row],[LTP]]*MIS[[#This Row],[OrderQuantity]]</f>
        <v>17910</v>
      </c>
      <c r="AG6012">
        <f>IF(MIS[[#This Row],[OrderSide]]="SELL",MIS[[#This Row],[VALUE]]-MIS[[#This Row],[LIVE_VALUE]],MIS[[#This Row],[LIVE_VALUE]]-MIS[[#This Row],[VALUE]])</f>
        <v>1507.5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NIFTY2552225500CE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</row>
    <row r="6013" spans="1:37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10</v>
      </c>
      <c r="AE6013">
        <f>MIS[[#This Row],[OrderAverageTradedPrice]]*MIS[[#This Row],[OrderQuantity]]</f>
        <v>8332.5</v>
      </c>
      <c r="AF6013">
        <f>MIS[[#This Row],[LTP]]*MIS[[#This Row],[OrderQuantity]]</f>
        <v>8250</v>
      </c>
      <c r="AG6013">
        <f>IF(MIS[[#This Row],[OrderSide]]="SELL",MIS[[#This Row],[VALUE]]-MIS[[#This Row],[LIVE_VALUE]],MIS[[#This Row],[LIVE_VALUE]]-MIS[[#This Row],[VALUE]])</f>
        <v>82.5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NIFTY2552223700PE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</row>
    <row r="6014" spans="1:37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46.05</v>
      </c>
      <c r="AE6014">
        <f>MIS[[#This Row],[OrderAverageTradedPrice]]*MIS[[#This Row],[OrderQuantity]]</f>
        <v>20497.5</v>
      </c>
      <c r="AF6014">
        <f>MIS[[#This Row],[LTP]]*MIS[[#This Row],[OrderQuantity]]</f>
        <v>20722.5</v>
      </c>
      <c r="AG6014">
        <f>IF(MIS[[#This Row],[OrderSide]]="SELL",MIS[[#This Row],[VALUE]]-MIS[[#This Row],[LIVE_VALUE]],MIS[[#This Row],[LIVE_VALUE]]-MIS[[#This Row],[VALUE]])</f>
        <v>-225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NIFTY2552224500PE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</row>
    <row r="6015" spans="1:37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162.4</v>
      </c>
      <c r="AE6015">
        <f>MIS[[#This Row],[OrderAverageTradedPrice]]*MIS[[#This Row],[OrderQuantity]]</f>
        <v>26460</v>
      </c>
      <c r="AF6015">
        <f>MIS[[#This Row],[LTP]]*MIS[[#This Row],[OrderQuantity]]</f>
        <v>24360</v>
      </c>
      <c r="AG6015">
        <f>IF(MIS[[#This Row],[OrderSide]]="SELL",MIS[[#This Row],[VALUE]]-MIS[[#This Row],[LIVE_VALUE]],MIS[[#This Row],[LIVE_VALUE]]-MIS[[#This Row],[VALUE]])</f>
        <v>-2100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NIFTY2552225050CE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VWAP</v>
      </c>
    </row>
    <row r="6016" spans="1:37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3.95</v>
      </c>
      <c r="AE6016">
        <f>MIS[[#This Row],[OrderAverageTradedPrice]]*MIS[[#This Row],[OrderQuantity]]</f>
        <v>555</v>
      </c>
      <c r="AF6016">
        <f>MIS[[#This Row],[LTP]]*MIS[[#This Row],[OrderQuantity]]</f>
        <v>592.5</v>
      </c>
      <c r="AG6016">
        <f>IF(MIS[[#This Row],[OrderSide]]="SELL",MIS[[#This Row],[VALUE]]-MIS[[#This Row],[LIVE_VALUE]],MIS[[#This Row],[LIVE_VALUE]]-MIS[[#This Row],[VALUE]])</f>
        <v>-37.5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</row>
    <row r="6017" spans="1:37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10</v>
      </c>
      <c r="AE6017">
        <f>MIS[[#This Row],[OrderAverageTradedPrice]]*MIS[[#This Row],[OrderQuantity]]</f>
        <v>1515</v>
      </c>
      <c r="AF6017">
        <f>MIS[[#This Row],[LTP]]*MIS[[#This Row],[OrderQuantity]]</f>
        <v>1500</v>
      </c>
      <c r="AG6017">
        <f>IF(MIS[[#This Row],[OrderSide]]="SELL",MIS[[#This Row],[VALUE]]-MIS[[#This Row],[LIVE_VALUE]],MIS[[#This Row],[LIVE_VALUE]]-MIS[[#This Row],[VALUE]])</f>
        <v>15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NIFTY2552223700PE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</row>
    <row r="6018" spans="1:37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162.4</v>
      </c>
      <c r="AE6018">
        <f>MIS[[#This Row],[OrderAverageTradedPrice]]*MIS[[#This Row],[OrderQuantity]]</f>
        <v>26362.5</v>
      </c>
      <c r="AF6018">
        <f>MIS[[#This Row],[LTP]]*MIS[[#This Row],[OrderQuantity]]</f>
        <v>24360</v>
      </c>
      <c r="AG6018">
        <f>IF(MIS[[#This Row],[OrderSide]]="SELL",MIS[[#This Row],[VALUE]]-MIS[[#This Row],[LIVE_VALUE]],MIS[[#This Row],[LIVE_VALUE]]-MIS[[#This Row],[VALUE]])</f>
        <v>-2002.5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NIFTY2552225050CE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VWAP</v>
      </c>
    </row>
    <row r="6019" spans="1:37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3.95</v>
      </c>
      <c r="AE6019">
        <f>MIS[[#This Row],[OrderAverageTradedPrice]]*MIS[[#This Row],[OrderQuantity]]</f>
        <v>555</v>
      </c>
      <c r="AF6019">
        <f>MIS[[#This Row],[LTP]]*MIS[[#This Row],[OrderQuantity]]</f>
        <v>592.5</v>
      </c>
      <c r="AG6019">
        <f>IF(MIS[[#This Row],[OrderSide]]="SELL",MIS[[#This Row],[VALUE]]-MIS[[#This Row],[LIVE_VALUE]],MIS[[#This Row],[LIVE_VALUE]]-MIS[[#This Row],[VALUE]])</f>
        <v>-37.5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</row>
    <row r="6020" spans="1:37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10</v>
      </c>
      <c r="AE6020">
        <f>MIS[[#This Row],[OrderAverageTradedPrice]]*MIS[[#This Row],[OrderQuantity]]</f>
        <v>1522.5</v>
      </c>
      <c r="AF6020">
        <f>MIS[[#This Row],[LTP]]*MIS[[#This Row],[OrderQuantity]]</f>
        <v>1500</v>
      </c>
      <c r="AG6020">
        <f>IF(MIS[[#This Row],[OrderSide]]="SELL",MIS[[#This Row],[VALUE]]-MIS[[#This Row],[LIVE_VALUE]],MIS[[#This Row],[LIVE_VALUE]]-MIS[[#This Row],[VALUE]])</f>
        <v>22.5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NIFTY2552223700PE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</row>
    <row r="6021" spans="1:37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187</v>
      </c>
      <c r="AE6021">
        <f>MIS[[#This Row],[OrderAverageTradedPrice]]*MIS[[#This Row],[OrderQuantity]]</f>
        <v>13897.5</v>
      </c>
      <c r="AF6021">
        <f>MIS[[#This Row],[LTP]]*MIS[[#This Row],[OrderQuantity]]</f>
        <v>14025</v>
      </c>
      <c r="AG6021">
        <f>IF(MIS[[#This Row],[OrderSide]]="SELL",MIS[[#This Row],[VALUE]]-MIS[[#This Row],[LIVE_VALUE]],MIS[[#This Row],[LIVE_VALUE]]-MIS[[#This Row],[VALUE]])</f>
        <v>-127.5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187</v>
      </c>
      <c r="AE6022">
        <f>MIS[[#This Row],[OrderAverageTradedPrice]]*MIS[[#This Row],[OrderQuantity]]</f>
        <v>27742.5</v>
      </c>
      <c r="AF6022">
        <f>MIS[[#This Row],[LTP]]*MIS[[#This Row],[OrderQuantity]]</f>
        <v>28050</v>
      </c>
      <c r="AG6022">
        <f>IF(MIS[[#This Row],[OrderSide]]="SELL",MIS[[#This Row],[VALUE]]-MIS[[#This Row],[LIVE_VALUE]],MIS[[#This Row],[LIVE_VALUE]]-MIS[[#This Row],[VALUE]])</f>
        <v>-307.5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187</v>
      </c>
      <c r="AE6023">
        <f>MIS[[#This Row],[OrderAverageTradedPrice]]*MIS[[#This Row],[OrderQuantity]]</f>
        <v>13905</v>
      </c>
      <c r="AF6023">
        <f>MIS[[#This Row],[LTP]]*MIS[[#This Row],[OrderQuantity]]</f>
        <v>14025</v>
      </c>
      <c r="AG6023">
        <f>IF(MIS[[#This Row],[OrderSide]]="SELL",MIS[[#This Row],[VALUE]]-MIS[[#This Row],[LIVE_VALUE]],MIS[[#This Row],[LIVE_VALUE]]-MIS[[#This Row],[VALUE]])</f>
        <v>-120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187</v>
      </c>
      <c r="AE6024">
        <f>MIS[[#This Row],[OrderAverageTradedPrice]]*MIS[[#This Row],[OrderQuantity]]</f>
        <v>13871.25</v>
      </c>
      <c r="AF6024">
        <f>MIS[[#This Row],[LTP]]*MIS[[#This Row],[OrderQuantity]]</f>
        <v>14025</v>
      </c>
      <c r="AG6024">
        <f>IF(MIS[[#This Row],[OrderSide]]="SELL",MIS[[#This Row],[VALUE]]-MIS[[#This Row],[LIVE_VALUE]],MIS[[#This Row],[LIVE_VALUE]]-MIS[[#This Row],[VALUE]])</f>
        <v>-153.75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187</v>
      </c>
      <c r="AE6025">
        <f>MIS[[#This Row],[OrderAverageTradedPrice]]*MIS[[#This Row],[OrderQuantity]]</f>
        <v>27742.5</v>
      </c>
      <c r="AF6025">
        <f>MIS[[#This Row],[LTP]]*MIS[[#This Row],[OrderQuantity]]</f>
        <v>28050</v>
      </c>
      <c r="AG6025">
        <f>IF(MIS[[#This Row],[OrderSide]]="SELL",MIS[[#This Row],[VALUE]]-MIS[[#This Row],[LIVE_VALUE]],MIS[[#This Row],[LIVE_VALUE]]-MIS[[#This Row],[VALUE]])</f>
        <v>-307.5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187</v>
      </c>
      <c r="AE6026">
        <f>MIS[[#This Row],[OrderAverageTradedPrice]]*MIS[[#This Row],[OrderQuantity]]</f>
        <v>13882.5</v>
      </c>
      <c r="AF6026">
        <f>MIS[[#This Row],[LTP]]*MIS[[#This Row],[OrderQuantity]]</f>
        <v>14025</v>
      </c>
      <c r="AG6026">
        <f>IF(MIS[[#This Row],[OrderSide]]="SELL",MIS[[#This Row],[VALUE]]-MIS[[#This Row],[LIVE_VALUE]],MIS[[#This Row],[LIVE_VALUE]]-MIS[[#This Row],[VALUE]])</f>
        <v>-142.5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187</v>
      </c>
      <c r="AE6027">
        <f>MIS[[#This Row],[OrderAverageTradedPrice]]*MIS[[#This Row],[OrderQuantity]]</f>
        <v>55635</v>
      </c>
      <c r="AF6027">
        <f>MIS[[#This Row],[LTP]]*MIS[[#This Row],[OrderQuantity]]</f>
        <v>56100</v>
      </c>
      <c r="AG6027">
        <f>IF(MIS[[#This Row],[OrderSide]]="SELL",MIS[[#This Row],[VALUE]]-MIS[[#This Row],[LIVE_VALUE]],MIS[[#This Row],[LIVE_VALUE]]-MIS[[#This Row],[VALUE]])</f>
        <v>-465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187</v>
      </c>
      <c r="AE6028">
        <f>MIS[[#This Row],[OrderAverageTradedPrice]]*MIS[[#This Row],[OrderQuantity]]</f>
        <v>41651.249999999847</v>
      </c>
      <c r="AF6028">
        <f>MIS[[#This Row],[LTP]]*MIS[[#This Row],[OrderQuantity]]</f>
        <v>42075</v>
      </c>
      <c r="AG6028">
        <f>IF(MIS[[#This Row],[OrderSide]]="SELL",MIS[[#This Row],[VALUE]]-MIS[[#This Row],[LIVE_VALUE]],MIS[[#This Row],[LIVE_VALUE]]-MIS[[#This Row],[VALUE]])</f>
        <v>-423.7500000001528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187</v>
      </c>
      <c r="AE6029">
        <f>MIS[[#This Row],[OrderAverageTradedPrice]]*MIS[[#This Row],[OrderQuantity]]</f>
        <v>13875</v>
      </c>
      <c r="AF6029">
        <f>MIS[[#This Row],[LTP]]*MIS[[#This Row],[OrderQuantity]]</f>
        <v>14025</v>
      </c>
      <c r="AG6029">
        <f>IF(MIS[[#This Row],[OrderSide]]="SELL",MIS[[#This Row],[VALUE]]-MIS[[#This Row],[LIVE_VALUE]],MIS[[#This Row],[LIVE_VALUE]]-MIS[[#This Row],[VALUE]])</f>
        <v>-150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187</v>
      </c>
      <c r="AE6030">
        <f>MIS[[#This Row],[OrderAverageTradedPrice]]*MIS[[#This Row],[OrderQuantity]]</f>
        <v>41445</v>
      </c>
      <c r="AF6030">
        <f>MIS[[#This Row],[LTP]]*MIS[[#This Row],[OrderQuantity]]</f>
        <v>42075</v>
      </c>
      <c r="AG6030">
        <f>IF(MIS[[#This Row],[OrderSide]]="SELL",MIS[[#This Row],[VALUE]]-MIS[[#This Row],[LIVE_VALUE]],MIS[[#This Row],[LIVE_VALUE]]-MIS[[#This Row],[VALUE]])</f>
        <v>-630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187</v>
      </c>
      <c r="AE6031">
        <f>MIS[[#This Row],[OrderAverageTradedPrice]]*MIS[[#This Row],[OrderQuantity]]</f>
        <v>13818.75</v>
      </c>
      <c r="AF6031">
        <f>MIS[[#This Row],[LTP]]*MIS[[#This Row],[OrderQuantity]]</f>
        <v>14025</v>
      </c>
      <c r="AG6031">
        <f>IF(MIS[[#This Row],[OrderSide]]="SELL",MIS[[#This Row],[VALUE]]-MIS[[#This Row],[LIVE_VALUE]],MIS[[#This Row],[LIVE_VALUE]]-MIS[[#This Row],[VALUE]])</f>
        <v>-206.25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187</v>
      </c>
      <c r="AE6032">
        <f>MIS[[#This Row],[OrderAverageTradedPrice]]*MIS[[#This Row],[OrderQuantity]]</f>
        <v>13818.75</v>
      </c>
      <c r="AF6032">
        <f>MIS[[#This Row],[LTP]]*MIS[[#This Row],[OrderQuantity]]</f>
        <v>14025</v>
      </c>
      <c r="AG6032">
        <f>IF(MIS[[#This Row],[OrderSide]]="SELL",MIS[[#This Row],[VALUE]]-MIS[[#This Row],[LIVE_VALUE]],MIS[[#This Row],[LIVE_VALUE]]-MIS[[#This Row],[VALUE]])</f>
        <v>-206.25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187</v>
      </c>
      <c r="AE6033">
        <f>MIS[[#This Row],[OrderAverageTradedPrice]]*MIS[[#This Row],[OrderQuantity]]</f>
        <v>13818.75</v>
      </c>
      <c r="AF6033">
        <f>MIS[[#This Row],[LTP]]*MIS[[#This Row],[OrderQuantity]]</f>
        <v>14025</v>
      </c>
      <c r="AG6033">
        <f>IF(MIS[[#This Row],[OrderSide]]="SELL",MIS[[#This Row],[VALUE]]-MIS[[#This Row],[LIVE_VALUE]],MIS[[#This Row],[LIVE_VALUE]]-MIS[[#This Row],[VALUE]])</f>
        <v>-206.25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187</v>
      </c>
      <c r="AE6034">
        <f>MIS[[#This Row],[OrderAverageTradedPrice]]*MIS[[#This Row],[OrderQuantity]]</f>
        <v>13818.75</v>
      </c>
      <c r="AF6034">
        <f>MIS[[#This Row],[LTP]]*MIS[[#This Row],[OrderQuantity]]</f>
        <v>14025</v>
      </c>
      <c r="AG6034">
        <f>IF(MIS[[#This Row],[OrderSide]]="SELL",MIS[[#This Row],[VALUE]]-MIS[[#This Row],[LIVE_VALUE]],MIS[[#This Row],[LIVE_VALUE]]-MIS[[#This Row],[VALUE]])</f>
        <v>-206.25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187</v>
      </c>
      <c r="AE6035">
        <f>MIS[[#This Row],[OrderAverageTradedPrice]]*MIS[[#This Row],[OrderQuantity]]</f>
        <v>13818.75</v>
      </c>
      <c r="AF6035">
        <f>MIS[[#This Row],[LTP]]*MIS[[#This Row],[OrderQuantity]]</f>
        <v>14025</v>
      </c>
      <c r="AG6035">
        <f>IF(MIS[[#This Row],[OrderSide]]="SELL",MIS[[#This Row],[VALUE]]-MIS[[#This Row],[LIVE_VALUE]],MIS[[#This Row],[LIVE_VALUE]]-MIS[[#This Row],[VALUE]])</f>
        <v>-206.25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187</v>
      </c>
      <c r="AE6036">
        <f>MIS[[#This Row],[OrderAverageTradedPrice]]*MIS[[#This Row],[OrderQuantity]]</f>
        <v>55290</v>
      </c>
      <c r="AF6036">
        <f>MIS[[#This Row],[LTP]]*MIS[[#This Row],[OrderQuantity]]</f>
        <v>56100</v>
      </c>
      <c r="AG6036">
        <f>IF(MIS[[#This Row],[OrderSide]]="SELL",MIS[[#This Row],[VALUE]]-MIS[[#This Row],[LIVE_VALUE]],MIS[[#This Row],[LIVE_VALUE]]-MIS[[#This Row],[VALUE]])</f>
        <v>-810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187</v>
      </c>
      <c r="AE6037">
        <f>MIS[[#This Row],[OrderAverageTradedPrice]]*MIS[[#This Row],[OrderQuantity]]</f>
        <v>27652.5</v>
      </c>
      <c r="AF6037">
        <f>MIS[[#This Row],[LTP]]*MIS[[#This Row],[OrderQuantity]]</f>
        <v>28050</v>
      </c>
      <c r="AG6037">
        <f>IF(MIS[[#This Row],[OrderSide]]="SELL",MIS[[#This Row],[VALUE]]-MIS[[#This Row],[LIVE_VALUE]],MIS[[#This Row],[LIVE_VALUE]]-MIS[[#This Row],[VALUE]])</f>
        <v>-397.5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187</v>
      </c>
      <c r="AE6038">
        <f>MIS[[#This Row],[OrderAverageTradedPrice]]*MIS[[#This Row],[OrderQuantity]]</f>
        <v>13830</v>
      </c>
      <c r="AF6038">
        <f>MIS[[#This Row],[LTP]]*MIS[[#This Row],[OrderQuantity]]</f>
        <v>14025</v>
      </c>
      <c r="AG6038">
        <f>IF(MIS[[#This Row],[OrderSide]]="SELL",MIS[[#This Row],[VALUE]]-MIS[[#This Row],[LIVE_VALUE]],MIS[[#This Row],[LIVE_VALUE]]-MIS[[#This Row],[VALUE]])</f>
        <v>-195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187</v>
      </c>
      <c r="AE6039">
        <f>MIS[[#This Row],[OrderAverageTradedPrice]]*MIS[[#This Row],[OrderQuantity]]</f>
        <v>13818.75</v>
      </c>
      <c r="AF6039">
        <f>MIS[[#This Row],[LTP]]*MIS[[#This Row],[OrderQuantity]]</f>
        <v>14025</v>
      </c>
      <c r="AG6039">
        <f>IF(MIS[[#This Row],[OrderSide]]="SELL",MIS[[#This Row],[VALUE]]-MIS[[#This Row],[LIVE_VALUE]],MIS[[#This Row],[LIVE_VALUE]]-MIS[[#This Row],[VALUE]])</f>
        <v>-206.25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187</v>
      </c>
      <c r="AE6040">
        <f>MIS[[#This Row],[OrderAverageTradedPrice]]*MIS[[#This Row],[OrderQuantity]]</f>
        <v>41467.5</v>
      </c>
      <c r="AF6040">
        <f>MIS[[#This Row],[LTP]]*MIS[[#This Row],[OrderQuantity]]</f>
        <v>42075</v>
      </c>
      <c r="AG6040">
        <f>IF(MIS[[#This Row],[OrderSide]]="SELL",MIS[[#This Row],[VALUE]]-MIS[[#This Row],[LIVE_VALUE]],MIS[[#This Row],[LIVE_VALUE]]-MIS[[#This Row],[VALUE]])</f>
        <v>-607.5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187</v>
      </c>
      <c r="AE6041">
        <f>MIS[[#This Row],[OrderAverageTradedPrice]]*MIS[[#This Row],[OrderQuantity]]</f>
        <v>13818.75</v>
      </c>
      <c r="AF6041">
        <f>MIS[[#This Row],[LTP]]*MIS[[#This Row],[OrderQuantity]]</f>
        <v>14025</v>
      </c>
      <c r="AG6041">
        <f>IF(MIS[[#This Row],[OrderSide]]="SELL",MIS[[#This Row],[VALUE]]-MIS[[#This Row],[LIVE_VALUE]],MIS[[#This Row],[LIVE_VALUE]]-MIS[[#This Row],[VALUE]])</f>
        <v>-206.25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187</v>
      </c>
      <c r="AE6042">
        <f>MIS[[#This Row],[OrderAverageTradedPrice]]*MIS[[#This Row],[OrderQuantity]]</f>
        <v>13871.25</v>
      </c>
      <c r="AF6042">
        <f>MIS[[#This Row],[LTP]]*MIS[[#This Row],[OrderQuantity]]</f>
        <v>14025</v>
      </c>
      <c r="AG6042">
        <f>IF(MIS[[#This Row],[OrderSide]]="SELL",MIS[[#This Row],[VALUE]]-MIS[[#This Row],[LIVE_VALUE]],MIS[[#This Row],[LIVE_VALUE]]-MIS[[#This Row],[VALUE]])</f>
        <v>-153.75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187</v>
      </c>
      <c r="AE6043">
        <f>MIS[[#This Row],[OrderAverageTradedPrice]]*MIS[[#This Row],[OrderQuantity]]</f>
        <v>13875</v>
      </c>
      <c r="AF6043">
        <f>MIS[[#This Row],[LTP]]*MIS[[#This Row],[OrderQuantity]]</f>
        <v>14025</v>
      </c>
      <c r="AG6043">
        <f>IF(MIS[[#This Row],[OrderSide]]="SELL",MIS[[#This Row],[VALUE]]-MIS[[#This Row],[LIVE_VALUE]],MIS[[#This Row],[LIVE_VALUE]]-MIS[[#This Row],[VALUE]])</f>
        <v>-150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187</v>
      </c>
      <c r="AE6044">
        <f>MIS[[#This Row],[OrderAverageTradedPrice]]*MIS[[#This Row],[OrderQuantity]]</f>
        <v>13822.5</v>
      </c>
      <c r="AF6044">
        <f>MIS[[#This Row],[LTP]]*MIS[[#This Row],[OrderQuantity]]</f>
        <v>14025</v>
      </c>
      <c r="AG6044">
        <f>IF(MIS[[#This Row],[OrderSide]]="SELL",MIS[[#This Row],[VALUE]]-MIS[[#This Row],[LIVE_VALUE]],MIS[[#This Row],[LIVE_VALUE]]-MIS[[#This Row],[VALUE]])</f>
        <v>-202.5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187</v>
      </c>
      <c r="AE6045">
        <f>MIS[[#This Row],[OrderAverageTradedPrice]]*MIS[[#This Row],[OrderQuantity]]</f>
        <v>55275</v>
      </c>
      <c r="AF6045">
        <f>MIS[[#This Row],[LTP]]*MIS[[#This Row],[OrderQuantity]]</f>
        <v>56100</v>
      </c>
      <c r="AG6045">
        <f>IF(MIS[[#This Row],[OrderSide]]="SELL",MIS[[#This Row],[VALUE]]-MIS[[#This Row],[LIVE_VALUE]],MIS[[#This Row],[LIVE_VALUE]]-MIS[[#This Row],[VALUE]])</f>
        <v>-825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187</v>
      </c>
      <c r="AE6046">
        <f>MIS[[#This Row],[OrderAverageTradedPrice]]*MIS[[#This Row],[OrderQuantity]]</f>
        <v>13818.75</v>
      </c>
      <c r="AF6046">
        <f>MIS[[#This Row],[LTP]]*MIS[[#This Row],[OrderQuantity]]</f>
        <v>14025</v>
      </c>
      <c r="AG6046">
        <f>IF(MIS[[#This Row],[OrderSide]]="SELL",MIS[[#This Row],[VALUE]]-MIS[[#This Row],[LIVE_VALUE]],MIS[[#This Row],[LIVE_VALUE]]-MIS[[#This Row],[VALUE]])</f>
        <v>-206.25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187</v>
      </c>
      <c r="AE6047">
        <f>MIS[[#This Row],[OrderAverageTradedPrice]]*MIS[[#This Row],[OrderQuantity]]</f>
        <v>41490</v>
      </c>
      <c r="AF6047">
        <f>MIS[[#This Row],[LTP]]*MIS[[#This Row],[OrderQuantity]]</f>
        <v>42075</v>
      </c>
      <c r="AG6047">
        <f>IF(MIS[[#This Row],[OrderSide]]="SELL",MIS[[#This Row],[VALUE]]-MIS[[#This Row],[LIVE_VALUE]],MIS[[#This Row],[LIVE_VALUE]]-MIS[[#This Row],[VALUE]])</f>
        <v>-585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187</v>
      </c>
      <c r="AE6048">
        <f>MIS[[#This Row],[OrderAverageTradedPrice]]*MIS[[#This Row],[OrderQuantity]]</f>
        <v>13830</v>
      </c>
      <c r="AF6048">
        <f>MIS[[#This Row],[LTP]]*MIS[[#This Row],[OrderQuantity]]</f>
        <v>14025</v>
      </c>
      <c r="AG6048">
        <f>IF(MIS[[#This Row],[OrderSide]]="SELL",MIS[[#This Row],[VALUE]]-MIS[[#This Row],[LIVE_VALUE]],MIS[[#This Row],[LIVE_VALUE]]-MIS[[#This Row],[VALUE]])</f>
        <v>-195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187</v>
      </c>
      <c r="AE6049">
        <f>MIS[[#This Row],[OrderAverageTradedPrice]]*MIS[[#This Row],[OrderQuantity]]</f>
        <v>69078.75</v>
      </c>
      <c r="AF6049">
        <f>MIS[[#This Row],[LTP]]*MIS[[#This Row],[OrderQuantity]]</f>
        <v>70125</v>
      </c>
      <c r="AG6049">
        <f>IF(MIS[[#This Row],[OrderSide]]="SELL",MIS[[#This Row],[VALUE]]-MIS[[#This Row],[LIVE_VALUE]],MIS[[#This Row],[LIVE_VALUE]]-MIS[[#This Row],[VALUE]])</f>
        <v>-1046.25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187</v>
      </c>
      <c r="AE6050">
        <f>MIS[[#This Row],[OrderAverageTradedPrice]]*MIS[[#This Row],[OrderQuantity]]</f>
        <v>138292.5</v>
      </c>
      <c r="AF6050">
        <f>MIS[[#This Row],[LTP]]*MIS[[#This Row],[OrderQuantity]]</f>
        <v>140250</v>
      </c>
      <c r="AG6050">
        <f>IF(MIS[[#This Row],[OrderSide]]="SELL",MIS[[#This Row],[VALUE]]-MIS[[#This Row],[LIVE_VALUE]],MIS[[#This Row],[LIVE_VALUE]]-MIS[[#This Row],[VALUE]])</f>
        <v>-1957.5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187</v>
      </c>
      <c r="AE6051">
        <f>MIS[[#This Row],[OrderAverageTradedPrice]]*MIS[[#This Row],[OrderQuantity]]</f>
        <v>82867.5</v>
      </c>
      <c r="AF6051">
        <f>MIS[[#This Row],[LTP]]*MIS[[#This Row],[OrderQuantity]]</f>
        <v>84150</v>
      </c>
      <c r="AG6051">
        <f>IF(MIS[[#This Row],[OrderSide]]="SELL",MIS[[#This Row],[VALUE]]-MIS[[#This Row],[LIVE_VALUE]],MIS[[#This Row],[LIVE_VALUE]]-MIS[[#This Row],[VALUE]])</f>
        <v>-1282.5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187</v>
      </c>
      <c r="AE6052">
        <f>MIS[[#This Row],[OrderAverageTradedPrice]]*MIS[[#This Row],[OrderQuantity]]</f>
        <v>55290</v>
      </c>
      <c r="AF6052">
        <f>MIS[[#This Row],[LTP]]*MIS[[#This Row],[OrderQuantity]]</f>
        <v>56100</v>
      </c>
      <c r="AG6052">
        <f>IF(MIS[[#This Row],[OrderSide]]="SELL",MIS[[#This Row],[VALUE]]-MIS[[#This Row],[LIVE_VALUE]],MIS[[#This Row],[LIVE_VALUE]]-MIS[[#This Row],[VALUE]])</f>
        <v>-810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187</v>
      </c>
      <c r="AE6053">
        <f>MIS[[#This Row],[OrderAverageTradedPrice]]*MIS[[#This Row],[OrderQuantity]]</f>
        <v>55286.25</v>
      </c>
      <c r="AF6053">
        <f>MIS[[#This Row],[LTP]]*MIS[[#This Row],[OrderQuantity]]</f>
        <v>56100</v>
      </c>
      <c r="AG6053">
        <f>IF(MIS[[#This Row],[OrderSide]]="SELL",MIS[[#This Row],[VALUE]]-MIS[[#This Row],[LIVE_VALUE]],MIS[[#This Row],[LIVE_VALUE]]-MIS[[#This Row],[VALUE]])</f>
        <v>-813.75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187</v>
      </c>
      <c r="AE6054">
        <f>MIS[[#This Row],[OrderAverageTradedPrice]]*MIS[[#This Row],[OrderQuantity]]</f>
        <v>234963.74999999991</v>
      </c>
      <c r="AF6054">
        <f>MIS[[#This Row],[LTP]]*MIS[[#This Row],[OrderQuantity]]</f>
        <v>238425</v>
      </c>
      <c r="AG6054">
        <f>IF(MIS[[#This Row],[OrderSide]]="SELL",MIS[[#This Row],[VALUE]]-MIS[[#This Row],[LIVE_VALUE]],MIS[[#This Row],[LIVE_VALUE]]-MIS[[#This Row],[VALUE]])</f>
        <v>-3461.2500000000873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187</v>
      </c>
      <c r="AE6055">
        <f>MIS[[#This Row],[OrderAverageTradedPrice]]*MIS[[#This Row],[OrderQuantity]]</f>
        <v>82912.5</v>
      </c>
      <c r="AF6055">
        <f>MIS[[#This Row],[LTP]]*MIS[[#This Row],[OrderQuantity]]</f>
        <v>84150</v>
      </c>
      <c r="AG6055">
        <f>IF(MIS[[#This Row],[OrderSide]]="SELL",MIS[[#This Row],[VALUE]]-MIS[[#This Row],[LIVE_VALUE]],MIS[[#This Row],[LIVE_VALUE]]-MIS[[#This Row],[VALUE]])</f>
        <v>-1237.5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187</v>
      </c>
      <c r="AE6056">
        <f>MIS[[#This Row],[OrderAverageTradedPrice]]*MIS[[#This Row],[OrderQuantity]]</f>
        <v>13830</v>
      </c>
      <c r="AF6056">
        <f>MIS[[#This Row],[LTP]]*MIS[[#This Row],[OrderQuantity]]</f>
        <v>14025</v>
      </c>
      <c r="AG6056">
        <f>IF(MIS[[#This Row],[OrderSide]]="SELL",MIS[[#This Row],[VALUE]]-MIS[[#This Row],[LIVE_VALUE]],MIS[[#This Row],[LIVE_VALUE]]-MIS[[#This Row],[VALUE]])</f>
        <v>-195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187</v>
      </c>
      <c r="AE6057">
        <f>MIS[[#This Row],[OrderAverageTradedPrice]]*MIS[[#This Row],[OrderQuantity]]</f>
        <v>110467.5</v>
      </c>
      <c r="AF6057">
        <f>MIS[[#This Row],[LTP]]*MIS[[#This Row],[OrderQuantity]]</f>
        <v>112200</v>
      </c>
      <c r="AG6057">
        <f>IF(MIS[[#This Row],[OrderSide]]="SELL",MIS[[#This Row],[VALUE]]-MIS[[#This Row],[LIVE_VALUE]],MIS[[#This Row],[LIVE_VALUE]]-MIS[[#This Row],[VALUE]])</f>
        <v>-1732.5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187</v>
      </c>
      <c r="AE6058">
        <f>MIS[[#This Row],[OrderAverageTradedPrice]]*MIS[[#This Row],[OrderQuantity]]</f>
        <v>13818.75</v>
      </c>
      <c r="AF6058">
        <f>MIS[[#This Row],[LTP]]*MIS[[#This Row],[OrderQuantity]]</f>
        <v>14025</v>
      </c>
      <c r="AG6058">
        <f>IF(MIS[[#This Row],[OrderSide]]="SELL",MIS[[#This Row],[VALUE]]-MIS[[#This Row],[LIVE_VALUE]],MIS[[#This Row],[LIVE_VALUE]]-MIS[[#This Row],[VALUE]])</f>
        <v>-206.25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187</v>
      </c>
      <c r="AE6059">
        <f>MIS[[#This Row],[OrderAverageTradedPrice]]*MIS[[#This Row],[OrderQuantity]]</f>
        <v>13815</v>
      </c>
      <c r="AF6059">
        <f>MIS[[#This Row],[LTP]]*MIS[[#This Row],[OrderQuantity]]</f>
        <v>14025</v>
      </c>
      <c r="AG6059">
        <f>IF(MIS[[#This Row],[OrderSide]]="SELL",MIS[[#This Row],[VALUE]]-MIS[[#This Row],[LIVE_VALUE]],MIS[[#This Row],[LIVE_VALUE]]-MIS[[#This Row],[VALUE]])</f>
        <v>-210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187</v>
      </c>
      <c r="AE6060">
        <f>MIS[[#This Row],[OrderAverageTradedPrice]]*MIS[[#This Row],[OrderQuantity]]</f>
        <v>13818.75</v>
      </c>
      <c r="AF6060">
        <f>MIS[[#This Row],[LTP]]*MIS[[#This Row],[OrderQuantity]]</f>
        <v>14025</v>
      </c>
      <c r="AG6060">
        <f>IF(MIS[[#This Row],[OrderSide]]="SELL",MIS[[#This Row],[VALUE]]-MIS[[#This Row],[LIVE_VALUE]],MIS[[#This Row],[LIVE_VALUE]]-MIS[[#This Row],[VALUE]])</f>
        <v>-206.25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187</v>
      </c>
      <c r="AE6061">
        <f>MIS[[#This Row],[OrderAverageTradedPrice]]*MIS[[#This Row],[OrderQuantity]]</f>
        <v>55293.75</v>
      </c>
      <c r="AF6061">
        <f>MIS[[#This Row],[LTP]]*MIS[[#This Row],[OrderQuantity]]</f>
        <v>56100</v>
      </c>
      <c r="AG6061">
        <f>IF(MIS[[#This Row],[OrderSide]]="SELL",MIS[[#This Row],[VALUE]]-MIS[[#This Row],[LIVE_VALUE]],MIS[[#This Row],[LIVE_VALUE]]-MIS[[#This Row],[VALUE]])</f>
        <v>-806.25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187</v>
      </c>
      <c r="AE6062">
        <f>MIS[[#This Row],[OrderAverageTradedPrice]]*MIS[[#This Row],[OrderQuantity]]</f>
        <v>13818.75</v>
      </c>
      <c r="AF6062">
        <f>MIS[[#This Row],[LTP]]*MIS[[#This Row],[OrderQuantity]]</f>
        <v>14025</v>
      </c>
      <c r="AG6062">
        <f>IF(MIS[[#This Row],[OrderSide]]="SELL",MIS[[#This Row],[VALUE]]-MIS[[#This Row],[LIVE_VALUE]],MIS[[#This Row],[LIVE_VALUE]]-MIS[[#This Row],[VALUE]])</f>
        <v>-206.25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187</v>
      </c>
      <c r="AE6063">
        <f>MIS[[#This Row],[OrderAverageTradedPrice]]*MIS[[#This Row],[OrderQuantity]]</f>
        <v>13811.25</v>
      </c>
      <c r="AF6063">
        <f>MIS[[#This Row],[LTP]]*MIS[[#This Row],[OrderQuantity]]</f>
        <v>14025</v>
      </c>
      <c r="AG6063">
        <f>IF(MIS[[#This Row],[OrderSide]]="SELL",MIS[[#This Row],[VALUE]]-MIS[[#This Row],[LIVE_VALUE]],MIS[[#This Row],[LIVE_VALUE]]-MIS[[#This Row],[VALUE]])</f>
        <v>-213.75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187</v>
      </c>
      <c r="AE6064">
        <f>MIS[[#This Row],[OrderAverageTradedPrice]]*MIS[[#This Row],[OrderQuantity]]</f>
        <v>55320</v>
      </c>
      <c r="AF6064">
        <f>MIS[[#This Row],[LTP]]*MIS[[#This Row],[OrderQuantity]]</f>
        <v>56100</v>
      </c>
      <c r="AG6064">
        <f>IF(MIS[[#This Row],[OrderSide]]="SELL",MIS[[#This Row],[VALUE]]-MIS[[#This Row],[LIVE_VALUE]],MIS[[#This Row],[LIVE_VALUE]]-MIS[[#This Row],[VALUE]])</f>
        <v>-780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187</v>
      </c>
      <c r="AE6065">
        <f>MIS[[#This Row],[OrderAverageTradedPrice]]*MIS[[#This Row],[OrderQuantity]]</f>
        <v>27630</v>
      </c>
      <c r="AF6065">
        <f>MIS[[#This Row],[LTP]]*MIS[[#This Row],[OrderQuantity]]</f>
        <v>28050</v>
      </c>
      <c r="AG6065">
        <f>IF(MIS[[#This Row],[OrderSide]]="SELL",MIS[[#This Row],[VALUE]]-MIS[[#This Row],[LIVE_VALUE]],MIS[[#This Row],[LIVE_VALUE]]-MIS[[#This Row],[VALUE]])</f>
        <v>-420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187</v>
      </c>
      <c r="AE6066">
        <f>MIS[[#This Row],[OrderAverageTradedPrice]]*MIS[[#This Row],[OrderQuantity]]</f>
        <v>13833.75</v>
      </c>
      <c r="AF6066">
        <f>MIS[[#This Row],[LTP]]*MIS[[#This Row],[OrderQuantity]]</f>
        <v>14025</v>
      </c>
      <c r="AG6066">
        <f>IF(MIS[[#This Row],[OrderSide]]="SELL",MIS[[#This Row],[VALUE]]-MIS[[#This Row],[LIVE_VALUE]],MIS[[#This Row],[LIVE_VALUE]]-MIS[[#This Row],[VALUE]])</f>
        <v>-191.25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187</v>
      </c>
      <c r="AE6067">
        <f>MIS[[#This Row],[OrderAverageTradedPrice]]*MIS[[#This Row],[OrderQuantity]]</f>
        <v>27637.5</v>
      </c>
      <c r="AF6067">
        <f>MIS[[#This Row],[LTP]]*MIS[[#This Row],[OrderQuantity]]</f>
        <v>28050</v>
      </c>
      <c r="AG6067">
        <f>IF(MIS[[#This Row],[OrderSide]]="SELL",MIS[[#This Row],[VALUE]]-MIS[[#This Row],[LIVE_VALUE]],MIS[[#This Row],[LIVE_VALUE]]-MIS[[#This Row],[VALUE]])</f>
        <v>-412.5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187</v>
      </c>
      <c r="AE6068">
        <f>MIS[[#This Row],[OrderAverageTradedPrice]]*MIS[[#This Row],[OrderQuantity]]</f>
        <v>13830</v>
      </c>
      <c r="AF6068">
        <f>MIS[[#This Row],[LTP]]*MIS[[#This Row],[OrderQuantity]]</f>
        <v>14025</v>
      </c>
      <c r="AG6068">
        <f>IF(MIS[[#This Row],[OrderSide]]="SELL",MIS[[#This Row],[VALUE]]-MIS[[#This Row],[LIVE_VALUE]],MIS[[#This Row],[LIVE_VALUE]]-MIS[[#This Row],[VALUE]])</f>
        <v>-195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187</v>
      </c>
      <c r="AE6069">
        <f>MIS[[#This Row],[OrderAverageTradedPrice]]*MIS[[#This Row],[OrderQuantity]]</f>
        <v>27645</v>
      </c>
      <c r="AF6069">
        <f>MIS[[#This Row],[LTP]]*MIS[[#This Row],[OrderQuantity]]</f>
        <v>28050</v>
      </c>
      <c r="AG6069">
        <f>IF(MIS[[#This Row],[OrderSide]]="SELL",MIS[[#This Row],[VALUE]]-MIS[[#This Row],[LIVE_VALUE]],MIS[[#This Row],[LIVE_VALUE]]-MIS[[#This Row],[VALUE]])</f>
        <v>-405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187</v>
      </c>
      <c r="AE6070">
        <f>MIS[[#This Row],[OrderAverageTradedPrice]]*MIS[[#This Row],[OrderQuantity]]</f>
        <v>13830</v>
      </c>
      <c r="AF6070">
        <f>MIS[[#This Row],[LTP]]*MIS[[#This Row],[OrderQuantity]]</f>
        <v>14025</v>
      </c>
      <c r="AG6070">
        <f>IF(MIS[[#This Row],[OrderSide]]="SELL",MIS[[#This Row],[VALUE]]-MIS[[#This Row],[LIVE_VALUE]],MIS[[#This Row],[LIVE_VALUE]]-MIS[[#This Row],[VALUE]])</f>
        <v>-195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187</v>
      </c>
      <c r="AE6071">
        <f>MIS[[#This Row],[OrderAverageTradedPrice]]*MIS[[#This Row],[OrderQuantity]]</f>
        <v>13815</v>
      </c>
      <c r="AF6071">
        <f>MIS[[#This Row],[LTP]]*MIS[[#This Row],[OrderQuantity]]</f>
        <v>14025</v>
      </c>
      <c r="AG6071">
        <f>IF(MIS[[#This Row],[OrderSide]]="SELL",MIS[[#This Row],[VALUE]]-MIS[[#This Row],[LIVE_VALUE]],MIS[[#This Row],[LIVE_VALUE]]-MIS[[#This Row],[VALUE]])</f>
        <v>-210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187</v>
      </c>
      <c r="AE6072">
        <f>MIS[[#This Row],[OrderAverageTradedPrice]]*MIS[[#This Row],[OrderQuantity]]</f>
        <v>27618.75</v>
      </c>
      <c r="AF6072">
        <f>MIS[[#This Row],[LTP]]*MIS[[#This Row],[OrderQuantity]]</f>
        <v>28050</v>
      </c>
      <c r="AG6072">
        <f>IF(MIS[[#This Row],[OrderSide]]="SELL",MIS[[#This Row],[VALUE]]-MIS[[#This Row],[LIVE_VALUE]],MIS[[#This Row],[LIVE_VALUE]]-MIS[[#This Row],[VALUE]])</f>
        <v>-431.25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187</v>
      </c>
      <c r="AE6073">
        <f>MIS[[#This Row],[OrderAverageTradedPrice]]*MIS[[#This Row],[OrderQuantity]]</f>
        <v>317553.74999999895</v>
      </c>
      <c r="AF6073">
        <f>MIS[[#This Row],[LTP]]*MIS[[#This Row],[OrderQuantity]]</f>
        <v>322575</v>
      </c>
      <c r="AG6073">
        <f>IF(MIS[[#This Row],[OrderSide]]="SELL",MIS[[#This Row],[VALUE]]-MIS[[#This Row],[LIVE_VALUE]],MIS[[#This Row],[LIVE_VALUE]]-MIS[[#This Row],[VALUE]])</f>
        <v>-5021.2500000010477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187</v>
      </c>
      <c r="AE6074">
        <f>MIS[[#This Row],[OrderAverageTradedPrice]]*MIS[[#This Row],[OrderQuantity]]</f>
        <v>69138.75</v>
      </c>
      <c r="AF6074">
        <f>MIS[[#This Row],[LTP]]*MIS[[#This Row],[OrderQuantity]]</f>
        <v>70125</v>
      </c>
      <c r="AG6074">
        <f>IF(MIS[[#This Row],[OrderSide]]="SELL",MIS[[#This Row],[VALUE]]-MIS[[#This Row],[LIVE_VALUE]],MIS[[#This Row],[LIVE_VALUE]]-MIS[[#This Row],[VALUE]])</f>
        <v>-986.25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187</v>
      </c>
      <c r="AE6075">
        <f>MIS[[#This Row],[OrderAverageTradedPrice]]*MIS[[#This Row],[OrderQuantity]]</f>
        <v>27682.5</v>
      </c>
      <c r="AF6075">
        <f>MIS[[#This Row],[LTP]]*MIS[[#This Row],[OrderQuantity]]</f>
        <v>28050</v>
      </c>
      <c r="AG6075">
        <f>IF(MIS[[#This Row],[OrderSide]]="SELL",MIS[[#This Row],[VALUE]]-MIS[[#This Row],[LIVE_VALUE]],MIS[[#This Row],[LIVE_VALUE]]-MIS[[#This Row],[VALUE]])</f>
        <v>-367.5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187</v>
      </c>
      <c r="AE6076">
        <f>MIS[[#This Row],[OrderAverageTradedPrice]]*MIS[[#This Row],[OrderQuantity]]</f>
        <v>13841.25</v>
      </c>
      <c r="AF6076">
        <f>MIS[[#This Row],[LTP]]*MIS[[#This Row],[OrderQuantity]]</f>
        <v>14025</v>
      </c>
      <c r="AG6076">
        <f>IF(MIS[[#This Row],[OrderSide]]="SELL",MIS[[#This Row],[VALUE]]-MIS[[#This Row],[LIVE_VALUE]],MIS[[#This Row],[LIVE_VALUE]]-MIS[[#This Row],[VALUE]])</f>
        <v>-183.75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187</v>
      </c>
      <c r="AE6077">
        <f>MIS[[#This Row],[OrderAverageTradedPrice]]*MIS[[#This Row],[OrderQuantity]]</f>
        <v>27660</v>
      </c>
      <c r="AF6077">
        <f>MIS[[#This Row],[LTP]]*MIS[[#This Row],[OrderQuantity]]</f>
        <v>28050</v>
      </c>
      <c r="AG6077">
        <f>IF(MIS[[#This Row],[OrderSide]]="SELL",MIS[[#This Row],[VALUE]]-MIS[[#This Row],[LIVE_VALUE]],MIS[[#This Row],[LIVE_VALUE]]-MIS[[#This Row],[VALUE]])</f>
        <v>-390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187</v>
      </c>
      <c r="AE6078">
        <f>MIS[[#This Row],[OrderAverageTradedPrice]]*MIS[[#This Row],[OrderQuantity]]</f>
        <v>13818.75</v>
      </c>
      <c r="AF6078">
        <f>MIS[[#This Row],[LTP]]*MIS[[#This Row],[OrderQuantity]]</f>
        <v>14025</v>
      </c>
      <c r="AG6078">
        <f>IF(MIS[[#This Row],[OrderSide]]="SELL",MIS[[#This Row],[VALUE]]-MIS[[#This Row],[LIVE_VALUE]],MIS[[#This Row],[LIVE_VALUE]]-MIS[[#This Row],[VALUE]])</f>
        <v>-206.25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187</v>
      </c>
      <c r="AE6079">
        <f>MIS[[#This Row],[OrderAverageTradedPrice]]*MIS[[#This Row],[OrderQuantity]]</f>
        <v>124522.49999999948</v>
      </c>
      <c r="AF6079">
        <f>MIS[[#This Row],[LTP]]*MIS[[#This Row],[OrderQuantity]]</f>
        <v>126225</v>
      </c>
      <c r="AG6079">
        <f>IF(MIS[[#This Row],[OrderSide]]="SELL",MIS[[#This Row],[VALUE]]-MIS[[#This Row],[LIVE_VALUE]],MIS[[#This Row],[LIVE_VALUE]]-MIS[[#This Row],[VALUE]])</f>
        <v>-1702.5000000005239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187</v>
      </c>
      <c r="AE6080">
        <f>MIS[[#This Row],[OrderAverageTradedPrice]]*MIS[[#This Row],[OrderQuantity]]</f>
        <v>13830</v>
      </c>
      <c r="AF6080">
        <f>MIS[[#This Row],[LTP]]*MIS[[#This Row],[OrderQuantity]]</f>
        <v>14025</v>
      </c>
      <c r="AG6080">
        <f>IF(MIS[[#This Row],[OrderSide]]="SELL",MIS[[#This Row],[VALUE]]-MIS[[#This Row],[LIVE_VALUE]],MIS[[#This Row],[LIVE_VALUE]]-MIS[[#This Row],[VALUE]])</f>
        <v>-195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187</v>
      </c>
      <c r="AE6081">
        <f>MIS[[#This Row],[OrderAverageTradedPrice]]*MIS[[#This Row],[OrderQuantity]]</f>
        <v>69007.5</v>
      </c>
      <c r="AF6081">
        <f>MIS[[#This Row],[LTP]]*MIS[[#This Row],[OrderQuantity]]</f>
        <v>70125</v>
      </c>
      <c r="AG6081">
        <f>IF(MIS[[#This Row],[OrderSide]]="SELL",MIS[[#This Row],[VALUE]]-MIS[[#This Row],[LIVE_VALUE]],MIS[[#This Row],[LIVE_VALUE]]-MIS[[#This Row],[VALUE]])</f>
        <v>-1117.5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187</v>
      </c>
      <c r="AE6082">
        <f>MIS[[#This Row],[OrderAverageTradedPrice]]*MIS[[#This Row],[OrderQuantity]]</f>
        <v>27675</v>
      </c>
      <c r="AF6082">
        <f>MIS[[#This Row],[LTP]]*MIS[[#This Row],[OrderQuantity]]</f>
        <v>28050</v>
      </c>
      <c r="AG6082">
        <f>IF(MIS[[#This Row],[OrderSide]]="SELL",MIS[[#This Row],[VALUE]]-MIS[[#This Row],[LIVE_VALUE]],MIS[[#This Row],[LIVE_VALUE]]-MIS[[#This Row],[VALUE]])</f>
        <v>-375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LONGSHORT</v>
      </c>
    </row>
    <row r="6083" spans="1:37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187</v>
      </c>
      <c r="AE6083">
        <f>MIS[[#This Row],[OrderAverageTradedPrice]]*MIS[[#This Row],[OrderQuantity]]</f>
        <v>13830</v>
      </c>
      <c r="AF6083">
        <f>MIS[[#This Row],[LTP]]*MIS[[#This Row],[OrderQuantity]]</f>
        <v>14025</v>
      </c>
      <c r="AG6083">
        <f>IF(MIS[[#This Row],[OrderSide]]="SELL",MIS[[#This Row],[VALUE]]-MIS[[#This Row],[LIVE_VALUE]],MIS[[#This Row],[LIVE_VALUE]]-MIS[[#This Row],[VALUE]])</f>
        <v>-195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3" t="str">
        <f>MIS[[#This Row],[TRADING SYMBOL]]</f>
        <v>NIFTY2552225000CE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LONGSHORT</v>
      </c>
    </row>
    <row r="6084" spans="1:37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187</v>
      </c>
      <c r="AE6084">
        <f>MIS[[#This Row],[OrderAverageTradedPrice]]*MIS[[#This Row],[OrderQuantity]]</f>
        <v>124470</v>
      </c>
      <c r="AF6084">
        <f>MIS[[#This Row],[LTP]]*MIS[[#This Row],[OrderQuantity]]</f>
        <v>126225</v>
      </c>
      <c r="AG6084">
        <f>IF(MIS[[#This Row],[OrderSide]]="SELL",MIS[[#This Row],[VALUE]]-MIS[[#This Row],[LIVE_VALUE]],MIS[[#This Row],[LIVE_VALUE]]-MIS[[#This Row],[VALUE]])</f>
        <v>-1755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LONGSHORT</v>
      </c>
    </row>
    <row r="6085" spans="1:37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187</v>
      </c>
      <c r="AE6085">
        <f>MIS[[#This Row],[OrderAverageTradedPrice]]*MIS[[#This Row],[OrderQuantity]]</f>
        <v>13841.25</v>
      </c>
      <c r="AF6085">
        <f>MIS[[#This Row],[LTP]]*MIS[[#This Row],[OrderQuantity]]</f>
        <v>14025</v>
      </c>
      <c r="AG6085">
        <f>IF(MIS[[#This Row],[OrderSide]]="SELL",MIS[[#This Row],[VALUE]]-MIS[[#This Row],[LIVE_VALUE]],MIS[[#This Row],[LIVE_VALUE]]-MIS[[#This Row],[VALUE]])</f>
        <v>-183.75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LONGSHORT</v>
      </c>
    </row>
    <row r="6086" spans="1:37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187</v>
      </c>
      <c r="AE6086">
        <f>MIS[[#This Row],[OrderAverageTradedPrice]]*MIS[[#This Row],[OrderQuantity]]</f>
        <v>27645</v>
      </c>
      <c r="AF6086">
        <f>MIS[[#This Row],[LTP]]*MIS[[#This Row],[OrderQuantity]]</f>
        <v>28050</v>
      </c>
      <c r="AG6086">
        <f>IF(MIS[[#This Row],[OrderSide]]="SELL",MIS[[#This Row],[VALUE]]-MIS[[#This Row],[LIVE_VALUE]],MIS[[#This Row],[LIVE_VALUE]]-MIS[[#This Row],[VALUE]])</f>
        <v>-405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LONGSHORT</v>
      </c>
    </row>
    <row r="6087" spans="1:37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187</v>
      </c>
      <c r="AE6087">
        <f>MIS[[#This Row],[OrderAverageTradedPrice]]*MIS[[#This Row],[OrderQuantity]]</f>
        <v>69146.25</v>
      </c>
      <c r="AF6087">
        <f>MIS[[#This Row],[LTP]]*MIS[[#This Row],[OrderQuantity]]</f>
        <v>70125</v>
      </c>
      <c r="AG6087">
        <f>IF(MIS[[#This Row],[OrderSide]]="SELL",MIS[[#This Row],[VALUE]]-MIS[[#This Row],[LIVE_VALUE]],MIS[[#This Row],[LIVE_VALUE]]-MIS[[#This Row],[VALUE]])</f>
        <v>-978.75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7" t="str">
        <f>MIS[[#This Row],[TRADING SYMBOL]]</f>
        <v>NIFTY2552225000CE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LONGSHORT</v>
      </c>
    </row>
    <row r="6088" spans="1:37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187</v>
      </c>
      <c r="AE6088">
        <f>MIS[[#This Row],[OrderAverageTradedPrice]]*MIS[[#This Row],[OrderQuantity]]</f>
        <v>138300</v>
      </c>
      <c r="AF6088">
        <f>MIS[[#This Row],[LTP]]*MIS[[#This Row],[OrderQuantity]]</f>
        <v>140250</v>
      </c>
      <c r="AG6088">
        <f>IF(MIS[[#This Row],[OrderSide]]="SELL",MIS[[#This Row],[VALUE]]-MIS[[#This Row],[LIVE_VALUE]],MIS[[#This Row],[LIVE_VALUE]]-MIS[[#This Row],[VALUE]])</f>
        <v>-1950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LONGSHORT</v>
      </c>
    </row>
    <row r="6089" spans="1:37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187</v>
      </c>
      <c r="AE6089">
        <f>MIS[[#This Row],[OrderAverageTradedPrice]]*MIS[[#This Row],[OrderQuantity]]</f>
        <v>27645</v>
      </c>
      <c r="AF6089">
        <f>MIS[[#This Row],[LTP]]*MIS[[#This Row],[OrderQuantity]]</f>
        <v>28050</v>
      </c>
      <c r="AG6089">
        <f>IF(MIS[[#This Row],[OrderSide]]="SELL",MIS[[#This Row],[VALUE]]-MIS[[#This Row],[LIVE_VALUE]],MIS[[#This Row],[LIVE_VALUE]]-MIS[[#This Row],[VALUE]])</f>
        <v>-405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LONGSHORT</v>
      </c>
    </row>
    <row r="6090" spans="1:37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187</v>
      </c>
      <c r="AE6090">
        <f>MIS[[#This Row],[OrderAverageTradedPrice]]*MIS[[#This Row],[OrderQuantity]]</f>
        <v>110632.5</v>
      </c>
      <c r="AF6090">
        <f>MIS[[#This Row],[LTP]]*MIS[[#This Row],[OrderQuantity]]</f>
        <v>112200</v>
      </c>
      <c r="AG6090">
        <f>IF(MIS[[#This Row],[OrderSide]]="SELL",MIS[[#This Row],[VALUE]]-MIS[[#This Row],[LIVE_VALUE]],MIS[[#This Row],[LIVE_VALUE]]-MIS[[#This Row],[VALUE]])</f>
        <v>-1567.5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0" t="str">
        <f>MIS[[#This Row],[TRADING SYMBOL]]</f>
        <v>NIFTY2552225000CE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LONGSHORT</v>
      </c>
    </row>
    <row r="6091" spans="1:37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187</v>
      </c>
      <c r="AE6091">
        <f>MIS[[#This Row],[OrderAverageTradedPrice]]*MIS[[#This Row],[OrderQuantity]]</f>
        <v>55282.5</v>
      </c>
      <c r="AF6091">
        <f>MIS[[#This Row],[LTP]]*MIS[[#This Row],[OrderQuantity]]</f>
        <v>56100</v>
      </c>
      <c r="AG6091">
        <f>IF(MIS[[#This Row],[OrderSide]]="SELL",MIS[[#This Row],[VALUE]]-MIS[[#This Row],[LIVE_VALUE]],MIS[[#This Row],[LIVE_VALUE]]-MIS[[#This Row],[VALUE]])</f>
        <v>-817.5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LONGSHORT</v>
      </c>
    </row>
    <row r="6092" spans="1:37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187</v>
      </c>
      <c r="AE6092">
        <f>MIS[[#This Row],[OrderAverageTradedPrice]]*MIS[[#This Row],[OrderQuantity]]</f>
        <v>27675</v>
      </c>
      <c r="AF6092">
        <f>MIS[[#This Row],[LTP]]*MIS[[#This Row],[OrderQuantity]]</f>
        <v>28050</v>
      </c>
      <c r="AG6092">
        <f>IF(MIS[[#This Row],[OrderSide]]="SELL",MIS[[#This Row],[VALUE]]-MIS[[#This Row],[LIVE_VALUE]],MIS[[#This Row],[LIVE_VALUE]]-MIS[[#This Row],[VALUE]])</f>
        <v>-375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2" t="str">
        <f>MIS[[#This Row],[TRADING SYMBOL]]</f>
        <v>NIFTY2552225000CE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LONGSHORT</v>
      </c>
    </row>
    <row r="6093" spans="1:37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187</v>
      </c>
      <c r="AE6093">
        <f>MIS[[#This Row],[OrderAverageTradedPrice]]*MIS[[#This Row],[OrderQuantity]]</f>
        <v>13837.5</v>
      </c>
      <c r="AF6093">
        <f>MIS[[#This Row],[LTP]]*MIS[[#This Row],[OrderQuantity]]</f>
        <v>14025</v>
      </c>
      <c r="AG6093">
        <f>IF(MIS[[#This Row],[OrderSide]]="SELL",MIS[[#This Row],[VALUE]]-MIS[[#This Row],[LIVE_VALUE]],MIS[[#This Row],[LIVE_VALUE]]-MIS[[#This Row],[VALUE]])</f>
        <v>-187.5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LONGSHORT</v>
      </c>
    </row>
    <row r="6094" spans="1:37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187</v>
      </c>
      <c r="AE6094">
        <f>MIS[[#This Row],[OrderAverageTradedPrice]]*MIS[[#This Row],[OrderQuantity]]</f>
        <v>27667.5</v>
      </c>
      <c r="AF6094">
        <f>MIS[[#This Row],[LTP]]*MIS[[#This Row],[OrderQuantity]]</f>
        <v>28050</v>
      </c>
      <c r="AG6094">
        <f>IF(MIS[[#This Row],[OrderSide]]="SELL",MIS[[#This Row],[VALUE]]-MIS[[#This Row],[LIVE_VALUE]],MIS[[#This Row],[LIVE_VALUE]]-MIS[[#This Row],[VALUE]])</f>
        <v>-382.5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4" t="str">
        <f>MIS[[#This Row],[TRADING SYMBOL]]</f>
        <v>NIFTY2552225000CE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LONGSHORT</v>
      </c>
    </row>
    <row r="6095" spans="1:37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187</v>
      </c>
      <c r="AE6095">
        <f>MIS[[#This Row],[OrderAverageTradedPrice]]*MIS[[#This Row],[OrderQuantity]]</f>
        <v>13815</v>
      </c>
      <c r="AF6095">
        <f>MIS[[#This Row],[LTP]]*MIS[[#This Row],[OrderQuantity]]</f>
        <v>14025</v>
      </c>
      <c r="AG6095">
        <f>IF(MIS[[#This Row],[OrderSide]]="SELL",MIS[[#This Row],[VALUE]]-MIS[[#This Row],[LIVE_VALUE]],MIS[[#This Row],[LIVE_VALUE]]-MIS[[#This Row],[VALUE]])</f>
        <v>-210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5" t="str">
        <f>MIS[[#This Row],[TRADING SYMBOL]]</f>
        <v>NIFTY2552225000CE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LONGSHORT</v>
      </c>
    </row>
    <row r="6096" spans="1:37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187</v>
      </c>
      <c r="AE6096">
        <f>MIS[[#This Row],[OrderAverageTradedPrice]]*MIS[[#This Row],[OrderQuantity]]</f>
        <v>27660</v>
      </c>
      <c r="AF6096">
        <f>MIS[[#This Row],[LTP]]*MIS[[#This Row],[OrderQuantity]]</f>
        <v>28050</v>
      </c>
      <c r="AG6096">
        <f>IF(MIS[[#This Row],[OrderSide]]="SELL",MIS[[#This Row],[VALUE]]-MIS[[#This Row],[LIVE_VALUE]],MIS[[#This Row],[LIVE_VALUE]]-MIS[[#This Row],[VALUE]])</f>
        <v>-390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LONGSHORT</v>
      </c>
    </row>
    <row r="6097" spans="1:37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187</v>
      </c>
      <c r="AE6097">
        <f>MIS[[#This Row],[OrderAverageTradedPrice]]*MIS[[#This Row],[OrderQuantity]]</f>
        <v>13818.75</v>
      </c>
      <c r="AF6097">
        <f>MIS[[#This Row],[LTP]]*MIS[[#This Row],[OrderQuantity]]</f>
        <v>14025</v>
      </c>
      <c r="AG6097">
        <f>IF(MIS[[#This Row],[OrderSide]]="SELL",MIS[[#This Row],[VALUE]]-MIS[[#This Row],[LIVE_VALUE]],MIS[[#This Row],[LIVE_VALUE]]-MIS[[#This Row],[VALUE]])</f>
        <v>-206.25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LONGSHORT</v>
      </c>
    </row>
    <row r="6098" spans="1:37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187</v>
      </c>
      <c r="AE6098">
        <f>MIS[[#This Row],[OrderAverageTradedPrice]]*MIS[[#This Row],[OrderQuantity]]</f>
        <v>13833.75</v>
      </c>
      <c r="AF6098">
        <f>MIS[[#This Row],[LTP]]*MIS[[#This Row],[OrderQuantity]]</f>
        <v>14025</v>
      </c>
      <c r="AG6098">
        <f>IF(MIS[[#This Row],[OrderSide]]="SELL",MIS[[#This Row],[VALUE]]-MIS[[#This Row],[LIVE_VALUE]],MIS[[#This Row],[LIVE_VALUE]]-MIS[[#This Row],[VALUE]])</f>
        <v>-191.25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8" t="str">
        <f>MIS[[#This Row],[TRADING SYMBOL]]</f>
        <v>NIFTY2552225000CE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LONGSHORT</v>
      </c>
    </row>
    <row r="6099" spans="1:37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187</v>
      </c>
      <c r="AE6099">
        <f>MIS[[#This Row],[OrderAverageTradedPrice]]*MIS[[#This Row],[OrderQuantity]]</f>
        <v>13822.5</v>
      </c>
      <c r="AF6099">
        <f>MIS[[#This Row],[LTP]]*MIS[[#This Row],[OrderQuantity]]</f>
        <v>14025</v>
      </c>
      <c r="AG6099">
        <f>IF(MIS[[#This Row],[OrderSide]]="SELL",MIS[[#This Row],[VALUE]]-MIS[[#This Row],[LIVE_VALUE]],MIS[[#This Row],[LIVE_VALUE]]-MIS[[#This Row],[VALUE]])</f>
        <v>-202.5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9" t="str">
        <f>MIS[[#This Row],[TRADING SYMBOL]]</f>
        <v>NIFTY2552225000CE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LONGSHORT</v>
      </c>
    </row>
    <row r="6100" spans="1:37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187</v>
      </c>
      <c r="AE6100">
        <f>MIS[[#This Row],[OrderAverageTradedPrice]]*MIS[[#This Row],[OrderQuantity]]</f>
        <v>13830</v>
      </c>
      <c r="AF6100">
        <f>MIS[[#This Row],[LTP]]*MIS[[#This Row],[OrderQuantity]]</f>
        <v>14025</v>
      </c>
      <c r="AG6100">
        <f>IF(MIS[[#This Row],[OrderSide]]="SELL",MIS[[#This Row],[VALUE]]-MIS[[#This Row],[LIVE_VALUE]],MIS[[#This Row],[LIVE_VALUE]]-MIS[[#This Row],[VALUE]])</f>
        <v>-195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0" t="str">
        <f>MIS[[#This Row],[TRADING SYMBOL]]</f>
        <v>NIFTY2552225000CE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LONGSHORT</v>
      </c>
    </row>
    <row r="6101" spans="1:37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187</v>
      </c>
      <c r="AE6101">
        <f>MIS[[#This Row],[OrderAverageTradedPrice]]*MIS[[#This Row],[OrderQuantity]]</f>
        <v>27735</v>
      </c>
      <c r="AF6101">
        <f>MIS[[#This Row],[LTP]]*MIS[[#This Row],[OrderQuantity]]</f>
        <v>28050</v>
      </c>
      <c r="AG6101">
        <f>IF(MIS[[#This Row],[OrderSide]]="SELL",MIS[[#This Row],[VALUE]]-MIS[[#This Row],[LIVE_VALUE]],MIS[[#This Row],[LIVE_VALUE]]-MIS[[#This Row],[VALUE]])</f>
        <v>-315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LONGSHORT</v>
      </c>
    </row>
    <row r="6102" spans="1:37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187</v>
      </c>
      <c r="AE6102">
        <f>MIS[[#This Row],[OrderAverageTradedPrice]]*MIS[[#This Row],[OrderQuantity]]</f>
        <v>27772.5</v>
      </c>
      <c r="AF6102">
        <f>MIS[[#This Row],[LTP]]*MIS[[#This Row],[OrderQuantity]]</f>
        <v>28050</v>
      </c>
      <c r="AG6102">
        <f>IF(MIS[[#This Row],[OrderSide]]="SELL",MIS[[#This Row],[VALUE]]-MIS[[#This Row],[LIVE_VALUE]],MIS[[#This Row],[LIVE_VALUE]]-MIS[[#This Row],[VALUE]])</f>
        <v>-277.5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2" t="str">
        <f>MIS[[#This Row],[TRADING SYMBOL]]</f>
        <v>NIFTY2552225000CE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LONGSHORT</v>
      </c>
    </row>
    <row r="6103" spans="1:37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187</v>
      </c>
      <c r="AE6103">
        <f>MIS[[#This Row],[OrderAverageTradedPrice]]*MIS[[#This Row],[OrderQuantity]]</f>
        <v>124807.5</v>
      </c>
      <c r="AF6103">
        <f>MIS[[#This Row],[LTP]]*MIS[[#This Row],[OrderQuantity]]</f>
        <v>126225</v>
      </c>
      <c r="AG6103">
        <f>IF(MIS[[#This Row],[OrderSide]]="SELL",MIS[[#This Row],[VALUE]]-MIS[[#This Row],[LIVE_VALUE]],MIS[[#This Row],[LIVE_VALUE]]-MIS[[#This Row],[VALUE]])</f>
        <v>-1417.5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3" t="str">
        <f>MIS[[#This Row],[TRADING SYMBOL]]</f>
        <v>NIFTY2552225000CE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LONGSHORT</v>
      </c>
    </row>
    <row r="6104" spans="1:37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187</v>
      </c>
      <c r="AE6104">
        <f>MIS[[#This Row],[OrderAverageTradedPrice]]*MIS[[#This Row],[OrderQuantity]]</f>
        <v>27735</v>
      </c>
      <c r="AF6104">
        <f>MIS[[#This Row],[LTP]]*MIS[[#This Row],[OrderQuantity]]</f>
        <v>28050</v>
      </c>
      <c r="AG6104">
        <f>IF(MIS[[#This Row],[OrderSide]]="SELL",MIS[[#This Row],[VALUE]]-MIS[[#This Row],[LIVE_VALUE]],MIS[[#This Row],[LIVE_VALUE]]-MIS[[#This Row],[VALUE]])</f>
        <v>-315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4" t="str">
        <f>MIS[[#This Row],[TRADING SYMBOL]]</f>
        <v>NIFTY2552225000CE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LONGSHORT</v>
      </c>
    </row>
    <row r="6105" spans="1:37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187</v>
      </c>
      <c r="AE6105">
        <f>MIS[[#This Row],[OrderAverageTradedPrice]]*MIS[[#This Row],[OrderQuantity]]</f>
        <v>27735</v>
      </c>
      <c r="AF6105">
        <f>MIS[[#This Row],[LTP]]*MIS[[#This Row],[OrderQuantity]]</f>
        <v>28050</v>
      </c>
      <c r="AG6105">
        <f>IF(MIS[[#This Row],[OrderSide]]="SELL",MIS[[#This Row],[VALUE]]-MIS[[#This Row],[LIVE_VALUE]],MIS[[#This Row],[LIVE_VALUE]]-MIS[[#This Row],[VALUE]])</f>
        <v>-315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5" t="str">
        <f>MIS[[#This Row],[TRADING SYMBOL]]</f>
        <v>NIFTY2552225000CE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LONGSHORT</v>
      </c>
    </row>
    <row r="6106" spans="1:37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187</v>
      </c>
      <c r="AE6106">
        <f>MIS[[#This Row],[OrderAverageTradedPrice]]*MIS[[#This Row],[OrderQuantity]]</f>
        <v>13875</v>
      </c>
      <c r="AF6106">
        <f>MIS[[#This Row],[LTP]]*MIS[[#This Row],[OrderQuantity]]</f>
        <v>14025</v>
      </c>
      <c r="AG6106">
        <f>IF(MIS[[#This Row],[OrderSide]]="SELL",MIS[[#This Row],[VALUE]]-MIS[[#This Row],[LIVE_VALUE]],MIS[[#This Row],[LIVE_VALUE]]-MIS[[#This Row],[VALUE]])</f>
        <v>-150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6" t="str">
        <f>MIS[[#This Row],[TRADING SYMBOL]]</f>
        <v>NIFTY2552225000CE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LONGSHORT</v>
      </c>
    </row>
    <row r="6107" spans="1:37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187</v>
      </c>
      <c r="AE6107">
        <f>MIS[[#This Row],[OrderAverageTradedPrice]]*MIS[[#This Row],[OrderQuantity]]</f>
        <v>96776.249999999854</v>
      </c>
      <c r="AF6107">
        <f>MIS[[#This Row],[LTP]]*MIS[[#This Row],[OrderQuantity]]</f>
        <v>98175</v>
      </c>
      <c r="AG6107">
        <f>IF(MIS[[#This Row],[OrderSide]]="SELL",MIS[[#This Row],[VALUE]]-MIS[[#This Row],[LIVE_VALUE]],MIS[[#This Row],[LIVE_VALUE]]-MIS[[#This Row],[VALUE]])</f>
        <v>-1398.7500000001455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7" t="str">
        <f>MIS[[#This Row],[TRADING SYMBOL]]</f>
        <v>NIFTY2552225000CE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LONGSHORT</v>
      </c>
    </row>
    <row r="6108" spans="1:37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187</v>
      </c>
      <c r="AE6108">
        <f>MIS[[#This Row],[OrderAverageTradedPrice]]*MIS[[#This Row],[OrderQuantity]]</f>
        <v>13878.75</v>
      </c>
      <c r="AF6108">
        <f>MIS[[#This Row],[LTP]]*MIS[[#This Row],[OrderQuantity]]</f>
        <v>14025</v>
      </c>
      <c r="AG6108">
        <f>IF(MIS[[#This Row],[OrderSide]]="SELL",MIS[[#This Row],[VALUE]]-MIS[[#This Row],[LIVE_VALUE]],MIS[[#This Row],[LIVE_VALUE]]-MIS[[#This Row],[VALUE]])</f>
        <v>-146.25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8" t="str">
        <f>MIS[[#This Row],[TRADING SYMBOL]]</f>
        <v>NIFTY2552225000CE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LONGSHORT</v>
      </c>
    </row>
    <row r="6109" spans="1:37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187</v>
      </c>
      <c r="AE6109">
        <f>MIS[[#This Row],[OrderAverageTradedPrice]]*MIS[[#This Row],[OrderQuantity]]</f>
        <v>83238.75</v>
      </c>
      <c r="AF6109">
        <f>MIS[[#This Row],[LTP]]*MIS[[#This Row],[OrderQuantity]]</f>
        <v>84150</v>
      </c>
      <c r="AG6109">
        <f>IF(MIS[[#This Row],[OrderSide]]="SELL",MIS[[#This Row],[VALUE]]-MIS[[#This Row],[LIVE_VALUE]],MIS[[#This Row],[LIVE_VALUE]]-MIS[[#This Row],[VALUE]])</f>
        <v>-911.25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9" t="str">
        <f>MIS[[#This Row],[TRADING SYMBOL]]</f>
        <v>NIFTY2552225000CE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LONGSHORT</v>
      </c>
    </row>
    <row r="6110" spans="1:37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187</v>
      </c>
      <c r="AE6110">
        <f>MIS[[#This Row],[OrderAverageTradedPrice]]*MIS[[#This Row],[OrderQuantity]]</f>
        <v>55451.25</v>
      </c>
      <c r="AF6110">
        <f>MIS[[#This Row],[LTP]]*MIS[[#This Row],[OrderQuantity]]</f>
        <v>56100</v>
      </c>
      <c r="AG6110">
        <f>IF(MIS[[#This Row],[OrderSide]]="SELL",MIS[[#This Row],[VALUE]]-MIS[[#This Row],[LIVE_VALUE]],MIS[[#This Row],[LIVE_VALUE]]-MIS[[#This Row],[VALUE]])</f>
        <v>-648.75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0" t="str">
        <f>MIS[[#This Row],[TRADING SYMBOL]]</f>
        <v>NIFTY2552225000CE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LONGSHORT</v>
      </c>
    </row>
    <row r="6111" spans="1:37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187</v>
      </c>
      <c r="AE6111">
        <f>MIS[[#This Row],[OrderAverageTradedPrice]]*MIS[[#This Row],[OrderQuantity]]</f>
        <v>13875</v>
      </c>
      <c r="AF6111">
        <f>MIS[[#This Row],[LTP]]*MIS[[#This Row],[OrderQuantity]]</f>
        <v>14025</v>
      </c>
      <c r="AG6111">
        <f>IF(MIS[[#This Row],[OrderSide]]="SELL",MIS[[#This Row],[VALUE]]-MIS[[#This Row],[LIVE_VALUE]],MIS[[#This Row],[LIVE_VALUE]]-MIS[[#This Row],[VALUE]])</f>
        <v>-150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1" t="str">
        <f>MIS[[#This Row],[TRADING SYMBOL]]</f>
        <v>NIFTY2552225000CE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LONGSHORT</v>
      </c>
    </row>
    <row r="6112" spans="1:37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187</v>
      </c>
      <c r="AE6112">
        <f>MIS[[#This Row],[OrderAverageTradedPrice]]*MIS[[#This Row],[OrderQuantity]]</f>
        <v>291314.99999999884</v>
      </c>
      <c r="AF6112">
        <f>MIS[[#This Row],[LTP]]*MIS[[#This Row],[OrderQuantity]]</f>
        <v>294525</v>
      </c>
      <c r="AG6112">
        <f>IF(MIS[[#This Row],[OrderSide]]="SELL",MIS[[#This Row],[VALUE]]-MIS[[#This Row],[LIVE_VALUE]],MIS[[#This Row],[LIVE_VALUE]]-MIS[[#This Row],[VALUE]])</f>
        <v>-3210.0000000011642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2" t="str">
        <f>MIS[[#This Row],[TRADING SYMBOL]]</f>
        <v>NIFTY2552225000CE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LONGSHORT</v>
      </c>
    </row>
    <row r="6113" spans="1:37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187</v>
      </c>
      <c r="AE6113">
        <f>MIS[[#This Row],[OrderAverageTradedPrice]]*MIS[[#This Row],[OrderQuantity]]</f>
        <v>41613.75</v>
      </c>
      <c r="AF6113">
        <f>MIS[[#This Row],[LTP]]*MIS[[#This Row],[OrderQuantity]]</f>
        <v>42075</v>
      </c>
      <c r="AG6113">
        <f>IF(MIS[[#This Row],[OrderSide]]="SELL",MIS[[#This Row],[VALUE]]-MIS[[#This Row],[LIVE_VALUE]],MIS[[#This Row],[LIVE_VALUE]]-MIS[[#This Row],[VALUE]])</f>
        <v>-461.25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3" t="str">
        <f>MIS[[#This Row],[TRADING SYMBOL]]</f>
        <v>NIFTY2552225000CE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LONGSHORT</v>
      </c>
    </row>
    <row r="6114" spans="1:37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187</v>
      </c>
      <c r="AE6114">
        <f>MIS[[#This Row],[OrderAverageTradedPrice]]*MIS[[#This Row],[OrderQuantity]]</f>
        <v>249123.74999999985</v>
      </c>
      <c r="AF6114">
        <f>MIS[[#This Row],[LTP]]*MIS[[#This Row],[OrderQuantity]]</f>
        <v>252450</v>
      </c>
      <c r="AG6114">
        <f>IF(MIS[[#This Row],[OrderSide]]="SELL",MIS[[#This Row],[VALUE]]-MIS[[#This Row],[LIVE_VALUE]],MIS[[#This Row],[LIVE_VALUE]]-MIS[[#This Row],[VALUE]])</f>
        <v>-3326.2500000001455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4" t="str">
        <f>MIS[[#This Row],[TRADING SYMBOL]]</f>
        <v>NIFTY2552225000CE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LONGSHORT</v>
      </c>
    </row>
    <row r="6115" spans="1:37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187</v>
      </c>
      <c r="AE6115">
        <f>MIS[[#This Row],[OrderAverageTradedPrice]]*MIS[[#This Row],[OrderQuantity]]</f>
        <v>55470</v>
      </c>
      <c r="AF6115">
        <f>MIS[[#This Row],[LTP]]*MIS[[#This Row],[OrderQuantity]]</f>
        <v>56100</v>
      </c>
      <c r="AG6115">
        <f>IF(MIS[[#This Row],[OrderSide]]="SELL",MIS[[#This Row],[VALUE]]-MIS[[#This Row],[LIVE_VALUE]],MIS[[#This Row],[LIVE_VALUE]]-MIS[[#This Row],[VALUE]])</f>
        <v>-630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5" t="str">
        <f>MIS[[#This Row],[TRADING SYMBOL]]</f>
        <v>NIFTY2552225000CE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LONGSHORT</v>
      </c>
    </row>
    <row r="6116" spans="1:37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187</v>
      </c>
      <c r="AE6116">
        <f>MIS[[#This Row],[OrderAverageTradedPrice]]*MIS[[#This Row],[OrderQuantity]]</f>
        <v>55455</v>
      </c>
      <c r="AF6116">
        <f>MIS[[#This Row],[LTP]]*MIS[[#This Row],[OrderQuantity]]</f>
        <v>56100</v>
      </c>
      <c r="AG6116">
        <f>IF(MIS[[#This Row],[OrderSide]]="SELL",MIS[[#This Row],[VALUE]]-MIS[[#This Row],[LIVE_VALUE]],MIS[[#This Row],[LIVE_VALUE]]-MIS[[#This Row],[VALUE]])</f>
        <v>-645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6" t="str">
        <f>MIS[[#This Row],[TRADING SYMBOL]]</f>
        <v>NIFTY2552225000CE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LONGSHORT</v>
      </c>
    </row>
    <row r="6117" spans="1:37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187</v>
      </c>
      <c r="AE6117">
        <f>MIS[[#This Row],[OrderAverageTradedPrice]]*MIS[[#This Row],[OrderQuantity]]</f>
        <v>83137.5</v>
      </c>
      <c r="AF6117">
        <f>MIS[[#This Row],[LTP]]*MIS[[#This Row],[OrderQuantity]]</f>
        <v>84150</v>
      </c>
      <c r="AG6117">
        <f>IF(MIS[[#This Row],[OrderSide]]="SELL",MIS[[#This Row],[VALUE]]-MIS[[#This Row],[LIVE_VALUE]],MIS[[#This Row],[LIVE_VALUE]]-MIS[[#This Row],[VALUE]])</f>
        <v>-1012.5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7" t="str">
        <f>MIS[[#This Row],[TRADING SYMBOL]]</f>
        <v>NIFTY2552225000CE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LONGSHORT</v>
      </c>
    </row>
    <row r="6118" spans="1:37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187</v>
      </c>
      <c r="AE6118">
        <f>MIS[[#This Row],[OrderAverageTradedPrice]]*MIS[[#This Row],[OrderQuantity]]</f>
        <v>69375</v>
      </c>
      <c r="AF6118">
        <f>MIS[[#This Row],[LTP]]*MIS[[#This Row],[OrderQuantity]]</f>
        <v>70125</v>
      </c>
      <c r="AG6118">
        <f>IF(MIS[[#This Row],[OrderSide]]="SELL",MIS[[#This Row],[VALUE]]-MIS[[#This Row],[LIVE_VALUE]],MIS[[#This Row],[LIVE_VALUE]]-MIS[[#This Row],[VALUE]])</f>
        <v>-750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8" t="str">
        <f>MIS[[#This Row],[TRADING SYMBOL]]</f>
        <v>NIFTY2552225000CE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LONGSHORT</v>
      </c>
    </row>
    <row r="6119" spans="1:37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187</v>
      </c>
      <c r="AE6119">
        <f>MIS[[#This Row],[OrderAverageTradedPrice]]*MIS[[#This Row],[OrderQuantity]]</f>
        <v>55462.5</v>
      </c>
      <c r="AF6119">
        <f>MIS[[#This Row],[LTP]]*MIS[[#This Row],[OrderQuantity]]</f>
        <v>56100</v>
      </c>
      <c r="AG6119">
        <f>IF(MIS[[#This Row],[OrderSide]]="SELL",MIS[[#This Row],[VALUE]]-MIS[[#This Row],[LIVE_VALUE]],MIS[[#This Row],[LIVE_VALUE]]-MIS[[#This Row],[VALUE]])</f>
        <v>-637.5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9" t="str">
        <f>MIS[[#This Row],[TRADING SYMBOL]]</f>
        <v>NIFTY2552225000CE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LONGSHORT</v>
      </c>
    </row>
    <row r="6120" spans="1:37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187</v>
      </c>
      <c r="AE6120">
        <f>MIS[[#This Row],[OrderAverageTradedPrice]]*MIS[[#This Row],[OrderQuantity]]</f>
        <v>13875</v>
      </c>
      <c r="AF6120">
        <f>MIS[[#This Row],[LTP]]*MIS[[#This Row],[OrderQuantity]]</f>
        <v>14025</v>
      </c>
      <c r="AG6120">
        <f>IF(MIS[[#This Row],[OrderSide]]="SELL",MIS[[#This Row],[VALUE]]-MIS[[#This Row],[LIVE_VALUE]],MIS[[#This Row],[LIVE_VALUE]]-MIS[[#This Row],[VALUE]])</f>
        <v>-150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0" t="str">
        <f>MIS[[#This Row],[TRADING SYMBOL]]</f>
        <v>NIFTY2552225000CE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LONGSHORT</v>
      </c>
    </row>
    <row r="6121" spans="1:37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187</v>
      </c>
      <c r="AE6121">
        <f>MIS[[#This Row],[OrderAverageTradedPrice]]*MIS[[#This Row],[OrderQuantity]]</f>
        <v>27600</v>
      </c>
      <c r="AF6121">
        <f>MIS[[#This Row],[LTP]]*MIS[[#This Row],[OrderQuantity]]</f>
        <v>28050</v>
      </c>
      <c r="AG6121">
        <f>IF(MIS[[#This Row],[OrderSide]]="SELL",MIS[[#This Row],[VALUE]]-MIS[[#This Row],[LIVE_VALUE]],MIS[[#This Row],[LIVE_VALUE]]-MIS[[#This Row],[VALUE]])</f>
        <v>-450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1" t="str">
        <f>MIS[[#This Row],[TRADING SYMBOL]]</f>
        <v>NIFTY2552225000CE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LONGSHORT</v>
      </c>
    </row>
    <row r="6122" spans="1:37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187</v>
      </c>
      <c r="AE6122">
        <f>MIS[[#This Row],[OrderAverageTradedPrice]]*MIS[[#This Row],[OrderQuantity]]</f>
        <v>55425</v>
      </c>
      <c r="AF6122">
        <f>MIS[[#This Row],[LTP]]*MIS[[#This Row],[OrderQuantity]]</f>
        <v>56100</v>
      </c>
      <c r="AG6122">
        <f>IF(MIS[[#This Row],[OrderSide]]="SELL",MIS[[#This Row],[VALUE]]-MIS[[#This Row],[LIVE_VALUE]],MIS[[#This Row],[LIVE_VALUE]]-MIS[[#This Row],[VALUE]])</f>
        <v>-675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2" t="str">
        <f>MIS[[#This Row],[TRADING SYMBOL]]</f>
        <v>NIFTY2552225000CE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LONGSHORT</v>
      </c>
    </row>
    <row r="6123" spans="1:37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187</v>
      </c>
      <c r="AE6123">
        <f>MIS[[#This Row],[OrderAverageTradedPrice]]*MIS[[#This Row],[OrderQuantity]]</f>
        <v>69206.25</v>
      </c>
      <c r="AF6123">
        <f>MIS[[#This Row],[LTP]]*MIS[[#This Row],[OrderQuantity]]</f>
        <v>70125</v>
      </c>
      <c r="AG6123">
        <f>IF(MIS[[#This Row],[OrderSide]]="SELL",MIS[[#This Row],[VALUE]]-MIS[[#This Row],[LIVE_VALUE]],MIS[[#This Row],[LIVE_VALUE]]-MIS[[#This Row],[VALUE]])</f>
        <v>-918.75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3" t="str">
        <f>MIS[[#This Row],[TRADING SYMBOL]]</f>
        <v>NIFTY2552225000CE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LONGSHORT</v>
      </c>
    </row>
    <row r="6124" spans="1:37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187</v>
      </c>
      <c r="AE6124">
        <f>MIS[[#This Row],[OrderAverageTradedPrice]]*MIS[[#This Row],[OrderQuantity]]</f>
        <v>13815</v>
      </c>
      <c r="AF6124">
        <f>MIS[[#This Row],[LTP]]*MIS[[#This Row],[OrderQuantity]]</f>
        <v>14025</v>
      </c>
      <c r="AG6124">
        <f>IF(MIS[[#This Row],[OrderSide]]="SELL",MIS[[#This Row],[VALUE]]-MIS[[#This Row],[LIVE_VALUE]],MIS[[#This Row],[LIVE_VALUE]]-MIS[[#This Row],[VALUE]])</f>
        <v>-210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4" t="str">
        <f>MIS[[#This Row],[TRADING SYMBOL]]</f>
        <v>NIFTY2552225000CE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LONGSHORT</v>
      </c>
    </row>
    <row r="6125" spans="1:37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187</v>
      </c>
      <c r="AE6125">
        <f>MIS[[#This Row],[OrderAverageTradedPrice]]*MIS[[#This Row],[OrderQuantity]]</f>
        <v>13860</v>
      </c>
      <c r="AF6125">
        <f>MIS[[#This Row],[LTP]]*MIS[[#This Row],[OrderQuantity]]</f>
        <v>14025</v>
      </c>
      <c r="AG6125">
        <f>IF(MIS[[#This Row],[OrderSide]]="SELL",MIS[[#This Row],[VALUE]]-MIS[[#This Row],[LIVE_VALUE]],MIS[[#This Row],[LIVE_VALUE]]-MIS[[#This Row],[VALUE]])</f>
        <v>-165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5" t="str">
        <f>MIS[[#This Row],[TRADING SYMBOL]]</f>
        <v>NIFTY2552225000CE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LONGSHORT</v>
      </c>
    </row>
    <row r="6126" spans="1:37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187</v>
      </c>
      <c r="AE6126">
        <f>MIS[[#This Row],[OrderAverageTradedPrice]]*MIS[[#This Row],[OrderQuantity]]</f>
        <v>13815</v>
      </c>
      <c r="AF6126">
        <f>MIS[[#This Row],[LTP]]*MIS[[#This Row],[OrderQuantity]]</f>
        <v>14025</v>
      </c>
      <c r="AG6126">
        <f>IF(MIS[[#This Row],[OrderSide]]="SELL",MIS[[#This Row],[VALUE]]-MIS[[#This Row],[LIVE_VALUE]],MIS[[#This Row],[LIVE_VALUE]]-MIS[[#This Row],[VALUE]])</f>
        <v>-210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6" t="str">
        <f>MIS[[#This Row],[TRADING SYMBOL]]</f>
        <v>NIFTY2552225000CE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LONGSHORT</v>
      </c>
    </row>
    <row r="6127" spans="1:37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187</v>
      </c>
      <c r="AE6127">
        <f>MIS[[#This Row],[OrderAverageTradedPrice]]*MIS[[#This Row],[OrderQuantity]]</f>
        <v>55267.5</v>
      </c>
      <c r="AF6127">
        <f>MIS[[#This Row],[LTP]]*MIS[[#This Row],[OrderQuantity]]</f>
        <v>56100</v>
      </c>
      <c r="AG6127">
        <f>IF(MIS[[#This Row],[OrderSide]]="SELL",MIS[[#This Row],[VALUE]]-MIS[[#This Row],[LIVE_VALUE]],MIS[[#This Row],[LIVE_VALUE]]-MIS[[#This Row],[VALUE]])</f>
        <v>-832.5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7" t="str">
        <f>MIS[[#This Row],[TRADING SYMBOL]]</f>
        <v>NIFTY2552225000CE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LONGSHORT</v>
      </c>
    </row>
    <row r="6128" spans="1:37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187</v>
      </c>
      <c r="AE6128">
        <f>MIS[[#This Row],[OrderAverageTradedPrice]]*MIS[[#This Row],[OrderQuantity]]</f>
        <v>13852.5</v>
      </c>
      <c r="AF6128">
        <f>MIS[[#This Row],[LTP]]*MIS[[#This Row],[OrderQuantity]]</f>
        <v>14025</v>
      </c>
      <c r="AG6128">
        <f>IF(MIS[[#This Row],[OrderSide]]="SELL",MIS[[#This Row],[VALUE]]-MIS[[#This Row],[LIVE_VALUE]],MIS[[#This Row],[LIVE_VALUE]]-MIS[[#This Row],[VALUE]])</f>
        <v>-172.5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8" t="str">
        <f>MIS[[#This Row],[TRADING SYMBOL]]</f>
        <v>NIFTY2552225000CE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LONGSHORT</v>
      </c>
    </row>
    <row r="6129" spans="1:37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187</v>
      </c>
      <c r="AE6129">
        <f>MIS[[#This Row],[OrderAverageTradedPrice]]*MIS[[#This Row],[OrderQuantity]]</f>
        <v>13815</v>
      </c>
      <c r="AF6129">
        <f>MIS[[#This Row],[LTP]]*MIS[[#This Row],[OrderQuantity]]</f>
        <v>14025</v>
      </c>
      <c r="AG6129">
        <f>IF(MIS[[#This Row],[OrderSide]]="SELL",MIS[[#This Row],[VALUE]]-MIS[[#This Row],[LIVE_VALUE]],MIS[[#This Row],[LIVE_VALUE]]-MIS[[#This Row],[VALUE]])</f>
        <v>-210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9" t="str">
        <f>MIS[[#This Row],[TRADING SYMBOL]]</f>
        <v>NIFTY2552225000CE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LONGSHORT</v>
      </c>
    </row>
    <row r="6130" spans="1:37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187</v>
      </c>
      <c r="AE6130">
        <f>MIS[[#This Row],[OrderAverageTradedPrice]]*MIS[[#This Row],[OrderQuantity]]</f>
        <v>13818.75</v>
      </c>
      <c r="AF6130">
        <f>MIS[[#This Row],[LTP]]*MIS[[#This Row],[OrderQuantity]]</f>
        <v>14025</v>
      </c>
      <c r="AG6130">
        <f>IF(MIS[[#This Row],[OrderSide]]="SELL",MIS[[#This Row],[VALUE]]-MIS[[#This Row],[LIVE_VALUE]],MIS[[#This Row],[LIVE_VALUE]]-MIS[[#This Row],[VALUE]])</f>
        <v>-206.25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0" t="str">
        <f>MIS[[#This Row],[TRADING SYMBOL]]</f>
        <v>NIFTY2552225000CE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LONGSHORT</v>
      </c>
    </row>
    <row r="6131" spans="1:37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187</v>
      </c>
      <c r="AE6131">
        <f>MIS[[#This Row],[OrderAverageTradedPrice]]*MIS[[#This Row],[OrderQuantity]]</f>
        <v>13860</v>
      </c>
      <c r="AF6131">
        <f>MIS[[#This Row],[LTP]]*MIS[[#This Row],[OrderQuantity]]</f>
        <v>14025</v>
      </c>
      <c r="AG6131">
        <f>IF(MIS[[#This Row],[OrderSide]]="SELL",MIS[[#This Row],[VALUE]]-MIS[[#This Row],[LIVE_VALUE]],MIS[[#This Row],[LIVE_VALUE]]-MIS[[#This Row],[VALUE]])</f>
        <v>-165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1" t="str">
        <f>MIS[[#This Row],[TRADING SYMBOL]]</f>
        <v>NIFTY2552225000CE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LONGSHORT</v>
      </c>
    </row>
    <row r="6132" spans="1:37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187</v>
      </c>
      <c r="AE6132">
        <f>MIS[[#This Row],[OrderAverageTradedPrice]]*MIS[[#This Row],[OrderQuantity]]</f>
        <v>41580</v>
      </c>
      <c r="AF6132">
        <f>MIS[[#This Row],[LTP]]*MIS[[#This Row],[OrderQuantity]]</f>
        <v>42075</v>
      </c>
      <c r="AG6132">
        <f>IF(MIS[[#This Row],[OrderSide]]="SELL",MIS[[#This Row],[VALUE]]-MIS[[#This Row],[LIVE_VALUE]],MIS[[#This Row],[LIVE_VALUE]]-MIS[[#This Row],[VALUE]])</f>
        <v>-495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2" t="str">
        <f>MIS[[#This Row],[TRADING SYMBOL]]</f>
        <v>NIFTY2552225000CE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LONGSHORT</v>
      </c>
    </row>
    <row r="6133" spans="1:37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187</v>
      </c>
      <c r="AE6133">
        <f>MIS[[#This Row],[OrderAverageTradedPrice]]*MIS[[#This Row],[OrderQuantity]]</f>
        <v>96915</v>
      </c>
      <c r="AF6133">
        <f>MIS[[#This Row],[LTP]]*MIS[[#This Row],[OrderQuantity]]</f>
        <v>98175</v>
      </c>
      <c r="AG6133">
        <f>IF(MIS[[#This Row],[OrderSide]]="SELL",MIS[[#This Row],[VALUE]]-MIS[[#This Row],[LIVE_VALUE]],MIS[[#This Row],[LIVE_VALUE]]-MIS[[#This Row],[VALUE]])</f>
        <v>-1260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3" t="str">
        <f>MIS[[#This Row],[TRADING SYMBOL]]</f>
        <v>NIFTY2552225000CE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LONGSHORT</v>
      </c>
    </row>
    <row r="6134" spans="1:37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187</v>
      </c>
      <c r="AE6134">
        <f>MIS[[#This Row],[OrderAverageTradedPrice]]*MIS[[#This Row],[OrderQuantity]]</f>
        <v>151946.24999999939</v>
      </c>
      <c r="AF6134">
        <f>MIS[[#This Row],[LTP]]*MIS[[#This Row],[OrderQuantity]]</f>
        <v>154275</v>
      </c>
      <c r="AG6134">
        <f>IF(MIS[[#This Row],[OrderSide]]="SELL",MIS[[#This Row],[VALUE]]-MIS[[#This Row],[LIVE_VALUE]],MIS[[#This Row],[LIVE_VALUE]]-MIS[[#This Row],[VALUE]])</f>
        <v>-2328.7500000006112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4" t="str">
        <f>MIS[[#This Row],[TRADING SYMBOL]]</f>
        <v>NIFTY2552225000CE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LONGSHORT</v>
      </c>
    </row>
    <row r="6135" spans="1:37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187</v>
      </c>
      <c r="AE6135">
        <f>MIS[[#This Row],[OrderAverageTradedPrice]]*MIS[[#This Row],[OrderQuantity]]</f>
        <v>27645</v>
      </c>
      <c r="AF6135">
        <f>MIS[[#This Row],[LTP]]*MIS[[#This Row],[OrderQuantity]]</f>
        <v>28050</v>
      </c>
      <c r="AG6135">
        <f>IF(MIS[[#This Row],[OrderSide]]="SELL",MIS[[#This Row],[VALUE]]-MIS[[#This Row],[LIVE_VALUE]],MIS[[#This Row],[LIVE_VALUE]]-MIS[[#This Row],[VALUE]])</f>
        <v>-405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5" t="str">
        <f>MIS[[#This Row],[TRADING SYMBOL]]</f>
        <v>NIFTY2552225000CE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LONGSHORT</v>
      </c>
    </row>
    <row r="6136" spans="1:37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187</v>
      </c>
      <c r="AE6136">
        <f>MIS[[#This Row],[OrderAverageTradedPrice]]*MIS[[#This Row],[OrderQuantity]]</f>
        <v>55350</v>
      </c>
      <c r="AF6136">
        <f>MIS[[#This Row],[LTP]]*MIS[[#This Row],[OrderQuantity]]</f>
        <v>56100</v>
      </c>
      <c r="AG6136">
        <f>IF(MIS[[#This Row],[OrderSide]]="SELL",MIS[[#This Row],[VALUE]]-MIS[[#This Row],[LIVE_VALUE]],MIS[[#This Row],[LIVE_VALUE]]-MIS[[#This Row],[VALUE]])</f>
        <v>-750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6" t="str">
        <f>MIS[[#This Row],[TRADING SYMBOL]]</f>
        <v>NIFTY2552225000CE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LONGSHORT</v>
      </c>
    </row>
    <row r="6137" spans="1:37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187</v>
      </c>
      <c r="AE6137">
        <f>MIS[[#This Row],[OrderAverageTradedPrice]]*MIS[[#This Row],[OrderQuantity]]</f>
        <v>13818.75</v>
      </c>
      <c r="AF6137">
        <f>MIS[[#This Row],[LTP]]*MIS[[#This Row],[OrderQuantity]]</f>
        <v>14025</v>
      </c>
      <c r="AG6137">
        <f>IF(MIS[[#This Row],[OrderSide]]="SELL",MIS[[#This Row],[VALUE]]-MIS[[#This Row],[LIVE_VALUE]],MIS[[#This Row],[LIVE_VALUE]]-MIS[[#This Row],[VALUE]])</f>
        <v>-206.25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7" t="str">
        <f>MIS[[#This Row],[TRADING SYMBOL]]</f>
        <v>NIFTY2552225000CE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LONGSHORT</v>
      </c>
    </row>
    <row r="6138" spans="1:37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187</v>
      </c>
      <c r="AE6138">
        <f>MIS[[#This Row],[OrderAverageTradedPrice]]*MIS[[#This Row],[OrderQuantity]]</f>
        <v>82980</v>
      </c>
      <c r="AF6138">
        <f>MIS[[#This Row],[LTP]]*MIS[[#This Row],[OrderQuantity]]</f>
        <v>84150</v>
      </c>
      <c r="AG6138">
        <f>IF(MIS[[#This Row],[OrderSide]]="SELL",MIS[[#This Row],[VALUE]]-MIS[[#This Row],[LIVE_VALUE]],MIS[[#This Row],[LIVE_VALUE]]-MIS[[#This Row],[VALUE]])</f>
        <v>-1170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8" t="str">
        <f>MIS[[#This Row],[TRADING SYMBOL]]</f>
        <v>NIFTY2552225000CE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LONGSHORT</v>
      </c>
    </row>
    <row r="6139" spans="1:37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187</v>
      </c>
      <c r="AE6139">
        <f>MIS[[#This Row],[OrderAverageTradedPrice]]*MIS[[#This Row],[OrderQuantity]]</f>
        <v>27705</v>
      </c>
      <c r="AF6139">
        <f>MIS[[#This Row],[LTP]]*MIS[[#This Row],[OrderQuantity]]</f>
        <v>28050</v>
      </c>
      <c r="AG6139">
        <f>IF(MIS[[#This Row],[OrderSide]]="SELL",MIS[[#This Row],[VALUE]]-MIS[[#This Row],[LIVE_VALUE]],MIS[[#This Row],[LIVE_VALUE]]-MIS[[#This Row],[VALUE]])</f>
        <v>-345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9" t="str">
        <f>MIS[[#This Row],[TRADING SYMBOL]]</f>
        <v>NIFTY2552225000CE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LONGSHORT</v>
      </c>
    </row>
    <row r="6140" spans="1:37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187</v>
      </c>
      <c r="AE6140">
        <f>MIS[[#This Row],[OrderAverageTradedPrice]]*MIS[[#This Row],[OrderQuantity]]</f>
        <v>180048.74999999939</v>
      </c>
      <c r="AF6140">
        <f>MIS[[#This Row],[LTP]]*MIS[[#This Row],[OrderQuantity]]</f>
        <v>182325</v>
      </c>
      <c r="AG6140">
        <f>IF(MIS[[#This Row],[OrderSide]]="SELL",MIS[[#This Row],[VALUE]]-MIS[[#This Row],[LIVE_VALUE]],MIS[[#This Row],[LIVE_VALUE]]-MIS[[#This Row],[VALUE]])</f>
        <v>-2276.2500000006112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0" t="str">
        <f>MIS[[#This Row],[TRADING SYMBOL]]</f>
        <v>NIFTY2552225000CE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LONGSHORT</v>
      </c>
    </row>
    <row r="6141" spans="1:37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187</v>
      </c>
      <c r="AE6141">
        <f>MIS[[#This Row],[OrderAverageTradedPrice]]*MIS[[#This Row],[OrderQuantity]]</f>
        <v>27705</v>
      </c>
      <c r="AF6141">
        <f>MIS[[#This Row],[LTP]]*MIS[[#This Row],[OrderQuantity]]</f>
        <v>28050</v>
      </c>
      <c r="AG6141">
        <f>IF(MIS[[#This Row],[OrderSide]]="SELL",MIS[[#This Row],[VALUE]]-MIS[[#This Row],[LIVE_VALUE]],MIS[[#This Row],[LIVE_VALUE]]-MIS[[#This Row],[VALUE]])</f>
        <v>-345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1" t="str">
        <f>MIS[[#This Row],[TRADING SYMBOL]]</f>
        <v>NIFTY2552225000CE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LONGSHORT</v>
      </c>
    </row>
    <row r="6142" spans="1:37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187</v>
      </c>
      <c r="AE6142">
        <f>MIS[[#This Row],[OrderAverageTradedPrice]]*MIS[[#This Row],[OrderQuantity]]</f>
        <v>27690</v>
      </c>
      <c r="AF6142">
        <f>MIS[[#This Row],[LTP]]*MIS[[#This Row],[OrderQuantity]]</f>
        <v>28050</v>
      </c>
      <c r="AG6142">
        <f>IF(MIS[[#This Row],[OrderSide]]="SELL",MIS[[#This Row],[VALUE]]-MIS[[#This Row],[LIVE_VALUE]],MIS[[#This Row],[LIVE_VALUE]]-MIS[[#This Row],[VALUE]])</f>
        <v>-360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2" t="str">
        <f>MIS[[#This Row],[TRADING SYMBOL]]</f>
        <v>NIFTY2552225000CE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LONGSHORT</v>
      </c>
    </row>
    <row r="6143" spans="1:37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187</v>
      </c>
      <c r="AE6143">
        <f>MIS[[#This Row],[OrderAverageTradedPrice]]*MIS[[#This Row],[OrderQuantity]]</f>
        <v>248699.99999999971</v>
      </c>
      <c r="AF6143">
        <f>MIS[[#This Row],[LTP]]*MIS[[#This Row],[OrderQuantity]]</f>
        <v>252450</v>
      </c>
      <c r="AG6143">
        <f>IF(MIS[[#This Row],[OrderSide]]="SELL",MIS[[#This Row],[VALUE]]-MIS[[#This Row],[LIVE_VALUE]],MIS[[#This Row],[LIVE_VALUE]]-MIS[[#This Row],[VALUE]])</f>
        <v>-3750.000000000291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3" t="str">
        <f>MIS[[#This Row],[TRADING SYMBOL]]</f>
        <v>NIFTY2552225000CE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LONGSHORT</v>
      </c>
    </row>
    <row r="6144" spans="1:37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187</v>
      </c>
      <c r="AE6144">
        <f>MIS[[#This Row],[OrderAverageTradedPrice]]*MIS[[#This Row],[OrderQuantity]]</f>
        <v>83073.749999999854</v>
      </c>
      <c r="AF6144">
        <f>MIS[[#This Row],[LTP]]*MIS[[#This Row],[OrderQuantity]]</f>
        <v>84150</v>
      </c>
      <c r="AG6144">
        <f>IF(MIS[[#This Row],[OrderSide]]="SELL",MIS[[#This Row],[VALUE]]-MIS[[#This Row],[LIVE_VALUE]],MIS[[#This Row],[LIVE_VALUE]]-MIS[[#This Row],[VALUE]])</f>
        <v>-1076.2500000001455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4" t="str">
        <f>MIS[[#This Row],[TRADING SYMBOL]]</f>
        <v>NIFTY2552225000CE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LONGSHORT</v>
      </c>
    </row>
    <row r="6145" spans="1:37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187</v>
      </c>
      <c r="AE6145">
        <f>MIS[[#This Row],[OrderAverageTradedPrice]]*MIS[[#This Row],[OrderQuantity]]</f>
        <v>69168.75</v>
      </c>
      <c r="AF6145">
        <f>MIS[[#This Row],[LTP]]*MIS[[#This Row],[OrderQuantity]]</f>
        <v>70125</v>
      </c>
      <c r="AG6145">
        <f>IF(MIS[[#This Row],[OrderSide]]="SELL",MIS[[#This Row],[VALUE]]-MIS[[#This Row],[LIVE_VALUE]],MIS[[#This Row],[LIVE_VALUE]]-MIS[[#This Row],[VALUE]])</f>
        <v>-956.25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5" t="str">
        <f>MIS[[#This Row],[TRADING SYMBOL]]</f>
        <v>NIFTY2552225000CE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LONGSHORT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74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0.44861111111111113</v>
      </c>
      <c r="F1">
        <f>IFERROR(_xlfn.XLOOKUP($E1,$A:$A,$C:$C),"")</f>
        <v>25001.5</v>
      </c>
    </row>
    <row r="2" spans="1:6" x14ac:dyDescent="0.25">
      <c r="D2" s="5">
        <v>0</v>
      </c>
      <c r="E2" s="3">
        <f>IFERROR(LARGE(Table3[Column1],ROW()),"")</f>
        <v>0.44791666666666669</v>
      </c>
      <c r="F2">
        <f>IFERROR(_xlfn.XLOOKUP($E2,$A:$A,$C:$C),"")</f>
        <v>24996.45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0.44722222222222224</v>
      </c>
      <c r="F3">
        <f>IFERROR(_xlfn.XLOOKUP($E3,$A:$A,$C:$C),"")</f>
        <v>25003.7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0.4465277777777778</v>
      </c>
      <c r="F4">
        <f>IFERROR(_xlfn.XLOOKUP($E4,$A:$A,$C:$C),"")</f>
        <v>25008.65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0.44583333333333336</v>
      </c>
      <c r="F5">
        <f>IFERROR(_xlfn.XLOOKUP($E5,$A:$A,$C:$C),"")</f>
        <v>25013.55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0.44513888888888886</v>
      </c>
      <c r="F6">
        <f>IFERROR(_xlfn.XLOOKUP($E6,$A:$A,$C:$C),"")</f>
        <v>25008.95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0.44444444444444442</v>
      </c>
      <c r="F7">
        <f>IFERROR(_xlfn.XLOOKUP($E7,$A:$A,$C:$C),"")</f>
        <v>24998.1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0.44374999999999998</v>
      </c>
      <c r="F8">
        <f>IFERROR(_xlfn.XLOOKUP($E8,$A:$A,$C:$C),"")</f>
        <v>24993.9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0.44305555555555554</v>
      </c>
      <c r="F9">
        <f>IFERROR(_xlfn.XLOOKUP($E9,$A:$A,$C:$C),"")</f>
        <v>24985.8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0.44236111111111109</v>
      </c>
      <c r="F10">
        <f>IFERROR(_xlfn.XLOOKUP($E10,$A:$A,$C:$C),"")</f>
        <v>24985.65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0.44166666666666665</v>
      </c>
      <c r="F11">
        <f>IFERROR(_xlfn.XLOOKUP($E11,$A:$A,$C:$C),"")</f>
        <v>24996.799999999999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0.44097222222222221</v>
      </c>
      <c r="F12">
        <f>IFERROR(_xlfn.XLOOKUP($E12,$A:$A,$C:$C),"")</f>
        <v>25000.55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0.44027777777777777</v>
      </c>
      <c r="F13">
        <f>IFERROR(_xlfn.XLOOKUP($E13,$A:$A,$C:$C),"")</f>
        <v>24999.55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0.43958333333333333</v>
      </c>
      <c r="F14">
        <f>IFERROR(_xlfn.XLOOKUP($E14,$A:$A,$C:$C),"")</f>
        <v>25007.45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0.43888888888888888</v>
      </c>
      <c r="F15">
        <f>IFERROR(_xlfn.XLOOKUP($E15,$A:$A,$C:$C),"")</f>
        <v>25011.599999999999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0.43819444444444444</v>
      </c>
      <c r="F16">
        <f>IFERROR(_xlfn.XLOOKUP($E16,$A:$A,$C:$C),"")</f>
        <v>25006.25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0.4375</v>
      </c>
      <c r="F17">
        <f>IFERROR(_xlfn.XLOOKUP($E17,$A:$A,$C:$C),"")</f>
        <v>25007.75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0.43680555555555556</v>
      </c>
      <c r="F18">
        <f>IFERROR(_xlfn.XLOOKUP($E18,$A:$A,$C:$C),"")</f>
        <v>25005.65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0.43611111111111112</v>
      </c>
      <c r="F19">
        <f>IFERROR(_xlfn.XLOOKUP($E19,$A:$A,$C:$C),"")</f>
        <v>25007.75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0.43541666666666667</v>
      </c>
      <c r="F20">
        <f>IFERROR(_xlfn.XLOOKUP($E20,$A:$A,$C:$C),"")</f>
        <v>24996.400000000001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0.43472222222222223</v>
      </c>
      <c r="F21">
        <f>IFERROR(_xlfn.XLOOKUP($E21,$A:$A,$C:$C),"")</f>
        <v>24994.7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0.43402777777777779</v>
      </c>
      <c r="F22">
        <f>IFERROR(_xlfn.XLOOKUP($E22,$A:$A,$C:$C),"")</f>
        <v>24994.55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0.43333333333333335</v>
      </c>
      <c r="F23">
        <f>IFERROR(_xlfn.XLOOKUP($E23,$A:$A,$C:$C),"")</f>
        <v>24991.45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0.43263888888888891</v>
      </c>
      <c r="F24">
        <f>IFERROR(_xlfn.XLOOKUP($E24,$A:$A,$C:$C),"")</f>
        <v>25008.1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0.43194444444444446</v>
      </c>
      <c r="F25">
        <f>IFERROR(_xlfn.XLOOKUP($E25,$A:$A,$C:$C),"")</f>
        <v>25020.7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0.43125000000000002</v>
      </c>
      <c r="F26">
        <f>IFERROR(_xlfn.XLOOKUP($E26,$A:$A,$C:$C),"")</f>
        <v>25037.1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0.43055555555555558</v>
      </c>
      <c r="F27">
        <f>IFERROR(_xlfn.XLOOKUP($E27,$A:$A,$C:$C),"")</f>
        <v>25024.5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0.42986111111111114</v>
      </c>
      <c r="F28">
        <f>IFERROR(_xlfn.XLOOKUP($E28,$A:$A,$C:$C),"")</f>
        <v>25025.7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0.42916666666666664</v>
      </c>
      <c r="F29">
        <f>IFERROR(_xlfn.XLOOKUP($E29,$A:$A,$C:$C),"")</f>
        <v>25024.799999999999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0.4284722222222222</v>
      </c>
      <c r="F30">
        <f>IFERROR(_xlfn.XLOOKUP($E30,$A:$A,$C:$C),"")</f>
        <v>25021.8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25005.979999999996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N12" sqref="N12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-7.1023127647634529E-5</v>
      </c>
      <c r="B1" s="9">
        <f>MAX(TABLE!$D:$D)</f>
        <v>9.1653839299176689E-4</v>
      </c>
      <c r="C1" s="10">
        <f>MIN(TABLE!$D:$D)</f>
        <v>-1.5849545535555343E-3</v>
      </c>
      <c r="D1" s="11">
        <f>SUM(MIS!AG:AG)</f>
        <v>-129516.00000003513</v>
      </c>
      <c r="E1" s="2"/>
      <c r="F1" s="8" cm="1">
        <f t="array" ref="F1">_xlfn.XLOOKUP(Table2[Column1]&amp;"_Spot",[1]Sheet1!$C$1:$H$1,[1]Sheet1!$C$2:$H$2)</f>
        <v>24998.25</v>
      </c>
      <c r="G1" s="2"/>
      <c r="H1" s="11">
        <v>1823575000</v>
      </c>
      <c r="K1" s="12" t="str">
        <f ca="1">TEXT(NOW(),"hh:mm:SS")</f>
        <v>10:47:23</v>
      </c>
      <c r="L1" s="13"/>
      <c r="M1" s="14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39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0">(INDEX(_xlfn.SORTBY(_xlfn.UNIQUE(_xlfn._xlws.FILTER(MIS!$AI:$AK,(MIS!$AJ:$AJ="MAIN"))),INDEX(_xlfn.UNIQUE(_xlfn._xlws.FILTER(MIS!$AI:$AK,(MIS!$AJ:$AJ="MAIN"))),,3)),,3))</f>
        <v>LONGSHORT</v>
      </c>
      <c r="B2" t="str" cm="1">
        <f t="array" ref="B2:B30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0">(INDEX(_xlfn.SORTBY(_xlfn.UNIQUE(_xlfn._xlws.FILTER(MIS!$AI:$AK,(MIS!$AJ:$AJ="MAIN"))),INDEX(_xlfn.UNIQUE(_xlfn._xlws.FILTER(MIS!$AI:$AK,(MIS!$AJ:$AJ="MAIN"))),,3)),,2))</f>
        <v>MAIN</v>
      </c>
      <c r="D2" t="str" cm="1">
        <f t="array" ref="D2:D30">_xlfn.XLOOKUP(_xlfn.ANCHORARRAY($B2),[1]Sheet1!$D:$D,[1]Sheet1!E:E)</f>
        <v>SENSEX</v>
      </c>
      <c r="E2" cm="1">
        <f t="array" ref="E2:E30">_xlfn.XLOOKUP(_xlfn.ANCHORARRAY($B2),[1]Sheet1!$D:$D,[1]Sheet1!G:G)</f>
        <v>82300</v>
      </c>
      <c r="F2" t="str" cm="1">
        <f t="array" ref="F2:F30">_xlfn.XLOOKUP(_xlfn.ANCHORARRAY($B2),[1]Sheet1!$D:$D,[1]Sheet1!H:H)</f>
        <v>CE</v>
      </c>
      <c r="G2" cm="1">
        <f t="array" ref="G2:G30">SUMIFS(MIS!$Y:$Y,MIS!$AK:$AK,_xlfn.ANCHORARRAY(PNL_PRICE_CAL!$A2),MIS!$AI:$AI,_xlfn.ANCHORARRAY(PNL_PRICE_CAL!$B2),MIS!$AJ:$AJ,_xlfn.ANCHORARRAY(PNL_PRICE_CAL!$C2))</f>
        <v>-13800</v>
      </c>
      <c r="H2" cm="1">
        <f t="array" ref="H2:H30">_xlfn.XLOOKUP(_xlfn.ANCHORARRAY($B2),[1]Sheet1!$D:$D,[1]Sheet1!C:C)</f>
        <v>482.7</v>
      </c>
      <c r="I2" cm="1">
        <f t="array" ref="I2:I30">_xlfn.XLOOKUP(_xlfn.ANCHORARRAY($B2),[1]Sheet1!$D:$D,[1]Sheet1!J:J)</f>
        <v>0</v>
      </c>
      <c r="J2" cm="1">
        <f t="array" ref="J2:J30">_xlfn.XLOOKUP(_xlfn.ANCHORARRAY($B2),[1]Sheet1!$D:$D,[1]Sheet1!K:K)</f>
        <v>482.7</v>
      </c>
      <c r="K2" cm="1">
        <f t="array" ref="K2:K30">_xlfn.XLOOKUP(_xlfn.ANCHORARRAY($B2),[1]Sheet1!$D:$D,[1]Sheet1!L:L)</f>
        <v>7239020</v>
      </c>
      <c r="O2" t="str" cm="1">
        <f t="array" ref="O2:O39">(INDEX(_xlfn.SORTBY(_xlfn.UNIQUE(_xlfn._xlws.FILTER(MIS!$AI:$AK,(MIS!$AJ:$AJ="HEDGE"))),INDEX(_xlfn.UNIQUE(_xlfn._xlws.FILTER(MIS!$AI:$AK,(MIS!$AJ:$AJ="HEDGE"))),,3)),,3))</f>
        <v>LONGSHORT</v>
      </c>
      <c r="P2" t="str" cm="1">
        <f t="array" ref="P2:P39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39">(INDEX(_xlfn.SORTBY(_xlfn.UNIQUE(_xlfn._xlws.FILTER(MIS!$AI:$AK,(MIS!$AJ:$AJ="HEDGE"))),INDEX(_xlfn.UNIQUE(_xlfn._xlws.FILTER(MIS!$AI:$AK,(MIS!$AJ:$AJ="HEDGE"))),,3)),,2))</f>
        <v>HEDGE</v>
      </c>
      <c r="R2" t="str" cm="1">
        <f t="array" ref="R2:R39">_xlfn.XLOOKUP(_xlfn.ANCHORARRAY($P2),[1]Sheet1!$D:$D,[1]Sheet1!E:E)</f>
        <v>NIFTY</v>
      </c>
      <c r="S2" cm="1">
        <f t="array" ref="S2:S39">_xlfn.XLOOKUP(_xlfn.ANCHORARRAY($P2),[1]Sheet1!$D:$D,[1]Sheet1!G:G)</f>
        <v>23750</v>
      </c>
      <c r="T2" t="str" cm="1">
        <f t="array" ref="T2:T39">_xlfn.XLOOKUP(_xlfn.ANCHORARRAY($P2),[1]Sheet1!$D:$D,[1]Sheet1!H:H)</f>
        <v>PE</v>
      </c>
      <c r="U2" cm="1">
        <f t="array" ref="U2:U39">SUMIFS(MIS!$Y:$Y,MIS!$AK:$AK,_xlfn.ANCHORARRAY(PNL_PRICE_CAL!$O2),MIS!$AI:$AI,_xlfn.ANCHORARRAY(PNL_PRICE_CAL!$P2),MIS!$AJ:$AJ,_xlfn.ANCHORARRAY(PNL_PRICE_CAL!$Q2))</f>
        <v>29700</v>
      </c>
      <c r="V2" cm="1">
        <f t="array" ref="V2:V39">_xlfn.XLOOKUP(_xlfn.ANCHORARRAY($P2),[1]Sheet1!$D:$D,[1]Sheet1!C:C)</f>
        <v>10.8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-33450</v>
      </c>
      <c r="H3">
        <v>187</v>
      </c>
      <c r="I3">
        <v>0</v>
      </c>
      <c r="J3">
        <v>187</v>
      </c>
      <c r="K3">
        <v>79149975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3750</v>
      </c>
      <c r="V3">
        <v>52.1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8920</v>
      </c>
      <c r="H4">
        <v>154.15</v>
      </c>
      <c r="I4">
        <v>0</v>
      </c>
      <c r="J4">
        <v>154.15</v>
      </c>
      <c r="K4">
        <v>2144420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1500</v>
      </c>
      <c r="V4">
        <v>74.650000000000006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8920</v>
      </c>
      <c r="H5">
        <v>172.9</v>
      </c>
      <c r="I5">
        <v>0</v>
      </c>
      <c r="J5">
        <v>172.9</v>
      </c>
      <c r="K5">
        <v>1632120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12300</v>
      </c>
      <c r="V5">
        <v>21.3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8920</v>
      </c>
      <c r="H6">
        <v>134.80000000000001</v>
      </c>
      <c r="I6">
        <v>0</v>
      </c>
      <c r="J6">
        <v>134.80000000000001</v>
      </c>
      <c r="K6">
        <v>1850780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29700</v>
      </c>
      <c r="V6">
        <v>3.95</v>
      </c>
    </row>
    <row r="7" spans="1:22" x14ac:dyDescent="0.25">
      <c r="A7" t="str">
        <v>MS</v>
      </c>
      <c r="B7" t="str">
        <v>SENSEX2552082300CE</v>
      </c>
      <c r="C7" t="str">
        <v>MAIN</v>
      </c>
      <c r="D7" t="str">
        <v>SENSEX</v>
      </c>
      <c r="E7">
        <v>82300</v>
      </c>
      <c r="F7" t="str">
        <v>CE</v>
      </c>
      <c r="G7">
        <v>-8700</v>
      </c>
      <c r="H7">
        <v>482.7</v>
      </c>
      <c r="I7">
        <v>0</v>
      </c>
      <c r="J7">
        <v>482.7</v>
      </c>
      <c r="K7">
        <v>7239020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3750</v>
      </c>
      <c r="V7">
        <v>39.799999999999997</v>
      </c>
    </row>
    <row r="8" spans="1:22" x14ac:dyDescent="0.25">
      <c r="A8" t="str">
        <v>MS</v>
      </c>
      <c r="B8" t="str">
        <v>SENSEX2552082300PE</v>
      </c>
      <c r="C8" t="str">
        <v>MAIN</v>
      </c>
      <c r="D8" t="str">
        <v>SENSEX</v>
      </c>
      <c r="E8">
        <v>82300</v>
      </c>
      <c r="F8" t="str">
        <v>PE</v>
      </c>
      <c r="G8">
        <v>-8920</v>
      </c>
      <c r="H8">
        <v>468.35</v>
      </c>
      <c r="I8">
        <v>30.369999999995343</v>
      </c>
      <c r="J8">
        <v>437.98000000000468</v>
      </c>
      <c r="K8">
        <v>7529100</v>
      </c>
      <c r="O8" t="str">
        <v>NOTREND</v>
      </c>
      <c r="P8" t="str">
        <v>SENSEX2552083800CE</v>
      </c>
      <c r="Q8" t="str">
        <v>HEDGE</v>
      </c>
      <c r="R8" t="str">
        <v>SENSEX</v>
      </c>
      <c r="S8">
        <v>83800</v>
      </c>
      <c r="T8" t="str">
        <v>CE</v>
      </c>
      <c r="U8">
        <v>1020</v>
      </c>
      <c r="V8">
        <v>84.55</v>
      </c>
    </row>
    <row r="9" spans="1:22" x14ac:dyDescent="0.25">
      <c r="A9" t="str">
        <v>MS</v>
      </c>
      <c r="B9" t="str">
        <v>SENSEX2552082400CE</v>
      </c>
      <c r="C9" t="str">
        <v>MAIN</v>
      </c>
      <c r="D9" t="str">
        <v>SENSEX</v>
      </c>
      <c r="E9">
        <v>82400</v>
      </c>
      <c r="F9" t="str">
        <v>CE</v>
      </c>
      <c r="G9">
        <v>-8920</v>
      </c>
      <c r="H9">
        <v>433.45</v>
      </c>
      <c r="I9">
        <v>0</v>
      </c>
      <c r="J9">
        <v>433.45</v>
      </c>
      <c r="K9">
        <v>5651180</v>
      </c>
      <c r="O9" t="str">
        <v>NOTREND</v>
      </c>
      <c r="P9" t="str">
        <v>SENSEX2552080800PE</v>
      </c>
      <c r="Q9" t="str">
        <v>HEDGE</v>
      </c>
      <c r="R9" t="str">
        <v>SENSEX</v>
      </c>
      <c r="S9">
        <v>80800</v>
      </c>
      <c r="T9" t="str">
        <v>PE</v>
      </c>
      <c r="U9">
        <v>1020</v>
      </c>
      <c r="V9">
        <v>109.85</v>
      </c>
    </row>
    <row r="10" spans="1:22" x14ac:dyDescent="0.25">
      <c r="A10" t="str">
        <v>MS</v>
      </c>
      <c r="B10" t="str">
        <v>SENSEX2552081200PE</v>
      </c>
      <c r="C10" t="str">
        <v>MAIN</v>
      </c>
      <c r="D10" t="str">
        <v>SENSEX</v>
      </c>
      <c r="E10">
        <v>81200</v>
      </c>
      <c r="F10" t="str">
        <v>PE</v>
      </c>
      <c r="G10">
        <v>8920</v>
      </c>
      <c r="H10">
        <v>158.75</v>
      </c>
      <c r="I10">
        <v>0</v>
      </c>
      <c r="J10">
        <v>158.75</v>
      </c>
      <c r="K10">
        <v>1311000</v>
      </c>
      <c r="O10" t="str">
        <v>NOTREND</v>
      </c>
      <c r="P10" t="str">
        <v>SENSEX2552084800CE</v>
      </c>
      <c r="Q10" t="str">
        <v>HEDGE</v>
      </c>
      <c r="R10" t="str">
        <v>SENSEX</v>
      </c>
      <c r="S10">
        <v>84800</v>
      </c>
      <c r="T10" t="str">
        <v>CE</v>
      </c>
      <c r="U10">
        <v>8360</v>
      </c>
      <c r="V10">
        <v>23.75</v>
      </c>
    </row>
    <row r="11" spans="1:22" x14ac:dyDescent="0.25">
      <c r="A11" t="str">
        <v>MS</v>
      </c>
      <c r="B11" t="str">
        <v>SENSEX2552082200PE</v>
      </c>
      <c r="C11" t="str">
        <v>MAIN</v>
      </c>
      <c r="D11" t="str">
        <v>SENSEX</v>
      </c>
      <c r="E11">
        <v>82200</v>
      </c>
      <c r="F11" t="str">
        <v>PE</v>
      </c>
      <c r="G11">
        <v>-8920</v>
      </c>
      <c r="H11">
        <v>423.35</v>
      </c>
      <c r="I11">
        <v>0</v>
      </c>
      <c r="J11">
        <v>423.35</v>
      </c>
      <c r="K11">
        <v>5111720</v>
      </c>
      <c r="O11" t="str">
        <v>NOTREND</v>
      </c>
      <c r="P11" t="str">
        <v>SENSEX2552079800PE</v>
      </c>
      <c r="Q11" t="str">
        <v>HEDGE</v>
      </c>
      <c r="R11" t="str">
        <v>SENSEX</v>
      </c>
      <c r="S11">
        <v>79800</v>
      </c>
      <c r="T11" t="str">
        <v>PE</v>
      </c>
      <c r="U11">
        <v>8360</v>
      </c>
      <c r="V11">
        <v>47.4</v>
      </c>
    </row>
    <row r="12" spans="1:22" x14ac:dyDescent="0.25">
      <c r="A12" t="str">
        <v>MS</v>
      </c>
      <c r="B12" t="str">
        <v>SENSEX2552082500CE</v>
      </c>
      <c r="C12" t="str">
        <v>MAIN</v>
      </c>
      <c r="D12" t="str">
        <v>SENSEX</v>
      </c>
      <c r="E12">
        <v>82500</v>
      </c>
      <c r="F12" t="str">
        <v>CE</v>
      </c>
      <c r="G12">
        <v>-8920</v>
      </c>
      <c r="H12">
        <v>386.75</v>
      </c>
      <c r="I12">
        <v>0</v>
      </c>
      <c r="J12">
        <v>386.75</v>
      </c>
      <c r="K12">
        <v>7899680</v>
      </c>
      <c r="O12" t="str">
        <v>NOTREND</v>
      </c>
      <c r="P12" t="str">
        <v>NIFTY2552225500CE</v>
      </c>
      <c r="Q12" t="str">
        <v>HEDGE</v>
      </c>
      <c r="R12" t="str">
        <v>NIFTY</v>
      </c>
      <c r="S12">
        <v>25500</v>
      </c>
      <c r="T12" t="str">
        <v>CE</v>
      </c>
      <c r="U12">
        <v>2700</v>
      </c>
      <c r="V12">
        <v>39.799999999999997</v>
      </c>
    </row>
    <row r="13" spans="1:22" x14ac:dyDescent="0.25">
      <c r="A13" t="str">
        <v>MS</v>
      </c>
      <c r="B13" t="str">
        <v>SENSEX2552083500CE</v>
      </c>
      <c r="C13" t="str">
        <v>MAIN</v>
      </c>
      <c r="D13" t="str">
        <v>SENSEX</v>
      </c>
      <c r="E13">
        <v>83500</v>
      </c>
      <c r="F13" t="str">
        <v>CE</v>
      </c>
      <c r="G13">
        <v>8920</v>
      </c>
      <c r="H13">
        <v>120.1</v>
      </c>
      <c r="I13">
        <v>0</v>
      </c>
      <c r="J13">
        <v>120.1</v>
      </c>
      <c r="K13">
        <v>4288500</v>
      </c>
      <c r="O13" t="str">
        <v>NOTREND</v>
      </c>
      <c r="P13" t="str">
        <v>NIFTY2552226300CE</v>
      </c>
      <c r="Q13" t="str">
        <v>HEDGE</v>
      </c>
      <c r="R13" t="str">
        <v>NIFTY</v>
      </c>
      <c r="S13">
        <v>26300</v>
      </c>
      <c r="T13" t="str">
        <v>CE</v>
      </c>
      <c r="U13">
        <v>600</v>
      </c>
      <c r="V13">
        <v>3.95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-8700</v>
      </c>
      <c r="H14">
        <v>379.65</v>
      </c>
      <c r="I14">
        <v>0</v>
      </c>
      <c r="J14">
        <v>379.65</v>
      </c>
      <c r="K14">
        <v>3541020</v>
      </c>
      <c r="O14" t="str">
        <v>NOTREND</v>
      </c>
      <c r="P14" t="str">
        <v>NIFTY2552223700PE</v>
      </c>
      <c r="Q14" t="str">
        <v>HEDGE</v>
      </c>
      <c r="R14" t="str">
        <v>NIFTY</v>
      </c>
      <c r="S14">
        <v>23700</v>
      </c>
      <c r="T14" t="str">
        <v>PE</v>
      </c>
      <c r="U14">
        <v>600</v>
      </c>
      <c r="V14">
        <v>10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8920</v>
      </c>
      <c r="H15">
        <v>143.44999999999999</v>
      </c>
      <c r="I15">
        <v>0</v>
      </c>
      <c r="J15">
        <v>143.44999999999999</v>
      </c>
      <c r="K15">
        <v>1303780</v>
      </c>
      <c r="O15" t="str">
        <v>NOTREND</v>
      </c>
      <c r="P15" t="str">
        <v>NIFTY2552224500PE</v>
      </c>
      <c r="Q15" t="str">
        <v>HEDGE</v>
      </c>
      <c r="R15" t="str">
        <v>NIFTY</v>
      </c>
      <c r="S15">
        <v>24500</v>
      </c>
      <c r="T15" t="str">
        <v>PE</v>
      </c>
      <c r="U15">
        <v>2700</v>
      </c>
      <c r="V15">
        <v>46.05</v>
      </c>
    </row>
    <row r="16" spans="1:22" x14ac:dyDescent="0.25">
      <c r="A16" t="str">
        <v>MS</v>
      </c>
      <c r="B16" t="str">
        <v>SENSEX2552082400PE</v>
      </c>
      <c r="C16" t="str">
        <v>MAIN</v>
      </c>
      <c r="D16" t="str">
        <v>SENSEX</v>
      </c>
      <c r="E16">
        <v>82400</v>
      </c>
      <c r="F16" t="str">
        <v>PE</v>
      </c>
      <c r="G16">
        <v>-220</v>
      </c>
      <c r="H16">
        <v>518.35</v>
      </c>
      <c r="I16">
        <v>130.36999999999534</v>
      </c>
      <c r="J16">
        <v>387.98000000000468</v>
      </c>
      <c r="K16">
        <v>5227300</v>
      </c>
      <c r="O16" t="str">
        <v>NOTREND</v>
      </c>
      <c r="P16" t="str">
        <v>NIFTY2552226350CE</v>
      </c>
      <c r="Q16" t="str">
        <v>HEDGE</v>
      </c>
      <c r="R16" t="str">
        <v>NIFTY</v>
      </c>
      <c r="S16">
        <v>26350</v>
      </c>
      <c r="T16" t="str">
        <v>CE</v>
      </c>
      <c r="U16">
        <v>21975</v>
      </c>
      <c r="V16">
        <v>3.65</v>
      </c>
    </row>
    <row r="17" spans="1:22" x14ac:dyDescent="0.25">
      <c r="A17" t="str">
        <v>MS</v>
      </c>
      <c r="B17" t="str">
        <v>SENSEX2552082600CE</v>
      </c>
      <c r="C17" t="str">
        <v>MAIN</v>
      </c>
      <c r="D17" t="str">
        <v>SENSEX</v>
      </c>
      <c r="E17">
        <v>82600</v>
      </c>
      <c r="F17" t="str">
        <v>CE</v>
      </c>
      <c r="G17">
        <v>-220</v>
      </c>
      <c r="H17">
        <v>346.2</v>
      </c>
      <c r="I17">
        <v>0</v>
      </c>
      <c r="J17">
        <v>346.2</v>
      </c>
      <c r="K17">
        <v>3397780</v>
      </c>
      <c r="O17" t="str">
        <v>NOTREND</v>
      </c>
      <c r="P17" t="str">
        <v>NIFTY2552223750PE</v>
      </c>
      <c r="Q17" t="str">
        <v>HEDGE</v>
      </c>
      <c r="R17" t="str">
        <v>NIFTY</v>
      </c>
      <c r="S17">
        <v>23750</v>
      </c>
      <c r="T17" t="str">
        <v>PE</v>
      </c>
      <c r="U17">
        <v>21975</v>
      </c>
      <c r="V17">
        <v>10.8</v>
      </c>
    </row>
    <row r="18" spans="1:22" x14ac:dyDescent="0.25">
      <c r="A18" t="str">
        <v>NOTREND</v>
      </c>
      <c r="B18" t="str">
        <v>SENSEX2552082300CE</v>
      </c>
      <c r="C18" t="str">
        <v>MAIN</v>
      </c>
      <c r="D18" t="str">
        <v>SENSEX</v>
      </c>
      <c r="E18">
        <v>82300</v>
      </c>
      <c r="F18" t="str">
        <v>CE</v>
      </c>
      <c r="G18">
        <v>-8220</v>
      </c>
      <c r="H18">
        <v>482.7</v>
      </c>
      <c r="I18">
        <v>0</v>
      </c>
      <c r="J18">
        <v>482.7</v>
      </c>
      <c r="K18">
        <v>7239020</v>
      </c>
      <c r="O18" t="str">
        <v>VWAP</v>
      </c>
      <c r="P18" t="str">
        <v>NIFTY2552226300CE</v>
      </c>
      <c r="Q18" t="str">
        <v>HEDGE</v>
      </c>
      <c r="R18" t="str">
        <v>NIFTY</v>
      </c>
      <c r="S18">
        <v>26300</v>
      </c>
      <c r="T18" t="str">
        <v>CE</v>
      </c>
      <c r="U18">
        <v>0</v>
      </c>
      <c r="V18">
        <v>3.95</v>
      </c>
    </row>
    <row r="19" spans="1:22" x14ac:dyDescent="0.25">
      <c r="A19" t="str">
        <v>NOTREND</v>
      </c>
      <c r="B19" t="str">
        <v>SENSEX2552082300PE</v>
      </c>
      <c r="C19" t="str">
        <v>MAIN</v>
      </c>
      <c r="D19" t="str">
        <v>SENSEX</v>
      </c>
      <c r="E19">
        <v>82300</v>
      </c>
      <c r="F19" t="str">
        <v>PE</v>
      </c>
      <c r="G19">
        <v>-8220</v>
      </c>
      <c r="H19">
        <v>468.35</v>
      </c>
      <c r="I19">
        <v>30.369999999995343</v>
      </c>
      <c r="J19">
        <v>437.98000000000468</v>
      </c>
      <c r="K19">
        <v>7529100</v>
      </c>
      <c r="O19" t="str">
        <v>VWAP</v>
      </c>
      <c r="P19" t="str">
        <v>NIFTY2552223700PE</v>
      </c>
      <c r="Q19" t="str">
        <v>HEDGE</v>
      </c>
      <c r="R19" t="str">
        <v>NIFTY</v>
      </c>
      <c r="S19">
        <v>23700</v>
      </c>
      <c r="T19" t="str">
        <v>PE</v>
      </c>
      <c r="U19">
        <v>0</v>
      </c>
      <c r="V19">
        <v>10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-25275</v>
      </c>
      <c r="H20">
        <v>162.4</v>
      </c>
      <c r="I20">
        <v>0</v>
      </c>
      <c r="J20">
        <v>162.4</v>
      </c>
      <c r="K20">
        <v>46197525</v>
      </c>
      <c r="O20" t="str">
        <v>VWAP</v>
      </c>
      <c r="P20" t="str">
        <v>NIFTY2552225500CE</v>
      </c>
      <c r="Q20" t="str">
        <v>HEDGE</v>
      </c>
      <c r="R20" t="str">
        <v>NIFTY</v>
      </c>
      <c r="S20">
        <v>25500</v>
      </c>
      <c r="T20" t="str">
        <v>CE</v>
      </c>
      <c r="U20">
        <v>0</v>
      </c>
      <c r="V20">
        <v>39.799999999999997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-25275</v>
      </c>
      <c r="H21">
        <v>206.1</v>
      </c>
      <c r="I21">
        <v>51.75</v>
      </c>
      <c r="J21">
        <v>154.35</v>
      </c>
      <c r="K21">
        <v>38663625</v>
      </c>
      <c r="O21" t="str">
        <v>VWAP</v>
      </c>
      <c r="P21" t="str">
        <v>NIFTY2552224500PE</v>
      </c>
      <c r="Q21" t="str">
        <v>HEDGE</v>
      </c>
      <c r="R21" t="str">
        <v>NIFTY</v>
      </c>
      <c r="S21">
        <v>24500</v>
      </c>
      <c r="T21" t="str">
        <v>PE</v>
      </c>
      <c r="U21">
        <v>0</v>
      </c>
      <c r="V21">
        <v>46.05</v>
      </c>
    </row>
    <row r="22" spans="1:22" x14ac:dyDescent="0.25">
      <c r="A22" t="str">
        <v>NOTREND</v>
      </c>
      <c r="B22" t="str">
        <v>SENSEX2552082400CE</v>
      </c>
      <c r="C22" t="str">
        <v>MAIN</v>
      </c>
      <c r="D22" t="str">
        <v>SENSEX</v>
      </c>
      <c r="E22">
        <v>82400</v>
      </c>
      <c r="F22" t="str">
        <v>CE</v>
      </c>
      <c r="G22">
        <v>-1160</v>
      </c>
      <c r="H22">
        <v>433.45</v>
      </c>
      <c r="I22">
        <v>0</v>
      </c>
      <c r="J22">
        <v>433.45</v>
      </c>
      <c r="K22">
        <v>5651180</v>
      </c>
      <c r="O22" t="str">
        <v>XYT</v>
      </c>
      <c r="P22" t="str">
        <v>SENSEX2552085900CE</v>
      </c>
      <c r="Q22" t="str">
        <v>HEDGE</v>
      </c>
      <c r="R22" t="str">
        <v>SENSEX</v>
      </c>
      <c r="S22">
        <v>85900</v>
      </c>
      <c r="T22" t="str">
        <v>CE</v>
      </c>
      <c r="U22">
        <v>11680</v>
      </c>
      <c r="V22">
        <v>8.15</v>
      </c>
    </row>
    <row r="23" spans="1:22" x14ac:dyDescent="0.25">
      <c r="A23" t="str">
        <v>NOTREND</v>
      </c>
      <c r="B23" t="str">
        <v>SENSEX2552082400PE</v>
      </c>
      <c r="C23" t="str">
        <v>MAIN</v>
      </c>
      <c r="D23" t="str">
        <v>SENSEX</v>
      </c>
      <c r="E23">
        <v>82400</v>
      </c>
      <c r="F23" t="str">
        <v>PE</v>
      </c>
      <c r="G23">
        <v>-1160</v>
      </c>
      <c r="H23">
        <v>518.35</v>
      </c>
      <c r="I23">
        <v>130.36999999999534</v>
      </c>
      <c r="J23">
        <v>387.98000000000468</v>
      </c>
      <c r="K23">
        <v>5227300</v>
      </c>
      <c r="O23" t="str">
        <v>XYT</v>
      </c>
      <c r="P23" t="str">
        <v>SENSEX2552078500PE</v>
      </c>
      <c r="Q23" t="str">
        <v>HEDGE</v>
      </c>
      <c r="R23" t="str">
        <v>SENSEX</v>
      </c>
      <c r="S23">
        <v>78500</v>
      </c>
      <c r="T23" t="str">
        <v>PE</v>
      </c>
      <c r="U23">
        <v>3300</v>
      </c>
      <c r="V23">
        <v>18.45</v>
      </c>
    </row>
    <row r="24" spans="1:22" x14ac:dyDescent="0.25">
      <c r="A24" t="str">
        <v>VWAP</v>
      </c>
      <c r="B24" t="str">
        <v>NIFTY2552225050CE</v>
      </c>
      <c r="C24" t="str">
        <v>MAIN</v>
      </c>
      <c r="D24" t="str">
        <v>NIFTY</v>
      </c>
      <c r="E24">
        <v>25050</v>
      </c>
      <c r="F24" t="str">
        <v>CE</v>
      </c>
      <c r="G24">
        <v>0</v>
      </c>
      <c r="H24">
        <v>162.4</v>
      </c>
      <c r="I24">
        <v>0</v>
      </c>
      <c r="J24">
        <v>162.4</v>
      </c>
      <c r="K24">
        <v>46197525</v>
      </c>
      <c r="O24" t="str">
        <v>XYT</v>
      </c>
      <c r="P24" t="str">
        <v>SENSEX2552078400PE</v>
      </c>
      <c r="Q24" t="str">
        <v>HEDGE</v>
      </c>
      <c r="R24" t="str">
        <v>SENSEX</v>
      </c>
      <c r="S24">
        <v>78400</v>
      </c>
      <c r="T24" t="str">
        <v>PE</v>
      </c>
      <c r="U24">
        <v>3020</v>
      </c>
      <c r="V24">
        <v>17.5</v>
      </c>
    </row>
    <row r="25" spans="1:22" x14ac:dyDescent="0.25">
      <c r="A25" t="str">
        <v>XYT</v>
      </c>
      <c r="B25" t="str">
        <v>SENSEX2552083600CE</v>
      </c>
      <c r="C25" t="str">
        <v>MAIN</v>
      </c>
      <c r="D25" t="str">
        <v>SENSEX</v>
      </c>
      <c r="E25">
        <v>83600</v>
      </c>
      <c r="F25" t="str">
        <v>CE</v>
      </c>
      <c r="G25">
        <v>-6920</v>
      </c>
      <c r="H25">
        <v>106.8</v>
      </c>
      <c r="I25">
        <v>0</v>
      </c>
      <c r="J25">
        <v>106.8</v>
      </c>
      <c r="K25">
        <v>1728520</v>
      </c>
      <c r="O25" t="str">
        <v>XYT</v>
      </c>
      <c r="P25" t="str">
        <v>SENSEX2552085000CE</v>
      </c>
      <c r="Q25" t="str">
        <v>HEDGE</v>
      </c>
      <c r="R25" t="str">
        <v>SENSEX</v>
      </c>
      <c r="S25">
        <v>85000</v>
      </c>
      <c r="T25" t="str">
        <v>CE</v>
      </c>
      <c r="U25">
        <v>700</v>
      </c>
      <c r="V25">
        <v>18.8</v>
      </c>
    </row>
    <row r="26" spans="1:22" x14ac:dyDescent="0.25">
      <c r="A26" t="str">
        <v>XYT</v>
      </c>
      <c r="B26" t="str">
        <v>SENSEX2552081100PE</v>
      </c>
      <c r="C26" t="str">
        <v>MAIN</v>
      </c>
      <c r="D26" t="str">
        <v>SENSEX</v>
      </c>
      <c r="E26">
        <v>81100</v>
      </c>
      <c r="F26" t="str">
        <v>PE</v>
      </c>
      <c r="G26">
        <v>-12560</v>
      </c>
      <c r="H26">
        <v>143.44999999999999</v>
      </c>
      <c r="I26">
        <v>0</v>
      </c>
      <c r="J26">
        <v>143.44999999999999</v>
      </c>
      <c r="K26">
        <v>1303780</v>
      </c>
      <c r="O26" t="str">
        <v>XYT</v>
      </c>
      <c r="P26" t="str">
        <v>SENSEX2552086000CE</v>
      </c>
      <c r="Q26" t="str">
        <v>HEDGE</v>
      </c>
      <c r="R26" t="str">
        <v>SENSEX</v>
      </c>
      <c r="S26">
        <v>86000</v>
      </c>
      <c r="T26" t="str">
        <v>CE</v>
      </c>
      <c r="U26">
        <v>140</v>
      </c>
      <c r="V26">
        <v>7.45</v>
      </c>
    </row>
    <row r="27" spans="1:22" x14ac:dyDescent="0.25">
      <c r="A27" t="str">
        <v>XYT</v>
      </c>
      <c r="B27" t="str">
        <v>SENSEX2552083500CE</v>
      </c>
      <c r="C27" t="str">
        <v>MAIN</v>
      </c>
      <c r="D27" t="str">
        <v>SENSEX</v>
      </c>
      <c r="E27">
        <v>83500</v>
      </c>
      <c r="F27" t="str">
        <v>CE</v>
      </c>
      <c r="G27">
        <v>-140</v>
      </c>
      <c r="H27">
        <v>120.1</v>
      </c>
      <c r="I27">
        <v>0</v>
      </c>
      <c r="J27">
        <v>120.1</v>
      </c>
      <c r="K27">
        <v>4288500</v>
      </c>
      <c r="O27" t="str">
        <v>XYT</v>
      </c>
      <c r="P27" t="str">
        <v>SENSEX2552079500PE</v>
      </c>
      <c r="Q27" t="str">
        <v>HEDGE</v>
      </c>
      <c r="R27" t="str">
        <v>SENSEX</v>
      </c>
      <c r="S27">
        <v>79500</v>
      </c>
      <c r="T27" t="str">
        <v>PE</v>
      </c>
      <c r="U27">
        <v>1340</v>
      </c>
      <c r="V27">
        <v>37.25</v>
      </c>
    </row>
    <row r="28" spans="1:22" x14ac:dyDescent="0.25">
      <c r="A28" t="str">
        <v>XYT</v>
      </c>
      <c r="B28" t="str">
        <v>SENSEX2552082300CE</v>
      </c>
      <c r="C28" t="str">
        <v>MAIN</v>
      </c>
      <c r="D28" t="str">
        <v>SENSEX</v>
      </c>
      <c r="E28">
        <v>82300</v>
      </c>
      <c r="F28" t="str">
        <v>CE</v>
      </c>
      <c r="G28">
        <v>-5400</v>
      </c>
      <c r="H28">
        <v>482.7</v>
      </c>
      <c r="I28">
        <v>0</v>
      </c>
      <c r="J28">
        <v>482.7</v>
      </c>
      <c r="K28">
        <v>7239020</v>
      </c>
      <c r="O28" t="str">
        <v>XYT</v>
      </c>
      <c r="P28" t="str">
        <v>SENSEX2552084800CE</v>
      </c>
      <c r="Q28" t="str">
        <v>HEDGE</v>
      </c>
      <c r="R28" t="str">
        <v>SENSEX</v>
      </c>
      <c r="S28">
        <v>84800</v>
      </c>
      <c r="T28" t="str">
        <v>CE</v>
      </c>
      <c r="U28">
        <v>4780</v>
      </c>
      <c r="V28">
        <v>23.75</v>
      </c>
    </row>
    <row r="29" spans="1:22" x14ac:dyDescent="0.25">
      <c r="A29" t="str">
        <v>XYT</v>
      </c>
      <c r="B29" t="str">
        <v>SENSEX2552083400CE</v>
      </c>
      <c r="C29" t="str">
        <v>MAIN</v>
      </c>
      <c r="D29" t="str">
        <v>SENSEX</v>
      </c>
      <c r="E29">
        <v>83400</v>
      </c>
      <c r="F29" t="str">
        <v>CE</v>
      </c>
      <c r="G29">
        <v>-6280</v>
      </c>
      <c r="H29">
        <v>134.80000000000001</v>
      </c>
      <c r="I29">
        <v>0</v>
      </c>
      <c r="J29">
        <v>134.80000000000001</v>
      </c>
      <c r="K29">
        <v>1850780</v>
      </c>
      <c r="O29" t="str">
        <v>XYT</v>
      </c>
      <c r="P29" t="str">
        <v>SENSEX2552079800PE</v>
      </c>
      <c r="Q29" t="str">
        <v>HEDGE</v>
      </c>
      <c r="R29" t="str">
        <v>SENSEX</v>
      </c>
      <c r="S29">
        <v>79800</v>
      </c>
      <c r="T29" t="str">
        <v>PE</v>
      </c>
      <c r="U29">
        <v>4780</v>
      </c>
      <c r="V29">
        <v>47.4</v>
      </c>
    </row>
    <row r="30" spans="1:22" x14ac:dyDescent="0.25">
      <c r="A30" t="str">
        <v>XYT</v>
      </c>
      <c r="B30" t="str">
        <v>SENSEX2552081000PE</v>
      </c>
      <c r="C30" t="str">
        <v>MAIN</v>
      </c>
      <c r="D30" t="str">
        <v>SENSEX</v>
      </c>
      <c r="E30">
        <v>81000</v>
      </c>
      <c r="F30" t="str">
        <v>PE</v>
      </c>
      <c r="G30">
        <v>-780</v>
      </c>
      <c r="H30">
        <v>130.75</v>
      </c>
      <c r="I30">
        <v>0</v>
      </c>
      <c r="J30">
        <v>130.75</v>
      </c>
      <c r="K30">
        <v>4967440</v>
      </c>
      <c r="O30" t="str">
        <v>XYT</v>
      </c>
      <c r="P30" t="str">
        <v>SENSEX2552083800CE</v>
      </c>
      <c r="Q30" t="str">
        <v>HEDGE</v>
      </c>
      <c r="R30" t="str">
        <v>SENSEX</v>
      </c>
      <c r="S30">
        <v>83800</v>
      </c>
      <c r="T30" t="str">
        <v>CE</v>
      </c>
      <c r="U30">
        <v>620</v>
      </c>
      <c r="V30">
        <v>84.55</v>
      </c>
    </row>
    <row r="31" spans="1:22" x14ac:dyDescent="0.25">
      <c r="O31" t="str">
        <v>XYT</v>
      </c>
      <c r="P31" t="str">
        <v>SENSEX2552080800PE</v>
      </c>
      <c r="Q31" t="str">
        <v>HEDGE</v>
      </c>
      <c r="R31" t="str">
        <v>SENSEX</v>
      </c>
      <c r="S31">
        <v>80800</v>
      </c>
      <c r="T31" t="str">
        <v>PE</v>
      </c>
      <c r="U31">
        <v>620</v>
      </c>
      <c r="V31">
        <v>109.85</v>
      </c>
    </row>
    <row r="32" spans="1:22" x14ac:dyDescent="0.25">
      <c r="O32" t="str">
        <v>XYT</v>
      </c>
      <c r="P32" t="str">
        <v>SENSEX2552079600PE</v>
      </c>
      <c r="Q32" t="str">
        <v>HEDGE</v>
      </c>
      <c r="R32" t="str">
        <v>SENSEX</v>
      </c>
      <c r="S32">
        <v>79600</v>
      </c>
      <c r="T32" t="str">
        <v>PE</v>
      </c>
      <c r="U32">
        <v>80</v>
      </c>
      <c r="V32">
        <v>39.9</v>
      </c>
    </row>
    <row r="33" spans="15:22" x14ac:dyDescent="0.25">
      <c r="O33" t="str">
        <v>XYT</v>
      </c>
      <c r="P33" t="str">
        <v>SENSEX2552085100CE</v>
      </c>
      <c r="Q33" t="str">
        <v>HEDGE</v>
      </c>
      <c r="R33" t="str">
        <v>SENSEX</v>
      </c>
      <c r="S33">
        <v>85100</v>
      </c>
      <c r="T33" t="str">
        <v>CE</v>
      </c>
      <c r="U33">
        <v>40</v>
      </c>
      <c r="V33">
        <v>16.95</v>
      </c>
    </row>
    <row r="34" spans="15:22" x14ac:dyDescent="0.25">
      <c r="O34" t="str">
        <v>XYT</v>
      </c>
      <c r="P34" t="str">
        <v>SENSEX2552078600PE</v>
      </c>
      <c r="Q34" t="str">
        <v>HEDGE</v>
      </c>
      <c r="R34" t="str">
        <v>SENSEX</v>
      </c>
      <c r="S34">
        <v>78600</v>
      </c>
      <c r="T34" t="str">
        <v>PE</v>
      </c>
      <c r="U34">
        <v>5500</v>
      </c>
      <c r="V34">
        <v>19.7</v>
      </c>
    </row>
    <row r="35" spans="15:22" x14ac:dyDescent="0.25">
      <c r="O35" t="str">
        <v>XYT</v>
      </c>
      <c r="P35" t="str">
        <v>SENSEX2552084900CE</v>
      </c>
      <c r="Q35" t="str">
        <v>HEDGE</v>
      </c>
      <c r="R35" t="str">
        <v>SENSEX</v>
      </c>
      <c r="S35">
        <v>84900</v>
      </c>
      <c r="T35" t="str">
        <v>CE</v>
      </c>
      <c r="U35">
        <v>680</v>
      </c>
      <c r="V35">
        <v>21.3</v>
      </c>
    </row>
    <row r="36" spans="15:22" x14ac:dyDescent="0.25">
      <c r="O36" t="str">
        <v>XYT</v>
      </c>
      <c r="P36" t="str">
        <v>SENSEX2552085800CE</v>
      </c>
      <c r="Q36" t="str">
        <v>HEDGE</v>
      </c>
      <c r="R36" t="str">
        <v>SENSEX</v>
      </c>
      <c r="S36">
        <v>85800</v>
      </c>
      <c r="T36" t="str">
        <v>CE</v>
      </c>
      <c r="U36">
        <v>140</v>
      </c>
      <c r="V36">
        <v>8.75</v>
      </c>
    </row>
    <row r="37" spans="15:22" x14ac:dyDescent="0.25">
      <c r="O37" t="str">
        <v>XYT</v>
      </c>
      <c r="P37" t="str">
        <v>SENSEX2552078900PE</v>
      </c>
      <c r="Q37" t="str">
        <v>HEDGE</v>
      </c>
      <c r="R37" t="str">
        <v>SENSEX</v>
      </c>
      <c r="S37">
        <v>78900</v>
      </c>
      <c r="T37" t="str">
        <v>PE</v>
      </c>
      <c r="U37">
        <v>140</v>
      </c>
      <c r="V37">
        <v>24</v>
      </c>
    </row>
    <row r="38" spans="15:22" x14ac:dyDescent="0.25">
      <c r="O38" t="str">
        <v>XYT</v>
      </c>
      <c r="P38" t="str">
        <v>SENSEX2552083400CE</v>
      </c>
      <c r="Q38" t="str">
        <v>HEDGE</v>
      </c>
      <c r="R38" t="str">
        <v>SENSEX</v>
      </c>
      <c r="S38">
        <v>83400</v>
      </c>
      <c r="T38" t="str">
        <v>CE</v>
      </c>
      <c r="U38">
        <v>-40</v>
      </c>
      <c r="V38">
        <v>134.80000000000001</v>
      </c>
    </row>
    <row r="39" spans="15:22" x14ac:dyDescent="0.25">
      <c r="O39" t="str">
        <v>XYT</v>
      </c>
      <c r="P39" t="str">
        <v>SENSEX2552081100PE</v>
      </c>
      <c r="Q39" t="str">
        <v>HEDGE</v>
      </c>
      <c r="R39" t="str">
        <v>SENSEX</v>
      </c>
      <c r="S39">
        <v>81100</v>
      </c>
      <c r="T39" t="str">
        <v>PE</v>
      </c>
      <c r="U39">
        <v>-40</v>
      </c>
      <c r="V39">
        <v>143.44999999999999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2025-05-16T05:17:23Z</dcterms:modified>
</cp:coreProperties>
</file>