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hwin\Documents\1 ASU\Applied-Project\Applied Project\EMD Matlab Environ\Correlations\"/>
    </mc:Choice>
  </mc:AlternateContent>
  <bookViews>
    <workbookView xWindow="0" yWindow="0" windowWidth="23040" windowHeight="8508" activeTab="1"/>
  </bookViews>
  <sheets>
    <sheet name="Normal" sheetId="1" r:id="rId1"/>
    <sheet name="AFIB" sheetId="2" r:id="rId2"/>
    <sheet name="Ventricular Bigeminy" sheetId="3" r:id="rId3"/>
    <sheet name="PVC" sheetId="4" r:id="rId4"/>
    <sheet name="Playground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2" l="1"/>
  <c r="D66" i="2"/>
  <c r="D80" i="2"/>
  <c r="BX80" i="2" l="1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X29" i="2"/>
  <c r="BX1" i="2" s="1"/>
  <c r="BW29" i="2"/>
  <c r="BW1" i="2" s="1"/>
  <c r="BV29" i="2"/>
  <c r="BV1" i="2" s="1"/>
  <c r="BU29" i="2"/>
  <c r="BT29" i="2"/>
  <c r="BS29" i="2"/>
  <c r="BR29" i="2"/>
  <c r="BQ29" i="2"/>
  <c r="BP29" i="2"/>
  <c r="BO29" i="2"/>
  <c r="BN29" i="2"/>
  <c r="BN1" i="2" s="1"/>
  <c r="BM29" i="2"/>
  <c r="BL29" i="2"/>
  <c r="BK29" i="2"/>
  <c r="BJ29" i="2"/>
  <c r="BI29" i="2"/>
  <c r="BH29" i="2"/>
  <c r="BG29" i="2"/>
  <c r="BF29" i="2"/>
  <c r="BE29" i="2"/>
  <c r="BE1" i="2" s="1"/>
  <c r="BD29" i="2"/>
  <c r="BC29" i="2"/>
  <c r="BB29" i="2"/>
  <c r="BA29" i="2"/>
  <c r="AZ29" i="2"/>
  <c r="AZ1" i="2" s="1"/>
  <c r="AY29" i="2"/>
  <c r="AY1" i="2" s="1"/>
  <c r="AX29" i="2"/>
  <c r="AX1" i="2" s="1"/>
  <c r="AW29" i="2"/>
  <c r="AW1" i="2" s="1"/>
  <c r="AV29" i="2"/>
  <c r="AU29" i="2"/>
  <c r="AT29" i="2"/>
  <c r="AS29" i="2"/>
  <c r="AR29" i="2"/>
  <c r="AR1" i="2" s="1"/>
  <c r="AQ29" i="2"/>
  <c r="AQ1" i="2" s="1"/>
  <c r="AP29" i="2"/>
  <c r="AP1" i="2" s="1"/>
  <c r="AO29" i="2"/>
  <c r="AN29" i="2"/>
  <c r="AM29" i="2"/>
  <c r="AL29" i="2"/>
  <c r="AK29" i="2"/>
  <c r="AJ29" i="2"/>
  <c r="AI29" i="2"/>
  <c r="AI1" i="2" s="1"/>
  <c r="AH29" i="2"/>
  <c r="AH1" i="2" s="1"/>
  <c r="AG29" i="2"/>
  <c r="AF29" i="2"/>
  <c r="AE29" i="2"/>
  <c r="AD29" i="2"/>
  <c r="AC29" i="2"/>
  <c r="AB29" i="2"/>
  <c r="AA29" i="2"/>
  <c r="Z29" i="2"/>
  <c r="Y29" i="2"/>
  <c r="Y1" i="2" s="1"/>
  <c r="X29" i="2"/>
  <c r="W29" i="2"/>
  <c r="V29" i="2"/>
  <c r="U29" i="2"/>
  <c r="T29" i="2"/>
  <c r="T1" i="2" s="1"/>
  <c r="S29" i="2"/>
  <c r="S1" i="2" s="1"/>
  <c r="R29" i="2"/>
  <c r="R1" i="2" s="1"/>
  <c r="Q29" i="2"/>
  <c r="Q1" i="2" s="1"/>
  <c r="P29" i="2"/>
  <c r="O29" i="2"/>
  <c r="N29" i="2"/>
  <c r="M29" i="2"/>
  <c r="L29" i="2"/>
  <c r="L1" i="2" s="1"/>
  <c r="K29" i="2"/>
  <c r="K1" i="2" s="1"/>
  <c r="J29" i="2"/>
  <c r="I29" i="2"/>
  <c r="H29" i="2"/>
  <c r="G29" i="2"/>
  <c r="F29" i="2"/>
  <c r="E29" i="2"/>
  <c r="D29" i="2"/>
  <c r="BO1" i="2"/>
  <c r="D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D71" i="1"/>
  <c r="M1" i="2" l="1"/>
  <c r="U1" i="2"/>
  <c r="AS1" i="2"/>
  <c r="BA1" i="2"/>
  <c r="B79" i="2"/>
  <c r="A79" i="2" s="1"/>
  <c r="I1" i="2"/>
  <c r="AO1" i="2"/>
  <c r="BM1" i="2"/>
  <c r="Z1" i="2"/>
  <c r="BF1" i="2"/>
  <c r="B25" i="2"/>
  <c r="A25" i="2" s="1"/>
  <c r="AG1" i="2"/>
  <c r="BU1" i="2"/>
  <c r="AA1" i="2"/>
  <c r="BG1" i="2"/>
  <c r="B75" i="2"/>
  <c r="A75" i="2" s="1"/>
  <c r="B50" i="2"/>
  <c r="A50" i="2" s="1"/>
  <c r="B49" i="2"/>
  <c r="A49" i="2" s="1"/>
  <c r="B37" i="2"/>
  <c r="A37" i="2" s="1"/>
  <c r="X1" i="2"/>
  <c r="AN1" i="2"/>
  <c r="BD1" i="2"/>
  <c r="BT1" i="2"/>
  <c r="AB1" i="2"/>
  <c r="B22" i="2"/>
  <c r="A22" i="2" s="1"/>
  <c r="B23" i="2"/>
  <c r="A23" i="2" s="1"/>
  <c r="AC1" i="2"/>
  <c r="AK1" i="2"/>
  <c r="BI1" i="2"/>
  <c r="BQ1" i="2"/>
  <c r="AJ1" i="2"/>
  <c r="BP1" i="2"/>
  <c r="P1" i="2"/>
  <c r="AF1" i="2"/>
  <c r="AV1" i="2"/>
  <c r="BL1" i="2"/>
  <c r="BH1" i="2"/>
  <c r="B27" i="2"/>
  <c r="A27" i="2" s="1"/>
  <c r="B62" i="2"/>
  <c r="A62" i="2" s="1"/>
  <c r="B58" i="2"/>
  <c r="A58" i="2" s="1"/>
  <c r="E1" i="2"/>
  <c r="B77" i="2"/>
  <c r="A77" i="2" s="1"/>
  <c r="H1" i="2"/>
  <c r="B59" i="2"/>
  <c r="A59" i="2" s="1"/>
  <c r="B76" i="2"/>
  <c r="A76" i="2" s="1"/>
  <c r="B38" i="2"/>
  <c r="A38" i="2" s="1"/>
  <c r="B34" i="2"/>
  <c r="A34" i="2" s="1"/>
  <c r="N1" i="2"/>
  <c r="B39" i="2"/>
  <c r="A39" i="2" s="1"/>
  <c r="B72" i="2"/>
  <c r="A72" i="2" s="1"/>
  <c r="B63" i="2"/>
  <c r="A63" i="2" s="1"/>
  <c r="B70" i="2"/>
  <c r="A70" i="2" s="1"/>
  <c r="B51" i="2"/>
  <c r="A51" i="2" s="1"/>
  <c r="B28" i="2"/>
  <c r="A28" i="2" s="1"/>
  <c r="B24" i="2"/>
  <c r="A24" i="2" s="1"/>
  <c r="B20" i="2"/>
  <c r="A20" i="2" s="1"/>
  <c r="B71" i="2"/>
  <c r="A71" i="2" s="1"/>
  <c r="B19" i="2"/>
  <c r="A19" i="2" s="1"/>
  <c r="B48" i="2"/>
  <c r="A48" i="2" s="1"/>
  <c r="J1" i="2"/>
  <c r="V1" i="2"/>
  <c r="AD1" i="2"/>
  <c r="AL1" i="2"/>
  <c r="AT1" i="2"/>
  <c r="BB1" i="2"/>
  <c r="BJ1" i="2"/>
  <c r="BR1" i="2"/>
  <c r="B60" i="2"/>
  <c r="A60" i="2" s="1"/>
  <c r="B78" i="2"/>
  <c r="A78" i="2" s="1"/>
  <c r="B21" i="2"/>
  <c r="A21" i="2" s="1"/>
  <c r="G1" i="2"/>
  <c r="W1" i="2"/>
  <c r="AM1" i="2"/>
  <c r="AU1" i="2"/>
  <c r="BS1" i="2"/>
  <c r="D1" i="2"/>
  <c r="B36" i="2"/>
  <c r="A36" i="2" s="1"/>
  <c r="B57" i="2"/>
  <c r="A57" i="2" s="1"/>
  <c r="B47" i="2"/>
  <c r="A47" i="2" s="1"/>
  <c r="B64" i="2"/>
  <c r="A64" i="2" s="1"/>
  <c r="F1" i="2"/>
  <c r="B33" i="2"/>
  <c r="A33" i="2" s="1"/>
  <c r="B46" i="2"/>
  <c r="A46" i="2" s="1"/>
  <c r="B65" i="2"/>
  <c r="A65" i="2" s="1"/>
  <c r="B26" i="2"/>
  <c r="A26" i="2" s="1"/>
  <c r="O1" i="2"/>
  <c r="AE1" i="2"/>
  <c r="BC1" i="2"/>
  <c r="BK1" i="2"/>
  <c r="B45" i="2"/>
  <c r="A45" i="2" s="1"/>
  <c r="B35" i="2"/>
  <c r="A35" i="2" s="1"/>
  <c r="B40" i="2"/>
  <c r="A40" i="2" s="1"/>
  <c r="B56" i="2"/>
  <c r="A56" i="2" s="1"/>
  <c r="B61" i="2"/>
  <c r="A61" i="2" s="1"/>
  <c r="B74" i="2"/>
  <c r="A74" i="2" s="1"/>
  <c r="B73" i="2"/>
  <c r="A73" i="2" s="1"/>
  <c r="B122" i="1"/>
  <c r="A122" i="1" s="1"/>
  <c r="B119" i="1"/>
  <c r="A119" i="1" s="1"/>
  <c r="B125" i="1"/>
  <c r="A125" i="1" s="1"/>
  <c r="B132" i="1"/>
  <c r="A132" i="1" s="1"/>
  <c r="B148" i="1"/>
  <c r="A148" i="1" s="1"/>
  <c r="B145" i="1"/>
  <c r="A145" i="1" s="1"/>
  <c r="B152" i="1"/>
  <c r="A152" i="1" s="1"/>
  <c r="B146" i="1"/>
  <c r="A146" i="1" s="1"/>
  <c r="B149" i="1"/>
  <c r="A149" i="1" s="1"/>
  <c r="B150" i="1"/>
  <c r="A150" i="1" s="1"/>
  <c r="B147" i="1"/>
  <c r="A147" i="1" s="1"/>
  <c r="B153" i="1"/>
  <c r="A153" i="1" s="1"/>
  <c r="B151" i="1"/>
  <c r="A151" i="1" s="1"/>
  <c r="B144" i="1"/>
  <c r="A144" i="1" s="1"/>
  <c r="B133" i="1"/>
  <c r="A133" i="1" s="1"/>
  <c r="B135" i="1"/>
  <c r="A135" i="1" s="1"/>
  <c r="B137" i="1"/>
  <c r="A137" i="1" s="1"/>
  <c r="B138" i="1"/>
  <c r="A138" i="1" s="1"/>
  <c r="B136" i="1"/>
  <c r="A136" i="1" s="1"/>
  <c r="B131" i="1"/>
  <c r="A131" i="1" s="1"/>
  <c r="B130" i="1"/>
  <c r="A130" i="1" s="1"/>
  <c r="B134" i="1"/>
  <c r="A134" i="1" s="1"/>
  <c r="B139" i="1"/>
  <c r="A139" i="1" s="1"/>
  <c r="B76" i="1"/>
  <c r="A76" i="1" s="1"/>
  <c r="B124" i="1"/>
  <c r="A124" i="1" s="1"/>
  <c r="B118" i="1"/>
  <c r="A118" i="1" s="1"/>
  <c r="B117" i="1"/>
  <c r="A117" i="1" s="1"/>
  <c r="B121" i="1"/>
  <c r="A121" i="1" s="1"/>
  <c r="B120" i="1"/>
  <c r="A120" i="1" s="1"/>
  <c r="B123" i="1"/>
  <c r="A123" i="1" s="1"/>
  <c r="B111" i="1"/>
  <c r="A111" i="1" s="1"/>
  <c r="B112" i="1"/>
  <c r="A112" i="1" s="1"/>
  <c r="B105" i="1"/>
  <c r="A105" i="1" s="1"/>
  <c r="B106" i="1"/>
  <c r="A106" i="1" s="1"/>
  <c r="B103" i="1"/>
  <c r="A103" i="1" s="1"/>
  <c r="B107" i="1"/>
  <c r="A107" i="1" s="1"/>
  <c r="B104" i="1"/>
  <c r="A104" i="1" s="1"/>
  <c r="B108" i="1"/>
  <c r="A108" i="1" s="1"/>
  <c r="B109" i="1"/>
  <c r="A109" i="1" s="1"/>
  <c r="B110" i="1"/>
  <c r="A110" i="1" s="1"/>
  <c r="B93" i="1"/>
  <c r="A93" i="1" s="1"/>
  <c r="B97" i="1"/>
  <c r="A97" i="1" s="1"/>
  <c r="B90" i="1"/>
  <c r="A90" i="1" s="1"/>
  <c r="B91" i="1"/>
  <c r="A91" i="1" s="1"/>
  <c r="B92" i="1"/>
  <c r="A92" i="1" s="1"/>
  <c r="B94" i="1"/>
  <c r="A94" i="1" s="1"/>
  <c r="B95" i="1"/>
  <c r="A95" i="1" s="1"/>
  <c r="B98" i="1"/>
  <c r="A98" i="1" s="1"/>
  <c r="B96" i="1"/>
  <c r="A96" i="1" s="1"/>
  <c r="B89" i="1"/>
  <c r="A89" i="1" s="1"/>
  <c r="B77" i="1"/>
  <c r="A77" i="1" s="1"/>
  <c r="B80" i="1"/>
  <c r="A80" i="1" s="1"/>
  <c r="B83" i="1"/>
  <c r="A83" i="1" s="1"/>
  <c r="B79" i="1"/>
  <c r="A79" i="1" s="1"/>
  <c r="B81" i="1"/>
  <c r="A81" i="1" s="1"/>
  <c r="B78" i="1"/>
  <c r="A78" i="1" s="1"/>
  <c r="B84" i="1"/>
  <c r="A84" i="1" s="1"/>
  <c r="B82" i="1"/>
  <c r="A82" i="1" s="1"/>
  <c r="B75" i="1"/>
  <c r="A75" i="1" s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J13" i="5"/>
  <c r="I13" i="5"/>
  <c r="H13" i="5"/>
  <c r="G13" i="5"/>
  <c r="F13" i="5"/>
  <c r="E13" i="5"/>
  <c r="D13" i="5"/>
  <c r="B3" i="5"/>
  <c r="A3" i="5" s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52" i="2" l="1"/>
  <c r="A52" i="2" s="1"/>
  <c r="B29" i="2"/>
  <c r="A29" i="2" s="1"/>
  <c r="B41" i="2"/>
  <c r="A41" i="2" s="1"/>
  <c r="B80" i="2"/>
  <c r="A80" i="2" s="1"/>
  <c r="B66" i="2"/>
  <c r="A66" i="2" s="1"/>
  <c r="B38" i="1"/>
  <c r="A38" i="1" s="1"/>
  <c r="B41" i="1"/>
  <c r="A41" i="1" s="1"/>
  <c r="B42" i="1"/>
  <c r="A42" i="1" s="1"/>
  <c r="B37" i="1"/>
  <c r="A37" i="1" s="1"/>
  <c r="B39" i="1"/>
  <c r="A39" i="1" s="1"/>
  <c r="B33" i="1"/>
  <c r="A33" i="1" s="1"/>
  <c r="B34" i="1"/>
  <c r="A34" i="1" s="1"/>
  <c r="B40" i="1"/>
  <c r="A40" i="1" s="1"/>
  <c r="B35" i="1"/>
  <c r="A35" i="1" s="1"/>
  <c r="B36" i="1"/>
  <c r="A36" i="1" s="1"/>
  <c r="B50" i="1"/>
  <c r="A50" i="1" s="1"/>
  <c r="B53" i="1"/>
  <c r="A53" i="1" s="1"/>
  <c r="B56" i="1"/>
  <c r="A56" i="1" s="1"/>
  <c r="B54" i="1"/>
  <c r="A54" i="1" s="1"/>
  <c r="B47" i="1"/>
  <c r="A47" i="1" s="1"/>
  <c r="B55" i="1"/>
  <c r="A55" i="1" s="1"/>
  <c r="B48" i="1"/>
  <c r="A48" i="1" s="1"/>
  <c r="B49" i="1"/>
  <c r="A49" i="1" s="1"/>
  <c r="B51" i="1"/>
  <c r="A51" i="1" s="1"/>
  <c r="B52" i="1"/>
  <c r="A52" i="1" s="1"/>
  <c r="B64" i="1"/>
  <c r="A64" i="1" s="1"/>
  <c r="B62" i="1"/>
  <c r="A62" i="1" s="1"/>
  <c r="B69" i="1"/>
  <c r="A69" i="1" s="1"/>
  <c r="B63" i="1"/>
  <c r="A63" i="1" s="1"/>
  <c r="B66" i="1"/>
  <c r="A66" i="1" s="1"/>
  <c r="B67" i="1"/>
  <c r="A67" i="1" s="1"/>
  <c r="B65" i="1"/>
  <c r="A65" i="1" s="1"/>
  <c r="B70" i="1"/>
  <c r="A70" i="1" s="1"/>
  <c r="B68" i="1"/>
  <c r="A68" i="1" s="1"/>
  <c r="B61" i="1"/>
  <c r="A61" i="1" s="1"/>
  <c r="BX29" i="1"/>
  <c r="BX1" i="1" s="1"/>
  <c r="BW29" i="1"/>
  <c r="BW1" i="1" s="1"/>
  <c r="BV29" i="1"/>
  <c r="BV1" i="1" s="1"/>
  <c r="BU29" i="1"/>
  <c r="BU1" i="1" s="1"/>
  <c r="BT29" i="1"/>
  <c r="BT1" i="1" s="1"/>
  <c r="BS29" i="1"/>
  <c r="BS1" i="1" s="1"/>
  <c r="BR29" i="1"/>
  <c r="BR1" i="1" s="1"/>
  <c r="BQ29" i="1"/>
  <c r="BQ1" i="1" s="1"/>
  <c r="BP29" i="1"/>
  <c r="BP1" i="1" s="1"/>
  <c r="BO29" i="1"/>
  <c r="BO1" i="1" s="1"/>
  <c r="BN29" i="1"/>
  <c r="BN1" i="1" s="1"/>
  <c r="BM29" i="1"/>
  <c r="BM1" i="1" s="1"/>
  <c r="BL29" i="1"/>
  <c r="BL1" i="1" s="1"/>
  <c r="BK29" i="1"/>
  <c r="BK1" i="1" s="1"/>
  <c r="BJ29" i="1"/>
  <c r="BJ1" i="1" s="1"/>
  <c r="BI29" i="1"/>
  <c r="BI1" i="1" s="1"/>
  <c r="BH29" i="1"/>
  <c r="BH1" i="1" s="1"/>
  <c r="BG29" i="1"/>
  <c r="BG1" i="1" s="1"/>
  <c r="BF29" i="1"/>
  <c r="BF1" i="1" s="1"/>
  <c r="BE29" i="1"/>
  <c r="BE1" i="1" s="1"/>
  <c r="BD29" i="1"/>
  <c r="BD1" i="1" s="1"/>
  <c r="BC29" i="1"/>
  <c r="BC1" i="1" s="1"/>
  <c r="BB29" i="1"/>
  <c r="BB1" i="1" s="1"/>
  <c r="BA29" i="1"/>
  <c r="BA1" i="1" s="1"/>
  <c r="AZ29" i="1"/>
  <c r="AZ1" i="1" s="1"/>
  <c r="AY29" i="1"/>
  <c r="AY1" i="1" s="1"/>
  <c r="AX29" i="1"/>
  <c r="AX1" i="1" s="1"/>
  <c r="AW29" i="1"/>
  <c r="AW1" i="1" s="1"/>
  <c r="AV29" i="1"/>
  <c r="AV1" i="1" s="1"/>
  <c r="AU29" i="1"/>
  <c r="AU1" i="1" s="1"/>
  <c r="AT29" i="1"/>
  <c r="AT1" i="1" s="1"/>
  <c r="AS29" i="1"/>
  <c r="AS1" i="1" s="1"/>
  <c r="AR29" i="1"/>
  <c r="AR1" i="1" s="1"/>
  <c r="AQ29" i="1"/>
  <c r="AQ1" i="1" s="1"/>
  <c r="AP29" i="1"/>
  <c r="AP1" i="1" s="1"/>
  <c r="AO29" i="1"/>
  <c r="AO1" i="1" s="1"/>
  <c r="AN29" i="1"/>
  <c r="AN1" i="1" s="1"/>
  <c r="AM29" i="1"/>
  <c r="AM1" i="1" s="1"/>
  <c r="AL29" i="1"/>
  <c r="AL1" i="1" s="1"/>
  <c r="AK29" i="1"/>
  <c r="AK1" i="1" s="1"/>
  <c r="AJ29" i="1"/>
  <c r="AJ1" i="1" s="1"/>
  <c r="AI29" i="1"/>
  <c r="AI1" i="1" s="1"/>
  <c r="AH29" i="1"/>
  <c r="AH1" i="1" s="1"/>
  <c r="AG29" i="1"/>
  <c r="AG1" i="1" s="1"/>
  <c r="AF29" i="1"/>
  <c r="AF1" i="1" s="1"/>
  <c r="AE29" i="1"/>
  <c r="AE1" i="1" s="1"/>
  <c r="AD29" i="1"/>
  <c r="AD1" i="1" s="1"/>
  <c r="AC29" i="1"/>
  <c r="AC1" i="1" s="1"/>
  <c r="AB29" i="1"/>
  <c r="AB1" i="1" s="1"/>
  <c r="AA29" i="1"/>
  <c r="AA1" i="1" s="1"/>
  <c r="Z29" i="1"/>
  <c r="Z1" i="1" s="1"/>
  <c r="Y29" i="1"/>
  <c r="Y1" i="1" s="1"/>
  <c r="X29" i="1"/>
  <c r="X1" i="1" s="1"/>
  <c r="W29" i="1"/>
  <c r="W1" i="1" s="1"/>
  <c r="V29" i="1"/>
  <c r="V1" i="1" s="1"/>
  <c r="U29" i="1"/>
  <c r="U1" i="1" s="1"/>
  <c r="T29" i="1"/>
  <c r="T1" i="1" s="1"/>
  <c r="S29" i="1"/>
  <c r="S1" i="1" s="1"/>
  <c r="R29" i="1"/>
  <c r="R1" i="1" s="1"/>
  <c r="Q29" i="1"/>
  <c r="Q1" i="1" s="1"/>
  <c r="P29" i="1"/>
  <c r="P1" i="1" s="1"/>
  <c r="O29" i="1"/>
  <c r="O1" i="1" s="1"/>
  <c r="N29" i="1"/>
  <c r="N1" i="1" s="1"/>
  <c r="M29" i="1"/>
  <c r="M1" i="1" s="1"/>
  <c r="L29" i="1"/>
  <c r="L1" i="1" s="1"/>
  <c r="K29" i="1"/>
  <c r="K1" i="1" s="1"/>
  <c r="J29" i="1"/>
  <c r="J1" i="1" s="1"/>
  <c r="I29" i="1"/>
  <c r="I1" i="1" s="1"/>
  <c r="H29" i="1"/>
  <c r="H1" i="1" s="1"/>
  <c r="G29" i="1"/>
  <c r="G1" i="1" s="1"/>
  <c r="F29" i="1"/>
  <c r="F1" i="1" s="1"/>
  <c r="E29" i="1"/>
  <c r="E1" i="1" s="1"/>
  <c r="D29" i="1"/>
  <c r="B13" i="2" l="1"/>
  <c r="D1" i="1"/>
  <c r="B29" i="1" s="1"/>
  <c r="A29" i="1" s="1"/>
  <c r="B3" i="1" s="1"/>
  <c r="B7" i="5"/>
  <c r="A7" i="5" s="1"/>
  <c r="B6" i="5"/>
  <c r="A6" i="5" s="1"/>
  <c r="B5" i="5"/>
  <c r="A5" i="5" s="1"/>
  <c r="B28" i="1"/>
  <c r="A28" i="1" s="1"/>
  <c r="B12" i="5"/>
  <c r="A12" i="5" s="1"/>
  <c r="B4" i="5"/>
  <c r="A4" i="5" s="1"/>
  <c r="B11" i="5"/>
  <c r="A11" i="5" s="1"/>
  <c r="B10" i="5"/>
  <c r="A10" i="5" s="1"/>
  <c r="B9" i="5"/>
  <c r="A9" i="5" s="1"/>
  <c r="B8" i="5"/>
  <c r="A8" i="5" s="1"/>
  <c r="B21" i="1"/>
  <c r="A21" i="1" s="1"/>
  <c r="B20" i="1"/>
  <c r="A20" i="1" s="1"/>
  <c r="B27" i="1"/>
  <c r="A27" i="1" s="1"/>
  <c r="B19" i="1"/>
  <c r="A19" i="1" s="1"/>
  <c r="B26" i="1"/>
  <c r="A26" i="1" s="1"/>
  <c r="B22" i="1"/>
  <c r="A22" i="1" s="1"/>
  <c r="B25" i="1"/>
  <c r="A25" i="1" s="1"/>
  <c r="B24" i="1"/>
  <c r="A24" i="1" s="1"/>
  <c r="B23" i="1"/>
  <c r="A23" i="1" s="1"/>
  <c r="D3" i="1" l="1"/>
  <c r="C3" i="1"/>
  <c r="E3" i="1"/>
  <c r="B85" i="1"/>
  <c r="A85" i="1" s="1"/>
  <c r="B7" i="1" s="1"/>
  <c r="B126" i="1"/>
  <c r="A126" i="1" s="1"/>
  <c r="B10" i="1" s="1"/>
  <c r="B99" i="1"/>
  <c r="A99" i="1" s="1"/>
  <c r="B8" i="1" s="1"/>
  <c r="B140" i="1"/>
  <c r="A140" i="1" s="1"/>
  <c r="B11" i="1" s="1"/>
  <c r="B113" i="1"/>
  <c r="A113" i="1" s="1"/>
  <c r="B9" i="1" s="1"/>
  <c r="B154" i="1"/>
  <c r="A154" i="1" s="1"/>
  <c r="B12" i="1" s="1"/>
  <c r="B71" i="1"/>
  <c r="A71" i="1" s="1"/>
  <c r="B6" i="1" s="1"/>
  <c r="B43" i="1"/>
  <c r="A43" i="1" s="1"/>
  <c r="B4" i="1" s="1"/>
  <c r="B57" i="1"/>
  <c r="A57" i="1" s="1"/>
  <c r="B5" i="1" s="1"/>
  <c r="E13" i="1"/>
  <c r="B13" i="1" l="1"/>
</calcChain>
</file>

<file path=xl/sharedStrings.xml><?xml version="1.0" encoding="utf-8"?>
<sst xmlns="http://schemas.openxmlformats.org/spreadsheetml/2006/main" count="232" uniqueCount="37">
  <si>
    <t>Signal 1</t>
  </si>
  <si>
    <t>Signal 2</t>
  </si>
  <si>
    <t>Signal 3</t>
  </si>
  <si>
    <t>Signal 4</t>
  </si>
  <si>
    <t>Signal 5</t>
  </si>
  <si>
    <t>Signal 6</t>
  </si>
  <si>
    <t>Signal 7</t>
  </si>
  <si>
    <t>Signal 8</t>
  </si>
  <si>
    <t>Signal 9</t>
  </si>
  <si>
    <t>Signal 10</t>
  </si>
  <si>
    <t>Signal Average</t>
  </si>
  <si>
    <t>NRMSD</t>
  </si>
  <si>
    <t>Sig stab w/in patient</t>
  </si>
  <si>
    <t>Range of stability [min, max]</t>
  </si>
  <si>
    <t>Standard deviation</t>
  </si>
  <si>
    <t>Patient 3</t>
  </si>
  <si>
    <t>Patient 105</t>
  </si>
  <si>
    <t>Patient 100</t>
  </si>
  <si>
    <t>Patient 101</t>
  </si>
  <si>
    <t>Patient 103</t>
  </si>
  <si>
    <t>Patient 106</t>
  </si>
  <si>
    <t>Patient 108</t>
  </si>
  <si>
    <t>Patient 112</t>
  </si>
  <si>
    <t>Patient 113</t>
  </si>
  <si>
    <t>Patient 114</t>
  </si>
  <si>
    <t>Patient 115</t>
  </si>
  <si>
    <t>Total Signal Average</t>
  </si>
  <si>
    <t>Patient</t>
  </si>
  <si>
    <t>Similarity across patients</t>
  </si>
  <si>
    <t>Overall</t>
  </si>
  <si>
    <t>Comments: As expected, within each patient a normal ECG signal doesn't really vary a lot. Also as expected, across patients there were some large variations. This could be due to baseline drift and noise variations in each patient's ECG.</t>
  </si>
  <si>
    <t>Patient 203</t>
  </si>
  <si>
    <t>Patient 217</t>
  </si>
  <si>
    <t>Patient 219</t>
  </si>
  <si>
    <t>Patient 221</t>
  </si>
  <si>
    <t>Patient 222</t>
  </si>
  <si>
    <t xml:space="preserve">Comments: I expected to see a lot more similarity within patients with how atrial fibrillation would appear.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</si>
</sst>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2" fontId="0" fillId="0" borderId="5" xfId="0" applyNumberFormat="1" applyBorder="1"/>
    <xf numFmtId="0" fontId="1" fillId="0" borderId="3" xfId="0" applyFont="1" applyBorder="1" applyAlignment="1">
      <alignment wrapText="1"/>
    </xf>
    <xf numFmtId="2" fontId="0" fillId="0" borderId="0" xfId="0" applyNumberFormat="1" applyBorder="1" applyAlignment="1">
      <alignment wrapText="1"/>
    </xf>
    <xf numFmtId="2" fontId="0" fillId="0" borderId="0" xfId="0" applyNumberFormat="1" applyBorder="1"/>
    <xf numFmtId="0" fontId="0" fillId="0" borderId="0" xfId="0" applyBorder="1"/>
    <xf numFmtId="2" fontId="0" fillId="0" borderId="6" xfId="0" applyNumberFormat="1" applyBorder="1"/>
    <xf numFmtId="2" fontId="1" fillId="0" borderId="0" xfId="0" applyNumberFormat="1" applyFont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wrapText="1"/>
    </xf>
    <xf numFmtId="2" fontId="0" fillId="0" borderId="5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54"/>
  <sheetViews>
    <sheetView workbookViewId="0">
      <selection activeCell="B2" sqref="B2"/>
    </sheetView>
  </sheetViews>
  <sheetFormatPr defaultRowHeight="14.4" x14ac:dyDescent="0.3"/>
  <cols>
    <col min="1" max="1" width="11.77734375" style="4" customWidth="1"/>
    <col min="3" max="3" width="17.109375" customWidth="1"/>
    <col min="5" max="5" width="11.5546875" bestFit="1" customWidth="1"/>
  </cols>
  <sheetData>
    <row r="1" spans="1:76" s="1" customFormat="1" x14ac:dyDescent="0.3">
      <c r="A1" s="2"/>
      <c r="C1" s="1" t="s">
        <v>26</v>
      </c>
      <c r="D1" s="1">
        <f>AVERAGE(D29,D43,D57,D71,D85,D99,D113,D126,D140,D154)</f>
        <v>-0.37868888888888891</v>
      </c>
      <c r="E1" s="1">
        <f t="shared" ref="E1:BP1" si="0">AVERAGE(E29,E43,E57,E71,E85,E99,E113,E126,E140,E154)</f>
        <v>-0.38384444444444443</v>
      </c>
      <c r="F1" s="1">
        <f t="shared" si="0"/>
        <v>-0.38959444444444441</v>
      </c>
      <c r="G1" s="1">
        <f t="shared" si="0"/>
        <v>-0.3945555555555556</v>
      </c>
      <c r="H1" s="1">
        <f t="shared" si="0"/>
        <v>-0.39605555555555555</v>
      </c>
      <c r="I1" s="1">
        <f t="shared" si="0"/>
        <v>-0.39690555555555551</v>
      </c>
      <c r="J1" s="1">
        <f t="shared" si="0"/>
        <v>-0.4007722222222222</v>
      </c>
      <c r="K1" s="1">
        <f t="shared" si="0"/>
        <v>-0.40459444444444442</v>
      </c>
      <c r="L1" s="1">
        <f t="shared" si="0"/>
        <v>-0.40903888888888884</v>
      </c>
      <c r="M1" s="1">
        <f t="shared" si="0"/>
        <v>-0.4110611111111111</v>
      </c>
      <c r="N1" s="1">
        <f t="shared" si="0"/>
        <v>-0.41307222222222223</v>
      </c>
      <c r="O1" s="1">
        <f t="shared" si="0"/>
        <v>-0.41438888888888881</v>
      </c>
      <c r="P1" s="1">
        <f t="shared" si="0"/>
        <v>-0.41651111111111111</v>
      </c>
      <c r="Q1" s="1">
        <f t="shared" si="0"/>
        <v>-0.41771111111111114</v>
      </c>
      <c r="R1" s="1">
        <f t="shared" si="0"/>
        <v>-0.41684444444444446</v>
      </c>
      <c r="S1" s="1">
        <f t="shared" si="0"/>
        <v>-0.41365555555555555</v>
      </c>
      <c r="T1" s="1">
        <f t="shared" si="0"/>
        <v>-0.41138888888888892</v>
      </c>
      <c r="U1" s="1">
        <f t="shared" si="0"/>
        <v>-0.41004444444444443</v>
      </c>
      <c r="V1" s="1">
        <f t="shared" si="0"/>
        <v>-0.4097722222222222</v>
      </c>
      <c r="W1" s="1">
        <f t="shared" si="0"/>
        <v>-0.41290555555555547</v>
      </c>
      <c r="X1" s="1">
        <f t="shared" si="0"/>
        <v>-0.41784999999999994</v>
      </c>
      <c r="Y1" s="1">
        <f t="shared" si="0"/>
        <v>-0.42071666666666657</v>
      </c>
      <c r="Z1" s="1">
        <f t="shared" si="0"/>
        <v>-0.4212611111111112</v>
      </c>
      <c r="AA1" s="1">
        <f t="shared" si="0"/>
        <v>-0.42417222222222223</v>
      </c>
      <c r="AB1" s="1">
        <f t="shared" si="0"/>
        <v>-0.42651111111111106</v>
      </c>
      <c r="AC1" s="1">
        <f t="shared" si="0"/>
        <v>-0.43355555555555558</v>
      </c>
      <c r="AD1" s="1">
        <f t="shared" si="0"/>
        <v>-0.43864999999999987</v>
      </c>
      <c r="AE1" s="1">
        <f t="shared" si="0"/>
        <v>-0.43261666666666665</v>
      </c>
      <c r="AF1" s="1">
        <f t="shared" si="0"/>
        <v>-0.40618333333333334</v>
      </c>
      <c r="AG1" s="1">
        <f t="shared" si="0"/>
        <v>-0.34737222222222219</v>
      </c>
      <c r="AH1" s="1">
        <f t="shared" si="0"/>
        <v>-0.24861666666666665</v>
      </c>
      <c r="AI1" s="1">
        <f t="shared" si="0"/>
        <v>-9.4750000000000015E-2</v>
      </c>
      <c r="AJ1" s="1">
        <f t="shared" si="0"/>
        <v>0.11147222222222224</v>
      </c>
      <c r="AK1" s="1">
        <f t="shared" si="0"/>
        <v>0.35226666666666662</v>
      </c>
      <c r="AL1" s="1">
        <f t="shared" si="0"/>
        <v>0.60522777777777781</v>
      </c>
      <c r="AM1" s="1">
        <f t="shared" si="0"/>
        <v>0.8447944444444444</v>
      </c>
      <c r="AN1" s="1">
        <f t="shared" si="0"/>
        <v>1.0365611111111108</v>
      </c>
      <c r="AO1" s="1">
        <f t="shared" si="0"/>
        <v>1.1398555555555556</v>
      </c>
      <c r="AP1" s="1">
        <f t="shared" si="0"/>
        <v>1.1257333333333333</v>
      </c>
      <c r="AQ1" s="1">
        <f t="shared" si="0"/>
        <v>0.97906666666666664</v>
      </c>
      <c r="AR1" s="1">
        <f t="shared" si="0"/>
        <v>0.70543333333333336</v>
      </c>
      <c r="AS1" s="1">
        <f t="shared" si="0"/>
        <v>0.3551333333333333</v>
      </c>
      <c r="AT1" s="1">
        <f t="shared" si="0"/>
        <v>2.2222222222221984E-3</v>
      </c>
      <c r="AU1" s="1">
        <f t="shared" si="0"/>
        <v>-0.29757777777777783</v>
      </c>
      <c r="AV1" s="1">
        <f t="shared" si="0"/>
        <v>-0.47361666666666657</v>
      </c>
      <c r="AW1" s="1">
        <f t="shared" si="0"/>
        <v>-0.52954444444444437</v>
      </c>
      <c r="AX1" s="1">
        <f t="shared" si="0"/>
        <v>-0.52137222222222224</v>
      </c>
      <c r="AY1" s="1">
        <f t="shared" si="0"/>
        <v>-0.49587222222222216</v>
      </c>
      <c r="AZ1" s="1">
        <f t="shared" si="0"/>
        <v>-0.46836666666666665</v>
      </c>
      <c r="BA1" s="1">
        <f t="shared" si="0"/>
        <v>-0.44319444444444434</v>
      </c>
      <c r="BB1" s="1">
        <f t="shared" si="0"/>
        <v>-0.42783333333333334</v>
      </c>
      <c r="BC1" s="1">
        <f t="shared" si="0"/>
        <v>-0.42280555555555555</v>
      </c>
      <c r="BD1" s="1">
        <f t="shared" si="0"/>
        <v>-0.42156111111111116</v>
      </c>
      <c r="BE1" s="1">
        <f t="shared" si="0"/>
        <v>-0.42541111111111113</v>
      </c>
      <c r="BF1" s="1">
        <f t="shared" si="0"/>
        <v>-0.42973333333333336</v>
      </c>
      <c r="BG1" s="1">
        <f t="shared" si="0"/>
        <v>-0.4355444444444444</v>
      </c>
      <c r="BH1" s="1">
        <f t="shared" si="0"/>
        <v>-0.44338333333333341</v>
      </c>
      <c r="BI1" s="1">
        <f t="shared" si="0"/>
        <v>-0.44613888888888892</v>
      </c>
      <c r="BJ1" s="1">
        <f t="shared" si="0"/>
        <v>-0.44719999999999993</v>
      </c>
      <c r="BK1" s="1">
        <f t="shared" si="0"/>
        <v>-0.44865000000000005</v>
      </c>
      <c r="BL1" s="1">
        <f t="shared" si="0"/>
        <v>-0.45215555555555564</v>
      </c>
      <c r="BM1" s="1">
        <f t="shared" si="0"/>
        <v>-0.45416666666666661</v>
      </c>
      <c r="BN1" s="1">
        <f t="shared" si="0"/>
        <v>-0.45368333333333333</v>
      </c>
      <c r="BO1" s="1">
        <f t="shared" si="0"/>
        <v>-0.4530777777777778</v>
      </c>
      <c r="BP1" s="1">
        <f t="shared" si="0"/>
        <v>-0.45332222222222213</v>
      </c>
      <c r="BQ1" s="1">
        <f t="shared" ref="BQ1:BX1" si="1">AVERAGE(BQ29,BQ43,BQ57,BQ71,BQ85,BQ99,BQ113,BQ126,BQ140,BQ154)</f>
        <v>-0.45558333333333334</v>
      </c>
      <c r="BR1" s="1">
        <f t="shared" si="1"/>
        <v>-0.45468888888888886</v>
      </c>
      <c r="BS1" s="1">
        <f t="shared" si="1"/>
        <v>-0.45448333333333329</v>
      </c>
      <c r="BT1" s="1">
        <f t="shared" si="1"/>
        <v>-0.45415555555555559</v>
      </c>
      <c r="BU1" s="1">
        <f t="shared" si="1"/>
        <v>-0.4524111111111111</v>
      </c>
      <c r="BV1" s="1">
        <f t="shared" si="1"/>
        <v>-0.45011666666666672</v>
      </c>
      <c r="BW1" s="1">
        <f t="shared" si="1"/>
        <v>-0.4484055555555555</v>
      </c>
      <c r="BX1" s="1">
        <f t="shared" si="1"/>
        <v>-0.44751666666666667</v>
      </c>
    </row>
    <row r="2" spans="1:76" ht="43.2" x14ac:dyDescent="0.3">
      <c r="A2" s="5" t="s">
        <v>27</v>
      </c>
      <c r="B2" s="16" t="s">
        <v>28</v>
      </c>
      <c r="C2" s="21" t="s">
        <v>13</v>
      </c>
      <c r="D2" s="21"/>
      <c r="E2" s="7" t="s">
        <v>14</v>
      </c>
      <c r="F2" s="22" t="s">
        <v>30</v>
      </c>
      <c r="G2" s="23"/>
      <c r="H2" s="23"/>
      <c r="I2" s="23"/>
      <c r="J2" s="23"/>
      <c r="K2" s="23"/>
    </row>
    <row r="3" spans="1:76" x14ac:dyDescent="0.3">
      <c r="A3" s="13">
        <v>100</v>
      </c>
      <c r="B3" s="18">
        <f>A29</f>
        <v>0.895133606805537</v>
      </c>
      <c r="C3" s="19" t="e">
        <f>MIN(A19:A28)</f>
        <v>#NUM!</v>
      </c>
      <c r="D3" s="19" t="e">
        <f>MAX(A19:A28)</f>
        <v>#NUM!</v>
      </c>
      <c r="E3" s="15" t="e">
        <f>STDEV(A19:A28)</f>
        <v>#NUM!</v>
      </c>
      <c r="F3" s="22"/>
      <c r="G3" s="23"/>
      <c r="H3" s="23"/>
      <c r="I3" s="23"/>
      <c r="J3" s="23"/>
      <c r="K3" s="23"/>
    </row>
    <row r="4" spans="1:76" x14ac:dyDescent="0.3">
      <c r="A4" s="13">
        <v>101</v>
      </c>
      <c r="B4" s="18">
        <f>A43</f>
        <v>0.9377641989746015</v>
      </c>
      <c r="C4" s="14"/>
      <c r="D4" s="14"/>
      <c r="E4" s="15"/>
      <c r="F4" s="22"/>
      <c r="G4" s="23"/>
      <c r="H4" s="23"/>
      <c r="I4" s="23"/>
      <c r="J4" s="23"/>
      <c r="K4" s="23"/>
    </row>
    <row r="5" spans="1:76" x14ac:dyDescent="0.3">
      <c r="A5" s="13">
        <v>103</v>
      </c>
      <c r="B5" s="18">
        <f>A57</f>
        <v>0.91964734128356307</v>
      </c>
      <c r="C5" s="14"/>
      <c r="D5" s="14"/>
      <c r="E5" s="15"/>
      <c r="F5" s="22"/>
      <c r="G5" s="23"/>
      <c r="H5" s="23"/>
      <c r="I5" s="23"/>
      <c r="J5" s="23"/>
      <c r="K5" s="23"/>
    </row>
    <row r="6" spans="1:76" x14ac:dyDescent="0.3">
      <c r="A6" s="13">
        <v>105</v>
      </c>
      <c r="B6" s="18">
        <f>A71</f>
        <v>0.83571470156836969</v>
      </c>
      <c r="C6" s="14"/>
      <c r="D6" s="14"/>
      <c r="E6" s="15"/>
      <c r="F6" s="22"/>
      <c r="G6" s="23"/>
      <c r="H6" s="23"/>
      <c r="I6" s="23"/>
      <c r="J6" s="23"/>
      <c r="K6" s="23"/>
    </row>
    <row r="7" spans="1:76" x14ac:dyDescent="0.3">
      <c r="A7" s="13">
        <v>106</v>
      </c>
      <c r="B7" s="18">
        <f>A85</f>
        <v>0.8919205234255938</v>
      </c>
      <c r="C7" s="14"/>
      <c r="D7" s="14"/>
      <c r="E7" s="15"/>
    </row>
    <row r="8" spans="1:76" x14ac:dyDescent="0.3">
      <c r="A8" s="13">
        <v>108</v>
      </c>
      <c r="B8" s="18">
        <f>A99</f>
        <v>0.10259683490127602</v>
      </c>
      <c r="C8" s="14"/>
      <c r="D8" s="14"/>
      <c r="E8" s="15"/>
    </row>
    <row r="9" spans="1:76" x14ac:dyDescent="0.3">
      <c r="A9" s="13">
        <v>112</v>
      </c>
      <c r="B9" s="18">
        <f>A113</f>
        <v>0.37521776527263839</v>
      </c>
      <c r="C9" s="14"/>
      <c r="D9" s="14"/>
      <c r="E9" s="15"/>
    </row>
    <row r="10" spans="1:76" x14ac:dyDescent="0.3">
      <c r="A10" s="13">
        <v>113</v>
      </c>
      <c r="B10" s="18">
        <f>A126</f>
        <v>0.9106693724322561</v>
      </c>
      <c r="C10" s="14"/>
      <c r="D10" s="14"/>
      <c r="E10" s="15"/>
    </row>
    <row r="11" spans="1:76" x14ac:dyDescent="0.3">
      <c r="A11" s="13">
        <v>114</v>
      </c>
      <c r="B11" s="18">
        <f>A140</f>
        <v>0.72634053350928529</v>
      </c>
      <c r="C11" s="14"/>
      <c r="D11" s="14"/>
      <c r="E11" s="15"/>
    </row>
    <row r="12" spans="1:76" x14ac:dyDescent="0.3">
      <c r="A12" s="13">
        <v>115</v>
      </c>
      <c r="B12" s="18">
        <f>A154</f>
        <v>0.91741112861131402</v>
      </c>
      <c r="C12" s="14"/>
      <c r="D12" s="14"/>
      <c r="E12" s="15"/>
    </row>
    <row r="13" spans="1:76" x14ac:dyDescent="0.3">
      <c r="A13" s="20" t="s">
        <v>29</v>
      </c>
      <c r="B13" s="17">
        <f>AVERAGE(B3:B12)</f>
        <v>0.75124160067844348</v>
      </c>
      <c r="C13" s="6"/>
      <c r="D13" s="6"/>
      <c r="E13" s="11" t="e">
        <f>STDEV(A19:A28,A33:A42,A47:A56,A61:A70,A75:A84, A89:A98,A103:A112,A117:A125,A130:A139,A144:A153)</f>
        <v>#NUM!</v>
      </c>
    </row>
    <row r="14" spans="1:76" x14ac:dyDescent="0.3">
      <c r="A14" s="8"/>
      <c r="B14" s="9"/>
      <c r="C14" s="9"/>
      <c r="D14" s="10"/>
    </row>
    <row r="15" spans="1:76" x14ac:dyDescent="0.3">
      <c r="A15" s="8"/>
      <c r="B15" s="9"/>
      <c r="C15" s="9"/>
      <c r="D15" s="10"/>
    </row>
    <row r="17" spans="1:76" x14ac:dyDescent="0.3">
      <c r="A17" s="2" t="s">
        <v>17</v>
      </c>
    </row>
    <row r="18" spans="1:76" ht="28.8" x14ac:dyDescent="0.3">
      <c r="A18" s="2" t="s">
        <v>12</v>
      </c>
      <c r="B18" s="1" t="s">
        <v>11</v>
      </c>
    </row>
    <row r="19" spans="1:76" x14ac:dyDescent="0.3">
      <c r="A19" s="3" t="e">
        <f>(1-B19)</f>
        <v>#NUM!</v>
      </c>
      <c r="B19" t="e">
        <f>_xll.RMSD(D19:BX19,$D$29:$BX$29,2)</f>
        <v>#NUM!</v>
      </c>
      <c r="C19" t="s">
        <v>0</v>
      </c>
    </row>
    <row r="20" spans="1:76" x14ac:dyDescent="0.3">
      <c r="A20" s="3" t="e">
        <f t="shared" ref="A20:A29" si="2">(1-B20)</f>
        <v>#NUM!</v>
      </c>
      <c r="B20" t="e">
        <f>_xll.RMSD(D20:BX20,$D$29:$BX$29,2)</f>
        <v>#NUM!</v>
      </c>
      <c r="C20" t="s">
        <v>1</v>
      </c>
    </row>
    <row r="21" spans="1:76" x14ac:dyDescent="0.3">
      <c r="A21" s="3">
        <f t="shared" si="2"/>
        <v>0.95778282288010341</v>
      </c>
      <c r="B21">
        <f>_xll.RMSD(D21:BX21,$D$29:$BX$29,2)</f>
        <v>4.2217177119896615E-2</v>
      </c>
      <c r="C21" t="s">
        <v>2</v>
      </c>
      <c r="D21">
        <v>-0.375</v>
      </c>
      <c r="E21">
        <v>-0.38500000000000001</v>
      </c>
      <c r="F21">
        <v>-0.39</v>
      </c>
      <c r="G21">
        <v>-0.39500000000000002</v>
      </c>
      <c r="H21">
        <v>-0.38500000000000001</v>
      </c>
      <c r="I21">
        <v>-0.38500000000000001</v>
      </c>
      <c r="J21">
        <v>-0.38500000000000001</v>
      </c>
      <c r="K21">
        <v>-0.39500000000000002</v>
      </c>
      <c r="L21">
        <v>-0.40500000000000003</v>
      </c>
      <c r="M21">
        <v>-0.4</v>
      </c>
      <c r="N21">
        <v>-0.375</v>
      </c>
      <c r="O21">
        <v>-0.375</v>
      </c>
      <c r="P21">
        <v>-0.39</v>
      </c>
      <c r="Q21">
        <v>-0.39500000000000002</v>
      </c>
      <c r="R21">
        <v>-0.41499999999999998</v>
      </c>
      <c r="S21">
        <v>-0.40500000000000003</v>
      </c>
      <c r="T21">
        <v>-0.4</v>
      </c>
      <c r="U21">
        <v>-0.39</v>
      </c>
      <c r="V21">
        <v>-0.40500000000000003</v>
      </c>
      <c r="W21">
        <v>-0.42499999999999999</v>
      </c>
      <c r="X21">
        <v>-0.46</v>
      </c>
      <c r="Y21">
        <v>-0.47499999999999998</v>
      </c>
      <c r="Z21">
        <v>-0.505</v>
      </c>
      <c r="AA21">
        <v>-0.51</v>
      </c>
      <c r="AB21">
        <v>-0.52500000000000002</v>
      </c>
      <c r="AC21">
        <v>-0.54</v>
      </c>
      <c r="AD21">
        <v>-0.6</v>
      </c>
      <c r="AE21">
        <v>-0.64500000000000002</v>
      </c>
      <c r="AF21">
        <v>-0.63</v>
      </c>
      <c r="AG21">
        <v>-0.57499999999999996</v>
      </c>
      <c r="AH21">
        <v>-0.495</v>
      </c>
      <c r="AI21">
        <v>-0.38500000000000001</v>
      </c>
      <c r="AJ21">
        <v>-0.27</v>
      </c>
      <c r="AK21">
        <v>-0.115</v>
      </c>
      <c r="AL21">
        <v>0.09</v>
      </c>
      <c r="AM21">
        <v>0.37</v>
      </c>
      <c r="AN21">
        <v>0.63500000000000001</v>
      </c>
      <c r="AO21">
        <v>0.81</v>
      </c>
      <c r="AP21">
        <v>0.86</v>
      </c>
      <c r="AQ21">
        <v>0.77</v>
      </c>
      <c r="AR21">
        <v>0.47499999999999998</v>
      </c>
      <c r="AS21">
        <v>6.5000000000000002E-2</v>
      </c>
      <c r="AT21">
        <v>-0.30499999999999999</v>
      </c>
      <c r="AU21">
        <v>-0.5</v>
      </c>
      <c r="AV21">
        <v>-0.52</v>
      </c>
      <c r="AW21">
        <v>-0.47499999999999998</v>
      </c>
      <c r="AX21">
        <v>-0.41</v>
      </c>
      <c r="AY21">
        <v>-0.39</v>
      </c>
      <c r="AZ21">
        <v>-0.39</v>
      </c>
      <c r="BA21">
        <v>-0.4</v>
      </c>
      <c r="BB21">
        <v>-0.41</v>
      </c>
      <c r="BC21">
        <v>-0.40500000000000003</v>
      </c>
      <c r="BD21">
        <v>-0.38500000000000001</v>
      </c>
      <c r="BE21">
        <v>-0.39</v>
      </c>
      <c r="BF21">
        <v>-0.39500000000000002</v>
      </c>
      <c r="BG21">
        <v>-0.40500000000000003</v>
      </c>
      <c r="BH21">
        <v>-0.41</v>
      </c>
      <c r="BI21">
        <v>-0.40500000000000003</v>
      </c>
      <c r="BJ21">
        <v>-0.4</v>
      </c>
      <c r="BK21">
        <v>-0.39</v>
      </c>
      <c r="BL21">
        <v>-0.39500000000000002</v>
      </c>
      <c r="BM21">
        <v>-0.41</v>
      </c>
      <c r="BN21">
        <v>-0.41499999999999998</v>
      </c>
      <c r="BO21">
        <v>-0.41</v>
      </c>
      <c r="BP21">
        <v>-0.39500000000000002</v>
      </c>
      <c r="BQ21">
        <v>-0.40500000000000003</v>
      </c>
      <c r="BR21">
        <v>-0.41</v>
      </c>
      <c r="BS21">
        <v>-0.40500000000000003</v>
      </c>
      <c r="BT21">
        <v>-0.40500000000000003</v>
      </c>
      <c r="BU21">
        <v>-0.41</v>
      </c>
      <c r="BV21">
        <v>-0.39</v>
      </c>
      <c r="BW21">
        <v>-0.38500000000000001</v>
      </c>
      <c r="BX21">
        <v>-0.39</v>
      </c>
    </row>
    <row r="22" spans="1:76" x14ac:dyDescent="0.3">
      <c r="A22" s="3" t="e">
        <f t="shared" si="2"/>
        <v>#NUM!</v>
      </c>
      <c r="B22" t="e">
        <f>_xll.RMSD(D22:BX22,$D$29:$BX$29,2)</f>
        <v>#NUM!</v>
      </c>
      <c r="C22" t="s">
        <v>3</v>
      </c>
    </row>
    <row r="23" spans="1:76" x14ac:dyDescent="0.3">
      <c r="A23" s="3">
        <f t="shared" si="2"/>
        <v>0.9739518284994404</v>
      </c>
      <c r="B23">
        <f>_xll.RMSD(D23:BX23,$D$29:$BX$29,2)</f>
        <v>2.6048171500559599E-2</v>
      </c>
      <c r="C23" t="s">
        <v>4</v>
      </c>
      <c r="D23">
        <v>-0.35</v>
      </c>
      <c r="E23">
        <v>-0.34</v>
      </c>
      <c r="F23">
        <v>-0.35499999999999998</v>
      </c>
      <c r="G23">
        <v>-0.34499999999999997</v>
      </c>
      <c r="H23">
        <v>-0.34</v>
      </c>
      <c r="I23">
        <v>-0.34</v>
      </c>
      <c r="J23">
        <v>-0.34499999999999997</v>
      </c>
      <c r="K23">
        <v>-0.35499999999999998</v>
      </c>
      <c r="L23">
        <v>-0.37</v>
      </c>
      <c r="M23">
        <v>-0.35499999999999998</v>
      </c>
      <c r="N23">
        <v>-0.37</v>
      </c>
      <c r="O23">
        <v>-0.34499999999999997</v>
      </c>
      <c r="P23">
        <v>-0.34</v>
      </c>
      <c r="Q23">
        <v>-0.36</v>
      </c>
      <c r="R23">
        <v>-0.38</v>
      </c>
      <c r="S23">
        <v>-0.36</v>
      </c>
      <c r="T23">
        <v>-0.34499999999999997</v>
      </c>
      <c r="U23">
        <v>-0.35</v>
      </c>
      <c r="V23">
        <v>-0.35</v>
      </c>
      <c r="W23">
        <v>-0.35499999999999998</v>
      </c>
      <c r="X23">
        <v>-0.38</v>
      </c>
      <c r="Y23">
        <v>-0.39</v>
      </c>
      <c r="Z23">
        <v>-0.39500000000000002</v>
      </c>
      <c r="AA23">
        <v>-0.42499999999999999</v>
      </c>
      <c r="AB23">
        <v>-0.45500000000000002</v>
      </c>
      <c r="AC23">
        <v>-0.47499999999999998</v>
      </c>
      <c r="AD23">
        <v>-0.51</v>
      </c>
      <c r="AE23">
        <v>-0.54500000000000004</v>
      </c>
      <c r="AF23">
        <v>-0.54</v>
      </c>
      <c r="AG23">
        <v>-0.495</v>
      </c>
      <c r="AH23">
        <v>-0.40500000000000003</v>
      </c>
      <c r="AI23">
        <v>-0.29499999999999998</v>
      </c>
      <c r="AJ23">
        <v>-0.16</v>
      </c>
      <c r="AK23">
        <v>0.04</v>
      </c>
      <c r="AL23">
        <v>0.315</v>
      </c>
      <c r="AM23">
        <v>0.59499999999999997</v>
      </c>
      <c r="AN23">
        <v>0.8</v>
      </c>
      <c r="AO23">
        <v>0.88500000000000001</v>
      </c>
      <c r="AP23">
        <v>0.79500000000000004</v>
      </c>
      <c r="AQ23">
        <v>0.52</v>
      </c>
      <c r="AR23">
        <v>0.13</v>
      </c>
      <c r="AS23">
        <v>-0.215</v>
      </c>
      <c r="AT23">
        <v>-0.42499999999999999</v>
      </c>
      <c r="AU23">
        <v>-0.5</v>
      </c>
      <c r="AV23">
        <v>-0.49</v>
      </c>
      <c r="AW23">
        <v>-0.45</v>
      </c>
      <c r="AX23">
        <v>-0.4</v>
      </c>
      <c r="AY23">
        <v>-0.39</v>
      </c>
      <c r="AZ23">
        <v>-0.39500000000000002</v>
      </c>
      <c r="BA23">
        <v>-0.39500000000000002</v>
      </c>
      <c r="BB23">
        <v>-0.4</v>
      </c>
      <c r="BC23">
        <v>-0.39</v>
      </c>
      <c r="BD23">
        <v>-0.38</v>
      </c>
      <c r="BE23">
        <v>-0.38500000000000001</v>
      </c>
      <c r="BF23">
        <v>-0.38500000000000001</v>
      </c>
      <c r="BG23">
        <v>-0.4</v>
      </c>
      <c r="BH23">
        <v>-0.41</v>
      </c>
      <c r="BI23">
        <v>-0.41</v>
      </c>
      <c r="BJ23">
        <v>-0.39</v>
      </c>
      <c r="BK23">
        <v>-0.39</v>
      </c>
      <c r="BL23">
        <v>-0.40500000000000003</v>
      </c>
      <c r="BM23">
        <v>-0.40500000000000003</v>
      </c>
      <c r="BN23">
        <v>-0.41499999999999998</v>
      </c>
      <c r="BO23">
        <v>-0.41</v>
      </c>
      <c r="BP23">
        <v>-0.39500000000000002</v>
      </c>
      <c r="BQ23">
        <v>-0.39500000000000002</v>
      </c>
      <c r="BR23">
        <v>-0.4</v>
      </c>
      <c r="BS23">
        <v>-0.41499999999999998</v>
      </c>
      <c r="BT23">
        <v>-0.41499999999999998</v>
      </c>
      <c r="BU23">
        <v>-0.41499999999999998</v>
      </c>
      <c r="BV23">
        <v>-0.4</v>
      </c>
      <c r="BW23">
        <v>-0.39</v>
      </c>
      <c r="BX23">
        <v>-0.39</v>
      </c>
    </row>
    <row r="24" spans="1:76" x14ac:dyDescent="0.3">
      <c r="A24" s="3">
        <f t="shared" si="2"/>
        <v>0.97753031311517491</v>
      </c>
      <c r="B24">
        <f>_xll.RMSD(D24:BX24,$D$29:$BX$29,2)</f>
        <v>2.2469686884825119E-2</v>
      </c>
      <c r="C24" t="s">
        <v>5</v>
      </c>
      <c r="D24">
        <v>-0.33500000000000002</v>
      </c>
      <c r="E24">
        <v>-0.34</v>
      </c>
      <c r="F24">
        <v>-0.34499999999999997</v>
      </c>
      <c r="G24">
        <v>-0.34</v>
      </c>
      <c r="H24">
        <v>-0.33500000000000002</v>
      </c>
      <c r="I24">
        <v>-0.32</v>
      </c>
      <c r="J24">
        <v>-0.32500000000000001</v>
      </c>
      <c r="K24">
        <v>-0.33500000000000002</v>
      </c>
      <c r="L24">
        <v>-0.34499999999999997</v>
      </c>
      <c r="M24">
        <v>-0.34499999999999997</v>
      </c>
      <c r="N24">
        <v>-0.34499999999999997</v>
      </c>
      <c r="O24">
        <v>-0.33500000000000002</v>
      </c>
      <c r="P24">
        <v>-0.34</v>
      </c>
      <c r="Q24">
        <v>-0.34499999999999997</v>
      </c>
      <c r="R24">
        <v>-0.35499999999999998</v>
      </c>
      <c r="S24">
        <v>-0.34</v>
      </c>
      <c r="T24">
        <v>-0.34</v>
      </c>
      <c r="U24">
        <v>-0.34</v>
      </c>
      <c r="V24">
        <v>-0.34</v>
      </c>
      <c r="W24">
        <v>-0.34499999999999997</v>
      </c>
      <c r="X24">
        <v>-0.35499999999999998</v>
      </c>
      <c r="Y24">
        <v>-0.36499999999999999</v>
      </c>
      <c r="Z24">
        <v>-0.37</v>
      </c>
      <c r="AA24">
        <v>-0.40500000000000003</v>
      </c>
      <c r="AB24">
        <v>-0.44500000000000001</v>
      </c>
      <c r="AC24">
        <v>-0.48</v>
      </c>
      <c r="AD24">
        <v>-0.495</v>
      </c>
      <c r="AE24">
        <v>-0.52</v>
      </c>
      <c r="AF24">
        <v>-0.53500000000000003</v>
      </c>
      <c r="AG24">
        <v>-0.505</v>
      </c>
      <c r="AH24">
        <v>-0.41499999999999998</v>
      </c>
      <c r="AI24">
        <v>-0.28000000000000003</v>
      </c>
      <c r="AJ24">
        <v>-0.13500000000000001</v>
      </c>
      <c r="AK24">
        <v>6.5000000000000002E-2</v>
      </c>
      <c r="AL24">
        <v>0.3</v>
      </c>
      <c r="AM24">
        <v>0.57999999999999996</v>
      </c>
      <c r="AN24">
        <v>0.81</v>
      </c>
      <c r="AO24">
        <v>0.94499999999999995</v>
      </c>
      <c r="AP24">
        <v>0.92</v>
      </c>
      <c r="AQ24">
        <v>0.77500000000000002</v>
      </c>
      <c r="AR24">
        <v>0.44500000000000001</v>
      </c>
      <c r="AS24">
        <v>0.02</v>
      </c>
      <c r="AT24">
        <v>-0.29499999999999998</v>
      </c>
      <c r="AU24">
        <v>-0.44500000000000001</v>
      </c>
      <c r="AV24">
        <v>-0.47</v>
      </c>
      <c r="AW24">
        <v>-0.42499999999999999</v>
      </c>
      <c r="AX24">
        <v>-0.38</v>
      </c>
      <c r="AY24">
        <v>-0.36</v>
      </c>
      <c r="AZ24">
        <v>-0.36</v>
      </c>
      <c r="BA24">
        <v>-0.37</v>
      </c>
      <c r="BB24">
        <v>-0.38</v>
      </c>
      <c r="BC24">
        <v>-0.38</v>
      </c>
      <c r="BD24">
        <v>-0.375</v>
      </c>
      <c r="BE24">
        <v>-0.37</v>
      </c>
      <c r="BF24">
        <v>-0.36499999999999999</v>
      </c>
      <c r="BG24">
        <v>-0.37</v>
      </c>
      <c r="BH24">
        <v>-0.38500000000000001</v>
      </c>
      <c r="BI24">
        <v>-0.38500000000000001</v>
      </c>
      <c r="BJ24">
        <v>-0.375</v>
      </c>
      <c r="BK24">
        <v>-0.37</v>
      </c>
      <c r="BL24">
        <v>-0.37</v>
      </c>
      <c r="BM24">
        <v>-0.38500000000000001</v>
      </c>
      <c r="BN24">
        <v>-0.39500000000000002</v>
      </c>
      <c r="BO24">
        <v>-0.38500000000000001</v>
      </c>
      <c r="BP24">
        <v>-0.38500000000000001</v>
      </c>
      <c r="BQ24">
        <v>-0.39</v>
      </c>
      <c r="BR24">
        <v>-0.38500000000000001</v>
      </c>
      <c r="BS24">
        <v>-0.39500000000000002</v>
      </c>
      <c r="BT24">
        <v>-0.41</v>
      </c>
      <c r="BU24">
        <v>-0.4</v>
      </c>
      <c r="BV24">
        <v>-0.39500000000000002</v>
      </c>
      <c r="BW24">
        <v>-0.38</v>
      </c>
      <c r="BX24">
        <v>-0.39500000000000002</v>
      </c>
    </row>
    <row r="25" spans="1:76" x14ac:dyDescent="0.3">
      <c r="A25" s="3" t="e">
        <f t="shared" si="2"/>
        <v>#NUM!</v>
      </c>
      <c r="B25" t="e">
        <f>_xll.RMSD(D25:BX25,$D$29:$BX$29,2)</f>
        <v>#NUM!</v>
      </c>
      <c r="C25" t="s">
        <v>6</v>
      </c>
    </row>
    <row r="26" spans="1:76" x14ac:dyDescent="0.3">
      <c r="A26" s="3" t="e">
        <f t="shared" si="2"/>
        <v>#NUM!</v>
      </c>
      <c r="B26" t="e">
        <f>_xll.RMSD(D26:BX26,$D$29:$BX$29,2)</f>
        <v>#NUM!</v>
      </c>
      <c r="C26" t="s">
        <v>7</v>
      </c>
    </row>
    <row r="27" spans="1:76" x14ac:dyDescent="0.3">
      <c r="A27" s="3">
        <f t="shared" si="2"/>
        <v>0.95512054102597754</v>
      </c>
      <c r="B27">
        <f>_xll.RMSD(D27:BX27,$D$29:$BX$29,2)</f>
        <v>4.4879458974022457E-2</v>
      </c>
      <c r="C27" t="s">
        <v>8</v>
      </c>
      <c r="D27">
        <v>-0.33</v>
      </c>
      <c r="E27">
        <v>-0.35</v>
      </c>
      <c r="F27">
        <v>-0.35</v>
      </c>
      <c r="G27">
        <v>-0.33500000000000002</v>
      </c>
      <c r="H27">
        <v>-0.33500000000000002</v>
      </c>
      <c r="I27">
        <v>-0.33500000000000002</v>
      </c>
      <c r="J27">
        <v>-0.34</v>
      </c>
      <c r="K27">
        <v>-0.35</v>
      </c>
      <c r="L27">
        <v>-0.35</v>
      </c>
      <c r="M27">
        <v>-0.34499999999999997</v>
      </c>
      <c r="N27">
        <v>-0.33500000000000002</v>
      </c>
      <c r="O27">
        <v>-0.34499999999999997</v>
      </c>
      <c r="P27">
        <v>-0.35499999999999998</v>
      </c>
      <c r="Q27">
        <v>-0.37</v>
      </c>
      <c r="R27">
        <v>-0.35</v>
      </c>
      <c r="S27">
        <v>-0.34499999999999997</v>
      </c>
      <c r="T27">
        <v>-0.33500000000000002</v>
      </c>
      <c r="U27">
        <v>-0.33500000000000002</v>
      </c>
      <c r="V27">
        <v>-0.33500000000000002</v>
      </c>
      <c r="W27">
        <v>-0.35499999999999998</v>
      </c>
      <c r="X27">
        <v>-0.35499999999999998</v>
      </c>
      <c r="Y27">
        <v>-0.34499999999999997</v>
      </c>
      <c r="Z27">
        <v>-0.35499999999999998</v>
      </c>
      <c r="AA27">
        <v>-0.39500000000000002</v>
      </c>
      <c r="AB27">
        <v>-0.45</v>
      </c>
      <c r="AC27">
        <v>-0.48</v>
      </c>
      <c r="AD27">
        <v>-0.505</v>
      </c>
      <c r="AE27">
        <v>-0.52500000000000002</v>
      </c>
      <c r="AF27">
        <v>-0.54500000000000004</v>
      </c>
      <c r="AG27">
        <v>-0.5</v>
      </c>
      <c r="AH27">
        <v>-0.39500000000000002</v>
      </c>
      <c r="AI27">
        <v>-0.255</v>
      </c>
      <c r="AJ27">
        <v>-7.0000000000000007E-2</v>
      </c>
      <c r="AK27">
        <v>0.14499999999999999</v>
      </c>
      <c r="AL27">
        <v>0.42499999999999999</v>
      </c>
      <c r="AM27">
        <v>0.68500000000000005</v>
      </c>
      <c r="AN27">
        <v>0.875</v>
      </c>
      <c r="AO27">
        <v>0.92500000000000004</v>
      </c>
      <c r="AP27">
        <v>0.79500000000000004</v>
      </c>
      <c r="AQ27">
        <v>0.47</v>
      </c>
      <c r="AR27">
        <v>0.02</v>
      </c>
      <c r="AS27">
        <v>-0.32500000000000001</v>
      </c>
      <c r="AT27">
        <v>-0.47</v>
      </c>
      <c r="AU27">
        <v>-0.48499999999999999</v>
      </c>
      <c r="AV27">
        <v>-0.41</v>
      </c>
      <c r="AW27">
        <v>-0.36499999999999999</v>
      </c>
      <c r="AX27">
        <v>-0.35499999999999998</v>
      </c>
      <c r="AY27">
        <v>-0.36499999999999999</v>
      </c>
      <c r="AZ27">
        <v>-0.38</v>
      </c>
      <c r="BA27">
        <v>-0.38500000000000001</v>
      </c>
      <c r="BB27">
        <v>-0.38</v>
      </c>
      <c r="BC27">
        <v>-0.37</v>
      </c>
      <c r="BD27">
        <v>-0.37</v>
      </c>
      <c r="BE27">
        <v>-0.375</v>
      </c>
      <c r="BF27">
        <v>-0.38500000000000001</v>
      </c>
      <c r="BG27">
        <v>-0.39500000000000002</v>
      </c>
      <c r="BH27">
        <v>-0.38500000000000001</v>
      </c>
      <c r="BI27">
        <v>-0.38</v>
      </c>
      <c r="BJ27">
        <v>-0.38500000000000001</v>
      </c>
      <c r="BK27">
        <v>-0.375</v>
      </c>
      <c r="BL27">
        <v>-0.39</v>
      </c>
      <c r="BM27">
        <v>-0.40500000000000003</v>
      </c>
      <c r="BN27">
        <v>-0.40500000000000003</v>
      </c>
      <c r="BO27">
        <v>-0.39</v>
      </c>
      <c r="BP27">
        <v>-0.38500000000000001</v>
      </c>
      <c r="BQ27">
        <v>-0.38500000000000001</v>
      </c>
      <c r="BR27">
        <v>-0.39</v>
      </c>
      <c r="BS27">
        <v>-0.41</v>
      </c>
      <c r="BT27">
        <v>-0.4</v>
      </c>
      <c r="BU27">
        <v>-0.39</v>
      </c>
      <c r="BV27">
        <v>-0.38500000000000001</v>
      </c>
      <c r="BW27">
        <v>-0.38500000000000001</v>
      </c>
      <c r="BX27">
        <v>-0.39500000000000002</v>
      </c>
    </row>
    <row r="28" spans="1:76" x14ac:dyDescent="0.3">
      <c r="A28" s="3">
        <f t="shared" si="2"/>
        <v>0.96074292002528738</v>
      </c>
      <c r="B28">
        <f>_xll.RMSD(D28:BX28,$D$29:$BX$29,2)</f>
        <v>3.9257079974712582E-2</v>
      </c>
      <c r="C28" t="s">
        <v>9</v>
      </c>
      <c r="D28">
        <v>-0.315</v>
      </c>
      <c r="E28">
        <v>-0.30499999999999999</v>
      </c>
      <c r="F28">
        <v>-0.3</v>
      </c>
      <c r="G28">
        <v>-0.29499999999999998</v>
      </c>
      <c r="H28">
        <v>-0.3</v>
      </c>
      <c r="I28">
        <v>-0.315</v>
      </c>
      <c r="J28">
        <v>-0.31</v>
      </c>
      <c r="K28">
        <v>-0.31</v>
      </c>
      <c r="L28">
        <v>-0.3</v>
      </c>
      <c r="M28">
        <v>-0.3</v>
      </c>
      <c r="N28">
        <v>-0.30499999999999999</v>
      </c>
      <c r="O28">
        <v>-0.315</v>
      </c>
      <c r="P28">
        <v>-0.32500000000000001</v>
      </c>
      <c r="Q28">
        <v>-0.32</v>
      </c>
      <c r="R28">
        <v>-0.32</v>
      </c>
      <c r="S28">
        <v>-0.32</v>
      </c>
      <c r="T28">
        <v>-0.32500000000000001</v>
      </c>
      <c r="U28">
        <v>-0.34</v>
      </c>
      <c r="V28">
        <v>-0.33500000000000002</v>
      </c>
      <c r="W28">
        <v>-0.32500000000000001</v>
      </c>
      <c r="X28">
        <v>-0.315</v>
      </c>
      <c r="Y28">
        <v>-0.32</v>
      </c>
      <c r="Z28">
        <v>-0.34499999999999997</v>
      </c>
      <c r="AA28">
        <v>-0.37</v>
      </c>
      <c r="AB28">
        <v>-0.39500000000000002</v>
      </c>
      <c r="AC28">
        <v>-0.42499999999999999</v>
      </c>
      <c r="AD28">
        <v>-0.44500000000000001</v>
      </c>
      <c r="AE28">
        <v>-0.46500000000000002</v>
      </c>
      <c r="AF28">
        <v>-0.51</v>
      </c>
      <c r="AG28">
        <v>-0.53</v>
      </c>
      <c r="AH28">
        <v>-0.48499999999999999</v>
      </c>
      <c r="AI28">
        <v>-0.37</v>
      </c>
      <c r="AJ28">
        <v>-0.23499999999999999</v>
      </c>
      <c r="AK28">
        <v>-0.09</v>
      </c>
      <c r="AL28">
        <v>0.105</v>
      </c>
      <c r="AM28">
        <v>0.375</v>
      </c>
      <c r="AN28">
        <v>0.65500000000000003</v>
      </c>
      <c r="AO28">
        <v>0.82</v>
      </c>
      <c r="AP28">
        <v>0.86499999999999999</v>
      </c>
      <c r="AQ28">
        <v>0.73499999999999999</v>
      </c>
      <c r="AR28">
        <v>0.45</v>
      </c>
      <c r="AS28">
        <v>0.06</v>
      </c>
      <c r="AT28">
        <v>-0.27</v>
      </c>
      <c r="AU28">
        <v>-0.43</v>
      </c>
      <c r="AV28">
        <v>-0.46</v>
      </c>
      <c r="AW28">
        <v>-0.41499999999999998</v>
      </c>
      <c r="AX28">
        <v>-0.38500000000000001</v>
      </c>
      <c r="AY28">
        <v>-0.36499999999999999</v>
      </c>
      <c r="AZ28">
        <v>-0.35499999999999998</v>
      </c>
      <c r="BA28">
        <v>-0.35499999999999998</v>
      </c>
      <c r="BB28">
        <v>-0.34499999999999997</v>
      </c>
      <c r="BC28">
        <v>-0.35</v>
      </c>
      <c r="BD28">
        <v>-0.35</v>
      </c>
      <c r="BE28">
        <v>-0.36</v>
      </c>
      <c r="BF28">
        <v>-0.34499999999999997</v>
      </c>
      <c r="BG28">
        <v>-0.34</v>
      </c>
      <c r="BH28">
        <v>-0.34</v>
      </c>
      <c r="BI28">
        <v>-0.33500000000000002</v>
      </c>
      <c r="BJ28">
        <v>-0.33500000000000002</v>
      </c>
      <c r="BK28">
        <v>-0.35499999999999998</v>
      </c>
      <c r="BL28">
        <v>-0.34499999999999997</v>
      </c>
      <c r="BM28">
        <v>-0.34</v>
      </c>
      <c r="BN28">
        <v>-0.33500000000000002</v>
      </c>
      <c r="BO28">
        <v>-0.34</v>
      </c>
      <c r="BP28">
        <v>-0.35</v>
      </c>
      <c r="BQ28">
        <v>-0.36499999999999999</v>
      </c>
      <c r="BR28">
        <v>-0.36</v>
      </c>
      <c r="BS28">
        <v>-0.36499999999999999</v>
      </c>
      <c r="BT28">
        <v>-0.35</v>
      </c>
      <c r="BU28">
        <v>-0.34499999999999997</v>
      </c>
      <c r="BV28">
        <v>-0.36499999999999999</v>
      </c>
      <c r="BW28">
        <v>-0.36</v>
      </c>
      <c r="BX28">
        <v>-0.35</v>
      </c>
    </row>
    <row r="29" spans="1:76" x14ac:dyDescent="0.3">
      <c r="A29" s="12">
        <f t="shared" si="2"/>
        <v>0.895133606805537</v>
      </c>
      <c r="B29" s="1">
        <f>_xll.RMSD(D29:BX29,$D$1:$BX$1,2)</f>
        <v>0.104866393194463</v>
      </c>
      <c r="C29" t="s">
        <v>10</v>
      </c>
      <c r="D29">
        <f>AVERAGE(D19:D28)</f>
        <v>-0.34100000000000003</v>
      </c>
      <c r="E29">
        <f t="shared" ref="E29:BP29" si="3">AVERAGE(E19:E28)</f>
        <v>-0.34399999999999997</v>
      </c>
      <c r="F29">
        <f t="shared" si="3"/>
        <v>-0.34799999999999998</v>
      </c>
      <c r="G29">
        <f t="shared" si="3"/>
        <v>-0.34199999999999997</v>
      </c>
      <c r="H29">
        <f t="shared" si="3"/>
        <v>-0.33900000000000002</v>
      </c>
      <c r="I29">
        <f t="shared" si="3"/>
        <v>-0.33900000000000002</v>
      </c>
      <c r="J29">
        <f t="shared" si="3"/>
        <v>-0.34100000000000003</v>
      </c>
      <c r="K29">
        <f t="shared" si="3"/>
        <v>-0.34900000000000003</v>
      </c>
      <c r="L29">
        <f t="shared" si="3"/>
        <v>-0.35400000000000004</v>
      </c>
      <c r="M29">
        <f t="shared" si="3"/>
        <v>-0.34900000000000003</v>
      </c>
      <c r="N29">
        <f t="shared" si="3"/>
        <v>-0.34599999999999997</v>
      </c>
      <c r="O29">
        <f t="shared" si="3"/>
        <v>-0.34299999999999997</v>
      </c>
      <c r="P29">
        <f t="shared" si="3"/>
        <v>-0.35</v>
      </c>
      <c r="Q29">
        <f t="shared" si="3"/>
        <v>-0.35800000000000004</v>
      </c>
      <c r="R29">
        <f t="shared" si="3"/>
        <v>-0.36399999999999999</v>
      </c>
      <c r="S29">
        <f t="shared" si="3"/>
        <v>-0.35399999999999998</v>
      </c>
      <c r="T29">
        <f t="shared" si="3"/>
        <v>-0.34899999999999998</v>
      </c>
      <c r="U29">
        <f t="shared" si="3"/>
        <v>-0.35100000000000003</v>
      </c>
      <c r="V29">
        <f t="shared" si="3"/>
        <v>-0.35299999999999998</v>
      </c>
      <c r="W29">
        <f t="shared" si="3"/>
        <v>-0.36099999999999999</v>
      </c>
      <c r="X29">
        <f t="shared" si="3"/>
        <v>-0.373</v>
      </c>
      <c r="Y29">
        <f t="shared" si="3"/>
        <v>-0.379</v>
      </c>
      <c r="Z29">
        <f t="shared" si="3"/>
        <v>-0.39400000000000002</v>
      </c>
      <c r="AA29">
        <f t="shared" si="3"/>
        <v>-0.42099999999999999</v>
      </c>
      <c r="AB29">
        <f t="shared" si="3"/>
        <v>-0.45400000000000001</v>
      </c>
      <c r="AC29">
        <f t="shared" si="3"/>
        <v>-0.48</v>
      </c>
      <c r="AD29">
        <f t="shared" si="3"/>
        <v>-0.5109999999999999</v>
      </c>
      <c r="AE29">
        <f t="shared" si="3"/>
        <v>-0.53999999999999992</v>
      </c>
      <c r="AF29">
        <f t="shared" si="3"/>
        <v>-0.55199999999999994</v>
      </c>
      <c r="AG29">
        <f t="shared" si="3"/>
        <v>-0.52099999999999991</v>
      </c>
      <c r="AH29">
        <f t="shared" si="3"/>
        <v>-0.43899999999999995</v>
      </c>
      <c r="AI29">
        <f t="shared" si="3"/>
        <v>-0.317</v>
      </c>
      <c r="AJ29">
        <f t="shared" si="3"/>
        <v>-0.17399999999999999</v>
      </c>
      <c r="AK29">
        <f t="shared" si="3"/>
        <v>8.9999999999999976E-3</v>
      </c>
      <c r="AL29">
        <f t="shared" si="3"/>
        <v>0.24700000000000003</v>
      </c>
      <c r="AM29">
        <f t="shared" si="3"/>
        <v>0.52100000000000002</v>
      </c>
      <c r="AN29">
        <f t="shared" si="3"/>
        <v>0.75500000000000012</v>
      </c>
      <c r="AO29">
        <f t="shared" si="3"/>
        <v>0.87700000000000011</v>
      </c>
      <c r="AP29">
        <f t="shared" si="3"/>
        <v>0.84700000000000009</v>
      </c>
      <c r="AQ29">
        <f t="shared" si="3"/>
        <v>0.65400000000000003</v>
      </c>
      <c r="AR29">
        <f t="shared" si="3"/>
        <v>0.30399999999999999</v>
      </c>
      <c r="AS29">
        <f t="shared" si="3"/>
        <v>-7.9000000000000001E-2</v>
      </c>
      <c r="AT29">
        <f t="shared" si="3"/>
        <v>-0.35299999999999998</v>
      </c>
      <c r="AU29">
        <f t="shared" si="3"/>
        <v>-0.47200000000000009</v>
      </c>
      <c r="AV29">
        <f t="shared" si="3"/>
        <v>-0.47000000000000003</v>
      </c>
      <c r="AW29">
        <f t="shared" si="3"/>
        <v>-0.42599999999999999</v>
      </c>
      <c r="AX29">
        <f t="shared" si="3"/>
        <v>-0.38600000000000001</v>
      </c>
      <c r="AY29">
        <f t="shared" si="3"/>
        <v>-0.374</v>
      </c>
      <c r="AZ29">
        <f t="shared" si="3"/>
        <v>-0.376</v>
      </c>
      <c r="BA29">
        <f t="shared" si="3"/>
        <v>-0.38100000000000001</v>
      </c>
      <c r="BB29">
        <f t="shared" si="3"/>
        <v>-0.38299999999999995</v>
      </c>
      <c r="BC29">
        <f t="shared" si="3"/>
        <v>-0.379</v>
      </c>
      <c r="BD29">
        <f t="shared" si="3"/>
        <v>-0.37200000000000005</v>
      </c>
      <c r="BE29">
        <f t="shared" si="3"/>
        <v>-0.376</v>
      </c>
      <c r="BF29">
        <f t="shared" si="3"/>
        <v>-0.375</v>
      </c>
      <c r="BG29">
        <f t="shared" si="3"/>
        <v>-0.38200000000000001</v>
      </c>
      <c r="BH29">
        <f t="shared" si="3"/>
        <v>-0.38600000000000001</v>
      </c>
      <c r="BI29">
        <f t="shared" si="3"/>
        <v>-0.38300000000000001</v>
      </c>
      <c r="BJ29">
        <f t="shared" si="3"/>
        <v>-0.377</v>
      </c>
      <c r="BK29">
        <f t="shared" si="3"/>
        <v>-0.376</v>
      </c>
      <c r="BL29">
        <f t="shared" si="3"/>
        <v>-0.38100000000000001</v>
      </c>
      <c r="BM29">
        <f t="shared" si="3"/>
        <v>-0.38900000000000001</v>
      </c>
      <c r="BN29">
        <f t="shared" si="3"/>
        <v>-0.39300000000000002</v>
      </c>
      <c r="BO29">
        <f t="shared" si="3"/>
        <v>-0.38700000000000007</v>
      </c>
      <c r="BP29">
        <f t="shared" si="3"/>
        <v>-0.38200000000000001</v>
      </c>
      <c r="BQ29">
        <f t="shared" ref="BQ29:BX29" si="4">AVERAGE(BQ19:BQ28)</f>
        <v>-0.38800000000000001</v>
      </c>
      <c r="BR29">
        <f t="shared" si="4"/>
        <v>-0.38899999999999996</v>
      </c>
      <c r="BS29">
        <f t="shared" si="4"/>
        <v>-0.39800000000000002</v>
      </c>
      <c r="BT29">
        <f t="shared" si="4"/>
        <v>-0.39600000000000002</v>
      </c>
      <c r="BU29">
        <f t="shared" si="4"/>
        <v>-0.39200000000000002</v>
      </c>
      <c r="BV29">
        <f t="shared" si="4"/>
        <v>-0.38700000000000001</v>
      </c>
      <c r="BW29">
        <f t="shared" si="4"/>
        <v>-0.38</v>
      </c>
      <c r="BX29">
        <f t="shared" si="4"/>
        <v>-0.38400000000000001</v>
      </c>
    </row>
    <row r="30" spans="1:76" x14ac:dyDescent="0.3">
      <c r="A30" s="3"/>
    </row>
    <row r="31" spans="1:76" x14ac:dyDescent="0.3">
      <c r="A31" s="2" t="s">
        <v>18</v>
      </c>
    </row>
    <row r="32" spans="1:76" ht="28.8" x14ac:dyDescent="0.3">
      <c r="A32" s="2" t="s">
        <v>12</v>
      </c>
      <c r="B32" s="1" t="s">
        <v>11</v>
      </c>
    </row>
    <row r="33" spans="1:76" x14ac:dyDescent="0.3">
      <c r="A33" s="3">
        <f>(1-B33)</f>
        <v>0.95762744761764118</v>
      </c>
      <c r="B33">
        <f>_xll.RMSD(D33:BX33,$D$43:$BX$43,2)</f>
        <v>4.2372552382358777E-2</v>
      </c>
      <c r="C33" t="s">
        <v>0</v>
      </c>
      <c r="D33">
        <v>-0.255</v>
      </c>
      <c r="E33">
        <v>-0.27</v>
      </c>
      <c r="F33">
        <v>-0.27500000000000002</v>
      </c>
      <c r="G33">
        <v>-0.3</v>
      </c>
      <c r="H33">
        <v>-0.3</v>
      </c>
      <c r="I33">
        <v>-0.32500000000000001</v>
      </c>
      <c r="J33">
        <v>-0.32</v>
      </c>
      <c r="K33">
        <v>-0.32500000000000001</v>
      </c>
      <c r="L33">
        <v>-0.315</v>
      </c>
      <c r="M33">
        <v>-0.30499999999999999</v>
      </c>
      <c r="N33">
        <v>-0.30499999999999999</v>
      </c>
      <c r="O33">
        <v>-0.315</v>
      </c>
      <c r="P33">
        <v>-0.32</v>
      </c>
      <c r="Q33">
        <v>-0.35499999999999998</v>
      </c>
      <c r="R33">
        <v>-0.35</v>
      </c>
      <c r="S33">
        <v>-0.35</v>
      </c>
      <c r="T33">
        <v>-0.33500000000000002</v>
      </c>
      <c r="U33">
        <v>-0.32</v>
      </c>
      <c r="V33">
        <v>-0.32500000000000001</v>
      </c>
      <c r="W33">
        <v>-0.34</v>
      </c>
      <c r="X33">
        <v>-0.35</v>
      </c>
      <c r="Y33">
        <v>-0.32500000000000001</v>
      </c>
      <c r="Z33">
        <v>-0.30499999999999999</v>
      </c>
      <c r="AA33">
        <v>-0.31</v>
      </c>
      <c r="AB33">
        <v>-0.32500000000000001</v>
      </c>
      <c r="AC33">
        <v>-0.36</v>
      </c>
      <c r="AD33">
        <v>-0.35499999999999998</v>
      </c>
      <c r="AE33">
        <v>-0.36</v>
      </c>
      <c r="AF33">
        <v>-0.35499999999999998</v>
      </c>
      <c r="AG33">
        <v>-0.36</v>
      </c>
      <c r="AH33">
        <v>-0.37</v>
      </c>
      <c r="AI33">
        <v>-0.27</v>
      </c>
      <c r="AJ33">
        <v>-8.5000000000000006E-2</v>
      </c>
      <c r="AK33">
        <v>0.13500000000000001</v>
      </c>
      <c r="AL33">
        <v>0.38500000000000001</v>
      </c>
      <c r="AM33">
        <v>0.69</v>
      </c>
      <c r="AN33">
        <v>0.94499999999999995</v>
      </c>
      <c r="AO33">
        <v>1.02</v>
      </c>
      <c r="AP33">
        <v>0.89</v>
      </c>
      <c r="AQ33">
        <v>0.60499999999999998</v>
      </c>
      <c r="AR33">
        <v>0.34499999999999997</v>
      </c>
      <c r="AS33">
        <v>0.115</v>
      </c>
      <c r="AT33">
        <v>-5.5E-2</v>
      </c>
      <c r="AU33">
        <v>-0.14000000000000001</v>
      </c>
      <c r="AV33">
        <v>-0.185</v>
      </c>
      <c r="AW33">
        <v>-0.23499999999999999</v>
      </c>
      <c r="AX33">
        <v>-0.24</v>
      </c>
      <c r="AY33">
        <v>-0.25</v>
      </c>
      <c r="AZ33">
        <v>-0.27</v>
      </c>
      <c r="BA33">
        <v>-0.3</v>
      </c>
      <c r="BB33">
        <v>-0.315</v>
      </c>
      <c r="BC33">
        <v>-0.34</v>
      </c>
      <c r="BD33">
        <v>-0.37</v>
      </c>
      <c r="BE33">
        <v>-0.38</v>
      </c>
      <c r="BF33">
        <v>-0.40500000000000003</v>
      </c>
      <c r="BG33">
        <v>-0.39500000000000002</v>
      </c>
      <c r="BH33">
        <v>-0.38500000000000001</v>
      </c>
      <c r="BI33">
        <v>-0.375</v>
      </c>
      <c r="BJ33">
        <v>-0.36499999999999999</v>
      </c>
      <c r="BK33">
        <v>-0.375</v>
      </c>
      <c r="BL33">
        <v>-0.39500000000000002</v>
      </c>
      <c r="BM33">
        <v>-0.41499999999999998</v>
      </c>
      <c r="BN33">
        <v>-0.42</v>
      </c>
      <c r="BO33">
        <v>-0.40500000000000003</v>
      </c>
      <c r="BP33">
        <v>-0.39</v>
      </c>
      <c r="BQ33">
        <v>-0.41</v>
      </c>
      <c r="BR33">
        <v>-0.4</v>
      </c>
      <c r="BS33">
        <v>-0.41</v>
      </c>
      <c r="BT33">
        <v>-0.39</v>
      </c>
      <c r="BU33">
        <v>-0.39500000000000002</v>
      </c>
      <c r="BV33">
        <v>-0.39</v>
      </c>
      <c r="BW33">
        <v>-0.39500000000000002</v>
      </c>
      <c r="BX33">
        <v>-0.41499999999999998</v>
      </c>
    </row>
    <row r="34" spans="1:76" x14ac:dyDescent="0.3">
      <c r="A34" s="3">
        <f t="shared" ref="A34:A43" si="5">(1-B34)</f>
        <v>0.95372494755684667</v>
      </c>
      <c r="B34">
        <f>_xll.RMSD(D34:BX34,$D$43:$BX$43,2)</f>
        <v>4.6275052443153358E-2</v>
      </c>
      <c r="C34" t="s">
        <v>1</v>
      </c>
      <c r="D34">
        <v>-0.22500000000000001</v>
      </c>
      <c r="E34">
        <v>-0.24</v>
      </c>
      <c r="F34">
        <v>-0.24</v>
      </c>
      <c r="G34">
        <v>-0.26</v>
      </c>
      <c r="H34">
        <v>-0.28999999999999998</v>
      </c>
      <c r="I34">
        <v>-0.28499999999999998</v>
      </c>
      <c r="J34">
        <v>-0.28000000000000003</v>
      </c>
      <c r="K34">
        <v>-0.26500000000000001</v>
      </c>
      <c r="L34">
        <v>-0.27500000000000002</v>
      </c>
      <c r="M34">
        <v>-0.29499999999999998</v>
      </c>
      <c r="N34">
        <v>-0.30499999999999999</v>
      </c>
      <c r="O34">
        <v>-0.29499999999999998</v>
      </c>
      <c r="P34">
        <v>-0.28999999999999998</v>
      </c>
      <c r="Q34">
        <v>-0.27500000000000002</v>
      </c>
      <c r="R34">
        <v>-0.28499999999999998</v>
      </c>
      <c r="S34">
        <v>-0.29499999999999998</v>
      </c>
      <c r="T34">
        <v>-0.30499999999999999</v>
      </c>
      <c r="U34">
        <v>-0.32</v>
      </c>
      <c r="V34">
        <v>-0.30499999999999999</v>
      </c>
      <c r="W34">
        <v>-0.29499999999999998</v>
      </c>
      <c r="X34">
        <v>-0.3</v>
      </c>
      <c r="Y34">
        <v>-0.30499999999999999</v>
      </c>
      <c r="Z34">
        <v>-0.30499999999999999</v>
      </c>
      <c r="AA34">
        <v>-0.29499999999999998</v>
      </c>
      <c r="AB34">
        <v>-0.28499999999999998</v>
      </c>
      <c r="AC34">
        <v>-0.28999999999999998</v>
      </c>
      <c r="AD34">
        <v>-0.31</v>
      </c>
      <c r="AE34">
        <v>-0.34</v>
      </c>
      <c r="AF34">
        <v>-0.37</v>
      </c>
      <c r="AG34">
        <v>-0.36499999999999999</v>
      </c>
      <c r="AH34">
        <v>-0.28999999999999998</v>
      </c>
      <c r="AI34">
        <v>-0.15</v>
      </c>
      <c r="AJ34">
        <v>6.5000000000000002E-2</v>
      </c>
      <c r="AK34">
        <v>0.29499999999999998</v>
      </c>
      <c r="AL34">
        <v>0.54</v>
      </c>
      <c r="AM34">
        <v>0.84</v>
      </c>
      <c r="AN34">
        <v>1.085</v>
      </c>
      <c r="AO34">
        <v>1.165</v>
      </c>
      <c r="AP34">
        <v>1.04</v>
      </c>
      <c r="AQ34">
        <v>0.76500000000000001</v>
      </c>
      <c r="AR34">
        <v>0.48</v>
      </c>
      <c r="AS34">
        <v>0.22</v>
      </c>
      <c r="AT34">
        <v>1.4999999999999999E-2</v>
      </c>
      <c r="AU34">
        <v>-0.08</v>
      </c>
      <c r="AV34">
        <v>-0.115</v>
      </c>
      <c r="AW34">
        <v>-0.185</v>
      </c>
      <c r="AX34">
        <v>-0.23499999999999999</v>
      </c>
      <c r="AY34">
        <v>-0.245</v>
      </c>
      <c r="AZ34">
        <v>-0.23499999999999999</v>
      </c>
      <c r="BA34">
        <v>-0.24</v>
      </c>
      <c r="BB34">
        <v>-0.26</v>
      </c>
      <c r="BC34">
        <v>-0.3</v>
      </c>
      <c r="BD34">
        <v>-0.34499999999999997</v>
      </c>
      <c r="BE34">
        <v>-0.35</v>
      </c>
      <c r="BF34">
        <v>-0.36499999999999999</v>
      </c>
      <c r="BG34">
        <v>-0.35</v>
      </c>
      <c r="BH34">
        <v>-0.36499999999999999</v>
      </c>
      <c r="BI34">
        <v>-0.375</v>
      </c>
      <c r="BJ34">
        <v>-0.39</v>
      </c>
      <c r="BK34">
        <v>-0.375</v>
      </c>
      <c r="BL34">
        <v>-0.37</v>
      </c>
      <c r="BM34">
        <v>-0.37</v>
      </c>
      <c r="BN34">
        <v>-0.375</v>
      </c>
      <c r="BO34">
        <v>-0.38500000000000001</v>
      </c>
      <c r="BP34">
        <v>-0.39</v>
      </c>
      <c r="BQ34">
        <v>-0.39500000000000002</v>
      </c>
      <c r="BR34">
        <v>-0.4</v>
      </c>
      <c r="BS34">
        <v>-0.39</v>
      </c>
      <c r="BT34">
        <v>-0.39</v>
      </c>
      <c r="BU34">
        <v>-0.4</v>
      </c>
      <c r="BV34">
        <v>-0.4</v>
      </c>
      <c r="BW34">
        <v>-0.39</v>
      </c>
      <c r="BX34">
        <v>-0.38500000000000001</v>
      </c>
    </row>
    <row r="35" spans="1:76" x14ac:dyDescent="0.3">
      <c r="A35" s="3">
        <f t="shared" si="5"/>
        <v>0.97281097469244882</v>
      </c>
      <c r="B35">
        <f>_xll.RMSD(D35:BX35,$D$43:$BX$43,2)</f>
        <v>2.7189025307551157E-2</v>
      </c>
      <c r="C35" t="s">
        <v>2</v>
      </c>
      <c r="D35">
        <v>-0.33500000000000002</v>
      </c>
      <c r="E35">
        <v>-0.35499999999999998</v>
      </c>
      <c r="F35">
        <v>-0.36499999999999999</v>
      </c>
      <c r="G35">
        <v>-0.36499999999999999</v>
      </c>
      <c r="H35">
        <v>-0.38</v>
      </c>
      <c r="I35">
        <v>-0.39</v>
      </c>
      <c r="J35">
        <v>-0.4</v>
      </c>
      <c r="K35">
        <v>-0.39500000000000002</v>
      </c>
      <c r="L35">
        <v>-0.38</v>
      </c>
      <c r="M35">
        <v>-0.375</v>
      </c>
      <c r="N35">
        <v>-0.38500000000000001</v>
      </c>
      <c r="O35">
        <v>-0.41499999999999998</v>
      </c>
      <c r="P35">
        <v>-0.42</v>
      </c>
      <c r="Q35">
        <v>-0.42</v>
      </c>
      <c r="R35">
        <v>-0.42499999999999999</v>
      </c>
      <c r="S35">
        <v>-0.41499999999999998</v>
      </c>
      <c r="T35">
        <v>-0.40500000000000003</v>
      </c>
      <c r="U35">
        <v>-0.41</v>
      </c>
      <c r="V35">
        <v>-0.42499999999999999</v>
      </c>
      <c r="W35">
        <v>-0.43</v>
      </c>
      <c r="X35">
        <v>-0.41</v>
      </c>
      <c r="Y35">
        <v>-0.39500000000000002</v>
      </c>
      <c r="Z35">
        <v>-0.4</v>
      </c>
      <c r="AA35">
        <v>-0.42</v>
      </c>
      <c r="AB35">
        <v>-0.42499999999999999</v>
      </c>
      <c r="AC35">
        <v>-0.435</v>
      </c>
      <c r="AD35">
        <v>-0.45</v>
      </c>
      <c r="AE35">
        <v>-0.45500000000000002</v>
      </c>
      <c r="AF35">
        <v>-0.46500000000000002</v>
      </c>
      <c r="AG35">
        <v>-0.45</v>
      </c>
      <c r="AH35">
        <v>-0.41</v>
      </c>
      <c r="AI35">
        <v>-0.26500000000000001</v>
      </c>
      <c r="AJ35">
        <v>-2.5000000000000001E-2</v>
      </c>
      <c r="AK35">
        <v>0.20499999999999999</v>
      </c>
      <c r="AL35">
        <v>0.46</v>
      </c>
      <c r="AM35">
        <v>0.71499999999999997</v>
      </c>
      <c r="AN35">
        <v>0.97499999999999998</v>
      </c>
      <c r="AO35">
        <v>1.095</v>
      </c>
      <c r="AP35">
        <v>1.01</v>
      </c>
      <c r="AQ35">
        <v>0.755</v>
      </c>
      <c r="AR35">
        <v>0.46</v>
      </c>
      <c r="AS35">
        <v>0.19</v>
      </c>
      <c r="AT35">
        <v>-0.05</v>
      </c>
      <c r="AU35">
        <v>-0.185</v>
      </c>
      <c r="AV35">
        <v>-0.22500000000000001</v>
      </c>
      <c r="AW35">
        <v>-0.25</v>
      </c>
      <c r="AX35">
        <v>-0.28000000000000003</v>
      </c>
      <c r="AY35">
        <v>-0.32500000000000001</v>
      </c>
      <c r="AZ35">
        <v>-0.35</v>
      </c>
      <c r="BA35">
        <v>-0.35499999999999998</v>
      </c>
      <c r="BB35">
        <v>-0.35</v>
      </c>
      <c r="BC35">
        <v>-0.36499999999999999</v>
      </c>
      <c r="BD35">
        <v>-0.38500000000000001</v>
      </c>
      <c r="BE35">
        <v>-0.42499999999999999</v>
      </c>
      <c r="BF35">
        <v>-0.44500000000000001</v>
      </c>
      <c r="BG35">
        <v>-0.44500000000000001</v>
      </c>
      <c r="BH35">
        <v>-0.45500000000000002</v>
      </c>
      <c r="BI35">
        <v>-0.45</v>
      </c>
      <c r="BJ35">
        <v>-0.45500000000000002</v>
      </c>
      <c r="BK35">
        <v>-0.48</v>
      </c>
      <c r="BL35">
        <v>-0.495</v>
      </c>
      <c r="BM35">
        <v>-0.48499999999999999</v>
      </c>
      <c r="BN35">
        <v>-0.47499999999999998</v>
      </c>
      <c r="BO35">
        <v>-0.47</v>
      </c>
      <c r="BP35">
        <v>-0.47</v>
      </c>
      <c r="BQ35">
        <v>-0.48</v>
      </c>
      <c r="BR35">
        <v>-0.505</v>
      </c>
      <c r="BS35">
        <v>-0.5</v>
      </c>
      <c r="BT35">
        <v>-0.49</v>
      </c>
      <c r="BU35">
        <v>-0.48</v>
      </c>
      <c r="BV35">
        <v>-0.495</v>
      </c>
      <c r="BW35">
        <v>-0.5</v>
      </c>
      <c r="BX35">
        <v>-0.49</v>
      </c>
    </row>
    <row r="36" spans="1:76" x14ac:dyDescent="0.3">
      <c r="A36" s="3">
        <f t="shared" si="5"/>
        <v>0.96193444731295941</v>
      </c>
      <c r="B36">
        <f>_xll.RMSD(D36:BX36,$D$43:$BX$43,2)</f>
        <v>3.8065552687040587E-2</v>
      </c>
      <c r="C36" t="s">
        <v>3</v>
      </c>
      <c r="D36">
        <v>-0.38</v>
      </c>
      <c r="E36">
        <v>-0.39</v>
      </c>
      <c r="F36">
        <v>-0.39500000000000002</v>
      </c>
      <c r="G36">
        <v>-0.38500000000000001</v>
      </c>
      <c r="H36">
        <v>-0.4</v>
      </c>
      <c r="I36">
        <v>-0.4</v>
      </c>
      <c r="J36">
        <v>-0.42</v>
      </c>
      <c r="K36">
        <v>-0.435</v>
      </c>
      <c r="L36">
        <v>-0.42499999999999999</v>
      </c>
      <c r="M36">
        <v>-0.41</v>
      </c>
      <c r="N36">
        <v>-0.42</v>
      </c>
      <c r="O36">
        <v>-0.42</v>
      </c>
      <c r="P36">
        <v>-0.43</v>
      </c>
      <c r="Q36">
        <v>-0.435</v>
      </c>
      <c r="R36">
        <v>-0.43</v>
      </c>
      <c r="S36">
        <v>-0.41499999999999998</v>
      </c>
      <c r="T36">
        <v>-0.42499999999999999</v>
      </c>
      <c r="U36">
        <v>-0.435</v>
      </c>
      <c r="V36">
        <v>-0.44</v>
      </c>
      <c r="W36">
        <v>-0.42499999999999999</v>
      </c>
      <c r="X36">
        <v>-0.43</v>
      </c>
      <c r="Y36">
        <v>-0.42</v>
      </c>
      <c r="Z36">
        <v>-0.41</v>
      </c>
      <c r="AA36">
        <v>-0.42</v>
      </c>
      <c r="AB36">
        <v>-0.43</v>
      </c>
      <c r="AC36">
        <v>-0.45500000000000002</v>
      </c>
      <c r="AD36">
        <v>-0.46</v>
      </c>
      <c r="AE36">
        <v>-0.47</v>
      </c>
      <c r="AF36">
        <v>-0.49</v>
      </c>
      <c r="AG36">
        <v>-0.47499999999999998</v>
      </c>
      <c r="AH36">
        <v>-0.41499999999999998</v>
      </c>
      <c r="AI36">
        <v>-0.27</v>
      </c>
      <c r="AJ36">
        <v>-4.4999999999999998E-2</v>
      </c>
      <c r="AK36">
        <v>0.18</v>
      </c>
      <c r="AL36">
        <v>0.43</v>
      </c>
      <c r="AM36">
        <v>0.72</v>
      </c>
      <c r="AN36">
        <v>0.98</v>
      </c>
      <c r="AO36">
        <v>1.1000000000000001</v>
      </c>
      <c r="AP36">
        <v>1.04</v>
      </c>
      <c r="AQ36">
        <v>0.79</v>
      </c>
      <c r="AR36">
        <v>0.48</v>
      </c>
      <c r="AS36">
        <v>0.17499999999999999</v>
      </c>
      <c r="AT36">
        <v>-7.4999999999999997E-2</v>
      </c>
      <c r="AU36">
        <v>-0.23</v>
      </c>
      <c r="AV36">
        <v>-0.28000000000000003</v>
      </c>
      <c r="AW36">
        <v>-0.30499999999999999</v>
      </c>
      <c r="AX36">
        <v>-0.35499999999999998</v>
      </c>
      <c r="AY36">
        <v>-0.38</v>
      </c>
      <c r="AZ36">
        <v>-0.39500000000000002</v>
      </c>
      <c r="BA36">
        <v>-0.39500000000000002</v>
      </c>
      <c r="BB36">
        <v>-0.39500000000000002</v>
      </c>
      <c r="BC36">
        <v>-0.4</v>
      </c>
      <c r="BD36">
        <v>-0.43</v>
      </c>
      <c r="BE36">
        <v>-0.45500000000000002</v>
      </c>
      <c r="BF36">
        <v>-0.47</v>
      </c>
      <c r="BG36">
        <v>-0.48499999999999999</v>
      </c>
      <c r="BH36">
        <v>-0.48499999999999999</v>
      </c>
      <c r="BI36">
        <v>-0.48499999999999999</v>
      </c>
      <c r="BJ36">
        <v>-0.505</v>
      </c>
      <c r="BK36">
        <v>-0.51</v>
      </c>
      <c r="BL36">
        <v>-0.505</v>
      </c>
      <c r="BM36">
        <v>-0.51500000000000001</v>
      </c>
      <c r="BN36">
        <v>-0.5</v>
      </c>
      <c r="BO36">
        <v>-0.49</v>
      </c>
      <c r="BP36">
        <v>-0.49</v>
      </c>
      <c r="BQ36">
        <v>-0.495</v>
      </c>
      <c r="BR36">
        <v>-0.51</v>
      </c>
      <c r="BS36">
        <v>-0.52500000000000002</v>
      </c>
      <c r="BT36">
        <v>-0.51</v>
      </c>
      <c r="BU36">
        <v>-0.49</v>
      </c>
      <c r="BV36">
        <v>-0.49</v>
      </c>
      <c r="BW36">
        <v>-0.48499999999999999</v>
      </c>
      <c r="BX36">
        <v>-0.49</v>
      </c>
    </row>
    <row r="37" spans="1:76" x14ac:dyDescent="0.3">
      <c r="A37" s="3">
        <f t="shared" si="5"/>
        <v>0.96249424919821358</v>
      </c>
      <c r="B37">
        <f>_xll.RMSD(D37:BX37,$D$43:$BX$43,2)</f>
        <v>3.7505750801786475E-2</v>
      </c>
      <c r="C37" t="s">
        <v>4</v>
      </c>
      <c r="D37">
        <v>-0.29499999999999998</v>
      </c>
      <c r="E37">
        <v>-0.31</v>
      </c>
      <c r="F37">
        <v>-0.31</v>
      </c>
      <c r="G37">
        <v>-0.32500000000000001</v>
      </c>
      <c r="H37">
        <v>-0.33500000000000002</v>
      </c>
      <c r="I37">
        <v>-0.35499999999999998</v>
      </c>
      <c r="J37">
        <v>-0.35</v>
      </c>
      <c r="K37">
        <v>-0.35</v>
      </c>
      <c r="L37">
        <v>-0.36</v>
      </c>
      <c r="M37">
        <v>-0.36</v>
      </c>
      <c r="N37">
        <v>-0.37</v>
      </c>
      <c r="O37">
        <v>-0.375</v>
      </c>
      <c r="P37">
        <v>-0.36</v>
      </c>
      <c r="Q37">
        <v>-0.35</v>
      </c>
      <c r="R37">
        <v>-0.35</v>
      </c>
      <c r="S37">
        <v>-0.37</v>
      </c>
      <c r="T37">
        <v>-0.38500000000000001</v>
      </c>
      <c r="U37">
        <v>-0.38500000000000001</v>
      </c>
      <c r="V37">
        <v>-0.375</v>
      </c>
      <c r="W37">
        <v>-0.36</v>
      </c>
      <c r="X37">
        <v>-0.37</v>
      </c>
      <c r="Y37">
        <v>-0.37</v>
      </c>
      <c r="Z37">
        <v>-0.37</v>
      </c>
      <c r="AA37">
        <v>-0.375</v>
      </c>
      <c r="AB37">
        <v>-0.39</v>
      </c>
      <c r="AC37">
        <v>-0.38500000000000001</v>
      </c>
      <c r="AD37">
        <v>-0.40500000000000003</v>
      </c>
      <c r="AE37">
        <v>-0.43</v>
      </c>
      <c r="AF37">
        <v>-0.43</v>
      </c>
      <c r="AG37">
        <v>-0.41499999999999998</v>
      </c>
      <c r="AH37">
        <v>-0.3</v>
      </c>
      <c r="AI37">
        <v>-0.13500000000000001</v>
      </c>
      <c r="AJ37">
        <v>7.4999999999999997E-2</v>
      </c>
      <c r="AK37">
        <v>0.27500000000000002</v>
      </c>
      <c r="AL37">
        <v>0.51500000000000001</v>
      </c>
      <c r="AM37">
        <v>0.78500000000000003</v>
      </c>
      <c r="AN37">
        <v>0.97499999999999998</v>
      </c>
      <c r="AO37">
        <v>1</v>
      </c>
      <c r="AP37">
        <v>0.82</v>
      </c>
      <c r="AQ37">
        <v>0.53</v>
      </c>
      <c r="AR37">
        <v>0.26500000000000001</v>
      </c>
      <c r="AS37">
        <v>0</v>
      </c>
      <c r="AT37">
        <v>-0.2</v>
      </c>
      <c r="AU37">
        <v>-0.27</v>
      </c>
      <c r="AV37">
        <v>-0.3</v>
      </c>
      <c r="AW37">
        <v>-0.33500000000000002</v>
      </c>
      <c r="AX37">
        <v>-0.37</v>
      </c>
      <c r="AY37">
        <v>-0.37</v>
      </c>
      <c r="AZ37">
        <v>-0.36</v>
      </c>
      <c r="BA37">
        <v>-0.36499999999999999</v>
      </c>
      <c r="BB37">
        <v>-0.39</v>
      </c>
      <c r="BC37">
        <v>-0.41499999999999998</v>
      </c>
      <c r="BD37">
        <v>-0.45500000000000002</v>
      </c>
      <c r="BE37">
        <v>-0.48</v>
      </c>
      <c r="BF37">
        <v>-0.47</v>
      </c>
      <c r="BG37">
        <v>-0.46500000000000002</v>
      </c>
      <c r="BH37">
        <v>-0.48</v>
      </c>
      <c r="BI37">
        <v>-0.47499999999999998</v>
      </c>
      <c r="BJ37">
        <v>-0.5</v>
      </c>
      <c r="BK37">
        <v>-0.495</v>
      </c>
      <c r="BL37">
        <v>-0.48499999999999999</v>
      </c>
      <c r="BM37">
        <v>-0.49</v>
      </c>
      <c r="BN37">
        <v>-0.49</v>
      </c>
      <c r="BO37">
        <v>-0.5</v>
      </c>
      <c r="BP37">
        <v>-0.51500000000000001</v>
      </c>
      <c r="BQ37">
        <v>-0.51500000000000001</v>
      </c>
      <c r="BR37">
        <v>-0.5</v>
      </c>
      <c r="BS37">
        <v>-0.48499999999999999</v>
      </c>
      <c r="BT37">
        <v>-0.48499999999999999</v>
      </c>
      <c r="BU37">
        <v>-0.49</v>
      </c>
      <c r="BV37">
        <v>-0.51</v>
      </c>
      <c r="BW37">
        <v>-0.52</v>
      </c>
      <c r="BX37">
        <v>-0.52</v>
      </c>
    </row>
    <row r="38" spans="1:76" x14ac:dyDescent="0.3">
      <c r="A38" s="3">
        <f t="shared" si="5"/>
        <v>0.91777558949170723</v>
      </c>
      <c r="B38">
        <f>_xll.RMSD(D38:BX38,$D$43:$BX$43,2)</f>
        <v>8.2224410508292781E-2</v>
      </c>
      <c r="C38" t="s">
        <v>5</v>
      </c>
      <c r="D38">
        <v>-0.45500000000000002</v>
      </c>
      <c r="E38">
        <v>-0.45</v>
      </c>
      <c r="F38">
        <v>-0.46</v>
      </c>
      <c r="G38">
        <v>-0.47</v>
      </c>
      <c r="H38">
        <v>-0.47499999999999998</v>
      </c>
      <c r="I38">
        <v>-0.49</v>
      </c>
      <c r="J38">
        <v>-0.47499999999999998</v>
      </c>
      <c r="K38">
        <v>-0.47</v>
      </c>
      <c r="L38">
        <v>-0.46500000000000002</v>
      </c>
      <c r="M38">
        <v>-0.46500000000000002</v>
      </c>
      <c r="N38">
        <v>-0.47499999999999998</v>
      </c>
      <c r="O38">
        <v>-0.47</v>
      </c>
      <c r="P38">
        <v>-0.45500000000000002</v>
      </c>
      <c r="Q38">
        <v>-0.46</v>
      </c>
      <c r="R38">
        <v>-0.505</v>
      </c>
      <c r="S38">
        <v>-0.55000000000000004</v>
      </c>
      <c r="T38">
        <v>-0.55000000000000004</v>
      </c>
      <c r="U38">
        <v>-0.53500000000000003</v>
      </c>
      <c r="V38">
        <v>-0.5</v>
      </c>
      <c r="W38">
        <v>-0.46500000000000002</v>
      </c>
      <c r="X38">
        <v>-0.45</v>
      </c>
      <c r="Y38">
        <v>-0.47499999999999998</v>
      </c>
      <c r="Z38">
        <v>-0.51</v>
      </c>
      <c r="AA38">
        <v>-0.53500000000000003</v>
      </c>
      <c r="AB38">
        <v>-0.54500000000000004</v>
      </c>
      <c r="AC38">
        <v>-0.52</v>
      </c>
      <c r="AD38">
        <v>-0.52500000000000002</v>
      </c>
      <c r="AE38">
        <v>-0.52500000000000002</v>
      </c>
      <c r="AF38">
        <v>-0.54</v>
      </c>
      <c r="AG38">
        <v>-0.53500000000000003</v>
      </c>
      <c r="AH38">
        <v>-0.46</v>
      </c>
      <c r="AI38">
        <v>-0.31</v>
      </c>
      <c r="AJ38">
        <v>-0.08</v>
      </c>
      <c r="AK38">
        <v>0.185</v>
      </c>
      <c r="AL38">
        <v>0.47499999999999998</v>
      </c>
      <c r="AM38">
        <v>0.78</v>
      </c>
      <c r="AN38">
        <v>1.0249999999999999</v>
      </c>
      <c r="AO38">
        <v>1.0649999999999999</v>
      </c>
      <c r="AP38">
        <v>0.85</v>
      </c>
      <c r="AQ38">
        <v>0.51500000000000001</v>
      </c>
      <c r="AR38">
        <v>0.20499999999999999</v>
      </c>
      <c r="AS38">
        <v>-9.5000000000000001E-2</v>
      </c>
      <c r="AT38">
        <v>-0.28999999999999998</v>
      </c>
      <c r="AU38">
        <v>-0.38</v>
      </c>
      <c r="AV38">
        <v>-0.40500000000000003</v>
      </c>
      <c r="AW38">
        <v>-0.46500000000000002</v>
      </c>
      <c r="AX38">
        <v>-0.48499999999999999</v>
      </c>
      <c r="AY38">
        <v>-0.505</v>
      </c>
      <c r="AZ38">
        <v>-0.505</v>
      </c>
      <c r="BA38">
        <v>-0.505</v>
      </c>
      <c r="BB38">
        <v>-0.505</v>
      </c>
      <c r="BC38">
        <v>-0.54</v>
      </c>
      <c r="BD38">
        <v>-0.56499999999999995</v>
      </c>
      <c r="BE38">
        <v>-0.59</v>
      </c>
      <c r="BF38">
        <v>-0.57499999999999996</v>
      </c>
      <c r="BG38">
        <v>-0.55500000000000005</v>
      </c>
      <c r="BH38">
        <v>-0.55500000000000005</v>
      </c>
      <c r="BI38">
        <v>-0.56000000000000005</v>
      </c>
      <c r="BJ38">
        <v>-0.56499999999999995</v>
      </c>
      <c r="BK38">
        <v>-0.58499999999999996</v>
      </c>
      <c r="BL38">
        <v>-0.57499999999999996</v>
      </c>
      <c r="BM38">
        <v>-0.56499999999999995</v>
      </c>
      <c r="BN38">
        <v>-0.56999999999999995</v>
      </c>
      <c r="BO38">
        <v>-0.56000000000000005</v>
      </c>
      <c r="BP38">
        <v>-0.56499999999999995</v>
      </c>
      <c r="BQ38">
        <v>-0.56999999999999995</v>
      </c>
      <c r="BR38">
        <v>-0.56999999999999995</v>
      </c>
      <c r="BS38">
        <v>-0.56000000000000005</v>
      </c>
      <c r="BT38">
        <v>-0.55000000000000004</v>
      </c>
      <c r="BU38">
        <v>-0.56999999999999995</v>
      </c>
      <c r="BV38">
        <v>-0.56000000000000005</v>
      </c>
      <c r="BW38">
        <v>-0.57999999999999996</v>
      </c>
      <c r="BX38">
        <v>-0.56999999999999995</v>
      </c>
    </row>
    <row r="39" spans="1:76" x14ac:dyDescent="0.3">
      <c r="A39" s="3">
        <f t="shared" si="5"/>
        <v>0.96200043794847734</v>
      </c>
      <c r="B39">
        <f>_xll.RMSD(D39:BX39,$D$43:$BX$43,2)</f>
        <v>3.7999562051522676E-2</v>
      </c>
      <c r="C39" t="s">
        <v>6</v>
      </c>
      <c r="D39">
        <v>-0.255</v>
      </c>
      <c r="E39">
        <v>-0.27</v>
      </c>
      <c r="F39">
        <v>-0.27500000000000002</v>
      </c>
      <c r="G39">
        <v>-0.27500000000000002</v>
      </c>
      <c r="H39">
        <v>-0.28499999999999998</v>
      </c>
      <c r="I39">
        <v>-0.28000000000000003</v>
      </c>
      <c r="J39">
        <v>-0.30499999999999999</v>
      </c>
      <c r="K39">
        <v>-0.34499999999999997</v>
      </c>
      <c r="L39">
        <v>-0.36499999999999999</v>
      </c>
      <c r="M39">
        <v>-0.35499999999999998</v>
      </c>
      <c r="N39">
        <v>-0.36499999999999999</v>
      </c>
      <c r="O39">
        <v>-0.37</v>
      </c>
      <c r="P39">
        <v>-0.35499999999999998</v>
      </c>
      <c r="Q39">
        <v>-0.375</v>
      </c>
      <c r="R39">
        <v>-0.36499999999999999</v>
      </c>
      <c r="S39">
        <v>-0.38500000000000001</v>
      </c>
      <c r="T39">
        <v>-0.38</v>
      </c>
      <c r="U39">
        <v>-0.375</v>
      </c>
      <c r="V39">
        <v>-0.36</v>
      </c>
      <c r="W39">
        <v>-0.37</v>
      </c>
      <c r="X39">
        <v>-0.375</v>
      </c>
      <c r="Y39">
        <v>-0.38500000000000001</v>
      </c>
      <c r="Z39">
        <v>-0.375</v>
      </c>
      <c r="AA39">
        <v>-0.36499999999999999</v>
      </c>
      <c r="AB39">
        <v>-0.34499999999999997</v>
      </c>
      <c r="AC39">
        <v>-0.36499999999999999</v>
      </c>
      <c r="AD39">
        <v>-0.38500000000000001</v>
      </c>
      <c r="AE39">
        <v>-0.42</v>
      </c>
      <c r="AF39">
        <v>-0.44</v>
      </c>
      <c r="AG39">
        <v>-0.45</v>
      </c>
      <c r="AH39">
        <v>-0.38</v>
      </c>
      <c r="AI39">
        <v>-0.22</v>
      </c>
      <c r="AJ39">
        <v>0.01</v>
      </c>
      <c r="AK39">
        <v>0.32</v>
      </c>
      <c r="AL39">
        <v>0.69499999999999995</v>
      </c>
      <c r="AM39">
        <v>1.095</v>
      </c>
      <c r="AN39">
        <v>1.365</v>
      </c>
      <c r="AO39">
        <v>1.375</v>
      </c>
      <c r="AP39">
        <v>1.1299999999999999</v>
      </c>
      <c r="AQ39">
        <v>0.75</v>
      </c>
      <c r="AR39">
        <v>0.39</v>
      </c>
      <c r="AS39">
        <v>0.12</v>
      </c>
      <c r="AT39">
        <v>-1.4999999999999999E-2</v>
      </c>
      <c r="AU39">
        <v>-6.5000000000000002E-2</v>
      </c>
      <c r="AV39">
        <v>-0.1</v>
      </c>
      <c r="AW39">
        <v>-0.17</v>
      </c>
      <c r="AX39">
        <v>-0.2</v>
      </c>
      <c r="AY39">
        <v>-0.22500000000000001</v>
      </c>
      <c r="AZ39">
        <v>-0.23499999999999999</v>
      </c>
      <c r="BA39">
        <v>-0.27</v>
      </c>
      <c r="BB39">
        <v>-0.30499999999999999</v>
      </c>
      <c r="BC39">
        <v>-0.35499999999999998</v>
      </c>
      <c r="BD39">
        <v>-0.375</v>
      </c>
      <c r="BE39">
        <v>-0.38</v>
      </c>
      <c r="BF39">
        <v>-0.39500000000000002</v>
      </c>
      <c r="BG39">
        <v>-0.38</v>
      </c>
      <c r="BH39">
        <v>-0.39500000000000002</v>
      </c>
      <c r="BI39">
        <v>-0.40500000000000003</v>
      </c>
      <c r="BJ39">
        <v>-0.42499999999999999</v>
      </c>
      <c r="BK39">
        <v>-0.41499999999999998</v>
      </c>
      <c r="BL39">
        <v>-0.41</v>
      </c>
      <c r="BM39">
        <v>-0.40500000000000003</v>
      </c>
      <c r="BN39">
        <v>-0.4</v>
      </c>
      <c r="BO39">
        <v>-0.42</v>
      </c>
      <c r="BP39">
        <v>-0.43</v>
      </c>
      <c r="BQ39">
        <v>-0.41499999999999998</v>
      </c>
      <c r="BR39">
        <v>-0.41499999999999998</v>
      </c>
      <c r="BS39">
        <v>-0.42499999999999999</v>
      </c>
      <c r="BT39">
        <v>-0.435</v>
      </c>
      <c r="BU39">
        <v>-0.42499999999999999</v>
      </c>
      <c r="BV39">
        <v>-0.43</v>
      </c>
      <c r="BW39">
        <v>-0.42</v>
      </c>
      <c r="BX39">
        <v>-0.41</v>
      </c>
    </row>
    <row r="40" spans="1:76" x14ac:dyDescent="0.3">
      <c r="A40" s="3">
        <f t="shared" si="5"/>
        <v>0.95809042106304954</v>
      </c>
      <c r="B40">
        <f>_xll.RMSD(D40:BX40,$D$43:$BX$43,2)</f>
        <v>4.1909578936950423E-2</v>
      </c>
      <c r="C40" t="s">
        <v>7</v>
      </c>
      <c r="D40">
        <v>-0.23</v>
      </c>
      <c r="E40">
        <v>-0.25</v>
      </c>
      <c r="F40">
        <v>-0.28999999999999998</v>
      </c>
      <c r="G40">
        <v>-0.3</v>
      </c>
      <c r="H40">
        <v>-0.29499999999999998</v>
      </c>
      <c r="I40">
        <v>-0.30499999999999999</v>
      </c>
      <c r="J40">
        <v>-0.30499999999999999</v>
      </c>
      <c r="K40">
        <v>-0.33</v>
      </c>
      <c r="L40">
        <v>-0.33500000000000002</v>
      </c>
      <c r="M40">
        <v>-0.33500000000000002</v>
      </c>
      <c r="N40">
        <v>-0.34</v>
      </c>
      <c r="O40">
        <v>-0.33500000000000002</v>
      </c>
      <c r="P40">
        <v>-0.33</v>
      </c>
      <c r="Q40">
        <v>-0.32</v>
      </c>
      <c r="R40">
        <v>-0.315</v>
      </c>
      <c r="S40">
        <v>-0.34</v>
      </c>
      <c r="T40">
        <v>-0.34</v>
      </c>
      <c r="U40">
        <v>-0.315</v>
      </c>
      <c r="V40">
        <v>-0.315</v>
      </c>
      <c r="W40">
        <v>-0.33500000000000002</v>
      </c>
      <c r="X40">
        <v>-0.34499999999999997</v>
      </c>
      <c r="Y40">
        <v>-0.35</v>
      </c>
      <c r="Z40">
        <v>-0.35</v>
      </c>
      <c r="AA40">
        <v>-0.33500000000000002</v>
      </c>
      <c r="AB40">
        <v>-0.33500000000000002</v>
      </c>
      <c r="AC40">
        <v>-0.33</v>
      </c>
      <c r="AD40">
        <v>-0.34499999999999997</v>
      </c>
      <c r="AE40">
        <v>-0.35499999999999998</v>
      </c>
      <c r="AF40">
        <v>-0.35499999999999998</v>
      </c>
      <c r="AG40">
        <v>-0.36499999999999999</v>
      </c>
      <c r="AH40">
        <v>-0.33500000000000002</v>
      </c>
      <c r="AI40">
        <v>-0.20499999999999999</v>
      </c>
      <c r="AJ40">
        <v>1.4999999999999999E-2</v>
      </c>
      <c r="AK40">
        <v>0.32</v>
      </c>
      <c r="AL40">
        <v>0.69499999999999995</v>
      </c>
      <c r="AM40">
        <v>1.075</v>
      </c>
      <c r="AN40">
        <v>1.325</v>
      </c>
      <c r="AO40">
        <v>1.3049999999999999</v>
      </c>
      <c r="AP40">
        <v>1.0449999999999999</v>
      </c>
      <c r="AQ40">
        <v>0.69</v>
      </c>
      <c r="AR40">
        <v>0.36</v>
      </c>
      <c r="AS40">
        <v>0.105</v>
      </c>
      <c r="AT40">
        <v>-0.02</v>
      </c>
      <c r="AU40">
        <v>-5.5E-2</v>
      </c>
      <c r="AV40">
        <v>-9.5000000000000001E-2</v>
      </c>
      <c r="AW40">
        <v>-0.14499999999999999</v>
      </c>
      <c r="AX40">
        <v>-0.185</v>
      </c>
      <c r="AY40">
        <v>-0.20499999999999999</v>
      </c>
      <c r="AZ40">
        <v>-0.21</v>
      </c>
      <c r="BA40">
        <v>-0.23499999999999999</v>
      </c>
      <c r="BB40">
        <v>-0.27</v>
      </c>
      <c r="BC40">
        <v>-0.28499999999999998</v>
      </c>
      <c r="BD40">
        <v>-0.28999999999999998</v>
      </c>
      <c r="BE40">
        <v>-0.3</v>
      </c>
      <c r="BF40">
        <v>-0.30499999999999999</v>
      </c>
      <c r="BG40">
        <v>-0.32</v>
      </c>
      <c r="BH40">
        <v>-0.315</v>
      </c>
      <c r="BI40">
        <v>-0.30499999999999999</v>
      </c>
      <c r="BJ40">
        <v>-0.31</v>
      </c>
      <c r="BK40">
        <v>-0.36</v>
      </c>
      <c r="BL40">
        <v>-0.42499999999999999</v>
      </c>
      <c r="BM40">
        <v>-0.47</v>
      </c>
      <c r="BN40">
        <v>-0.495</v>
      </c>
      <c r="BO40">
        <v>-0.495</v>
      </c>
      <c r="BP40">
        <v>-0.47499999999999998</v>
      </c>
      <c r="BQ40">
        <v>-0.45500000000000002</v>
      </c>
      <c r="BR40">
        <v>-0.45</v>
      </c>
      <c r="BS40">
        <v>-0.45</v>
      </c>
      <c r="BT40">
        <v>-0.45500000000000002</v>
      </c>
      <c r="BU40">
        <v>-0.45</v>
      </c>
      <c r="BV40">
        <v>-0.44500000000000001</v>
      </c>
      <c r="BW40">
        <v>-0.42499999999999999</v>
      </c>
      <c r="BX40">
        <v>-0.42</v>
      </c>
    </row>
    <row r="41" spans="1:76" x14ac:dyDescent="0.3">
      <c r="A41" s="3">
        <f t="shared" si="5"/>
        <v>0.97988785420165003</v>
      </c>
      <c r="B41">
        <f>_xll.RMSD(D41:BX41,$D$43:$BX$43,2)</f>
        <v>2.0112145798350019E-2</v>
      </c>
      <c r="C41" t="s">
        <v>8</v>
      </c>
      <c r="D41">
        <v>-0.29499999999999998</v>
      </c>
      <c r="E41">
        <v>-0.30499999999999999</v>
      </c>
      <c r="F41">
        <v>-0.31</v>
      </c>
      <c r="G41">
        <v>-0.34499999999999997</v>
      </c>
      <c r="H41">
        <v>-0.37</v>
      </c>
      <c r="I41">
        <v>-0.375</v>
      </c>
      <c r="J41">
        <v>-0.36499999999999999</v>
      </c>
      <c r="K41">
        <v>-0.35499999999999998</v>
      </c>
      <c r="L41">
        <v>-0.35</v>
      </c>
      <c r="M41">
        <v>-0.35</v>
      </c>
      <c r="N41">
        <v>-0.36</v>
      </c>
      <c r="O41">
        <v>-0.38</v>
      </c>
      <c r="P41">
        <v>-0.37</v>
      </c>
      <c r="Q41">
        <v>-0.36</v>
      </c>
      <c r="R41">
        <v>-0.36</v>
      </c>
      <c r="S41">
        <v>-0.36499999999999999</v>
      </c>
      <c r="T41">
        <v>-0.375</v>
      </c>
      <c r="U41">
        <v>-0.39</v>
      </c>
      <c r="V41">
        <v>-0.39</v>
      </c>
      <c r="W41">
        <v>-0.36499999999999999</v>
      </c>
      <c r="X41">
        <v>-0.35499999999999998</v>
      </c>
      <c r="Y41">
        <v>-0.36</v>
      </c>
      <c r="Z41">
        <v>-0.38</v>
      </c>
      <c r="AA41">
        <v>-0.38</v>
      </c>
      <c r="AB41">
        <v>-0.38</v>
      </c>
      <c r="AC41">
        <v>-0.38500000000000001</v>
      </c>
      <c r="AD41">
        <v>-0.39500000000000002</v>
      </c>
      <c r="AE41">
        <v>-0.41</v>
      </c>
      <c r="AF41">
        <v>-0.44500000000000001</v>
      </c>
      <c r="AG41">
        <v>-0.44</v>
      </c>
      <c r="AH41">
        <v>-0.36499999999999999</v>
      </c>
      <c r="AI41">
        <v>-0.17499999999999999</v>
      </c>
      <c r="AJ41">
        <v>0.08</v>
      </c>
      <c r="AK41">
        <v>0.35</v>
      </c>
      <c r="AL41">
        <v>0.65500000000000003</v>
      </c>
      <c r="AM41">
        <v>0.97499999999999998</v>
      </c>
      <c r="AN41">
        <v>1.21</v>
      </c>
      <c r="AO41">
        <v>1.22</v>
      </c>
      <c r="AP41">
        <v>0.995</v>
      </c>
      <c r="AQ41">
        <v>0.67</v>
      </c>
      <c r="AR41">
        <v>0.33500000000000002</v>
      </c>
      <c r="AS41">
        <v>4.4999999999999998E-2</v>
      </c>
      <c r="AT41">
        <v>-0.105</v>
      </c>
      <c r="AU41">
        <v>-0.125</v>
      </c>
      <c r="AV41">
        <v>-0.16500000000000001</v>
      </c>
      <c r="AW41">
        <v>-0.22</v>
      </c>
      <c r="AX41">
        <v>-0.24</v>
      </c>
      <c r="AY41">
        <v>-0.27</v>
      </c>
      <c r="AZ41">
        <v>-0.29499999999999998</v>
      </c>
      <c r="BA41">
        <v>-0.33</v>
      </c>
      <c r="BB41">
        <v>-0.36</v>
      </c>
      <c r="BC41">
        <v>-0.38500000000000001</v>
      </c>
      <c r="BD41">
        <v>-0.4</v>
      </c>
      <c r="BE41">
        <v>-0.40500000000000003</v>
      </c>
      <c r="BF41">
        <v>-0.40500000000000003</v>
      </c>
      <c r="BG41">
        <v>-0.41</v>
      </c>
      <c r="BH41">
        <v>-0.42499999999999999</v>
      </c>
      <c r="BI41">
        <v>-0.45</v>
      </c>
      <c r="BJ41">
        <v>-0.48</v>
      </c>
      <c r="BK41">
        <v>-0.48499999999999999</v>
      </c>
      <c r="BL41">
        <v>-0.46500000000000002</v>
      </c>
      <c r="BM41">
        <v>-0.45</v>
      </c>
      <c r="BN41">
        <v>-0.44500000000000001</v>
      </c>
      <c r="BO41">
        <v>-0.435</v>
      </c>
      <c r="BP41">
        <v>-0.435</v>
      </c>
      <c r="BQ41">
        <v>-0.44500000000000001</v>
      </c>
      <c r="BR41">
        <v>-0.44</v>
      </c>
      <c r="BS41">
        <v>-0.44</v>
      </c>
      <c r="BT41">
        <v>-0.46</v>
      </c>
      <c r="BU41">
        <v>-0.46500000000000002</v>
      </c>
      <c r="BV41">
        <v>-0.47499999999999998</v>
      </c>
      <c r="BW41">
        <v>-0.47499999999999998</v>
      </c>
      <c r="BX41">
        <v>-0.47</v>
      </c>
    </row>
    <row r="42" spans="1:76" x14ac:dyDescent="0.3">
      <c r="A42" s="3">
        <f t="shared" si="5"/>
        <v>0.97231221203650164</v>
      </c>
      <c r="B42">
        <f>_xll.RMSD(D42:BX42,$D$43:$BX$43,2)</f>
        <v>2.7687787963498346E-2</v>
      </c>
      <c r="C42" t="s">
        <v>9</v>
      </c>
      <c r="D42">
        <v>-0.28999999999999998</v>
      </c>
      <c r="E42">
        <v>-0.3</v>
      </c>
      <c r="F42">
        <v>-0.30499999999999999</v>
      </c>
      <c r="G42">
        <v>-0.30499999999999999</v>
      </c>
      <c r="H42">
        <v>-0.32</v>
      </c>
      <c r="I42">
        <v>-0.32500000000000001</v>
      </c>
      <c r="J42">
        <v>-0.33500000000000002</v>
      </c>
      <c r="K42">
        <v>-0.315</v>
      </c>
      <c r="L42">
        <v>-0.31</v>
      </c>
      <c r="M42">
        <v>-0.315</v>
      </c>
      <c r="N42">
        <v>-0.32</v>
      </c>
      <c r="O42">
        <v>-0.32</v>
      </c>
      <c r="P42">
        <v>-0.34</v>
      </c>
      <c r="Q42">
        <v>-0.315</v>
      </c>
      <c r="R42">
        <v>-0.31</v>
      </c>
      <c r="S42">
        <v>-0.31</v>
      </c>
      <c r="T42">
        <v>-0.32500000000000001</v>
      </c>
      <c r="U42">
        <v>-0.32500000000000001</v>
      </c>
      <c r="V42">
        <v>-0.33500000000000002</v>
      </c>
      <c r="W42">
        <v>-0.32500000000000001</v>
      </c>
      <c r="X42">
        <v>-0.3</v>
      </c>
      <c r="Y42">
        <v>-0.3</v>
      </c>
      <c r="Z42">
        <v>-0.315</v>
      </c>
      <c r="AA42">
        <v>-0.33500000000000002</v>
      </c>
      <c r="AB42">
        <v>-0.33500000000000002</v>
      </c>
      <c r="AC42">
        <v>-0.34</v>
      </c>
      <c r="AD42">
        <v>-0.35499999999999998</v>
      </c>
      <c r="AE42">
        <v>-0.38</v>
      </c>
      <c r="AF42">
        <v>-0.38500000000000001</v>
      </c>
      <c r="AG42">
        <v>-0.37</v>
      </c>
      <c r="AH42">
        <v>-0.3</v>
      </c>
      <c r="AI42">
        <v>-0.13</v>
      </c>
      <c r="AJ42">
        <v>7.0000000000000007E-2</v>
      </c>
      <c r="AK42">
        <v>0.28999999999999998</v>
      </c>
      <c r="AL42">
        <v>0.54500000000000004</v>
      </c>
      <c r="AM42">
        <v>0.83</v>
      </c>
      <c r="AN42">
        <v>1.06</v>
      </c>
      <c r="AO42">
        <v>1.145</v>
      </c>
      <c r="AP42">
        <v>1.0149999999999999</v>
      </c>
      <c r="AQ42">
        <v>0.73499999999999999</v>
      </c>
      <c r="AR42">
        <v>0.42499999999999999</v>
      </c>
      <c r="AS42">
        <v>0.16500000000000001</v>
      </c>
      <c r="AT42">
        <v>-0.04</v>
      </c>
      <c r="AU42">
        <v>-0.14499999999999999</v>
      </c>
      <c r="AV42">
        <v>-0.155</v>
      </c>
      <c r="AW42">
        <v>-0.17</v>
      </c>
      <c r="AX42">
        <v>-0.185</v>
      </c>
      <c r="AY42">
        <v>-0.21</v>
      </c>
      <c r="AZ42">
        <v>-0.245</v>
      </c>
      <c r="BA42">
        <v>-0.28000000000000003</v>
      </c>
      <c r="BB42">
        <v>-0.28999999999999998</v>
      </c>
      <c r="BC42">
        <v>-0.315</v>
      </c>
      <c r="BD42">
        <v>-0.34499999999999997</v>
      </c>
      <c r="BE42">
        <v>-0.37</v>
      </c>
      <c r="BF42">
        <v>-0.39500000000000002</v>
      </c>
      <c r="BG42">
        <v>-0.435</v>
      </c>
      <c r="BH42">
        <v>-0.43</v>
      </c>
      <c r="BI42">
        <v>-0.43</v>
      </c>
      <c r="BJ42">
        <v>-0.42</v>
      </c>
      <c r="BK42">
        <v>-0.42</v>
      </c>
      <c r="BL42">
        <v>-0.44500000000000001</v>
      </c>
      <c r="BM42">
        <v>-0.44</v>
      </c>
      <c r="BN42">
        <v>-0.435</v>
      </c>
      <c r="BO42">
        <v>-0.42499999999999999</v>
      </c>
      <c r="BP42">
        <v>-0.43</v>
      </c>
      <c r="BQ42">
        <v>-0.44</v>
      </c>
      <c r="BR42">
        <v>-0.44</v>
      </c>
      <c r="BS42">
        <v>-0.43</v>
      </c>
      <c r="BT42">
        <v>-0.43</v>
      </c>
      <c r="BU42">
        <v>-0.435</v>
      </c>
      <c r="BV42">
        <v>-0.44</v>
      </c>
      <c r="BW42">
        <v>-0.45500000000000002</v>
      </c>
      <c r="BX42">
        <v>-0.45500000000000002</v>
      </c>
    </row>
    <row r="43" spans="1:76" x14ac:dyDescent="0.3">
      <c r="A43" s="12">
        <f t="shared" si="5"/>
        <v>0.9377641989746015</v>
      </c>
      <c r="B43" s="1">
        <f>_xll.RMSD(D43:BX43,$D$1:$BX$1,2)</f>
        <v>6.2235801025398538E-2</v>
      </c>
      <c r="C43" t="s">
        <v>10</v>
      </c>
      <c r="D43">
        <f>AVERAGE(D33:D42)</f>
        <v>-0.30149999999999999</v>
      </c>
      <c r="E43">
        <f t="shared" ref="E43:BP43" si="6">AVERAGE(E33:E42)</f>
        <v>-0.314</v>
      </c>
      <c r="F43">
        <f t="shared" si="6"/>
        <v>-0.32250000000000001</v>
      </c>
      <c r="G43">
        <f t="shared" si="6"/>
        <v>-0.33299999999999996</v>
      </c>
      <c r="H43">
        <f t="shared" si="6"/>
        <v>-0.34500000000000003</v>
      </c>
      <c r="I43">
        <f t="shared" si="6"/>
        <v>-0.35300000000000009</v>
      </c>
      <c r="J43">
        <f t="shared" si="6"/>
        <v>-0.35550000000000004</v>
      </c>
      <c r="K43">
        <f t="shared" si="6"/>
        <v>-0.35849999999999999</v>
      </c>
      <c r="L43">
        <f t="shared" si="6"/>
        <v>-0.35799999999999998</v>
      </c>
      <c r="M43">
        <f t="shared" si="6"/>
        <v>-0.35649999999999998</v>
      </c>
      <c r="N43">
        <f t="shared" si="6"/>
        <v>-0.36449999999999994</v>
      </c>
      <c r="O43">
        <f t="shared" si="6"/>
        <v>-0.3695</v>
      </c>
      <c r="P43">
        <f t="shared" si="6"/>
        <v>-0.36699999999999999</v>
      </c>
      <c r="Q43">
        <f t="shared" si="6"/>
        <v>-0.36649999999999994</v>
      </c>
      <c r="R43">
        <f t="shared" si="6"/>
        <v>-0.3695</v>
      </c>
      <c r="S43">
        <f t="shared" si="6"/>
        <v>-0.37950000000000006</v>
      </c>
      <c r="T43">
        <f t="shared" si="6"/>
        <v>-0.38250000000000001</v>
      </c>
      <c r="U43">
        <f t="shared" si="6"/>
        <v>-0.38100000000000006</v>
      </c>
      <c r="V43">
        <f t="shared" si="6"/>
        <v>-0.377</v>
      </c>
      <c r="W43">
        <f t="shared" si="6"/>
        <v>-0.371</v>
      </c>
      <c r="X43">
        <f t="shared" si="6"/>
        <v>-0.36849999999999999</v>
      </c>
      <c r="Y43">
        <f t="shared" si="6"/>
        <v>-0.36849999999999994</v>
      </c>
      <c r="Z43">
        <f t="shared" si="6"/>
        <v>-0.372</v>
      </c>
      <c r="AA43">
        <f t="shared" si="6"/>
        <v>-0.37699999999999995</v>
      </c>
      <c r="AB43">
        <f t="shared" si="6"/>
        <v>-0.3795</v>
      </c>
      <c r="AC43">
        <f t="shared" si="6"/>
        <v>-0.38650000000000001</v>
      </c>
      <c r="AD43">
        <f t="shared" si="6"/>
        <v>-0.39849999999999997</v>
      </c>
      <c r="AE43">
        <f t="shared" si="6"/>
        <v>-0.41450000000000004</v>
      </c>
      <c r="AF43">
        <f t="shared" si="6"/>
        <v>-0.42749999999999994</v>
      </c>
      <c r="AG43">
        <f t="shared" si="6"/>
        <v>-0.42249999999999999</v>
      </c>
      <c r="AH43">
        <f t="shared" si="6"/>
        <v>-0.36249999999999999</v>
      </c>
      <c r="AI43">
        <f t="shared" si="6"/>
        <v>-0.21299999999999999</v>
      </c>
      <c r="AJ43">
        <f t="shared" si="6"/>
        <v>8.0000000000000002E-3</v>
      </c>
      <c r="AK43">
        <f t="shared" si="6"/>
        <v>0.2555</v>
      </c>
      <c r="AL43">
        <f t="shared" si="6"/>
        <v>0.53950000000000009</v>
      </c>
      <c r="AM43">
        <f t="shared" si="6"/>
        <v>0.85049999999999992</v>
      </c>
      <c r="AN43">
        <f t="shared" si="6"/>
        <v>1.0944999999999998</v>
      </c>
      <c r="AO43">
        <f t="shared" si="6"/>
        <v>1.149</v>
      </c>
      <c r="AP43">
        <f t="shared" si="6"/>
        <v>0.98350000000000004</v>
      </c>
      <c r="AQ43">
        <f t="shared" si="6"/>
        <v>0.6805000000000001</v>
      </c>
      <c r="AR43">
        <f t="shared" si="6"/>
        <v>0.37449999999999994</v>
      </c>
      <c r="AS43">
        <f t="shared" si="6"/>
        <v>0.10400000000000001</v>
      </c>
      <c r="AT43">
        <f t="shared" si="6"/>
        <v>-8.3500000000000005E-2</v>
      </c>
      <c r="AU43">
        <f t="shared" si="6"/>
        <v>-0.16750000000000001</v>
      </c>
      <c r="AV43">
        <f t="shared" si="6"/>
        <v>-0.20249999999999999</v>
      </c>
      <c r="AW43">
        <f t="shared" si="6"/>
        <v>-0.248</v>
      </c>
      <c r="AX43">
        <f t="shared" si="6"/>
        <v>-0.27749999999999997</v>
      </c>
      <c r="AY43">
        <f t="shared" si="6"/>
        <v>-0.29850000000000004</v>
      </c>
      <c r="AZ43">
        <f t="shared" si="6"/>
        <v>-0.30999999999999994</v>
      </c>
      <c r="BA43">
        <f t="shared" si="6"/>
        <v>-0.32750000000000001</v>
      </c>
      <c r="BB43">
        <f t="shared" si="6"/>
        <v>-0.34399999999999997</v>
      </c>
      <c r="BC43">
        <f t="shared" si="6"/>
        <v>-0.37</v>
      </c>
      <c r="BD43">
        <f t="shared" si="6"/>
        <v>-0.39600000000000002</v>
      </c>
      <c r="BE43">
        <f t="shared" si="6"/>
        <v>-0.41349999999999998</v>
      </c>
      <c r="BF43">
        <f t="shared" si="6"/>
        <v>-0.42300000000000004</v>
      </c>
      <c r="BG43">
        <f t="shared" si="6"/>
        <v>-0.42399999999999993</v>
      </c>
      <c r="BH43">
        <f t="shared" si="6"/>
        <v>-0.42899999999999999</v>
      </c>
      <c r="BI43">
        <f t="shared" si="6"/>
        <v>-0.43100000000000005</v>
      </c>
      <c r="BJ43">
        <f t="shared" si="6"/>
        <v>-0.4415</v>
      </c>
      <c r="BK43">
        <f t="shared" si="6"/>
        <v>-0.45</v>
      </c>
      <c r="BL43">
        <f t="shared" si="6"/>
        <v>-0.45700000000000002</v>
      </c>
      <c r="BM43">
        <f t="shared" si="6"/>
        <v>-0.46050000000000002</v>
      </c>
      <c r="BN43">
        <f t="shared" si="6"/>
        <v>-0.46049999999999996</v>
      </c>
      <c r="BO43">
        <f t="shared" si="6"/>
        <v>-0.45850000000000002</v>
      </c>
      <c r="BP43">
        <f t="shared" si="6"/>
        <v>-0.45899999999999996</v>
      </c>
      <c r="BQ43">
        <f t="shared" ref="BQ43:BX43" si="7">AVERAGE(BQ33:BQ42)</f>
        <v>-0.46200000000000002</v>
      </c>
      <c r="BR43">
        <f t="shared" si="7"/>
        <v>-0.46300000000000008</v>
      </c>
      <c r="BS43">
        <f t="shared" si="7"/>
        <v>-0.46150000000000002</v>
      </c>
      <c r="BT43">
        <f t="shared" si="7"/>
        <v>-0.45950000000000008</v>
      </c>
      <c r="BU43">
        <f t="shared" si="7"/>
        <v>-0.45999999999999996</v>
      </c>
      <c r="BV43">
        <f t="shared" si="7"/>
        <v>-0.46350000000000008</v>
      </c>
      <c r="BW43">
        <f t="shared" si="7"/>
        <v>-0.46449999999999997</v>
      </c>
      <c r="BX43">
        <f t="shared" si="7"/>
        <v>-0.46250000000000002</v>
      </c>
    </row>
    <row r="45" spans="1:76" x14ac:dyDescent="0.3">
      <c r="A45" s="2" t="s">
        <v>19</v>
      </c>
    </row>
    <row r="46" spans="1:76" ht="28.8" x14ac:dyDescent="0.3">
      <c r="A46" s="2" t="s">
        <v>12</v>
      </c>
      <c r="B46" s="1" t="s">
        <v>11</v>
      </c>
    </row>
    <row r="47" spans="1:76" x14ac:dyDescent="0.3">
      <c r="A47" s="3">
        <f>(1-B47)</f>
        <v>0.96851178893078682</v>
      </c>
      <c r="B47">
        <f>_xll.RMSD(D47:BX47,$D$57:$BX$57,2)</f>
        <v>3.1488211069213151E-2</v>
      </c>
      <c r="C47" t="s">
        <v>0</v>
      </c>
      <c r="D47">
        <v>-0.42</v>
      </c>
      <c r="E47">
        <v>-0.43</v>
      </c>
      <c r="F47">
        <v>-0.42499999999999999</v>
      </c>
      <c r="G47">
        <v>-0.43</v>
      </c>
      <c r="H47">
        <v>-0.435</v>
      </c>
      <c r="I47">
        <v>-0.45</v>
      </c>
      <c r="J47">
        <v>-0.45</v>
      </c>
      <c r="K47">
        <v>-0.45</v>
      </c>
      <c r="L47">
        <v>-0.45</v>
      </c>
      <c r="M47">
        <v>-0.435</v>
      </c>
      <c r="N47">
        <v>-0.44</v>
      </c>
      <c r="O47">
        <v>-0.44</v>
      </c>
      <c r="P47">
        <v>-0.46</v>
      </c>
      <c r="Q47">
        <v>-0.45500000000000002</v>
      </c>
      <c r="R47">
        <v>-0.45</v>
      </c>
      <c r="S47">
        <v>-0.45</v>
      </c>
      <c r="T47">
        <v>-0.44</v>
      </c>
      <c r="U47">
        <v>-0.45</v>
      </c>
      <c r="V47">
        <v>-0.45500000000000002</v>
      </c>
      <c r="W47">
        <v>-0.45</v>
      </c>
      <c r="X47">
        <v>-0.435</v>
      </c>
      <c r="Y47">
        <v>-0.435</v>
      </c>
      <c r="Z47">
        <v>-0.44500000000000001</v>
      </c>
      <c r="AA47">
        <v>-0.46</v>
      </c>
      <c r="AB47">
        <v>-0.51</v>
      </c>
      <c r="AC47">
        <v>-0.56999999999999995</v>
      </c>
      <c r="AD47">
        <v>-0.62</v>
      </c>
      <c r="AE47">
        <v>-0.63500000000000001</v>
      </c>
      <c r="AF47">
        <v>-0.59</v>
      </c>
      <c r="AG47">
        <v>-0.53500000000000003</v>
      </c>
      <c r="AH47">
        <v>-0.45500000000000002</v>
      </c>
      <c r="AI47">
        <v>-0.27500000000000002</v>
      </c>
      <c r="AJ47">
        <v>4.4999999999999998E-2</v>
      </c>
      <c r="AK47">
        <v>0.44500000000000001</v>
      </c>
      <c r="AL47">
        <v>0.875</v>
      </c>
      <c r="AM47">
        <v>1.23</v>
      </c>
      <c r="AN47">
        <v>1.5349999999999999</v>
      </c>
      <c r="AO47">
        <v>1.75</v>
      </c>
      <c r="AP47">
        <v>1.84</v>
      </c>
      <c r="AQ47">
        <v>1.73</v>
      </c>
      <c r="AR47">
        <v>1.365</v>
      </c>
      <c r="AS47">
        <v>0.79</v>
      </c>
      <c r="AT47">
        <v>0.19500000000000001</v>
      </c>
      <c r="AU47">
        <v>-0.26</v>
      </c>
      <c r="AV47">
        <v>-0.48499999999999999</v>
      </c>
      <c r="AW47">
        <v>-0.55000000000000004</v>
      </c>
      <c r="AX47">
        <v>-0.54</v>
      </c>
      <c r="AY47">
        <v>-0.505</v>
      </c>
      <c r="AZ47">
        <v>-0.42</v>
      </c>
      <c r="BA47">
        <v>-0.35499999999999998</v>
      </c>
      <c r="BB47">
        <v>-0.34</v>
      </c>
      <c r="BC47">
        <v>-0.375</v>
      </c>
      <c r="BD47">
        <v>-0.39500000000000002</v>
      </c>
      <c r="BE47">
        <v>-0.41499999999999998</v>
      </c>
      <c r="BF47">
        <v>-0.41499999999999998</v>
      </c>
      <c r="BG47">
        <v>-0.41499999999999998</v>
      </c>
      <c r="BH47">
        <v>-0.40500000000000003</v>
      </c>
      <c r="BI47">
        <v>-0.43</v>
      </c>
      <c r="BJ47">
        <v>-0.45500000000000002</v>
      </c>
      <c r="BK47">
        <v>-0.47499999999999998</v>
      </c>
      <c r="BL47">
        <v>-0.495</v>
      </c>
      <c r="BM47">
        <v>-0.495</v>
      </c>
      <c r="BN47">
        <v>-0.48499999999999999</v>
      </c>
      <c r="BO47">
        <v>-0.48499999999999999</v>
      </c>
      <c r="BP47">
        <v>-0.48499999999999999</v>
      </c>
      <c r="BQ47">
        <v>-0.51</v>
      </c>
      <c r="BR47">
        <v>-0.51500000000000001</v>
      </c>
      <c r="BS47">
        <v>-0.52</v>
      </c>
      <c r="BT47">
        <v>-0.5</v>
      </c>
      <c r="BU47">
        <v>-0.495</v>
      </c>
      <c r="BV47">
        <v>-0.5</v>
      </c>
      <c r="BW47">
        <v>-0.49</v>
      </c>
      <c r="BX47">
        <v>-0.51</v>
      </c>
    </row>
    <row r="48" spans="1:76" x14ac:dyDescent="0.3">
      <c r="A48" s="3">
        <f t="shared" ref="A48:A57" si="8">(1-B48)</f>
        <v>0.97189980157887812</v>
      </c>
      <c r="B48">
        <f>_xll.RMSD(D48:BX48,$D$57:$BX$57,2)</f>
        <v>2.8100198421121863E-2</v>
      </c>
      <c r="C48" t="s">
        <v>1</v>
      </c>
      <c r="D48">
        <v>-0.43</v>
      </c>
      <c r="E48">
        <v>-0.44500000000000001</v>
      </c>
      <c r="F48">
        <v>-0.44500000000000001</v>
      </c>
      <c r="G48">
        <v>-0.45500000000000002</v>
      </c>
      <c r="H48">
        <v>-0.45500000000000002</v>
      </c>
      <c r="I48">
        <v>-0.45500000000000002</v>
      </c>
      <c r="J48">
        <v>-0.44500000000000001</v>
      </c>
      <c r="K48">
        <v>-0.435</v>
      </c>
      <c r="L48">
        <v>-0.435</v>
      </c>
      <c r="M48">
        <v>-0.45</v>
      </c>
      <c r="N48">
        <v>-0.46500000000000002</v>
      </c>
      <c r="O48">
        <v>-0.47</v>
      </c>
      <c r="P48">
        <v>-0.46</v>
      </c>
      <c r="Q48">
        <v>-0.45</v>
      </c>
      <c r="R48">
        <v>-0.44500000000000001</v>
      </c>
      <c r="S48">
        <v>-0.44</v>
      </c>
      <c r="T48">
        <v>-0.44500000000000001</v>
      </c>
      <c r="U48">
        <v>-0.45500000000000002</v>
      </c>
      <c r="V48">
        <v>-0.45500000000000002</v>
      </c>
      <c r="W48">
        <v>-0.45</v>
      </c>
      <c r="X48">
        <v>-0.44500000000000001</v>
      </c>
      <c r="Y48">
        <v>-0.45</v>
      </c>
      <c r="Z48">
        <v>-0.45500000000000002</v>
      </c>
      <c r="AA48">
        <v>-0.47499999999999998</v>
      </c>
      <c r="AB48">
        <v>-0.51500000000000001</v>
      </c>
      <c r="AC48">
        <v>-0.56999999999999995</v>
      </c>
      <c r="AD48">
        <v>-0.6</v>
      </c>
      <c r="AE48">
        <v>-0.58499999999999996</v>
      </c>
      <c r="AF48">
        <v>-0.53500000000000003</v>
      </c>
      <c r="AG48">
        <v>-0.47</v>
      </c>
      <c r="AH48">
        <v>-0.36</v>
      </c>
      <c r="AI48">
        <v>-0.17</v>
      </c>
      <c r="AJ48">
        <v>0.17</v>
      </c>
      <c r="AK48">
        <v>0.53500000000000003</v>
      </c>
      <c r="AL48">
        <v>0.9</v>
      </c>
      <c r="AM48">
        <v>1.2150000000000001</v>
      </c>
      <c r="AN48">
        <v>1.5049999999999999</v>
      </c>
      <c r="AO48">
        <v>1.6850000000000001</v>
      </c>
      <c r="AP48">
        <v>1.7</v>
      </c>
      <c r="AQ48">
        <v>1.5049999999999999</v>
      </c>
      <c r="AR48">
        <v>1.06</v>
      </c>
      <c r="AS48">
        <v>0.49</v>
      </c>
      <c r="AT48">
        <v>-2.5000000000000001E-2</v>
      </c>
      <c r="AU48">
        <v>-0.36499999999999999</v>
      </c>
      <c r="AV48">
        <v>-0.52500000000000002</v>
      </c>
      <c r="AW48">
        <v>-0.57499999999999996</v>
      </c>
      <c r="AX48">
        <v>-0.56999999999999995</v>
      </c>
      <c r="AY48">
        <v>-0.48</v>
      </c>
      <c r="AZ48">
        <v>-0.38</v>
      </c>
      <c r="BA48">
        <v>-0.33500000000000002</v>
      </c>
      <c r="BB48">
        <v>-0.34499999999999997</v>
      </c>
      <c r="BC48">
        <v>-0.39500000000000002</v>
      </c>
      <c r="BD48">
        <v>-0.41</v>
      </c>
      <c r="BE48">
        <v>-0.43</v>
      </c>
      <c r="BF48">
        <v>-0.41499999999999998</v>
      </c>
      <c r="BG48">
        <v>-0.42</v>
      </c>
      <c r="BH48">
        <v>-0.42499999999999999</v>
      </c>
      <c r="BI48">
        <v>-0.44</v>
      </c>
      <c r="BJ48">
        <v>-0.47</v>
      </c>
      <c r="BK48">
        <v>-0.47499999999999998</v>
      </c>
      <c r="BL48">
        <v>-0.48</v>
      </c>
      <c r="BM48">
        <v>-0.47499999999999998</v>
      </c>
      <c r="BN48">
        <v>-0.47499999999999998</v>
      </c>
      <c r="BO48">
        <v>-0.48</v>
      </c>
      <c r="BP48">
        <v>-0.48499999999999999</v>
      </c>
      <c r="BQ48">
        <v>-0.495</v>
      </c>
      <c r="BR48">
        <v>-0.48499999999999999</v>
      </c>
      <c r="BS48">
        <v>-0.48499999999999999</v>
      </c>
      <c r="BT48">
        <v>-0.49</v>
      </c>
      <c r="BU48">
        <v>-0.48</v>
      </c>
      <c r="BV48">
        <v>-0.49</v>
      </c>
      <c r="BW48">
        <v>-0.48499999999999999</v>
      </c>
      <c r="BX48">
        <v>-0.48</v>
      </c>
    </row>
    <row r="49" spans="1:76" x14ac:dyDescent="0.3">
      <c r="A49" s="3">
        <f t="shared" si="8"/>
        <v>0.97815086326470613</v>
      </c>
      <c r="B49">
        <f>_xll.RMSD(D49:BX49,$D$57:$BX$57,2)</f>
        <v>2.1849136735293873E-2</v>
      </c>
      <c r="C49" t="s">
        <v>2</v>
      </c>
      <c r="D49">
        <v>-0.4</v>
      </c>
      <c r="E49">
        <v>-0.38500000000000001</v>
      </c>
      <c r="F49">
        <v>-0.39500000000000002</v>
      </c>
      <c r="G49">
        <v>-0.4</v>
      </c>
      <c r="H49">
        <v>-0.40500000000000003</v>
      </c>
      <c r="I49">
        <v>-0.42</v>
      </c>
      <c r="J49">
        <v>-0.435</v>
      </c>
      <c r="K49">
        <v>-0.41499999999999998</v>
      </c>
      <c r="L49">
        <v>-0.42</v>
      </c>
      <c r="M49">
        <v>-0.42499999999999999</v>
      </c>
      <c r="N49">
        <v>-0.42499999999999999</v>
      </c>
      <c r="O49">
        <v>-0.43</v>
      </c>
      <c r="P49">
        <v>-0.43</v>
      </c>
      <c r="Q49">
        <v>-0.43</v>
      </c>
      <c r="R49">
        <v>-0.43</v>
      </c>
      <c r="S49">
        <v>-0.41499999999999998</v>
      </c>
      <c r="T49">
        <v>-0.42499999999999999</v>
      </c>
      <c r="U49">
        <v>-0.435</v>
      </c>
      <c r="V49">
        <v>-0.435</v>
      </c>
      <c r="W49">
        <v>-0.42499999999999999</v>
      </c>
      <c r="X49">
        <v>-0.42</v>
      </c>
      <c r="Y49">
        <v>-0.42499999999999999</v>
      </c>
      <c r="Z49">
        <v>-0.42</v>
      </c>
      <c r="AA49">
        <v>-0.435</v>
      </c>
      <c r="AB49">
        <v>-0.46500000000000002</v>
      </c>
      <c r="AC49">
        <v>-0.505</v>
      </c>
      <c r="AD49">
        <v>-0.55500000000000005</v>
      </c>
      <c r="AE49">
        <v>-0.58499999999999996</v>
      </c>
      <c r="AF49">
        <v>-0.55500000000000005</v>
      </c>
      <c r="AG49">
        <v>-0.495</v>
      </c>
      <c r="AH49">
        <v>-0.41</v>
      </c>
      <c r="AI49">
        <v>-0.23</v>
      </c>
      <c r="AJ49">
        <v>7.4999999999999997E-2</v>
      </c>
      <c r="AK49">
        <v>0.48499999999999999</v>
      </c>
      <c r="AL49">
        <v>0.9</v>
      </c>
      <c r="AM49">
        <v>1.27</v>
      </c>
      <c r="AN49">
        <v>1.5649999999999999</v>
      </c>
      <c r="AO49">
        <v>1.77</v>
      </c>
      <c r="AP49">
        <v>1.82</v>
      </c>
      <c r="AQ49">
        <v>1.655</v>
      </c>
      <c r="AR49">
        <v>1.2450000000000001</v>
      </c>
      <c r="AS49">
        <v>0.66</v>
      </c>
      <c r="AT49">
        <v>8.5000000000000006E-2</v>
      </c>
      <c r="AU49">
        <v>-0.33500000000000002</v>
      </c>
      <c r="AV49">
        <v>-0.54</v>
      </c>
      <c r="AW49">
        <v>-0.56000000000000005</v>
      </c>
      <c r="AX49">
        <v>-0.51500000000000001</v>
      </c>
      <c r="AY49">
        <v>-0.42499999999999999</v>
      </c>
      <c r="AZ49">
        <v>-0.35</v>
      </c>
      <c r="BA49">
        <v>-0.32500000000000001</v>
      </c>
      <c r="BB49">
        <v>-0.33</v>
      </c>
      <c r="BC49">
        <v>-0.36499999999999999</v>
      </c>
      <c r="BD49">
        <v>-0.39</v>
      </c>
      <c r="BE49">
        <v>-0.4</v>
      </c>
      <c r="BF49">
        <v>-0.39500000000000002</v>
      </c>
      <c r="BG49">
        <v>-0.41</v>
      </c>
      <c r="BH49">
        <v>-0.42</v>
      </c>
      <c r="BI49">
        <v>-0.435</v>
      </c>
      <c r="BJ49">
        <v>-0.44</v>
      </c>
      <c r="BK49">
        <v>-0.45</v>
      </c>
      <c r="BL49">
        <v>-0.45500000000000002</v>
      </c>
      <c r="BM49">
        <v>-0.46</v>
      </c>
      <c r="BN49">
        <v>-0.45500000000000002</v>
      </c>
      <c r="BO49">
        <v>-0.45</v>
      </c>
      <c r="BP49">
        <v>-0.46</v>
      </c>
      <c r="BQ49">
        <v>-0.48</v>
      </c>
      <c r="BR49">
        <v>-0.48</v>
      </c>
      <c r="BS49">
        <v>-0.46500000000000002</v>
      </c>
      <c r="BT49">
        <v>-0.46500000000000002</v>
      </c>
      <c r="BU49">
        <v>-0.46</v>
      </c>
      <c r="BV49">
        <v>-0.46500000000000002</v>
      </c>
      <c r="BW49">
        <v>-0.46500000000000002</v>
      </c>
      <c r="BX49">
        <v>-0.47</v>
      </c>
    </row>
    <row r="50" spans="1:76" x14ac:dyDescent="0.3">
      <c r="A50" s="3">
        <f t="shared" si="8"/>
        <v>0.98719699806729577</v>
      </c>
      <c r="B50">
        <f>_xll.RMSD(D50:BX50,$D$57:$BX$57,2)</f>
        <v>1.280300193270419E-2</v>
      </c>
      <c r="C50" t="s">
        <v>3</v>
      </c>
      <c r="D50">
        <v>-0.38</v>
      </c>
      <c r="E50">
        <v>-0.39</v>
      </c>
      <c r="F50">
        <v>-0.40500000000000003</v>
      </c>
      <c r="G50">
        <v>-0.42</v>
      </c>
      <c r="H50">
        <v>-0.43</v>
      </c>
      <c r="I50">
        <v>-0.42499999999999999</v>
      </c>
      <c r="J50">
        <v>-0.42</v>
      </c>
      <c r="K50">
        <v>-0.43</v>
      </c>
      <c r="L50">
        <v>-0.42499999999999999</v>
      </c>
      <c r="M50">
        <v>-0.44</v>
      </c>
      <c r="N50">
        <v>-0.435</v>
      </c>
      <c r="O50">
        <v>-0.42499999999999999</v>
      </c>
      <c r="P50">
        <v>-0.43</v>
      </c>
      <c r="Q50">
        <v>-0.42499999999999999</v>
      </c>
      <c r="R50">
        <v>-0.42499999999999999</v>
      </c>
      <c r="S50">
        <v>-0.43</v>
      </c>
      <c r="T50">
        <v>-0.44</v>
      </c>
      <c r="U50">
        <v>-0.44500000000000001</v>
      </c>
      <c r="V50">
        <v>-0.42</v>
      </c>
      <c r="W50">
        <v>-0.41499999999999998</v>
      </c>
      <c r="X50">
        <v>-0.42499999999999999</v>
      </c>
      <c r="Y50">
        <v>-0.42499999999999999</v>
      </c>
      <c r="Z50">
        <v>-0.44500000000000001</v>
      </c>
      <c r="AA50">
        <v>-0.45</v>
      </c>
      <c r="AB50">
        <v>-0.48</v>
      </c>
      <c r="AC50">
        <v>-0.53</v>
      </c>
      <c r="AD50">
        <v>-0.57999999999999996</v>
      </c>
      <c r="AE50">
        <v>-0.59</v>
      </c>
      <c r="AF50">
        <v>-0.56499999999999995</v>
      </c>
      <c r="AG50">
        <v>-0.48</v>
      </c>
      <c r="AH50">
        <v>-0.36</v>
      </c>
      <c r="AI50">
        <v>-0.15</v>
      </c>
      <c r="AJ50">
        <v>0.18</v>
      </c>
      <c r="AK50">
        <v>0.59</v>
      </c>
      <c r="AL50">
        <v>0.98499999999999999</v>
      </c>
      <c r="AM50">
        <v>1.37</v>
      </c>
      <c r="AN50">
        <v>1.665</v>
      </c>
      <c r="AO50">
        <v>1.82</v>
      </c>
      <c r="AP50">
        <v>1.825</v>
      </c>
      <c r="AQ50">
        <v>1.655</v>
      </c>
      <c r="AR50">
        <v>1.2150000000000001</v>
      </c>
      <c r="AS50">
        <v>0.64</v>
      </c>
      <c r="AT50">
        <v>0.09</v>
      </c>
      <c r="AU50">
        <v>-0.28000000000000003</v>
      </c>
      <c r="AV50">
        <v>-0.48</v>
      </c>
      <c r="AW50">
        <v>-0.53</v>
      </c>
      <c r="AX50">
        <v>-0.505</v>
      </c>
      <c r="AY50">
        <v>-0.42499999999999999</v>
      </c>
      <c r="AZ50">
        <v>-0.34499999999999997</v>
      </c>
      <c r="BA50">
        <v>-0.29499999999999998</v>
      </c>
      <c r="BB50">
        <v>-0.315</v>
      </c>
      <c r="BC50">
        <v>-0.37</v>
      </c>
      <c r="BD50">
        <v>-0.4</v>
      </c>
      <c r="BE50">
        <v>-0.39</v>
      </c>
      <c r="BF50">
        <v>-0.38500000000000001</v>
      </c>
      <c r="BG50">
        <v>-0.38500000000000001</v>
      </c>
      <c r="BH50">
        <v>-0.41</v>
      </c>
      <c r="BI50">
        <v>-0.43</v>
      </c>
      <c r="BJ50">
        <v>-0.44500000000000001</v>
      </c>
      <c r="BK50">
        <v>-0.44500000000000001</v>
      </c>
      <c r="BL50">
        <v>-0.435</v>
      </c>
      <c r="BM50">
        <v>-0.435</v>
      </c>
      <c r="BN50">
        <v>-0.45500000000000002</v>
      </c>
      <c r="BO50">
        <v>-0.46500000000000002</v>
      </c>
      <c r="BP50">
        <v>-0.47</v>
      </c>
      <c r="BQ50">
        <v>-0.46500000000000002</v>
      </c>
      <c r="BR50">
        <v>-0.45500000000000002</v>
      </c>
      <c r="BS50">
        <v>-0.45500000000000002</v>
      </c>
      <c r="BT50">
        <v>-0.45500000000000002</v>
      </c>
      <c r="BU50">
        <v>-0.46500000000000002</v>
      </c>
      <c r="BV50">
        <v>-0.48</v>
      </c>
      <c r="BW50">
        <v>-0.47499999999999998</v>
      </c>
      <c r="BX50">
        <v>-0.46500000000000002</v>
      </c>
    </row>
    <row r="51" spans="1:76" x14ac:dyDescent="0.3">
      <c r="A51" s="3">
        <f t="shared" si="8"/>
        <v>0.96444088351992752</v>
      </c>
      <c r="B51">
        <f>_xll.RMSD(D51:BX51,$D$57:$BX$57,2)</f>
        <v>3.5559116480072483E-2</v>
      </c>
      <c r="C51" t="s">
        <v>4</v>
      </c>
      <c r="D51">
        <v>-0.41499999999999998</v>
      </c>
      <c r="E51">
        <v>-0.42</v>
      </c>
      <c r="F51">
        <v>-0.42499999999999999</v>
      </c>
      <c r="G51">
        <v>-0.44500000000000001</v>
      </c>
      <c r="H51">
        <v>-0.44</v>
      </c>
      <c r="I51">
        <v>-0.42</v>
      </c>
      <c r="J51">
        <v>-0.42499999999999999</v>
      </c>
      <c r="K51">
        <v>-0.42499999999999999</v>
      </c>
      <c r="L51">
        <v>-0.43</v>
      </c>
      <c r="M51">
        <v>-0.43</v>
      </c>
      <c r="N51">
        <v>-0.42</v>
      </c>
      <c r="O51">
        <v>-0.41</v>
      </c>
      <c r="P51">
        <v>-0.41499999999999998</v>
      </c>
      <c r="Q51">
        <v>-0.435</v>
      </c>
      <c r="R51">
        <v>-0.41499999999999998</v>
      </c>
      <c r="S51">
        <v>-0.42</v>
      </c>
      <c r="T51">
        <v>-0.41499999999999998</v>
      </c>
      <c r="U51">
        <v>-0.41499999999999998</v>
      </c>
      <c r="V51">
        <v>-0.41</v>
      </c>
      <c r="W51">
        <v>-0.41</v>
      </c>
      <c r="X51">
        <v>-0.42</v>
      </c>
      <c r="Y51">
        <v>-0.45</v>
      </c>
      <c r="Z51">
        <v>-0.47</v>
      </c>
      <c r="AA51">
        <v>-0.53</v>
      </c>
      <c r="AB51">
        <v>-0.57999999999999996</v>
      </c>
      <c r="AC51">
        <v>-0.59499999999999997</v>
      </c>
      <c r="AD51">
        <v>-0.56000000000000005</v>
      </c>
      <c r="AE51">
        <v>-0.51500000000000001</v>
      </c>
      <c r="AF51">
        <v>-0.43</v>
      </c>
      <c r="AG51">
        <v>-0.28499999999999998</v>
      </c>
      <c r="AH51">
        <v>-5.5E-2</v>
      </c>
      <c r="AI51">
        <v>0.27</v>
      </c>
      <c r="AJ51">
        <v>0.6</v>
      </c>
      <c r="AK51">
        <v>0.93500000000000005</v>
      </c>
      <c r="AL51">
        <v>1.2649999999999999</v>
      </c>
      <c r="AM51">
        <v>1.575</v>
      </c>
      <c r="AN51">
        <v>1.7849999999999999</v>
      </c>
      <c r="AO51">
        <v>1.875</v>
      </c>
      <c r="AP51">
        <v>1.8</v>
      </c>
      <c r="AQ51">
        <v>1.5549999999999999</v>
      </c>
      <c r="AR51">
        <v>1.0900000000000001</v>
      </c>
      <c r="AS51">
        <v>0.55000000000000004</v>
      </c>
      <c r="AT51">
        <v>0.08</v>
      </c>
      <c r="AU51">
        <v>-0.27</v>
      </c>
      <c r="AV51">
        <v>-0.44</v>
      </c>
      <c r="AW51">
        <v>-0.51</v>
      </c>
      <c r="AX51">
        <v>-0.51</v>
      </c>
      <c r="AY51">
        <v>-0.48499999999999999</v>
      </c>
      <c r="AZ51">
        <v>-0.41</v>
      </c>
      <c r="BA51">
        <v>-0.34499999999999997</v>
      </c>
      <c r="BB51">
        <v>-0.31</v>
      </c>
      <c r="BC51">
        <v>-0.32500000000000001</v>
      </c>
      <c r="BD51">
        <v>-0.34499999999999997</v>
      </c>
      <c r="BE51">
        <v>-0.35499999999999998</v>
      </c>
      <c r="BF51">
        <v>-0.375</v>
      </c>
      <c r="BG51">
        <v>-0.375</v>
      </c>
      <c r="BH51">
        <v>-0.39500000000000002</v>
      </c>
      <c r="BI51">
        <v>-0.41</v>
      </c>
      <c r="BJ51">
        <v>-0.39500000000000002</v>
      </c>
      <c r="BK51">
        <v>-0.4</v>
      </c>
      <c r="BL51">
        <v>-0.42</v>
      </c>
      <c r="BM51">
        <v>-0.435</v>
      </c>
      <c r="BN51">
        <v>-0.44500000000000001</v>
      </c>
      <c r="BO51">
        <v>-0.45500000000000002</v>
      </c>
      <c r="BP51">
        <v>-0.46</v>
      </c>
      <c r="BQ51">
        <v>-0.44500000000000001</v>
      </c>
      <c r="BR51">
        <v>-0.46</v>
      </c>
      <c r="BS51">
        <v>-0.45</v>
      </c>
      <c r="BT51">
        <v>-0.46500000000000002</v>
      </c>
      <c r="BU51">
        <v>-0.47</v>
      </c>
      <c r="BV51">
        <v>-0.46</v>
      </c>
      <c r="BW51">
        <v>-0.44</v>
      </c>
      <c r="BX51">
        <v>-0.45</v>
      </c>
    </row>
    <row r="52" spans="1:76" x14ac:dyDescent="0.3">
      <c r="A52" s="3">
        <f t="shared" si="8"/>
        <v>0.97358729149114454</v>
      </c>
      <c r="B52">
        <f>_xll.RMSD(D52:BX52,$D$57:$BX$57,2)</f>
        <v>2.6412708508855468E-2</v>
      </c>
      <c r="C52" t="s">
        <v>5</v>
      </c>
      <c r="D52">
        <v>-0.40500000000000003</v>
      </c>
      <c r="E52">
        <v>-0.41</v>
      </c>
      <c r="F52">
        <v>-0.41</v>
      </c>
      <c r="G52">
        <v>-0.4</v>
      </c>
      <c r="H52">
        <v>-0.4</v>
      </c>
      <c r="I52">
        <v>-0.41</v>
      </c>
      <c r="J52">
        <v>-0.43</v>
      </c>
      <c r="K52">
        <v>-0.44</v>
      </c>
      <c r="L52">
        <v>-0.42499999999999999</v>
      </c>
      <c r="M52">
        <v>-0.43</v>
      </c>
      <c r="N52">
        <v>-0.42499999999999999</v>
      </c>
      <c r="O52">
        <v>-0.41499999999999998</v>
      </c>
      <c r="P52">
        <v>-0.42499999999999999</v>
      </c>
      <c r="Q52">
        <v>-0.42</v>
      </c>
      <c r="R52">
        <v>-0.41499999999999998</v>
      </c>
      <c r="S52">
        <v>-0.4</v>
      </c>
      <c r="T52">
        <v>-0.40500000000000003</v>
      </c>
      <c r="U52">
        <v>-0.41</v>
      </c>
      <c r="V52">
        <v>-0.41499999999999998</v>
      </c>
      <c r="W52">
        <v>-0.41499999999999998</v>
      </c>
      <c r="X52">
        <v>-0.40500000000000003</v>
      </c>
      <c r="Y52">
        <v>-0.4</v>
      </c>
      <c r="Z52">
        <v>-0.41</v>
      </c>
      <c r="AA52">
        <v>-0.42</v>
      </c>
      <c r="AB52">
        <v>-0.47499999999999998</v>
      </c>
      <c r="AC52">
        <v>-0.53</v>
      </c>
      <c r="AD52">
        <v>-0.56000000000000005</v>
      </c>
      <c r="AE52">
        <v>-0.56000000000000005</v>
      </c>
      <c r="AF52">
        <v>-0.505</v>
      </c>
      <c r="AG52">
        <v>-0.44</v>
      </c>
      <c r="AH52">
        <v>-0.315</v>
      </c>
      <c r="AI52">
        <v>-0.105</v>
      </c>
      <c r="AJ52">
        <v>0.22</v>
      </c>
      <c r="AK52">
        <v>0.56999999999999995</v>
      </c>
      <c r="AL52">
        <v>0.91</v>
      </c>
      <c r="AM52">
        <v>1.2549999999999999</v>
      </c>
      <c r="AN52">
        <v>1.5349999999999999</v>
      </c>
      <c r="AO52">
        <v>1.7</v>
      </c>
      <c r="AP52">
        <v>1.77</v>
      </c>
      <c r="AQ52">
        <v>1.67</v>
      </c>
      <c r="AR52">
        <v>1.335</v>
      </c>
      <c r="AS52">
        <v>0.84499999999999997</v>
      </c>
      <c r="AT52">
        <v>0.35</v>
      </c>
      <c r="AU52">
        <v>-0.05</v>
      </c>
      <c r="AV52">
        <v>-0.33</v>
      </c>
      <c r="AW52">
        <v>-0.47499999999999998</v>
      </c>
      <c r="AX52">
        <v>-0.52500000000000002</v>
      </c>
      <c r="AY52">
        <v>-0.52</v>
      </c>
      <c r="AZ52">
        <v>-0.45500000000000002</v>
      </c>
      <c r="BA52">
        <v>-0.36499999999999999</v>
      </c>
      <c r="BB52">
        <v>-0.315</v>
      </c>
      <c r="BC52">
        <v>-0.29499999999999998</v>
      </c>
      <c r="BD52">
        <v>-0.34499999999999997</v>
      </c>
      <c r="BE52">
        <v>-0.375</v>
      </c>
      <c r="BF52">
        <v>-0.39</v>
      </c>
      <c r="BG52">
        <v>-0.39500000000000002</v>
      </c>
      <c r="BH52">
        <v>-0.375</v>
      </c>
      <c r="BI52">
        <v>-0.38</v>
      </c>
      <c r="BJ52">
        <v>-0.4</v>
      </c>
      <c r="BK52">
        <v>-0.42499999999999999</v>
      </c>
      <c r="BL52">
        <v>-0.43</v>
      </c>
      <c r="BM52">
        <v>-0.44500000000000001</v>
      </c>
      <c r="BN52">
        <v>-0.435</v>
      </c>
      <c r="BO52">
        <v>-0.43</v>
      </c>
      <c r="BP52">
        <v>-0.43</v>
      </c>
      <c r="BQ52">
        <v>-0.42499999999999999</v>
      </c>
      <c r="BR52">
        <v>-0.44500000000000001</v>
      </c>
      <c r="BS52">
        <v>-0.44500000000000001</v>
      </c>
      <c r="BT52">
        <v>-0.45500000000000002</v>
      </c>
      <c r="BU52">
        <v>-0.44500000000000001</v>
      </c>
      <c r="BV52">
        <v>-0.43</v>
      </c>
      <c r="BW52">
        <v>-0.43</v>
      </c>
      <c r="BX52">
        <v>-0.45</v>
      </c>
    </row>
    <row r="53" spans="1:76" x14ac:dyDescent="0.3">
      <c r="A53" s="3">
        <f t="shared" si="8"/>
        <v>0.96847846332911824</v>
      </c>
      <c r="B53">
        <f>_xll.RMSD(D53:BX53,$D$57:$BX$57,2)</f>
        <v>3.1521536670881742E-2</v>
      </c>
      <c r="C53" t="s">
        <v>6</v>
      </c>
      <c r="D53">
        <v>-0.34499999999999997</v>
      </c>
      <c r="E53">
        <v>-0.36499999999999999</v>
      </c>
      <c r="F53">
        <v>-0.38</v>
      </c>
      <c r="G53">
        <v>-0.375</v>
      </c>
      <c r="H53">
        <v>-0.375</v>
      </c>
      <c r="I53">
        <v>-0.38500000000000001</v>
      </c>
      <c r="J53">
        <v>-0.38500000000000001</v>
      </c>
      <c r="K53">
        <v>-0.39</v>
      </c>
      <c r="L53">
        <v>-0.39</v>
      </c>
      <c r="M53">
        <v>-0.39500000000000002</v>
      </c>
      <c r="N53">
        <v>-0.38500000000000001</v>
      </c>
      <c r="O53">
        <v>-0.39</v>
      </c>
      <c r="P53">
        <v>-0.39</v>
      </c>
      <c r="Q53">
        <v>-0.39500000000000002</v>
      </c>
      <c r="R53">
        <v>-0.4</v>
      </c>
      <c r="S53">
        <v>-0.39500000000000002</v>
      </c>
      <c r="T53">
        <v>-0.38500000000000001</v>
      </c>
      <c r="U53">
        <v>-0.38</v>
      </c>
      <c r="V53">
        <v>-0.38500000000000001</v>
      </c>
      <c r="W53">
        <v>-0.4</v>
      </c>
      <c r="X53">
        <v>-0.4</v>
      </c>
      <c r="Y53">
        <v>-0.39500000000000002</v>
      </c>
      <c r="Z53">
        <v>-0.38500000000000001</v>
      </c>
      <c r="AA53">
        <v>-0.4</v>
      </c>
      <c r="AB53">
        <v>-0.44500000000000001</v>
      </c>
      <c r="AC53">
        <v>-0.52</v>
      </c>
      <c r="AD53">
        <v>-0.56999999999999995</v>
      </c>
      <c r="AE53">
        <v>-0.54</v>
      </c>
      <c r="AF53">
        <v>-0.47499999999999998</v>
      </c>
      <c r="AG53">
        <v>-0.38</v>
      </c>
      <c r="AH53">
        <v>-0.245</v>
      </c>
      <c r="AI53">
        <v>-5.0000000000000001E-3</v>
      </c>
      <c r="AJ53">
        <v>0.37</v>
      </c>
      <c r="AK53">
        <v>0.79</v>
      </c>
      <c r="AL53">
        <v>1.19</v>
      </c>
      <c r="AM53">
        <v>1.5149999999999999</v>
      </c>
      <c r="AN53">
        <v>1.7350000000000001</v>
      </c>
      <c r="AO53">
        <v>1.825</v>
      </c>
      <c r="AP53">
        <v>1.74</v>
      </c>
      <c r="AQ53">
        <v>1.42</v>
      </c>
      <c r="AR53">
        <v>0.91</v>
      </c>
      <c r="AS53">
        <v>0.34499999999999997</v>
      </c>
      <c r="AT53">
        <v>-0.12</v>
      </c>
      <c r="AU53">
        <v>-0.39500000000000002</v>
      </c>
      <c r="AV53">
        <v>-0.51</v>
      </c>
      <c r="AW53">
        <v>-0.49</v>
      </c>
      <c r="AX53">
        <v>-0.42</v>
      </c>
      <c r="AY53">
        <v>-0.32500000000000001</v>
      </c>
      <c r="AZ53">
        <v>-0.28000000000000003</v>
      </c>
      <c r="BA53">
        <v>-0.27</v>
      </c>
      <c r="BB53">
        <v>-0.32</v>
      </c>
      <c r="BC53">
        <v>-0.35</v>
      </c>
      <c r="BD53">
        <v>-0.35</v>
      </c>
      <c r="BE53">
        <v>-0.35</v>
      </c>
      <c r="BF53">
        <v>-0.33500000000000002</v>
      </c>
      <c r="BG53">
        <v>-0.36499999999999999</v>
      </c>
      <c r="BH53">
        <v>-0.39500000000000002</v>
      </c>
      <c r="BI53">
        <v>-0.4</v>
      </c>
      <c r="BJ53">
        <v>-0.4</v>
      </c>
      <c r="BK53">
        <v>-0.39500000000000002</v>
      </c>
      <c r="BL53">
        <v>-0.41</v>
      </c>
      <c r="BM53">
        <v>-0.41499999999999998</v>
      </c>
      <c r="BN53">
        <v>-0.42</v>
      </c>
      <c r="BO53">
        <v>-0.43</v>
      </c>
      <c r="BP53">
        <v>-0.42</v>
      </c>
      <c r="BQ53">
        <v>-0.41499999999999998</v>
      </c>
      <c r="BR53">
        <v>-0.41499999999999998</v>
      </c>
      <c r="BS53">
        <v>-0.42499999999999999</v>
      </c>
      <c r="BT53">
        <v>-0.42499999999999999</v>
      </c>
      <c r="BU53">
        <v>-0.42499999999999999</v>
      </c>
      <c r="BV53">
        <v>-0.42</v>
      </c>
      <c r="BW53">
        <v>-0.40500000000000003</v>
      </c>
      <c r="BX53">
        <v>-0.41</v>
      </c>
    </row>
    <row r="54" spans="1:76" x14ac:dyDescent="0.3">
      <c r="A54" s="3">
        <f t="shared" si="8"/>
        <v>0.97380095193213112</v>
      </c>
      <c r="B54">
        <f>_xll.RMSD(D54:BX54,$D$57:$BX$57,2)</f>
        <v>2.6199048067868883E-2</v>
      </c>
      <c r="C54" t="s">
        <v>7</v>
      </c>
      <c r="D54">
        <v>-0.375</v>
      </c>
      <c r="E54">
        <v>-0.38500000000000001</v>
      </c>
      <c r="F54">
        <v>-0.40500000000000003</v>
      </c>
      <c r="G54">
        <v>-0.4</v>
      </c>
      <c r="H54">
        <v>-0.39500000000000002</v>
      </c>
      <c r="I54">
        <v>-0.38500000000000001</v>
      </c>
      <c r="J54">
        <v>-0.40500000000000003</v>
      </c>
      <c r="K54">
        <v>-0.41</v>
      </c>
      <c r="L54">
        <v>-0.41499999999999998</v>
      </c>
      <c r="M54">
        <v>-0.41</v>
      </c>
      <c r="N54">
        <v>-0.40500000000000003</v>
      </c>
      <c r="O54">
        <v>-0.40500000000000003</v>
      </c>
      <c r="P54">
        <v>-0.40500000000000003</v>
      </c>
      <c r="Q54">
        <v>-0.41</v>
      </c>
      <c r="R54">
        <v>-0.40500000000000003</v>
      </c>
      <c r="S54">
        <v>-0.4</v>
      </c>
      <c r="T54">
        <v>-0.39</v>
      </c>
      <c r="U54">
        <v>-0.37</v>
      </c>
      <c r="V54">
        <v>-0.39500000000000002</v>
      </c>
      <c r="W54">
        <v>-0.40500000000000003</v>
      </c>
      <c r="X54">
        <v>-0.40500000000000003</v>
      </c>
      <c r="Y54">
        <v>-0.41499999999999998</v>
      </c>
      <c r="Z54">
        <v>-0.41</v>
      </c>
      <c r="AA54">
        <v>-0.42</v>
      </c>
      <c r="AB54">
        <v>-0.45500000000000002</v>
      </c>
      <c r="AC54">
        <v>-0.52500000000000002</v>
      </c>
      <c r="AD54">
        <v>-0.6</v>
      </c>
      <c r="AE54">
        <v>-0.57999999999999996</v>
      </c>
      <c r="AF54">
        <v>-0.52500000000000002</v>
      </c>
      <c r="AG54">
        <v>-0.45</v>
      </c>
      <c r="AH54">
        <v>-0.35</v>
      </c>
      <c r="AI54">
        <v>-0.17499999999999999</v>
      </c>
      <c r="AJ54">
        <v>0.115</v>
      </c>
      <c r="AK54">
        <v>0.51</v>
      </c>
      <c r="AL54">
        <v>0.90500000000000003</v>
      </c>
      <c r="AM54">
        <v>1.2549999999999999</v>
      </c>
      <c r="AN54">
        <v>1.56</v>
      </c>
      <c r="AO54">
        <v>1.7849999999999999</v>
      </c>
      <c r="AP54">
        <v>1.855</v>
      </c>
      <c r="AQ54">
        <v>1.7549999999999999</v>
      </c>
      <c r="AR54">
        <v>1.4</v>
      </c>
      <c r="AS54">
        <v>0.875</v>
      </c>
      <c r="AT54">
        <v>0.3</v>
      </c>
      <c r="AU54">
        <v>-0.155</v>
      </c>
      <c r="AV54">
        <v>-0.39</v>
      </c>
      <c r="AW54">
        <v>-0.48</v>
      </c>
      <c r="AX54">
        <v>-0.48499999999999999</v>
      </c>
      <c r="AY54">
        <v>-0.45500000000000002</v>
      </c>
      <c r="AZ54">
        <v>-0.40500000000000003</v>
      </c>
      <c r="BA54">
        <v>-0.33</v>
      </c>
      <c r="BB54">
        <v>-0.28000000000000003</v>
      </c>
      <c r="BC54">
        <v>-0.29499999999999998</v>
      </c>
      <c r="BD54">
        <v>-0.32</v>
      </c>
      <c r="BE54">
        <v>-0.34</v>
      </c>
      <c r="BF54">
        <v>-0.35</v>
      </c>
      <c r="BG54">
        <v>-0.375</v>
      </c>
      <c r="BH54">
        <v>-0.375</v>
      </c>
      <c r="BI54">
        <v>-0.37</v>
      </c>
      <c r="BJ54">
        <v>-0.38500000000000001</v>
      </c>
      <c r="BK54">
        <v>-0.39</v>
      </c>
      <c r="BL54">
        <v>-0.40500000000000003</v>
      </c>
      <c r="BM54">
        <v>-0.42499999999999999</v>
      </c>
      <c r="BN54">
        <v>-0.44500000000000001</v>
      </c>
      <c r="BO54">
        <v>-0.43</v>
      </c>
      <c r="BP54">
        <v>-0.44</v>
      </c>
      <c r="BQ54">
        <v>-0.44</v>
      </c>
      <c r="BR54">
        <v>-0.44500000000000001</v>
      </c>
      <c r="BS54">
        <v>-0.44</v>
      </c>
      <c r="BT54">
        <v>-0.45</v>
      </c>
      <c r="BU54">
        <v>-0.44</v>
      </c>
      <c r="BV54">
        <v>-0.43</v>
      </c>
      <c r="BW54">
        <v>-0.435</v>
      </c>
      <c r="BX54">
        <v>-0.435</v>
      </c>
    </row>
    <row r="55" spans="1:76" x14ac:dyDescent="0.3">
      <c r="A55" s="3">
        <f t="shared" si="8"/>
        <v>0.97226657741551448</v>
      </c>
      <c r="B55">
        <f>_xll.RMSD(D55:BX55,$D$57:$BX$57,2)</f>
        <v>2.7733422584485558E-2</v>
      </c>
      <c r="C55" t="s">
        <v>8</v>
      </c>
      <c r="D55">
        <v>-0.33</v>
      </c>
      <c r="E55">
        <v>-0.34499999999999997</v>
      </c>
      <c r="F55">
        <v>-0.35</v>
      </c>
      <c r="G55">
        <v>-0.37</v>
      </c>
      <c r="H55">
        <v>-0.34499999999999997</v>
      </c>
      <c r="I55">
        <v>-0.35</v>
      </c>
      <c r="J55">
        <v>-0.35499999999999998</v>
      </c>
      <c r="K55">
        <v>-0.35499999999999998</v>
      </c>
      <c r="L55">
        <v>-0.36499999999999999</v>
      </c>
      <c r="M55">
        <v>-0.37</v>
      </c>
      <c r="N55">
        <v>-0.35</v>
      </c>
      <c r="O55">
        <v>-0.35499999999999998</v>
      </c>
      <c r="P55">
        <v>-0.36499999999999999</v>
      </c>
      <c r="Q55">
        <v>-0.36499999999999999</v>
      </c>
      <c r="R55">
        <v>-0.38</v>
      </c>
      <c r="S55">
        <v>-0.36</v>
      </c>
      <c r="T55">
        <v>-0.34499999999999997</v>
      </c>
      <c r="U55">
        <v>-0.35499999999999998</v>
      </c>
      <c r="V55">
        <v>-0.37</v>
      </c>
      <c r="W55">
        <v>-0.35499999999999998</v>
      </c>
      <c r="X55">
        <v>-0.37</v>
      </c>
      <c r="Y55">
        <v>-0.36499999999999999</v>
      </c>
      <c r="Z55">
        <v>-0.36499999999999999</v>
      </c>
      <c r="AA55">
        <v>-0.39</v>
      </c>
      <c r="AB55">
        <v>-0.46</v>
      </c>
      <c r="AC55">
        <v>-0.52500000000000002</v>
      </c>
      <c r="AD55">
        <v>-0.55500000000000005</v>
      </c>
      <c r="AE55">
        <v>-0.51500000000000001</v>
      </c>
      <c r="AF55">
        <v>-0.44500000000000001</v>
      </c>
      <c r="AG55">
        <v>-0.35499999999999998</v>
      </c>
      <c r="AH55">
        <v>-0.215</v>
      </c>
      <c r="AI55">
        <v>0.05</v>
      </c>
      <c r="AJ55">
        <v>0.4</v>
      </c>
      <c r="AK55">
        <v>0.81</v>
      </c>
      <c r="AL55">
        <v>1.17</v>
      </c>
      <c r="AM55">
        <v>1.49</v>
      </c>
      <c r="AN55">
        <v>1.73</v>
      </c>
      <c r="AO55">
        <v>1.84</v>
      </c>
      <c r="AP55">
        <v>1.81</v>
      </c>
      <c r="AQ55">
        <v>1.55</v>
      </c>
      <c r="AR55">
        <v>1.07</v>
      </c>
      <c r="AS55">
        <v>0.51</v>
      </c>
      <c r="AT55">
        <v>0.02</v>
      </c>
      <c r="AU55">
        <v>-0.29499999999999998</v>
      </c>
      <c r="AV55">
        <v>-0.435</v>
      </c>
      <c r="AW55">
        <v>-0.46</v>
      </c>
      <c r="AX55">
        <v>-0.45</v>
      </c>
      <c r="AY55">
        <v>-0.40500000000000003</v>
      </c>
      <c r="AZ55">
        <v>-0.315</v>
      </c>
      <c r="BA55">
        <v>-0.23499999999999999</v>
      </c>
      <c r="BB55">
        <v>-0.245</v>
      </c>
      <c r="BC55">
        <v>-0.27</v>
      </c>
      <c r="BD55">
        <v>-0.29499999999999998</v>
      </c>
      <c r="BE55">
        <v>-0.29499999999999998</v>
      </c>
      <c r="BF55">
        <v>-0.3</v>
      </c>
      <c r="BG55">
        <v>-0.315</v>
      </c>
      <c r="BH55">
        <v>-0.33</v>
      </c>
      <c r="BI55">
        <v>-0.33500000000000002</v>
      </c>
      <c r="BJ55">
        <v>-0.33500000000000002</v>
      </c>
      <c r="BK55">
        <v>-0.34499999999999997</v>
      </c>
      <c r="BL55">
        <v>-0.37</v>
      </c>
      <c r="BM55">
        <v>-0.36499999999999999</v>
      </c>
      <c r="BN55">
        <v>-0.375</v>
      </c>
      <c r="BO55">
        <v>-0.38</v>
      </c>
      <c r="BP55">
        <v>-0.375</v>
      </c>
      <c r="BQ55">
        <v>-0.375</v>
      </c>
      <c r="BR55">
        <v>-0.375</v>
      </c>
      <c r="BS55">
        <v>-0.38500000000000001</v>
      </c>
      <c r="BT55">
        <v>-0.40500000000000003</v>
      </c>
      <c r="BU55">
        <v>-0.39</v>
      </c>
      <c r="BV55">
        <v>-0.38500000000000001</v>
      </c>
      <c r="BW55">
        <v>-0.375</v>
      </c>
      <c r="BX55">
        <v>-0.38500000000000001</v>
      </c>
    </row>
    <row r="56" spans="1:76" x14ac:dyDescent="0.3">
      <c r="A56" s="3">
        <f t="shared" si="8"/>
        <v>0.96565704322741797</v>
      </c>
      <c r="B56">
        <f>_xll.RMSD(D56:BX56,$D$57:$BX$57,2)</f>
        <v>3.4342956772582055E-2</v>
      </c>
      <c r="C56" t="s">
        <v>9</v>
      </c>
      <c r="D56">
        <v>-0.33</v>
      </c>
      <c r="E56">
        <v>-0.32500000000000001</v>
      </c>
      <c r="F56">
        <v>-0.34</v>
      </c>
      <c r="G56">
        <v>-0.35499999999999998</v>
      </c>
      <c r="H56">
        <v>-0.36</v>
      </c>
      <c r="I56">
        <v>-0.36499999999999999</v>
      </c>
      <c r="J56">
        <v>-0.36</v>
      </c>
      <c r="K56">
        <v>-0.35</v>
      </c>
      <c r="L56">
        <v>-0.34499999999999997</v>
      </c>
      <c r="M56">
        <v>-0.35499999999999998</v>
      </c>
      <c r="N56">
        <v>-0.36</v>
      </c>
      <c r="O56">
        <v>-0.36499999999999999</v>
      </c>
      <c r="P56">
        <v>-0.36</v>
      </c>
      <c r="Q56">
        <v>-0.35</v>
      </c>
      <c r="R56">
        <v>-0.35499999999999998</v>
      </c>
      <c r="S56">
        <v>-0.34499999999999997</v>
      </c>
      <c r="T56">
        <v>-0.375</v>
      </c>
      <c r="U56">
        <v>-0.37</v>
      </c>
      <c r="V56">
        <v>-0.36</v>
      </c>
      <c r="W56">
        <v>-0.35</v>
      </c>
      <c r="X56">
        <v>-0.35</v>
      </c>
      <c r="Y56">
        <v>-0.35</v>
      </c>
      <c r="Z56">
        <v>-0.375</v>
      </c>
      <c r="AA56">
        <v>-0.41</v>
      </c>
      <c r="AB56">
        <v>-0.45</v>
      </c>
      <c r="AC56">
        <v>-0.5</v>
      </c>
      <c r="AD56">
        <v>-0.51500000000000001</v>
      </c>
      <c r="AE56">
        <v>-0.47</v>
      </c>
      <c r="AF56">
        <v>-0.40500000000000003</v>
      </c>
      <c r="AG56">
        <v>-0.31</v>
      </c>
      <c r="AH56">
        <v>-0.115</v>
      </c>
      <c r="AI56">
        <v>0.17499999999999999</v>
      </c>
      <c r="AJ56">
        <v>0.53500000000000003</v>
      </c>
      <c r="AK56">
        <v>0.89500000000000002</v>
      </c>
      <c r="AL56">
        <v>1.2150000000000001</v>
      </c>
      <c r="AM56">
        <v>1.49</v>
      </c>
      <c r="AN56">
        <v>1.7050000000000001</v>
      </c>
      <c r="AO56">
        <v>1.7949999999999999</v>
      </c>
      <c r="AP56">
        <v>1.7549999999999999</v>
      </c>
      <c r="AQ56">
        <v>1.5249999999999999</v>
      </c>
      <c r="AR56">
        <v>1.105</v>
      </c>
      <c r="AS56">
        <v>0.59</v>
      </c>
      <c r="AT56">
        <v>0.12</v>
      </c>
      <c r="AU56">
        <v>-0.215</v>
      </c>
      <c r="AV56">
        <v>-0.41</v>
      </c>
      <c r="AW56">
        <v>-0.5</v>
      </c>
      <c r="AX56">
        <v>-0.505</v>
      </c>
      <c r="AY56">
        <v>-0.45</v>
      </c>
      <c r="AZ56">
        <v>-0.34</v>
      </c>
      <c r="BA56">
        <v>-0.25</v>
      </c>
      <c r="BB56">
        <v>-0.23499999999999999</v>
      </c>
      <c r="BC56">
        <v>-0.27</v>
      </c>
      <c r="BD56">
        <v>-0.29499999999999998</v>
      </c>
      <c r="BE56">
        <v>-0.32500000000000001</v>
      </c>
      <c r="BF56">
        <v>-0.32</v>
      </c>
      <c r="BG56">
        <v>-0.32</v>
      </c>
      <c r="BH56">
        <v>-0.32</v>
      </c>
      <c r="BI56">
        <v>-0.34</v>
      </c>
      <c r="BJ56">
        <v>-0.34499999999999997</v>
      </c>
      <c r="BK56">
        <v>-0.375</v>
      </c>
      <c r="BL56">
        <v>-0.375</v>
      </c>
      <c r="BM56">
        <v>-0.375</v>
      </c>
      <c r="BN56">
        <v>-0.37</v>
      </c>
      <c r="BO56">
        <v>-0.375</v>
      </c>
      <c r="BP56">
        <v>-0.39</v>
      </c>
      <c r="BQ56">
        <v>-0.4</v>
      </c>
      <c r="BR56">
        <v>-0.40500000000000003</v>
      </c>
      <c r="BS56">
        <v>-0.4</v>
      </c>
      <c r="BT56">
        <v>-0.39</v>
      </c>
      <c r="BU56">
        <v>-0.39</v>
      </c>
      <c r="BV56">
        <v>-0.41</v>
      </c>
      <c r="BW56">
        <v>-0.41</v>
      </c>
      <c r="BX56">
        <v>-0.39500000000000002</v>
      </c>
    </row>
    <row r="57" spans="1:76" x14ac:dyDescent="0.3">
      <c r="A57" s="12">
        <f t="shared" si="8"/>
        <v>0.91964734128356307</v>
      </c>
      <c r="B57" s="1">
        <f>_xll.RMSD(D57:BX57,$D$1:$BX$1,2)</f>
        <v>8.0352658716436889E-2</v>
      </c>
      <c r="C57" t="s">
        <v>10</v>
      </c>
      <c r="D57">
        <f>AVERAGE(D47:D56)</f>
        <v>-0.38300000000000001</v>
      </c>
      <c r="E57">
        <f t="shared" ref="E57:BP57" si="9">AVERAGE(E47:E56)</f>
        <v>-0.38999999999999996</v>
      </c>
      <c r="F57">
        <f t="shared" si="9"/>
        <v>-0.39800000000000002</v>
      </c>
      <c r="G57">
        <f t="shared" si="9"/>
        <v>-0.40499999999999997</v>
      </c>
      <c r="H57">
        <f t="shared" si="9"/>
        <v>-0.40400000000000003</v>
      </c>
      <c r="I57">
        <f t="shared" si="9"/>
        <v>-0.40649999999999997</v>
      </c>
      <c r="J57">
        <f t="shared" si="9"/>
        <v>-0.41100000000000003</v>
      </c>
      <c r="K57">
        <f t="shared" si="9"/>
        <v>-0.41</v>
      </c>
      <c r="L57">
        <f t="shared" si="9"/>
        <v>-0.41</v>
      </c>
      <c r="M57">
        <f t="shared" si="9"/>
        <v>-0.41400000000000003</v>
      </c>
      <c r="N57">
        <f t="shared" si="9"/>
        <v>-0.41100000000000003</v>
      </c>
      <c r="O57">
        <f t="shared" si="9"/>
        <v>-0.41049999999999998</v>
      </c>
      <c r="P57">
        <f t="shared" si="9"/>
        <v>-0.41400000000000003</v>
      </c>
      <c r="Q57">
        <f t="shared" si="9"/>
        <v>-0.41349999999999998</v>
      </c>
      <c r="R57">
        <f t="shared" si="9"/>
        <v>-0.41199999999999992</v>
      </c>
      <c r="S57">
        <f t="shared" si="9"/>
        <v>-0.40549999999999997</v>
      </c>
      <c r="T57">
        <f t="shared" si="9"/>
        <v>-0.40650000000000003</v>
      </c>
      <c r="U57">
        <f t="shared" si="9"/>
        <v>-0.40849999999999997</v>
      </c>
      <c r="V57">
        <f t="shared" si="9"/>
        <v>-0.41</v>
      </c>
      <c r="W57">
        <f t="shared" si="9"/>
        <v>-0.40750000000000003</v>
      </c>
      <c r="X57">
        <f t="shared" si="9"/>
        <v>-0.40749999999999992</v>
      </c>
      <c r="Y57">
        <f t="shared" si="9"/>
        <v>-0.41099999999999992</v>
      </c>
      <c r="Z57">
        <f t="shared" si="9"/>
        <v>-0.41800000000000004</v>
      </c>
      <c r="AA57">
        <f t="shared" si="9"/>
        <v>-0.43899999999999995</v>
      </c>
      <c r="AB57">
        <f t="shared" si="9"/>
        <v>-0.48349999999999999</v>
      </c>
      <c r="AC57">
        <f t="shared" si="9"/>
        <v>-0.53700000000000003</v>
      </c>
      <c r="AD57">
        <f t="shared" si="9"/>
        <v>-0.5714999999999999</v>
      </c>
      <c r="AE57">
        <f t="shared" si="9"/>
        <v>-0.55749999999999988</v>
      </c>
      <c r="AF57">
        <f t="shared" si="9"/>
        <v>-0.50300000000000011</v>
      </c>
      <c r="AG57">
        <f t="shared" si="9"/>
        <v>-0.42000000000000004</v>
      </c>
      <c r="AH57">
        <f t="shared" si="9"/>
        <v>-0.28799999999999998</v>
      </c>
      <c r="AI57">
        <f t="shared" si="9"/>
        <v>-6.1499999999999999E-2</v>
      </c>
      <c r="AJ57">
        <f t="shared" si="9"/>
        <v>0.27100000000000002</v>
      </c>
      <c r="AK57">
        <f t="shared" si="9"/>
        <v>0.65649999999999997</v>
      </c>
      <c r="AL57">
        <f t="shared" si="9"/>
        <v>1.0315000000000001</v>
      </c>
      <c r="AM57">
        <f t="shared" si="9"/>
        <v>1.3665000000000003</v>
      </c>
      <c r="AN57">
        <f t="shared" si="9"/>
        <v>1.6320000000000001</v>
      </c>
      <c r="AO57">
        <f t="shared" si="9"/>
        <v>1.7845</v>
      </c>
      <c r="AP57">
        <f t="shared" si="9"/>
        <v>1.7914999999999999</v>
      </c>
      <c r="AQ57">
        <f t="shared" si="9"/>
        <v>1.6019999999999999</v>
      </c>
      <c r="AR57">
        <f t="shared" si="9"/>
        <v>1.1795</v>
      </c>
      <c r="AS57">
        <f t="shared" si="9"/>
        <v>0.62949999999999995</v>
      </c>
      <c r="AT57">
        <f t="shared" si="9"/>
        <v>0.10949999999999997</v>
      </c>
      <c r="AU57">
        <f t="shared" si="9"/>
        <v>-0.26199999999999996</v>
      </c>
      <c r="AV57">
        <f t="shared" si="9"/>
        <v>-0.45450000000000007</v>
      </c>
      <c r="AW57">
        <f t="shared" si="9"/>
        <v>-0.51300000000000001</v>
      </c>
      <c r="AX57">
        <f t="shared" si="9"/>
        <v>-0.50249999999999995</v>
      </c>
      <c r="AY57">
        <f t="shared" si="9"/>
        <v>-0.44750000000000006</v>
      </c>
      <c r="AZ57">
        <f t="shared" si="9"/>
        <v>-0.37</v>
      </c>
      <c r="BA57">
        <f t="shared" si="9"/>
        <v>-0.31049999999999994</v>
      </c>
      <c r="BB57">
        <f t="shared" si="9"/>
        <v>-0.30349999999999999</v>
      </c>
      <c r="BC57">
        <f t="shared" si="9"/>
        <v>-0.33100000000000002</v>
      </c>
      <c r="BD57">
        <f t="shared" si="9"/>
        <v>-0.35449999999999993</v>
      </c>
      <c r="BE57">
        <f t="shared" si="9"/>
        <v>-0.36750000000000005</v>
      </c>
      <c r="BF57">
        <f t="shared" si="9"/>
        <v>-0.36799999999999999</v>
      </c>
      <c r="BG57">
        <f t="shared" si="9"/>
        <v>-0.37749999999999995</v>
      </c>
      <c r="BH57">
        <f t="shared" si="9"/>
        <v>-0.38499999999999995</v>
      </c>
      <c r="BI57">
        <f t="shared" si="9"/>
        <v>-0.39699999999999996</v>
      </c>
      <c r="BJ57">
        <f t="shared" si="9"/>
        <v>-0.40699999999999992</v>
      </c>
      <c r="BK57">
        <f t="shared" si="9"/>
        <v>-0.41749999999999998</v>
      </c>
      <c r="BL57">
        <f t="shared" si="9"/>
        <v>-0.42750000000000005</v>
      </c>
      <c r="BM57">
        <f t="shared" si="9"/>
        <v>-0.43249999999999994</v>
      </c>
      <c r="BN57">
        <f t="shared" si="9"/>
        <v>-0.43599999999999994</v>
      </c>
      <c r="BO57">
        <f t="shared" si="9"/>
        <v>-0.43800000000000006</v>
      </c>
      <c r="BP57">
        <f t="shared" si="9"/>
        <v>-0.4415</v>
      </c>
      <c r="BQ57">
        <f t="shared" ref="BQ57:BX57" si="10">AVERAGE(BQ47:BQ56)</f>
        <v>-0.44500000000000001</v>
      </c>
      <c r="BR57">
        <f t="shared" si="10"/>
        <v>-0.44799999999999995</v>
      </c>
      <c r="BS57">
        <f t="shared" si="10"/>
        <v>-0.44699999999999995</v>
      </c>
      <c r="BT57">
        <f t="shared" si="10"/>
        <v>-0.45</v>
      </c>
      <c r="BU57">
        <f t="shared" si="10"/>
        <v>-0.4459999999999999</v>
      </c>
      <c r="BV57">
        <f t="shared" si="10"/>
        <v>-0.44700000000000006</v>
      </c>
      <c r="BW57">
        <f t="shared" si="10"/>
        <v>-0.441</v>
      </c>
      <c r="BX57">
        <f t="shared" si="10"/>
        <v>-0.44500000000000012</v>
      </c>
    </row>
    <row r="59" spans="1:76" x14ac:dyDescent="0.3">
      <c r="A59" s="2" t="s">
        <v>16</v>
      </c>
    </row>
    <row r="60" spans="1:76" ht="28.8" x14ac:dyDescent="0.3">
      <c r="A60" s="2" t="s">
        <v>12</v>
      </c>
      <c r="B60" s="1" t="s">
        <v>11</v>
      </c>
    </row>
    <row r="61" spans="1:76" x14ac:dyDescent="0.3">
      <c r="A61" s="3">
        <f>(1-B61)</f>
        <v>0.97190969617301981</v>
      </c>
      <c r="B61">
        <f>_xll.RMSD(D61:BX61,$D$71:$BX$71,2)</f>
        <v>2.8090303826980176E-2</v>
      </c>
      <c r="C61" t="s">
        <v>0</v>
      </c>
      <c r="D61">
        <v>-0.4</v>
      </c>
      <c r="E61">
        <v>-0.41</v>
      </c>
      <c r="F61">
        <v>-0.42</v>
      </c>
      <c r="G61">
        <v>-0.42</v>
      </c>
      <c r="H61">
        <v>-0.4</v>
      </c>
      <c r="I61">
        <v>-0.39500000000000002</v>
      </c>
      <c r="J61">
        <v>-0.39500000000000002</v>
      </c>
      <c r="K61">
        <v>-0.4</v>
      </c>
      <c r="L61">
        <v>-0.39</v>
      </c>
      <c r="M61">
        <v>-0.39</v>
      </c>
      <c r="N61">
        <v>-0.38500000000000001</v>
      </c>
      <c r="O61">
        <v>-0.38</v>
      </c>
      <c r="P61">
        <v>-0.39</v>
      </c>
      <c r="Q61">
        <v>-0.4</v>
      </c>
      <c r="R61">
        <v>-0.39500000000000002</v>
      </c>
      <c r="S61">
        <v>-0.38500000000000001</v>
      </c>
      <c r="T61">
        <v>-0.375</v>
      </c>
      <c r="U61">
        <v>-0.37</v>
      </c>
      <c r="V61">
        <v>-0.36499999999999999</v>
      </c>
      <c r="W61">
        <v>-0.38500000000000001</v>
      </c>
      <c r="X61">
        <v>-0.39</v>
      </c>
      <c r="Y61">
        <v>-0.38500000000000001</v>
      </c>
      <c r="Z61">
        <v>-0.39</v>
      </c>
      <c r="AA61">
        <v>-0.39</v>
      </c>
      <c r="AB61">
        <v>-0.38500000000000001</v>
      </c>
      <c r="AC61">
        <v>-0.37</v>
      </c>
      <c r="AD61">
        <v>-0.33</v>
      </c>
      <c r="AE61">
        <v>-0.22500000000000001</v>
      </c>
      <c r="AF61">
        <v>-0.09</v>
      </c>
      <c r="AG61">
        <v>0.09</v>
      </c>
      <c r="AH61">
        <v>0.27</v>
      </c>
      <c r="AI61">
        <v>0.46</v>
      </c>
      <c r="AJ61">
        <v>0.64</v>
      </c>
      <c r="AK61">
        <v>0.83</v>
      </c>
      <c r="AL61">
        <v>0.98</v>
      </c>
      <c r="AM61">
        <v>1.085</v>
      </c>
      <c r="AN61">
        <v>1.175</v>
      </c>
      <c r="AO61">
        <v>1.175</v>
      </c>
      <c r="AP61">
        <v>1.0649999999999999</v>
      </c>
      <c r="AQ61">
        <v>0.91</v>
      </c>
      <c r="AR61">
        <v>0.78</v>
      </c>
      <c r="AS61">
        <v>0.66</v>
      </c>
      <c r="AT61">
        <v>0.53</v>
      </c>
      <c r="AU61">
        <v>0.38500000000000001</v>
      </c>
      <c r="AV61">
        <v>0.245</v>
      </c>
      <c r="AW61">
        <v>0.17499999999999999</v>
      </c>
      <c r="AX61">
        <v>0.155</v>
      </c>
      <c r="AY61">
        <v>9.5000000000000001E-2</v>
      </c>
      <c r="AZ61">
        <v>0</v>
      </c>
      <c r="BA61">
        <v>-0.115</v>
      </c>
      <c r="BB61">
        <v>-0.19</v>
      </c>
      <c r="BC61">
        <v>-0.25</v>
      </c>
      <c r="BD61">
        <v>-0.29499999999999998</v>
      </c>
      <c r="BE61">
        <v>-0.35</v>
      </c>
      <c r="BF61">
        <v>-0.41499999999999998</v>
      </c>
      <c r="BG61">
        <v>-0.45500000000000002</v>
      </c>
      <c r="BH61">
        <v>-0.49</v>
      </c>
      <c r="BI61">
        <v>-0.495</v>
      </c>
      <c r="BJ61">
        <v>-0.495</v>
      </c>
      <c r="BK61">
        <v>-0.51</v>
      </c>
      <c r="BL61">
        <v>-0.52</v>
      </c>
      <c r="BM61">
        <v>-0.54</v>
      </c>
      <c r="BN61">
        <v>-0.56000000000000005</v>
      </c>
      <c r="BO61">
        <v>-0.55000000000000004</v>
      </c>
      <c r="BP61">
        <v>-0.54</v>
      </c>
      <c r="BQ61">
        <v>-0.52</v>
      </c>
      <c r="BR61">
        <v>-0.51500000000000001</v>
      </c>
      <c r="BS61">
        <v>-0.52</v>
      </c>
      <c r="BT61">
        <v>-0.53</v>
      </c>
      <c r="BU61">
        <v>-0.52500000000000002</v>
      </c>
      <c r="BV61">
        <v>-0.495</v>
      </c>
      <c r="BW61">
        <v>-0.47499999999999998</v>
      </c>
      <c r="BX61">
        <v>-0.48499999999999999</v>
      </c>
    </row>
    <row r="62" spans="1:76" x14ac:dyDescent="0.3">
      <c r="A62" s="3">
        <f t="shared" ref="A62:A71" si="11">(1-B62)</f>
        <v>0.96998899747551348</v>
      </c>
      <c r="B62">
        <f>_xll.RMSD(D62:BX62,$D$71:$BX$71,2)</f>
        <v>3.0011002524486501E-2</v>
      </c>
      <c r="C62" t="s">
        <v>1</v>
      </c>
      <c r="D62">
        <v>-0.4</v>
      </c>
      <c r="E62">
        <v>-0.39</v>
      </c>
      <c r="F62">
        <v>-0.375</v>
      </c>
      <c r="G62">
        <v>-0.38</v>
      </c>
      <c r="H62">
        <v>-0.38500000000000001</v>
      </c>
      <c r="I62">
        <v>-0.40500000000000003</v>
      </c>
      <c r="J62">
        <v>-0.38500000000000001</v>
      </c>
      <c r="K62">
        <v>-0.375</v>
      </c>
      <c r="L62">
        <v>-0.375</v>
      </c>
      <c r="M62">
        <v>-0.38</v>
      </c>
      <c r="N62">
        <v>-0.375</v>
      </c>
      <c r="O62">
        <v>-0.38</v>
      </c>
      <c r="P62">
        <v>-0.37</v>
      </c>
      <c r="Q62">
        <v>-0.35499999999999998</v>
      </c>
      <c r="R62">
        <v>-0.35</v>
      </c>
      <c r="S62">
        <v>-0.35499999999999998</v>
      </c>
      <c r="T62">
        <v>-0.36499999999999999</v>
      </c>
      <c r="U62">
        <v>-0.375</v>
      </c>
      <c r="V62">
        <v>-0.36</v>
      </c>
      <c r="W62">
        <v>-0.35</v>
      </c>
      <c r="X62">
        <v>-0.34</v>
      </c>
      <c r="Y62">
        <v>-0.34</v>
      </c>
      <c r="Z62">
        <v>-0.35499999999999998</v>
      </c>
      <c r="AA62">
        <v>-0.38</v>
      </c>
      <c r="AB62">
        <v>-0.38</v>
      </c>
      <c r="AC62">
        <v>-0.36</v>
      </c>
      <c r="AD62">
        <v>-0.32</v>
      </c>
      <c r="AE62">
        <v>-0.23</v>
      </c>
      <c r="AF62">
        <v>-0.1</v>
      </c>
      <c r="AG62">
        <v>5.5E-2</v>
      </c>
      <c r="AH62">
        <v>0.24</v>
      </c>
      <c r="AI62">
        <v>0.41499999999999998</v>
      </c>
      <c r="AJ62">
        <v>0.61</v>
      </c>
      <c r="AK62">
        <v>0.77500000000000002</v>
      </c>
      <c r="AL62">
        <v>0.92500000000000004</v>
      </c>
      <c r="AM62">
        <v>1.03</v>
      </c>
      <c r="AN62">
        <v>1.105</v>
      </c>
      <c r="AO62">
        <v>1.155</v>
      </c>
      <c r="AP62">
        <v>1.1399999999999999</v>
      </c>
      <c r="AQ62">
        <v>1.0349999999999999</v>
      </c>
      <c r="AR62">
        <v>0.88500000000000001</v>
      </c>
      <c r="AS62">
        <v>0.755</v>
      </c>
      <c r="AT62">
        <v>0.65</v>
      </c>
      <c r="AU62">
        <v>0.54</v>
      </c>
      <c r="AV62">
        <v>0.37</v>
      </c>
      <c r="AW62">
        <v>0.19</v>
      </c>
      <c r="AX62">
        <v>0.08</v>
      </c>
      <c r="AY62">
        <v>-1.4999999999999999E-2</v>
      </c>
      <c r="AZ62">
        <v>-0.08</v>
      </c>
      <c r="BA62">
        <v>-0.17499999999999999</v>
      </c>
      <c r="BB62">
        <v>-0.245</v>
      </c>
      <c r="BC62">
        <v>-0.30499999999999999</v>
      </c>
      <c r="BD62">
        <v>-0.36499999999999999</v>
      </c>
      <c r="BE62">
        <v>-0.41</v>
      </c>
      <c r="BF62">
        <v>-0.45</v>
      </c>
      <c r="BG62">
        <v>-0.47</v>
      </c>
      <c r="BH62">
        <v>-0.49</v>
      </c>
      <c r="BI62">
        <v>-0.495</v>
      </c>
      <c r="BJ62">
        <v>-0.53500000000000003</v>
      </c>
      <c r="BK62">
        <v>-0.56000000000000005</v>
      </c>
      <c r="BL62">
        <v>-0.56999999999999995</v>
      </c>
      <c r="BM62">
        <v>-0.56499999999999995</v>
      </c>
      <c r="BN62">
        <v>-0.55500000000000005</v>
      </c>
      <c r="BO62">
        <v>-0.56000000000000005</v>
      </c>
      <c r="BP62">
        <v>-0.56499999999999995</v>
      </c>
      <c r="BQ62">
        <v>-0.58499999999999996</v>
      </c>
      <c r="BR62">
        <v>-0.56999999999999995</v>
      </c>
      <c r="BS62">
        <v>-0.55500000000000005</v>
      </c>
      <c r="BT62">
        <v>-0.55000000000000004</v>
      </c>
      <c r="BU62">
        <v>-0.54500000000000004</v>
      </c>
      <c r="BV62">
        <v>-0.55500000000000005</v>
      </c>
      <c r="BW62">
        <v>-0.56999999999999995</v>
      </c>
      <c r="BX62">
        <v>-0.56000000000000005</v>
      </c>
    </row>
    <row r="63" spans="1:76" x14ac:dyDescent="0.3">
      <c r="A63" s="3">
        <f t="shared" si="11"/>
        <v>0.97835765041137979</v>
      </c>
      <c r="B63">
        <f>_xll.RMSD(D63:BX63,$D$71:$BX$71,2)</f>
        <v>2.1642349588620206E-2</v>
      </c>
      <c r="C63" t="s">
        <v>2</v>
      </c>
      <c r="D63">
        <v>-0.375</v>
      </c>
      <c r="E63">
        <v>-0.37</v>
      </c>
      <c r="F63">
        <v>-0.35499999999999998</v>
      </c>
      <c r="G63">
        <v>-0.34</v>
      </c>
      <c r="H63">
        <v>-0.34499999999999997</v>
      </c>
      <c r="I63">
        <v>-0.35</v>
      </c>
      <c r="J63">
        <v>-0.34499999999999997</v>
      </c>
      <c r="K63">
        <v>-0.35</v>
      </c>
      <c r="L63">
        <v>-0.35</v>
      </c>
      <c r="M63">
        <v>-0.33</v>
      </c>
      <c r="N63">
        <v>-0.315</v>
      </c>
      <c r="O63">
        <v>-0.32500000000000001</v>
      </c>
      <c r="P63">
        <v>-0.34</v>
      </c>
      <c r="Q63">
        <v>-0.33</v>
      </c>
      <c r="R63">
        <v>-0.33500000000000002</v>
      </c>
      <c r="S63">
        <v>-0.315</v>
      </c>
      <c r="T63">
        <v>-0.31</v>
      </c>
      <c r="U63">
        <v>-0.31</v>
      </c>
      <c r="V63">
        <v>-0.32</v>
      </c>
      <c r="W63">
        <v>-0.315</v>
      </c>
      <c r="X63">
        <v>-0.30499999999999999</v>
      </c>
      <c r="Y63">
        <v>-0.30499999999999999</v>
      </c>
      <c r="Z63">
        <v>-0.315</v>
      </c>
      <c r="AA63">
        <v>-0.32500000000000001</v>
      </c>
      <c r="AB63">
        <v>-0.33500000000000002</v>
      </c>
      <c r="AC63">
        <v>-0.33</v>
      </c>
      <c r="AD63">
        <v>-0.27500000000000002</v>
      </c>
      <c r="AE63">
        <v>-0.16500000000000001</v>
      </c>
      <c r="AF63">
        <v>-0.01</v>
      </c>
      <c r="AG63">
        <v>0.185</v>
      </c>
      <c r="AH63">
        <v>0.35499999999999998</v>
      </c>
      <c r="AI63">
        <v>0.56000000000000005</v>
      </c>
      <c r="AJ63">
        <v>0.77</v>
      </c>
      <c r="AK63">
        <v>0.94499999999999995</v>
      </c>
      <c r="AL63">
        <v>1.05</v>
      </c>
      <c r="AM63">
        <v>1.1399999999999999</v>
      </c>
      <c r="AN63">
        <v>1.18</v>
      </c>
      <c r="AO63">
        <v>1.1399999999999999</v>
      </c>
      <c r="AP63">
        <v>1.0349999999999999</v>
      </c>
      <c r="AQ63">
        <v>0.89500000000000002</v>
      </c>
      <c r="AR63">
        <v>0.77</v>
      </c>
      <c r="AS63">
        <v>0.67500000000000004</v>
      </c>
      <c r="AT63">
        <v>0.56999999999999995</v>
      </c>
      <c r="AU63">
        <v>0.46</v>
      </c>
      <c r="AV63">
        <v>0.31</v>
      </c>
      <c r="AW63">
        <v>0.17</v>
      </c>
      <c r="AX63">
        <v>6.5000000000000002E-2</v>
      </c>
      <c r="AY63">
        <v>-0.03</v>
      </c>
      <c r="AZ63">
        <v>-0.11</v>
      </c>
      <c r="BA63">
        <v>-0.19500000000000001</v>
      </c>
      <c r="BB63">
        <v>-0.27</v>
      </c>
      <c r="BC63">
        <v>-0.33</v>
      </c>
      <c r="BD63">
        <v>-0.36499999999999999</v>
      </c>
      <c r="BE63">
        <v>-0.42</v>
      </c>
      <c r="BF63">
        <v>-0.48499999999999999</v>
      </c>
      <c r="BG63">
        <v>-0.5</v>
      </c>
      <c r="BH63">
        <v>-0.51</v>
      </c>
      <c r="BI63">
        <v>-0.5</v>
      </c>
      <c r="BJ63">
        <v>-0.505</v>
      </c>
      <c r="BK63">
        <v>-0.51500000000000001</v>
      </c>
      <c r="BL63">
        <v>-0.53500000000000003</v>
      </c>
      <c r="BM63">
        <v>-0.54500000000000004</v>
      </c>
      <c r="BN63">
        <v>-0.54</v>
      </c>
      <c r="BO63">
        <v>-0.54</v>
      </c>
      <c r="BP63">
        <v>-0.54</v>
      </c>
      <c r="BQ63">
        <v>-0.53500000000000003</v>
      </c>
      <c r="BR63">
        <v>-0.52</v>
      </c>
      <c r="BS63">
        <v>-0.51500000000000001</v>
      </c>
      <c r="BT63">
        <v>-0.51500000000000001</v>
      </c>
      <c r="BU63">
        <v>-0.51</v>
      </c>
      <c r="BV63">
        <v>-0.51</v>
      </c>
      <c r="BW63">
        <v>-0.505</v>
      </c>
      <c r="BX63">
        <v>-0.5</v>
      </c>
    </row>
    <row r="64" spans="1:76" x14ac:dyDescent="0.3">
      <c r="A64" s="3">
        <f t="shared" si="11"/>
        <v>0.9856831259590787</v>
      </c>
      <c r="B64">
        <f>_xll.RMSD(D64:BX64,$D$71:$BX$71,2)</f>
        <v>1.4316874040921312E-2</v>
      </c>
      <c r="C64" t="s">
        <v>3</v>
      </c>
      <c r="D64">
        <v>-0.33500000000000002</v>
      </c>
      <c r="E64">
        <v>-0.33</v>
      </c>
      <c r="F64">
        <v>-0.34</v>
      </c>
      <c r="G64">
        <v>-0.34</v>
      </c>
      <c r="H64">
        <v>-0.33500000000000002</v>
      </c>
      <c r="I64">
        <v>-0.33500000000000002</v>
      </c>
      <c r="J64">
        <v>-0.34</v>
      </c>
      <c r="K64">
        <v>-0.32500000000000001</v>
      </c>
      <c r="L64">
        <v>-0.33500000000000002</v>
      </c>
      <c r="M64">
        <v>-0.32500000000000001</v>
      </c>
      <c r="N64">
        <v>-0.32</v>
      </c>
      <c r="O64">
        <v>-0.32500000000000001</v>
      </c>
      <c r="P64">
        <v>-0.32500000000000001</v>
      </c>
      <c r="Q64">
        <v>-0.32500000000000001</v>
      </c>
      <c r="R64">
        <v>-0.31</v>
      </c>
      <c r="S64">
        <v>-0.29499999999999998</v>
      </c>
      <c r="T64">
        <v>-0.30499999999999999</v>
      </c>
      <c r="U64">
        <v>-0.30499999999999999</v>
      </c>
      <c r="V64">
        <v>-0.30499999999999999</v>
      </c>
      <c r="W64">
        <v>-0.28000000000000003</v>
      </c>
      <c r="X64">
        <v>-0.27</v>
      </c>
      <c r="Y64">
        <v>-0.27500000000000002</v>
      </c>
      <c r="Z64">
        <v>-0.28999999999999998</v>
      </c>
      <c r="AA64">
        <v>-0.315</v>
      </c>
      <c r="AB64">
        <v>-0.31</v>
      </c>
      <c r="AC64">
        <v>-0.28999999999999998</v>
      </c>
      <c r="AD64">
        <v>-0.245</v>
      </c>
      <c r="AE64">
        <v>-0.16</v>
      </c>
      <c r="AF64">
        <v>-4.4999999999999998E-2</v>
      </c>
      <c r="AG64">
        <v>0.115</v>
      </c>
      <c r="AH64">
        <v>0.3</v>
      </c>
      <c r="AI64">
        <v>0.51500000000000001</v>
      </c>
      <c r="AJ64">
        <v>0.74</v>
      </c>
      <c r="AK64">
        <v>0.93500000000000005</v>
      </c>
      <c r="AL64">
        <v>1.075</v>
      </c>
      <c r="AM64">
        <v>1.1950000000000001</v>
      </c>
      <c r="AN64">
        <v>1.2350000000000001</v>
      </c>
      <c r="AO64">
        <v>1.1950000000000001</v>
      </c>
      <c r="AP64">
        <v>1.08</v>
      </c>
      <c r="AQ64">
        <v>0.96</v>
      </c>
      <c r="AR64">
        <v>0.83499999999999996</v>
      </c>
      <c r="AS64">
        <v>0.74</v>
      </c>
      <c r="AT64">
        <v>0.625</v>
      </c>
      <c r="AU64">
        <v>0.46500000000000002</v>
      </c>
      <c r="AV64">
        <v>0.31</v>
      </c>
      <c r="AW64">
        <v>0.215</v>
      </c>
      <c r="AX64">
        <v>0.14000000000000001</v>
      </c>
      <c r="AY64">
        <v>2.5000000000000001E-2</v>
      </c>
      <c r="AZ64">
        <v>-0.08</v>
      </c>
      <c r="BA64">
        <v>-0.16</v>
      </c>
      <c r="BB64">
        <v>-0.23</v>
      </c>
      <c r="BC64">
        <v>-0.27</v>
      </c>
      <c r="BD64">
        <v>-0.32500000000000001</v>
      </c>
      <c r="BE64">
        <v>-0.38500000000000001</v>
      </c>
      <c r="BF64">
        <v>-0.44500000000000001</v>
      </c>
      <c r="BG64">
        <v>-0.46</v>
      </c>
      <c r="BH64">
        <v>-0.46</v>
      </c>
      <c r="BI64">
        <v>-0.48499999999999999</v>
      </c>
      <c r="BJ64">
        <v>-0.48499999999999999</v>
      </c>
      <c r="BK64">
        <v>-0.495</v>
      </c>
      <c r="BL64">
        <v>-0.5</v>
      </c>
      <c r="BM64">
        <v>-0.495</v>
      </c>
      <c r="BN64">
        <v>-0.51</v>
      </c>
      <c r="BO64">
        <v>-0.51500000000000001</v>
      </c>
      <c r="BP64">
        <v>-0.505</v>
      </c>
      <c r="BQ64">
        <v>-0.495</v>
      </c>
      <c r="BR64">
        <v>-0.495</v>
      </c>
      <c r="BS64">
        <v>-0.495</v>
      </c>
      <c r="BT64">
        <v>-0.47499999999999998</v>
      </c>
      <c r="BU64">
        <v>-0.47499999999999998</v>
      </c>
      <c r="BV64">
        <v>-0.48</v>
      </c>
      <c r="BW64">
        <v>-0.48499999999999999</v>
      </c>
      <c r="BX64">
        <v>-0.49</v>
      </c>
    </row>
    <row r="65" spans="1:76" x14ac:dyDescent="0.3">
      <c r="A65" s="3">
        <f t="shared" si="11"/>
        <v>0.98641600320094847</v>
      </c>
      <c r="B65">
        <f>_xll.RMSD(D65:BX65,$D$71:$BX$71,2)</f>
        <v>1.3583996799051494E-2</v>
      </c>
      <c r="C65" t="s">
        <v>4</v>
      </c>
      <c r="D65">
        <v>-0.35</v>
      </c>
      <c r="E65">
        <v>-0.37</v>
      </c>
      <c r="F65">
        <v>-0.34499999999999997</v>
      </c>
      <c r="G65">
        <v>-0.34</v>
      </c>
      <c r="H65">
        <v>-0.33</v>
      </c>
      <c r="I65">
        <v>-0.33</v>
      </c>
      <c r="J65">
        <v>-0.34</v>
      </c>
      <c r="K65">
        <v>-0.34</v>
      </c>
      <c r="L65">
        <v>-0.33</v>
      </c>
      <c r="M65">
        <v>-0.32500000000000001</v>
      </c>
      <c r="N65">
        <v>-0.32</v>
      </c>
      <c r="O65">
        <v>-0.32</v>
      </c>
      <c r="P65">
        <v>-0.33</v>
      </c>
      <c r="Q65">
        <v>-0.34</v>
      </c>
      <c r="R65">
        <v>-0.32</v>
      </c>
      <c r="S65">
        <v>-0.30499999999999999</v>
      </c>
      <c r="T65">
        <v>-0.29499999999999998</v>
      </c>
      <c r="U65">
        <v>-0.28999999999999998</v>
      </c>
      <c r="V65">
        <v>-0.3</v>
      </c>
      <c r="W65">
        <v>-0.32</v>
      </c>
      <c r="X65">
        <v>-0.3</v>
      </c>
      <c r="Y65">
        <v>-0.31</v>
      </c>
      <c r="Z65">
        <v>-0.31</v>
      </c>
      <c r="AA65">
        <v>-0.315</v>
      </c>
      <c r="AB65">
        <v>-0.31</v>
      </c>
      <c r="AC65">
        <v>-0.3</v>
      </c>
      <c r="AD65">
        <v>-0.23499999999999999</v>
      </c>
      <c r="AE65">
        <v>-0.14000000000000001</v>
      </c>
      <c r="AF65">
        <v>0</v>
      </c>
      <c r="AG65">
        <v>0.18</v>
      </c>
      <c r="AH65">
        <v>0.36499999999999999</v>
      </c>
      <c r="AI65">
        <v>0.55500000000000005</v>
      </c>
      <c r="AJ65">
        <v>0.755</v>
      </c>
      <c r="AK65">
        <v>0.94</v>
      </c>
      <c r="AL65">
        <v>1.075</v>
      </c>
      <c r="AM65">
        <v>1.1599999999999999</v>
      </c>
      <c r="AN65">
        <v>1.21</v>
      </c>
      <c r="AO65">
        <v>1.165</v>
      </c>
      <c r="AP65">
        <v>1.0649999999999999</v>
      </c>
      <c r="AQ65">
        <v>0.94</v>
      </c>
      <c r="AR65">
        <v>0.83499999999999996</v>
      </c>
      <c r="AS65">
        <v>0.755</v>
      </c>
      <c r="AT65">
        <v>0.65500000000000003</v>
      </c>
      <c r="AU65">
        <v>0.52500000000000002</v>
      </c>
      <c r="AV65">
        <v>0.36</v>
      </c>
      <c r="AW65">
        <v>0.22</v>
      </c>
      <c r="AX65">
        <v>0.13500000000000001</v>
      </c>
      <c r="AY65">
        <v>7.0000000000000007E-2</v>
      </c>
      <c r="AZ65">
        <v>-0.02</v>
      </c>
      <c r="BA65">
        <v>-0.13</v>
      </c>
      <c r="BB65">
        <v>-0.215</v>
      </c>
      <c r="BC65">
        <v>-0.27500000000000002</v>
      </c>
      <c r="BD65">
        <v>-0.315</v>
      </c>
      <c r="BE65">
        <v>-0.36</v>
      </c>
      <c r="BF65">
        <v>-0.41</v>
      </c>
      <c r="BG65">
        <v>-0.44500000000000001</v>
      </c>
      <c r="BH65">
        <v>-0.45500000000000002</v>
      </c>
      <c r="BI65">
        <v>-0.46500000000000002</v>
      </c>
      <c r="BJ65">
        <v>-0.46500000000000002</v>
      </c>
      <c r="BK65">
        <v>-0.47</v>
      </c>
      <c r="BL65">
        <v>-0.48499999999999999</v>
      </c>
      <c r="BM65">
        <v>-0.495</v>
      </c>
      <c r="BN65">
        <v>-0.505</v>
      </c>
      <c r="BO65">
        <v>-0.5</v>
      </c>
      <c r="BP65">
        <v>-0.495</v>
      </c>
      <c r="BQ65">
        <v>-0.5</v>
      </c>
      <c r="BR65">
        <v>-0.495</v>
      </c>
      <c r="BS65">
        <v>-0.5</v>
      </c>
      <c r="BT65">
        <v>-0.495</v>
      </c>
      <c r="BU65">
        <v>-0.48</v>
      </c>
      <c r="BV65">
        <v>-0.47</v>
      </c>
      <c r="BW65">
        <v>-0.47499999999999998</v>
      </c>
      <c r="BX65">
        <v>-0.47</v>
      </c>
    </row>
    <row r="66" spans="1:76" x14ac:dyDescent="0.3">
      <c r="A66" s="3">
        <f t="shared" si="11"/>
        <v>0.98119723163921779</v>
      </c>
      <c r="B66">
        <f>_xll.RMSD(D66:BX66,$D$71:$BX$71,2)</f>
        <v>1.8802768360782193E-2</v>
      </c>
      <c r="C66" t="s">
        <v>5</v>
      </c>
      <c r="D66">
        <v>-0.32</v>
      </c>
      <c r="E66">
        <v>-0.33</v>
      </c>
      <c r="F66">
        <v>-0.34</v>
      </c>
      <c r="G66">
        <v>-0.35</v>
      </c>
      <c r="H66">
        <v>-0.34</v>
      </c>
      <c r="I66">
        <v>-0.32</v>
      </c>
      <c r="J66">
        <v>-0.32</v>
      </c>
      <c r="K66">
        <v>-0.32</v>
      </c>
      <c r="L66">
        <v>-0.32</v>
      </c>
      <c r="M66">
        <v>-0.32500000000000001</v>
      </c>
      <c r="N66">
        <v>-0.32500000000000001</v>
      </c>
      <c r="O66">
        <v>-0.32</v>
      </c>
      <c r="P66">
        <v>-0.3</v>
      </c>
      <c r="Q66">
        <v>-0.29499999999999998</v>
      </c>
      <c r="R66">
        <v>-0.30499999999999999</v>
      </c>
      <c r="S66">
        <v>-0.31</v>
      </c>
      <c r="T66">
        <v>-0.31</v>
      </c>
      <c r="U66">
        <v>-0.30499999999999999</v>
      </c>
      <c r="V66">
        <v>-0.28999999999999998</v>
      </c>
      <c r="W66">
        <v>-0.28000000000000003</v>
      </c>
      <c r="X66">
        <v>-0.30499999999999999</v>
      </c>
      <c r="Y66">
        <v>-0.31</v>
      </c>
      <c r="Z66">
        <v>-0.315</v>
      </c>
      <c r="AA66">
        <v>-0.32500000000000001</v>
      </c>
      <c r="AB66">
        <v>-0.31</v>
      </c>
      <c r="AC66">
        <v>-0.3</v>
      </c>
      <c r="AD66">
        <v>-0.255</v>
      </c>
      <c r="AE66">
        <v>-0.18</v>
      </c>
      <c r="AF66">
        <v>-4.4999999999999998E-2</v>
      </c>
      <c r="AG66">
        <v>0.13500000000000001</v>
      </c>
      <c r="AH66">
        <v>0.32</v>
      </c>
      <c r="AI66">
        <v>0.495</v>
      </c>
      <c r="AJ66">
        <v>0.67500000000000004</v>
      </c>
      <c r="AK66">
        <v>0.85499999999999998</v>
      </c>
      <c r="AL66">
        <v>1.0149999999999999</v>
      </c>
      <c r="AM66">
        <v>1.135</v>
      </c>
      <c r="AN66">
        <v>1.2</v>
      </c>
      <c r="AO66">
        <v>1.2050000000000001</v>
      </c>
      <c r="AP66">
        <v>1.1000000000000001</v>
      </c>
      <c r="AQ66">
        <v>0.95</v>
      </c>
      <c r="AR66">
        <v>0.82</v>
      </c>
      <c r="AS66">
        <v>0.745</v>
      </c>
      <c r="AT66">
        <v>0.66</v>
      </c>
      <c r="AU66">
        <v>0.52</v>
      </c>
      <c r="AV66">
        <v>0.35499999999999998</v>
      </c>
      <c r="AW66">
        <v>0.24</v>
      </c>
      <c r="AX66">
        <v>0.155</v>
      </c>
      <c r="AY66">
        <v>0.14000000000000001</v>
      </c>
      <c r="AZ66">
        <v>0.08</v>
      </c>
      <c r="BA66">
        <v>-0.02</v>
      </c>
      <c r="BB66">
        <v>-0.125</v>
      </c>
      <c r="BC66">
        <v>-0.22</v>
      </c>
      <c r="BD66">
        <v>-0.28999999999999998</v>
      </c>
      <c r="BE66">
        <v>-0.32500000000000001</v>
      </c>
      <c r="BF66">
        <v>-0.35499999999999998</v>
      </c>
      <c r="BG66">
        <v>-0.39500000000000002</v>
      </c>
      <c r="BH66">
        <v>-0.435</v>
      </c>
      <c r="BI66">
        <v>-0.45500000000000002</v>
      </c>
      <c r="BJ66">
        <v>-0.46</v>
      </c>
      <c r="BK66">
        <v>-0.47499999999999998</v>
      </c>
      <c r="BL66">
        <v>-0.48</v>
      </c>
      <c r="BM66">
        <v>-0.495</v>
      </c>
      <c r="BN66">
        <v>-0.5</v>
      </c>
      <c r="BO66">
        <v>-0.51</v>
      </c>
      <c r="BP66">
        <v>-0.5</v>
      </c>
      <c r="BQ66">
        <v>-0.48499999999999999</v>
      </c>
      <c r="BR66">
        <v>-0.47499999999999998</v>
      </c>
      <c r="BS66">
        <v>-0.48</v>
      </c>
      <c r="BT66">
        <v>-0.495</v>
      </c>
      <c r="BU66">
        <v>-0.49</v>
      </c>
      <c r="BV66">
        <v>-0.48499999999999999</v>
      </c>
      <c r="BW66">
        <v>-0.47499999999999998</v>
      </c>
      <c r="BX66">
        <v>-0.44500000000000001</v>
      </c>
    </row>
    <row r="67" spans="1:76" x14ac:dyDescent="0.3">
      <c r="A67" s="3">
        <f t="shared" si="11"/>
        <v>0.97326051459728402</v>
      </c>
      <c r="B67">
        <f>_xll.RMSD(D67:BX67,$D$71:$BX$71,2)</f>
        <v>2.6739485402715969E-2</v>
      </c>
      <c r="C67" t="s">
        <v>6</v>
      </c>
      <c r="D67">
        <v>-0.35499999999999998</v>
      </c>
      <c r="E67">
        <v>-0.34</v>
      </c>
      <c r="F67">
        <v>-0.33500000000000002</v>
      </c>
      <c r="G67">
        <v>-0.34499999999999997</v>
      </c>
      <c r="H67">
        <v>-0.33500000000000002</v>
      </c>
      <c r="I67">
        <v>-0.35</v>
      </c>
      <c r="J67">
        <v>-0.35</v>
      </c>
      <c r="K67">
        <v>-0.34</v>
      </c>
      <c r="L67">
        <v>-0.34</v>
      </c>
      <c r="M67">
        <v>-0.33500000000000002</v>
      </c>
      <c r="N67">
        <v>-0.33500000000000002</v>
      </c>
      <c r="O67">
        <v>-0.35</v>
      </c>
      <c r="P67">
        <v>-0.34</v>
      </c>
      <c r="Q67">
        <v>-0.32500000000000001</v>
      </c>
      <c r="R67">
        <v>-0.31</v>
      </c>
      <c r="S67">
        <v>-0.29499999999999998</v>
      </c>
      <c r="T67">
        <v>-0.32500000000000001</v>
      </c>
      <c r="U67">
        <v>-0.32500000000000001</v>
      </c>
      <c r="V67">
        <v>-0.31</v>
      </c>
      <c r="W67">
        <v>-0.32</v>
      </c>
      <c r="X67">
        <v>-0.315</v>
      </c>
      <c r="Y67">
        <v>-0.315</v>
      </c>
      <c r="Z67">
        <v>-0.33</v>
      </c>
      <c r="AA67">
        <v>-0.33500000000000002</v>
      </c>
      <c r="AB67">
        <v>-0.32</v>
      </c>
      <c r="AC67">
        <v>-0.27500000000000002</v>
      </c>
      <c r="AD67">
        <v>-0.215</v>
      </c>
      <c r="AE67">
        <v>-0.1</v>
      </c>
      <c r="AF67">
        <v>0.01</v>
      </c>
      <c r="AG67">
        <v>0.16500000000000001</v>
      </c>
      <c r="AH67">
        <v>0.34</v>
      </c>
      <c r="AI67">
        <v>0.52500000000000002</v>
      </c>
      <c r="AJ67">
        <v>0.70499999999999996</v>
      </c>
      <c r="AK67">
        <v>0.86</v>
      </c>
      <c r="AL67">
        <v>0.98</v>
      </c>
      <c r="AM67">
        <v>1.08</v>
      </c>
      <c r="AN67">
        <v>1.18</v>
      </c>
      <c r="AO67">
        <v>1.2050000000000001</v>
      </c>
      <c r="AP67">
        <v>1.155</v>
      </c>
      <c r="AQ67">
        <v>1.0249999999999999</v>
      </c>
      <c r="AR67">
        <v>0.88</v>
      </c>
      <c r="AS67">
        <v>0.77</v>
      </c>
      <c r="AT67">
        <v>0.68500000000000005</v>
      </c>
      <c r="AU67">
        <v>0.59499999999999997</v>
      </c>
      <c r="AV67">
        <v>0.48</v>
      </c>
      <c r="AW67">
        <v>0.33</v>
      </c>
      <c r="AX67">
        <v>0.22</v>
      </c>
      <c r="AY67">
        <v>0.16500000000000001</v>
      </c>
      <c r="AZ67">
        <v>0.09</v>
      </c>
      <c r="BA67">
        <v>1.4999999999999999E-2</v>
      </c>
      <c r="BB67">
        <v>-0.08</v>
      </c>
      <c r="BC67">
        <v>-0.17499999999999999</v>
      </c>
      <c r="BD67">
        <v>-0.25</v>
      </c>
      <c r="BE67">
        <v>-0.31</v>
      </c>
      <c r="BF67">
        <v>-0.36</v>
      </c>
      <c r="BG67">
        <v>-0.41499999999999998</v>
      </c>
      <c r="BH67">
        <v>-0.46500000000000002</v>
      </c>
      <c r="BI67">
        <v>-0.49</v>
      </c>
      <c r="BJ67">
        <v>-0.505</v>
      </c>
      <c r="BK67">
        <v>-0.52</v>
      </c>
      <c r="BL67">
        <v>-0.52500000000000002</v>
      </c>
      <c r="BM67">
        <v>-0.53500000000000003</v>
      </c>
      <c r="BN67">
        <v>-0.53</v>
      </c>
      <c r="BO67">
        <v>-0.53</v>
      </c>
      <c r="BP67">
        <v>-0.52500000000000002</v>
      </c>
      <c r="BQ67">
        <v>-0.55000000000000004</v>
      </c>
      <c r="BR67">
        <v>-0.55000000000000004</v>
      </c>
      <c r="BS67">
        <v>-0.55500000000000005</v>
      </c>
      <c r="BT67">
        <v>-0.53</v>
      </c>
      <c r="BU67">
        <v>-0.52500000000000002</v>
      </c>
      <c r="BV67">
        <v>-0.53</v>
      </c>
      <c r="BW67">
        <v>-0.53</v>
      </c>
      <c r="BX67">
        <v>-0.52500000000000002</v>
      </c>
    </row>
    <row r="68" spans="1:76" x14ac:dyDescent="0.3">
      <c r="A68" s="3">
        <f t="shared" si="11"/>
        <v>0.98398367742517068</v>
      </c>
      <c r="B68">
        <f>_xll.RMSD(D68:BX68,$D$71:$BX$71,2)</f>
        <v>1.6016322574829267E-2</v>
      </c>
      <c r="C68" t="s">
        <v>7</v>
      </c>
      <c r="D68">
        <v>-0.35499999999999998</v>
      </c>
      <c r="E68">
        <v>-0.36499999999999999</v>
      </c>
      <c r="F68">
        <v>-0.375</v>
      </c>
      <c r="G68">
        <v>-0.38</v>
      </c>
      <c r="H68">
        <v>-0.36499999999999999</v>
      </c>
      <c r="I68">
        <v>-0.35499999999999998</v>
      </c>
      <c r="J68">
        <v>-0.35499999999999998</v>
      </c>
      <c r="K68">
        <v>-0.36</v>
      </c>
      <c r="L68">
        <v>-0.36</v>
      </c>
      <c r="M68">
        <v>-0.37</v>
      </c>
      <c r="N68">
        <v>-0.35499999999999998</v>
      </c>
      <c r="O68">
        <v>-0.34499999999999997</v>
      </c>
      <c r="P68">
        <v>-0.34499999999999997</v>
      </c>
      <c r="Q68">
        <v>-0.33500000000000002</v>
      </c>
      <c r="R68">
        <v>-0.34</v>
      </c>
      <c r="S68">
        <v>-0.34</v>
      </c>
      <c r="T68">
        <v>-0.34</v>
      </c>
      <c r="U68">
        <v>-0.32500000000000001</v>
      </c>
      <c r="V68">
        <v>-0.315</v>
      </c>
      <c r="W68">
        <v>-0.32</v>
      </c>
      <c r="X68">
        <v>-0.33500000000000002</v>
      </c>
      <c r="Y68">
        <v>-0.34499999999999997</v>
      </c>
      <c r="Z68">
        <v>-0.32500000000000001</v>
      </c>
      <c r="AA68">
        <v>-0.34499999999999997</v>
      </c>
      <c r="AB68">
        <v>-0.32500000000000001</v>
      </c>
      <c r="AC68">
        <v>-0.315</v>
      </c>
      <c r="AD68">
        <v>-0.28499999999999998</v>
      </c>
      <c r="AE68">
        <v>-0.185</v>
      </c>
      <c r="AF68">
        <v>-2.5000000000000001E-2</v>
      </c>
      <c r="AG68">
        <v>0.16500000000000001</v>
      </c>
      <c r="AH68">
        <v>0.375</v>
      </c>
      <c r="AI68">
        <v>0.59499999999999997</v>
      </c>
      <c r="AJ68">
        <v>0.76</v>
      </c>
      <c r="AK68">
        <v>0.94499999999999995</v>
      </c>
      <c r="AL68">
        <v>1.0900000000000001</v>
      </c>
      <c r="AM68">
        <v>1.2</v>
      </c>
      <c r="AN68">
        <v>1.28</v>
      </c>
      <c r="AO68">
        <v>1.2549999999999999</v>
      </c>
      <c r="AP68">
        <v>1.145</v>
      </c>
      <c r="AQ68">
        <v>0.995</v>
      </c>
      <c r="AR68">
        <v>0.85</v>
      </c>
      <c r="AS68">
        <v>0.73</v>
      </c>
      <c r="AT68">
        <v>0.625</v>
      </c>
      <c r="AU68">
        <v>0.47</v>
      </c>
      <c r="AV68">
        <v>0.30499999999999999</v>
      </c>
      <c r="AW68">
        <v>0.17499999999999999</v>
      </c>
      <c r="AX68">
        <v>0.1</v>
      </c>
      <c r="AY68">
        <v>3.5000000000000003E-2</v>
      </c>
      <c r="AZ68">
        <v>-0.06</v>
      </c>
      <c r="BA68">
        <v>-0.14499999999999999</v>
      </c>
      <c r="BB68">
        <v>-0.23499999999999999</v>
      </c>
      <c r="BC68">
        <v>-0.28999999999999998</v>
      </c>
      <c r="BD68">
        <v>-0.33500000000000002</v>
      </c>
      <c r="BE68">
        <v>-0.38500000000000001</v>
      </c>
      <c r="BF68">
        <v>-0.435</v>
      </c>
      <c r="BG68">
        <v>-0.46</v>
      </c>
      <c r="BH68">
        <v>-0.49</v>
      </c>
      <c r="BI68">
        <v>-0.495</v>
      </c>
      <c r="BJ68">
        <v>-0.51</v>
      </c>
      <c r="BK68">
        <v>-0.52500000000000002</v>
      </c>
      <c r="BL68">
        <v>-0.53500000000000003</v>
      </c>
      <c r="BM68">
        <v>-0.54</v>
      </c>
      <c r="BN68">
        <v>-0.53500000000000003</v>
      </c>
      <c r="BO68">
        <v>-0.55500000000000005</v>
      </c>
      <c r="BP68">
        <v>-0.56000000000000005</v>
      </c>
      <c r="BQ68">
        <v>-0.53</v>
      </c>
      <c r="BR68">
        <v>-0.52</v>
      </c>
      <c r="BS68">
        <v>-0.52</v>
      </c>
      <c r="BT68">
        <v>-0.52500000000000002</v>
      </c>
      <c r="BU68">
        <v>-0.54</v>
      </c>
      <c r="BV68">
        <v>-0.53</v>
      </c>
      <c r="BW68">
        <v>-0.52500000000000002</v>
      </c>
      <c r="BX68">
        <v>-0.52</v>
      </c>
    </row>
    <row r="69" spans="1:76" x14ac:dyDescent="0.3">
      <c r="A69" s="3">
        <f t="shared" si="11"/>
        <v>0.97941224773105406</v>
      </c>
      <c r="B69">
        <f>_xll.RMSD(D69:BX69,$D$71:$BX$71,2)</f>
        <v>2.058775226894596E-2</v>
      </c>
      <c r="C69" t="s">
        <v>8</v>
      </c>
      <c r="D69">
        <v>-0.38</v>
      </c>
      <c r="E69">
        <v>-0.38</v>
      </c>
      <c r="F69">
        <v>-0.38</v>
      </c>
      <c r="G69">
        <v>-0.39</v>
      </c>
      <c r="H69">
        <v>-0.375</v>
      </c>
      <c r="I69">
        <v>-0.35499999999999998</v>
      </c>
      <c r="J69">
        <v>-0.35499999999999998</v>
      </c>
      <c r="K69">
        <v>-0.35</v>
      </c>
      <c r="L69">
        <v>-0.34499999999999997</v>
      </c>
      <c r="M69">
        <v>-0.34499999999999997</v>
      </c>
      <c r="N69">
        <v>-0.35</v>
      </c>
      <c r="O69">
        <v>-0.34499999999999997</v>
      </c>
      <c r="P69">
        <v>-0.34</v>
      </c>
      <c r="Q69">
        <v>-0.33</v>
      </c>
      <c r="R69">
        <v>-0.32500000000000001</v>
      </c>
      <c r="S69">
        <v>-0.33500000000000002</v>
      </c>
      <c r="T69">
        <v>-0.34</v>
      </c>
      <c r="U69">
        <v>-0.34</v>
      </c>
      <c r="V69">
        <v>-0.32</v>
      </c>
      <c r="W69">
        <v>-0.31</v>
      </c>
      <c r="X69">
        <v>-0.32500000000000001</v>
      </c>
      <c r="Y69">
        <v>-0.32</v>
      </c>
      <c r="Z69">
        <v>-0.33500000000000002</v>
      </c>
      <c r="AA69">
        <v>-0.34</v>
      </c>
      <c r="AB69">
        <v>-0.32</v>
      </c>
      <c r="AC69">
        <v>-0.315</v>
      </c>
      <c r="AD69">
        <v>-0.27500000000000002</v>
      </c>
      <c r="AE69">
        <v>-0.19500000000000001</v>
      </c>
      <c r="AF69">
        <v>-0.05</v>
      </c>
      <c r="AG69">
        <v>0.115</v>
      </c>
      <c r="AH69">
        <v>0.315</v>
      </c>
      <c r="AI69">
        <v>0.48</v>
      </c>
      <c r="AJ69">
        <v>0.67</v>
      </c>
      <c r="AK69">
        <v>0.83</v>
      </c>
      <c r="AL69">
        <v>0.95499999999999996</v>
      </c>
      <c r="AM69">
        <v>1.08</v>
      </c>
      <c r="AN69">
        <v>1.165</v>
      </c>
      <c r="AO69">
        <v>1.22</v>
      </c>
      <c r="AP69">
        <v>1.2</v>
      </c>
      <c r="AQ69">
        <v>1.0900000000000001</v>
      </c>
      <c r="AR69">
        <v>0.93</v>
      </c>
      <c r="AS69">
        <v>0.81</v>
      </c>
      <c r="AT69">
        <v>0.72</v>
      </c>
      <c r="AU69">
        <v>0.61499999999999999</v>
      </c>
      <c r="AV69">
        <v>0.44</v>
      </c>
      <c r="AW69">
        <v>0.26</v>
      </c>
      <c r="AX69">
        <v>0.125</v>
      </c>
      <c r="AY69">
        <v>3.5000000000000003E-2</v>
      </c>
      <c r="AZ69">
        <v>-0.03</v>
      </c>
      <c r="BA69">
        <v>-9.5000000000000001E-2</v>
      </c>
      <c r="BB69">
        <v>-0.19500000000000001</v>
      </c>
      <c r="BC69">
        <v>-0.28000000000000003</v>
      </c>
      <c r="BD69">
        <v>-0.33</v>
      </c>
      <c r="BE69">
        <v>-0.36499999999999999</v>
      </c>
      <c r="BF69">
        <v>-0.38500000000000001</v>
      </c>
      <c r="BG69">
        <v>-0.42</v>
      </c>
      <c r="BH69">
        <v>-0.46500000000000002</v>
      </c>
      <c r="BI69">
        <v>-0.495</v>
      </c>
      <c r="BJ69">
        <v>-0.51500000000000001</v>
      </c>
      <c r="BK69">
        <v>-0.52500000000000002</v>
      </c>
      <c r="BL69">
        <v>-0.53</v>
      </c>
      <c r="BM69">
        <v>-0.52500000000000002</v>
      </c>
      <c r="BN69">
        <v>-0.53</v>
      </c>
      <c r="BO69">
        <v>-0.52500000000000002</v>
      </c>
      <c r="BP69">
        <v>-0.54</v>
      </c>
      <c r="BQ69">
        <v>-0.53500000000000003</v>
      </c>
      <c r="BR69">
        <v>-0.52500000000000002</v>
      </c>
      <c r="BS69">
        <v>-0.52</v>
      </c>
      <c r="BT69">
        <v>-0.52</v>
      </c>
      <c r="BU69">
        <v>-0.53500000000000003</v>
      </c>
      <c r="BV69">
        <v>-0.51500000000000001</v>
      </c>
      <c r="BW69">
        <v>-0.51500000000000001</v>
      </c>
      <c r="BX69">
        <v>-0.5</v>
      </c>
    </row>
    <row r="70" spans="1:76" x14ac:dyDescent="0.3">
      <c r="A70" s="3">
        <f t="shared" si="11"/>
        <v>0.9700629454436881</v>
      </c>
      <c r="B70">
        <f>_xll.RMSD(D70:BX70,$D$71:$BX$71,2)</f>
        <v>2.9937054556311928E-2</v>
      </c>
      <c r="C70" t="s">
        <v>9</v>
      </c>
      <c r="D70">
        <v>-0.29499999999999998</v>
      </c>
      <c r="E70">
        <v>-0.31</v>
      </c>
      <c r="F70">
        <v>-0.32</v>
      </c>
      <c r="G70">
        <v>-0.315</v>
      </c>
      <c r="H70">
        <v>-0.315</v>
      </c>
      <c r="I70">
        <v>-0.29499999999999998</v>
      </c>
      <c r="J70">
        <v>-0.27500000000000002</v>
      </c>
      <c r="K70">
        <v>-0.28000000000000003</v>
      </c>
      <c r="L70">
        <v>-0.28999999999999998</v>
      </c>
      <c r="M70">
        <v>-0.315</v>
      </c>
      <c r="N70">
        <v>-0.29499999999999998</v>
      </c>
      <c r="O70">
        <v>-0.28999999999999998</v>
      </c>
      <c r="P70">
        <v>-0.28999999999999998</v>
      </c>
      <c r="Q70">
        <v>-0.27500000000000002</v>
      </c>
      <c r="R70">
        <v>-0.28999999999999998</v>
      </c>
      <c r="S70">
        <v>-0.3</v>
      </c>
      <c r="T70">
        <v>-0.28999999999999998</v>
      </c>
      <c r="U70">
        <v>-0.27500000000000002</v>
      </c>
      <c r="V70">
        <v>-0.26500000000000001</v>
      </c>
      <c r="W70">
        <v>-0.255</v>
      </c>
      <c r="X70">
        <v>-0.26500000000000001</v>
      </c>
      <c r="Y70">
        <v>-0.28999999999999998</v>
      </c>
      <c r="Z70">
        <v>-0.29499999999999998</v>
      </c>
      <c r="AA70">
        <v>-0.28499999999999998</v>
      </c>
      <c r="AB70">
        <v>-0.255</v>
      </c>
      <c r="AC70">
        <v>-0.22</v>
      </c>
      <c r="AD70">
        <v>-0.155</v>
      </c>
      <c r="AE70">
        <v>-7.4999999999999997E-2</v>
      </c>
      <c r="AF70">
        <v>0.06</v>
      </c>
      <c r="AG70">
        <v>0.21</v>
      </c>
      <c r="AH70">
        <v>0.38</v>
      </c>
      <c r="AI70">
        <v>0.55500000000000005</v>
      </c>
      <c r="AJ70">
        <v>0.745</v>
      </c>
      <c r="AK70">
        <v>0.91500000000000004</v>
      </c>
      <c r="AL70">
        <v>1.0649999999999999</v>
      </c>
      <c r="AM70">
        <v>1.165</v>
      </c>
      <c r="AN70">
        <v>1.25</v>
      </c>
      <c r="AO70">
        <v>1.22</v>
      </c>
      <c r="AP70">
        <v>1.095</v>
      </c>
      <c r="AQ70">
        <v>0.93</v>
      </c>
      <c r="AR70">
        <v>0.79500000000000004</v>
      </c>
      <c r="AS70">
        <v>0.68</v>
      </c>
      <c r="AT70">
        <v>0.56999999999999995</v>
      </c>
      <c r="AU70">
        <v>0.41</v>
      </c>
      <c r="AV70">
        <v>0.27500000000000002</v>
      </c>
      <c r="AW70">
        <v>0.19500000000000001</v>
      </c>
      <c r="AX70">
        <v>0.13</v>
      </c>
      <c r="AY70">
        <v>3.5000000000000003E-2</v>
      </c>
      <c r="AZ70">
        <v>-5.5E-2</v>
      </c>
      <c r="BA70">
        <v>-0.13</v>
      </c>
      <c r="BB70">
        <v>-0.19500000000000001</v>
      </c>
      <c r="BC70">
        <v>-0.255</v>
      </c>
      <c r="BD70">
        <v>-0.31</v>
      </c>
      <c r="BE70">
        <v>-0.34499999999999997</v>
      </c>
      <c r="BF70">
        <v>-0.37</v>
      </c>
      <c r="BG70">
        <v>-0.40500000000000003</v>
      </c>
      <c r="BH70">
        <v>-0.42499999999999999</v>
      </c>
      <c r="BI70">
        <v>-0.44</v>
      </c>
      <c r="BJ70">
        <v>-0.45</v>
      </c>
      <c r="BK70">
        <v>-0.45</v>
      </c>
      <c r="BL70">
        <v>-0.45</v>
      </c>
      <c r="BM70">
        <v>-0.46500000000000002</v>
      </c>
      <c r="BN70">
        <v>-0.46</v>
      </c>
      <c r="BO70">
        <v>-0.48</v>
      </c>
      <c r="BP70">
        <v>-0.46</v>
      </c>
      <c r="BQ70">
        <v>-0.44500000000000001</v>
      </c>
      <c r="BR70">
        <v>-0.43</v>
      </c>
      <c r="BS70">
        <v>-0.435</v>
      </c>
      <c r="BT70">
        <v>-0.45</v>
      </c>
      <c r="BU70">
        <v>-0.46500000000000002</v>
      </c>
      <c r="BV70">
        <v>-0.46</v>
      </c>
      <c r="BW70">
        <v>-0.45</v>
      </c>
      <c r="BX70">
        <v>-0.44500000000000001</v>
      </c>
    </row>
    <row r="71" spans="1:76" x14ac:dyDescent="0.3">
      <c r="A71" s="12">
        <f t="shared" si="11"/>
        <v>0.83571470156836969</v>
      </c>
      <c r="B71" s="1">
        <f>_xll.RMSD(D71:BX71,$D$1:$BX$1,2)</f>
        <v>0.16428529843163026</v>
      </c>
      <c r="C71" t="s">
        <v>10</v>
      </c>
      <c r="D71">
        <f>AVERAGE(D61:D70)</f>
        <v>-0.35649999999999993</v>
      </c>
      <c r="E71">
        <f t="shared" ref="E71:BP71" si="12">AVERAGE(E61:E70)</f>
        <v>-0.35950000000000004</v>
      </c>
      <c r="F71">
        <f t="shared" si="12"/>
        <v>-0.35849999999999993</v>
      </c>
      <c r="G71">
        <f t="shared" si="12"/>
        <v>-0.36000000000000004</v>
      </c>
      <c r="H71">
        <f t="shared" si="12"/>
        <v>-0.35249999999999998</v>
      </c>
      <c r="I71">
        <f t="shared" si="12"/>
        <v>-0.34899999999999998</v>
      </c>
      <c r="J71">
        <f t="shared" si="12"/>
        <v>-0.34599999999999997</v>
      </c>
      <c r="K71">
        <f t="shared" si="12"/>
        <v>-0.34399999999999997</v>
      </c>
      <c r="L71">
        <f t="shared" si="12"/>
        <v>-0.34349999999999997</v>
      </c>
      <c r="M71">
        <f t="shared" si="12"/>
        <v>-0.34399999999999997</v>
      </c>
      <c r="N71">
        <f t="shared" si="12"/>
        <v>-0.33750000000000002</v>
      </c>
      <c r="O71">
        <f t="shared" si="12"/>
        <v>-0.33799999999999997</v>
      </c>
      <c r="P71">
        <f t="shared" si="12"/>
        <v>-0.33700000000000002</v>
      </c>
      <c r="Q71">
        <f t="shared" si="12"/>
        <v>-0.33100000000000002</v>
      </c>
      <c r="R71">
        <f t="shared" si="12"/>
        <v>-0.32800000000000001</v>
      </c>
      <c r="S71">
        <f t="shared" si="12"/>
        <v>-0.32349999999999995</v>
      </c>
      <c r="T71">
        <f t="shared" si="12"/>
        <v>-0.32550000000000001</v>
      </c>
      <c r="U71">
        <f t="shared" si="12"/>
        <v>-0.32199999999999995</v>
      </c>
      <c r="V71">
        <f t="shared" si="12"/>
        <v>-0.315</v>
      </c>
      <c r="W71">
        <f t="shared" si="12"/>
        <v>-0.3135</v>
      </c>
      <c r="X71">
        <f t="shared" si="12"/>
        <v>-0.31500000000000006</v>
      </c>
      <c r="Y71">
        <f t="shared" si="12"/>
        <v>-0.31950000000000001</v>
      </c>
      <c r="Z71">
        <f t="shared" si="12"/>
        <v>-0.32600000000000001</v>
      </c>
      <c r="AA71">
        <f t="shared" si="12"/>
        <v>-0.33549999999999996</v>
      </c>
      <c r="AB71">
        <f t="shared" si="12"/>
        <v>-0.32500000000000001</v>
      </c>
      <c r="AC71">
        <f t="shared" si="12"/>
        <v>-0.3075</v>
      </c>
      <c r="AD71">
        <f t="shared" si="12"/>
        <v>-0.25899999999999995</v>
      </c>
      <c r="AE71">
        <f t="shared" si="12"/>
        <v>-0.16550000000000004</v>
      </c>
      <c r="AF71">
        <f t="shared" si="12"/>
        <v>-2.9499999999999998E-2</v>
      </c>
      <c r="AG71">
        <f t="shared" si="12"/>
        <v>0.14150000000000001</v>
      </c>
      <c r="AH71">
        <f t="shared" si="12"/>
        <v>0.32599999999999996</v>
      </c>
      <c r="AI71">
        <f t="shared" si="12"/>
        <v>0.51549999999999996</v>
      </c>
      <c r="AJ71">
        <f t="shared" si="12"/>
        <v>0.70699999999999996</v>
      </c>
      <c r="AK71">
        <f t="shared" si="12"/>
        <v>0.88300000000000001</v>
      </c>
      <c r="AL71">
        <f t="shared" si="12"/>
        <v>1.0209999999999999</v>
      </c>
      <c r="AM71">
        <f t="shared" si="12"/>
        <v>1.127</v>
      </c>
      <c r="AN71">
        <f t="shared" si="12"/>
        <v>1.198</v>
      </c>
      <c r="AO71">
        <f t="shared" si="12"/>
        <v>1.1935000000000002</v>
      </c>
      <c r="AP71">
        <f t="shared" si="12"/>
        <v>1.1080000000000001</v>
      </c>
      <c r="AQ71">
        <f t="shared" si="12"/>
        <v>0.97300000000000009</v>
      </c>
      <c r="AR71">
        <f t="shared" si="12"/>
        <v>0.83800000000000008</v>
      </c>
      <c r="AS71">
        <f t="shared" si="12"/>
        <v>0.73199999999999998</v>
      </c>
      <c r="AT71">
        <f t="shared" si="12"/>
        <v>0.629</v>
      </c>
      <c r="AU71">
        <f t="shared" si="12"/>
        <v>0.49850000000000005</v>
      </c>
      <c r="AV71">
        <f t="shared" si="12"/>
        <v>0.34500000000000003</v>
      </c>
      <c r="AW71">
        <f t="shared" si="12"/>
        <v>0.217</v>
      </c>
      <c r="AX71">
        <f t="shared" si="12"/>
        <v>0.1305</v>
      </c>
      <c r="AY71">
        <f t="shared" si="12"/>
        <v>5.5500000000000015E-2</v>
      </c>
      <c r="AZ71">
        <f t="shared" si="12"/>
        <v>-2.6500000000000003E-2</v>
      </c>
      <c r="BA71">
        <f t="shared" si="12"/>
        <v>-0.11499999999999999</v>
      </c>
      <c r="BB71">
        <f t="shared" si="12"/>
        <v>-0.19800000000000004</v>
      </c>
      <c r="BC71">
        <f t="shared" si="12"/>
        <v>-0.26500000000000001</v>
      </c>
      <c r="BD71">
        <f t="shared" si="12"/>
        <v>-0.318</v>
      </c>
      <c r="BE71">
        <f t="shared" si="12"/>
        <v>-0.36550000000000005</v>
      </c>
      <c r="BF71">
        <f t="shared" si="12"/>
        <v>-0.41100000000000003</v>
      </c>
      <c r="BG71">
        <f t="shared" si="12"/>
        <v>-0.44250000000000006</v>
      </c>
      <c r="BH71">
        <f t="shared" si="12"/>
        <v>-0.46849999999999997</v>
      </c>
      <c r="BI71">
        <f t="shared" si="12"/>
        <v>-0.48150000000000004</v>
      </c>
      <c r="BJ71">
        <f t="shared" si="12"/>
        <v>-0.49249999999999999</v>
      </c>
      <c r="BK71">
        <f t="shared" si="12"/>
        <v>-0.50450000000000006</v>
      </c>
      <c r="BL71">
        <f t="shared" si="12"/>
        <v>-0.51300000000000001</v>
      </c>
      <c r="BM71">
        <f t="shared" si="12"/>
        <v>-0.52000000000000013</v>
      </c>
      <c r="BN71">
        <f t="shared" si="12"/>
        <v>-0.52250000000000008</v>
      </c>
      <c r="BO71">
        <f t="shared" si="12"/>
        <v>-0.52650000000000008</v>
      </c>
      <c r="BP71">
        <f t="shared" si="12"/>
        <v>-0.52300000000000002</v>
      </c>
      <c r="BQ71">
        <f t="shared" ref="BQ71:BX71" si="13">AVERAGE(BQ61:BQ70)</f>
        <v>-0.51800000000000002</v>
      </c>
      <c r="BR71">
        <f t="shared" si="13"/>
        <v>-0.50950000000000006</v>
      </c>
      <c r="BS71">
        <f t="shared" si="13"/>
        <v>-0.50949999999999995</v>
      </c>
      <c r="BT71">
        <f t="shared" si="13"/>
        <v>-0.50850000000000017</v>
      </c>
      <c r="BU71">
        <f t="shared" si="13"/>
        <v>-0.50900000000000001</v>
      </c>
      <c r="BV71">
        <f t="shared" si="13"/>
        <v>-0.50299999999999989</v>
      </c>
      <c r="BW71">
        <f t="shared" si="13"/>
        <v>-0.50049999999999994</v>
      </c>
      <c r="BX71">
        <f t="shared" si="13"/>
        <v>-0.49399999999999994</v>
      </c>
    </row>
    <row r="73" spans="1:76" x14ac:dyDescent="0.3">
      <c r="A73" s="2" t="s">
        <v>20</v>
      </c>
    </row>
    <row r="74" spans="1:76" ht="28.8" x14ac:dyDescent="0.3">
      <c r="A74" s="2" t="s">
        <v>12</v>
      </c>
      <c r="B74" s="1" t="s">
        <v>11</v>
      </c>
    </row>
    <row r="75" spans="1:76" x14ac:dyDescent="0.3">
      <c r="A75" s="3">
        <f>(1-B75)</f>
        <v>0.9505672469005424</v>
      </c>
      <c r="B75">
        <f>_xll.RMSD(D75:BX75,$D$85:$BX$85,2)</f>
        <v>4.9432753099457646E-2</v>
      </c>
      <c r="C75" t="s">
        <v>0</v>
      </c>
      <c r="D75">
        <v>-4.4999999999999998E-2</v>
      </c>
      <c r="E75">
        <v>-9.5000000000000001E-2</v>
      </c>
      <c r="F75">
        <v>-0.115</v>
      </c>
      <c r="G75">
        <v>-0.11</v>
      </c>
      <c r="H75">
        <v>-0.11</v>
      </c>
      <c r="I75">
        <v>-0.09</v>
      </c>
      <c r="J75">
        <v>-0.1</v>
      </c>
      <c r="K75">
        <v>-0.13500000000000001</v>
      </c>
      <c r="L75">
        <v>-0.18</v>
      </c>
      <c r="M75">
        <v>-0.22500000000000001</v>
      </c>
      <c r="N75">
        <v>-0.24</v>
      </c>
      <c r="O75">
        <v>-0.23</v>
      </c>
      <c r="P75">
        <v>-0.255</v>
      </c>
      <c r="Q75">
        <v>-0.28499999999999998</v>
      </c>
      <c r="R75">
        <v>-0.31</v>
      </c>
      <c r="S75">
        <v>-0.31</v>
      </c>
      <c r="T75">
        <v>-0.28000000000000003</v>
      </c>
      <c r="U75">
        <v>-0.26</v>
      </c>
      <c r="V75">
        <v>-0.27</v>
      </c>
      <c r="W75">
        <v>-0.28499999999999998</v>
      </c>
      <c r="X75">
        <v>-0.32</v>
      </c>
      <c r="Y75">
        <v>-0.32</v>
      </c>
      <c r="Z75">
        <v>-0.3</v>
      </c>
      <c r="AA75">
        <v>-0.26</v>
      </c>
      <c r="AB75">
        <v>-0.26500000000000001</v>
      </c>
      <c r="AC75">
        <v>-0.3</v>
      </c>
      <c r="AD75">
        <v>-0.37</v>
      </c>
      <c r="AE75">
        <v>-0.41499999999999998</v>
      </c>
      <c r="AF75">
        <v>-0.45</v>
      </c>
      <c r="AG75">
        <v>-0.435</v>
      </c>
      <c r="AH75">
        <v>-0.34499999999999997</v>
      </c>
      <c r="AI75">
        <v>-0.13</v>
      </c>
      <c r="AJ75">
        <v>0.28000000000000003</v>
      </c>
      <c r="AK75">
        <v>0.79</v>
      </c>
      <c r="AL75">
        <v>1.29</v>
      </c>
      <c r="AM75">
        <v>1.65</v>
      </c>
      <c r="AN75">
        <v>1.865</v>
      </c>
      <c r="AO75">
        <v>1.9950000000000001</v>
      </c>
      <c r="AP75">
        <v>2.0299999999999998</v>
      </c>
      <c r="AQ75">
        <v>1.97</v>
      </c>
      <c r="AR75">
        <v>1.8049999999999999</v>
      </c>
      <c r="AS75">
        <v>1.44</v>
      </c>
      <c r="AT75">
        <v>0.8</v>
      </c>
      <c r="AU75">
        <v>0.16</v>
      </c>
      <c r="AV75">
        <v>-0.48</v>
      </c>
      <c r="AW75">
        <v>-0.74</v>
      </c>
      <c r="AX75">
        <v>-0.53500000000000003</v>
      </c>
      <c r="AY75">
        <v>-0.35499999999999998</v>
      </c>
      <c r="AZ75">
        <v>-0.33</v>
      </c>
      <c r="BA75">
        <v>-0.36</v>
      </c>
      <c r="BB75">
        <v>-0.39</v>
      </c>
      <c r="BC75">
        <v>-0.36499999999999999</v>
      </c>
      <c r="BD75">
        <v>-0.34</v>
      </c>
      <c r="BE75">
        <v>-0.29499999999999998</v>
      </c>
      <c r="BF75">
        <v>-0.32</v>
      </c>
      <c r="BG75">
        <v>-0.36499999999999999</v>
      </c>
      <c r="BH75">
        <v>-0.42</v>
      </c>
      <c r="BI75">
        <v>-0.42499999999999999</v>
      </c>
      <c r="BJ75">
        <v>-0.41</v>
      </c>
      <c r="BK75">
        <v>-0.39500000000000002</v>
      </c>
      <c r="BL75">
        <v>-0.39500000000000002</v>
      </c>
      <c r="BM75">
        <v>-0.40500000000000003</v>
      </c>
      <c r="BN75">
        <v>-0.41499999999999998</v>
      </c>
      <c r="BO75">
        <v>-0.42</v>
      </c>
      <c r="BP75">
        <v>-0.41</v>
      </c>
      <c r="BQ75">
        <v>-0.39500000000000002</v>
      </c>
      <c r="BR75">
        <v>-0.40500000000000003</v>
      </c>
      <c r="BS75">
        <v>-0.40500000000000003</v>
      </c>
      <c r="BT75">
        <v>-0.41499999999999998</v>
      </c>
      <c r="BU75">
        <v>-0.4</v>
      </c>
      <c r="BV75">
        <v>-0.37</v>
      </c>
      <c r="BW75">
        <v>-0.36</v>
      </c>
      <c r="BX75">
        <v>-0.35499999999999998</v>
      </c>
    </row>
    <row r="76" spans="1:76" x14ac:dyDescent="0.3">
      <c r="A76" s="3">
        <f t="shared" ref="A76:A85" si="14">(1-B76)</f>
        <v>0.96667630236434021</v>
      </c>
      <c r="B76">
        <f>_xll.RMSD(D76:BX76,$D$85:$BX$85,2)</f>
        <v>3.3323697635659802E-2</v>
      </c>
      <c r="C76" t="s">
        <v>1</v>
      </c>
      <c r="D76">
        <v>-0.01</v>
      </c>
      <c r="E76">
        <v>-0.03</v>
      </c>
      <c r="F76">
        <v>-7.0000000000000007E-2</v>
      </c>
      <c r="G76">
        <v>-0.105</v>
      </c>
      <c r="H76">
        <v>-0.115</v>
      </c>
      <c r="I76">
        <v>-0.125</v>
      </c>
      <c r="J76">
        <v>-0.16</v>
      </c>
      <c r="K76">
        <v>-0.16500000000000001</v>
      </c>
      <c r="L76">
        <v>-0.17</v>
      </c>
      <c r="M76">
        <v>-0.185</v>
      </c>
      <c r="N76">
        <v>-0.21</v>
      </c>
      <c r="O76">
        <v>-0.25</v>
      </c>
      <c r="P76">
        <v>-0.26500000000000001</v>
      </c>
      <c r="Q76">
        <v>-0.27500000000000002</v>
      </c>
      <c r="R76">
        <v>-0.27500000000000002</v>
      </c>
      <c r="S76">
        <v>-0.30499999999999999</v>
      </c>
      <c r="T76">
        <v>-0.28499999999999998</v>
      </c>
      <c r="U76">
        <v>-0.27500000000000002</v>
      </c>
      <c r="V76">
        <v>-0.25</v>
      </c>
      <c r="W76">
        <v>-0.245</v>
      </c>
      <c r="X76">
        <v>-0.26</v>
      </c>
      <c r="Y76">
        <v>-0.29499999999999998</v>
      </c>
      <c r="Z76">
        <v>-0.30499999999999999</v>
      </c>
      <c r="AA76">
        <v>-0.32500000000000001</v>
      </c>
      <c r="AB76">
        <v>-0.34</v>
      </c>
      <c r="AC76">
        <v>-0.34499999999999997</v>
      </c>
      <c r="AD76">
        <v>-0.36</v>
      </c>
      <c r="AE76">
        <v>-0.39</v>
      </c>
      <c r="AF76">
        <v>-0.435</v>
      </c>
      <c r="AG76">
        <v>-0.43</v>
      </c>
      <c r="AH76">
        <v>-0.28499999999999998</v>
      </c>
      <c r="AI76">
        <v>0.02</v>
      </c>
      <c r="AJ76">
        <v>0.47</v>
      </c>
      <c r="AK76">
        <v>1.0049999999999999</v>
      </c>
      <c r="AL76">
        <v>1.47</v>
      </c>
      <c r="AM76">
        <v>1.77</v>
      </c>
      <c r="AN76">
        <v>1.95</v>
      </c>
      <c r="AO76">
        <v>2.0299999999999998</v>
      </c>
      <c r="AP76">
        <v>2.0099999999999998</v>
      </c>
      <c r="AQ76">
        <v>1.865</v>
      </c>
      <c r="AR76">
        <v>1.5349999999999999</v>
      </c>
      <c r="AS76">
        <v>0.95</v>
      </c>
      <c r="AT76">
        <v>0.31</v>
      </c>
      <c r="AU76">
        <v>-0.33</v>
      </c>
      <c r="AV76">
        <v>-0.75</v>
      </c>
      <c r="AW76">
        <v>-0.61499999999999999</v>
      </c>
      <c r="AX76">
        <v>-0.41499999999999998</v>
      </c>
      <c r="AY76">
        <v>-0.35499999999999998</v>
      </c>
      <c r="AZ76">
        <v>-0.38500000000000001</v>
      </c>
      <c r="BA76">
        <v>-0.40500000000000003</v>
      </c>
      <c r="BB76">
        <v>-0.36499999999999999</v>
      </c>
      <c r="BC76">
        <v>-0.33</v>
      </c>
      <c r="BD76">
        <v>-0.33500000000000002</v>
      </c>
      <c r="BE76">
        <v>-0.35</v>
      </c>
      <c r="BF76">
        <v>-0.39</v>
      </c>
      <c r="BG76">
        <v>-0.41</v>
      </c>
      <c r="BH76">
        <v>-0.41</v>
      </c>
      <c r="BI76">
        <v>-0.41499999999999998</v>
      </c>
      <c r="BJ76">
        <v>-0.39</v>
      </c>
      <c r="BK76">
        <v>-0.39</v>
      </c>
      <c r="BL76">
        <v>-0.38</v>
      </c>
      <c r="BM76">
        <v>-0.38500000000000001</v>
      </c>
      <c r="BN76">
        <v>-0.38</v>
      </c>
      <c r="BO76">
        <v>-0.39500000000000002</v>
      </c>
      <c r="BP76">
        <v>-0.41499999999999998</v>
      </c>
      <c r="BQ76">
        <v>-0.435</v>
      </c>
      <c r="BR76">
        <v>-0.42499999999999999</v>
      </c>
      <c r="BS76">
        <v>-0.40500000000000003</v>
      </c>
      <c r="BT76">
        <v>-0.38500000000000001</v>
      </c>
      <c r="BU76">
        <v>-0.39</v>
      </c>
      <c r="BV76">
        <v>-0.39500000000000002</v>
      </c>
      <c r="BW76">
        <v>-0.4</v>
      </c>
      <c r="BX76">
        <v>-0.40500000000000003</v>
      </c>
    </row>
    <row r="77" spans="1:76" x14ac:dyDescent="0.3">
      <c r="A77" s="3">
        <f t="shared" si="14"/>
        <v>0.97994559554714578</v>
      </c>
      <c r="B77">
        <f>_xll.RMSD(D77:BX77,$D$85:$BX$85,2)</f>
        <v>2.0054404452854255E-2</v>
      </c>
      <c r="C77" t="s">
        <v>2</v>
      </c>
      <c r="D77">
        <v>-0.06</v>
      </c>
      <c r="E77">
        <v>-0.08</v>
      </c>
      <c r="F77">
        <v>-8.5000000000000006E-2</v>
      </c>
      <c r="G77">
        <v>-0.115</v>
      </c>
      <c r="H77">
        <v>-0.13500000000000001</v>
      </c>
      <c r="I77">
        <v>-0.14000000000000001</v>
      </c>
      <c r="J77">
        <v>-0.17499999999999999</v>
      </c>
      <c r="K77">
        <v>-0.21</v>
      </c>
      <c r="L77">
        <v>-0.23499999999999999</v>
      </c>
      <c r="M77">
        <v>-0.26500000000000001</v>
      </c>
      <c r="N77">
        <v>-0.28499999999999998</v>
      </c>
      <c r="O77">
        <v>-0.29499999999999998</v>
      </c>
      <c r="P77">
        <v>-0.30499999999999999</v>
      </c>
      <c r="Q77">
        <v>-0.33</v>
      </c>
      <c r="R77">
        <v>-0.32500000000000001</v>
      </c>
      <c r="S77">
        <v>-0.32500000000000001</v>
      </c>
      <c r="T77">
        <v>-0.33</v>
      </c>
      <c r="U77">
        <v>-0.31</v>
      </c>
      <c r="V77">
        <v>-0.31</v>
      </c>
      <c r="W77">
        <v>-0.315</v>
      </c>
      <c r="X77">
        <v>-0.34499999999999997</v>
      </c>
      <c r="Y77">
        <v>-0.35</v>
      </c>
      <c r="Z77">
        <v>-0.33500000000000002</v>
      </c>
      <c r="AA77">
        <v>-0.315</v>
      </c>
      <c r="AB77">
        <v>-0.31</v>
      </c>
      <c r="AC77">
        <v>-0.32500000000000001</v>
      </c>
      <c r="AD77">
        <v>-0.39</v>
      </c>
      <c r="AE77">
        <v>-0.48</v>
      </c>
      <c r="AF77">
        <v>-0.5</v>
      </c>
      <c r="AG77">
        <v>-0.44500000000000001</v>
      </c>
      <c r="AH77">
        <v>-0.26500000000000001</v>
      </c>
      <c r="AI77">
        <v>0.02</v>
      </c>
      <c r="AJ77">
        <v>0.45500000000000002</v>
      </c>
      <c r="AK77">
        <v>0.94</v>
      </c>
      <c r="AL77">
        <v>1.42</v>
      </c>
      <c r="AM77">
        <v>1.73</v>
      </c>
      <c r="AN77">
        <v>1.92</v>
      </c>
      <c r="AO77">
        <v>2.0099999999999998</v>
      </c>
      <c r="AP77">
        <v>1.99</v>
      </c>
      <c r="AQ77">
        <v>1.825</v>
      </c>
      <c r="AR77">
        <v>1.48</v>
      </c>
      <c r="AS77">
        <v>0.95</v>
      </c>
      <c r="AT77">
        <v>0.31</v>
      </c>
      <c r="AU77">
        <v>-0.33</v>
      </c>
      <c r="AV77">
        <v>-0.755</v>
      </c>
      <c r="AW77">
        <v>-0.7</v>
      </c>
      <c r="AX77">
        <v>-0.51</v>
      </c>
      <c r="AY77">
        <v>-0.42</v>
      </c>
      <c r="AZ77">
        <v>-0.41</v>
      </c>
      <c r="BA77">
        <v>-0.41499999999999998</v>
      </c>
      <c r="BB77">
        <v>-0.39</v>
      </c>
      <c r="BC77">
        <v>-0.40500000000000003</v>
      </c>
      <c r="BD77">
        <v>-0.40500000000000003</v>
      </c>
      <c r="BE77">
        <v>-0.42499999999999999</v>
      </c>
      <c r="BF77">
        <v>-0.41</v>
      </c>
      <c r="BG77">
        <v>-0.41</v>
      </c>
      <c r="BH77">
        <v>-0.41</v>
      </c>
      <c r="BI77">
        <v>-0.42499999999999999</v>
      </c>
      <c r="BJ77">
        <v>-0.435</v>
      </c>
      <c r="BK77">
        <v>-0.43</v>
      </c>
      <c r="BL77">
        <v>-0.42499999999999999</v>
      </c>
      <c r="BM77">
        <v>-0.43</v>
      </c>
      <c r="BN77">
        <v>-0.435</v>
      </c>
      <c r="BO77">
        <v>-0.45</v>
      </c>
      <c r="BP77">
        <v>-0.46500000000000002</v>
      </c>
      <c r="BQ77">
        <v>-0.44500000000000001</v>
      </c>
      <c r="BR77">
        <v>-0.435</v>
      </c>
      <c r="BS77">
        <v>-0.43</v>
      </c>
      <c r="BT77">
        <v>-0.45</v>
      </c>
      <c r="BU77">
        <v>-0.46500000000000002</v>
      </c>
      <c r="BV77">
        <v>-0.47</v>
      </c>
      <c r="BW77">
        <v>-0.45500000000000002</v>
      </c>
      <c r="BX77">
        <v>-0.42</v>
      </c>
    </row>
    <row r="78" spans="1:76" x14ac:dyDescent="0.3">
      <c r="A78" s="3">
        <f t="shared" si="14"/>
        <v>0.98011646411695041</v>
      </c>
      <c r="B78">
        <f>_xll.RMSD(D78:BX78,$D$85:$BX$85,2)</f>
        <v>1.9883535883049568E-2</v>
      </c>
      <c r="C78" t="s">
        <v>3</v>
      </c>
      <c r="D78">
        <v>-0.19</v>
      </c>
      <c r="E78">
        <v>-0.215</v>
      </c>
      <c r="F78">
        <v>-0.22</v>
      </c>
      <c r="G78">
        <v>-0.2</v>
      </c>
      <c r="H78">
        <v>-0.20499999999999999</v>
      </c>
      <c r="I78">
        <v>-0.24</v>
      </c>
      <c r="J78">
        <v>-0.28999999999999998</v>
      </c>
      <c r="K78">
        <v>-0.28999999999999998</v>
      </c>
      <c r="L78">
        <v>-0.30499999999999999</v>
      </c>
      <c r="M78">
        <v>-0.31</v>
      </c>
      <c r="N78">
        <v>-0.36</v>
      </c>
      <c r="O78">
        <v>-0.41499999999999998</v>
      </c>
      <c r="P78">
        <v>-0.45500000000000002</v>
      </c>
      <c r="Q78">
        <v>-0.44500000000000001</v>
      </c>
      <c r="R78">
        <v>-0.435</v>
      </c>
      <c r="S78">
        <v>-0.41</v>
      </c>
      <c r="T78">
        <v>-0.4</v>
      </c>
      <c r="U78">
        <v>-0.41</v>
      </c>
      <c r="V78">
        <v>-0.42499999999999999</v>
      </c>
      <c r="W78">
        <v>-0.435</v>
      </c>
      <c r="X78">
        <v>-0.41</v>
      </c>
      <c r="Y78">
        <v>-0.39</v>
      </c>
      <c r="Z78">
        <v>-0.37</v>
      </c>
      <c r="AA78">
        <v>-0.38500000000000001</v>
      </c>
      <c r="AB78">
        <v>-0.40500000000000003</v>
      </c>
      <c r="AC78">
        <v>-0.43</v>
      </c>
      <c r="AD78">
        <v>-0.47</v>
      </c>
      <c r="AE78">
        <v>-0.51</v>
      </c>
      <c r="AF78">
        <v>-0.53</v>
      </c>
      <c r="AG78">
        <v>-0.505</v>
      </c>
      <c r="AH78">
        <v>-0.40500000000000003</v>
      </c>
      <c r="AI78">
        <v>-0.15</v>
      </c>
      <c r="AJ78">
        <v>0.28499999999999998</v>
      </c>
      <c r="AK78">
        <v>0.83</v>
      </c>
      <c r="AL78">
        <v>1.33</v>
      </c>
      <c r="AM78">
        <v>1.675</v>
      </c>
      <c r="AN78">
        <v>1.85</v>
      </c>
      <c r="AO78">
        <v>1.94</v>
      </c>
      <c r="AP78">
        <v>1.9550000000000001</v>
      </c>
      <c r="AQ78">
        <v>1.86</v>
      </c>
      <c r="AR78">
        <v>1.595</v>
      </c>
      <c r="AS78">
        <v>1.1000000000000001</v>
      </c>
      <c r="AT78">
        <v>0.46</v>
      </c>
      <c r="AU78">
        <v>-0.18</v>
      </c>
      <c r="AV78">
        <v>-0.82</v>
      </c>
      <c r="AW78">
        <v>-0.83</v>
      </c>
      <c r="AX78">
        <v>-0.65</v>
      </c>
      <c r="AY78">
        <v>-0.54</v>
      </c>
      <c r="AZ78">
        <v>-0.54</v>
      </c>
      <c r="BA78">
        <v>-0.54500000000000004</v>
      </c>
      <c r="BB78">
        <v>-0.53</v>
      </c>
      <c r="BC78">
        <v>-0.5</v>
      </c>
      <c r="BD78">
        <v>-0.505</v>
      </c>
      <c r="BE78">
        <v>-0.5</v>
      </c>
      <c r="BF78">
        <v>-0.53</v>
      </c>
      <c r="BG78">
        <v>-0.51</v>
      </c>
      <c r="BH78">
        <v>-0.505</v>
      </c>
      <c r="BI78">
        <v>-0.495</v>
      </c>
      <c r="BJ78">
        <v>-0.48</v>
      </c>
      <c r="BK78">
        <v>-0.51</v>
      </c>
      <c r="BL78">
        <v>-0.52500000000000002</v>
      </c>
      <c r="BM78">
        <v>-0.52</v>
      </c>
      <c r="BN78">
        <v>-0.505</v>
      </c>
      <c r="BO78">
        <v>-0.48499999999999999</v>
      </c>
      <c r="BP78">
        <v>-0.495</v>
      </c>
      <c r="BQ78">
        <v>-0.51500000000000001</v>
      </c>
      <c r="BR78">
        <v>-0.53</v>
      </c>
      <c r="BS78">
        <v>-0.53500000000000003</v>
      </c>
      <c r="BT78">
        <v>-0.52500000000000002</v>
      </c>
      <c r="BU78">
        <v>-0.5</v>
      </c>
      <c r="BV78">
        <v>-0.48499999999999999</v>
      </c>
      <c r="BW78">
        <v>-0.52</v>
      </c>
      <c r="BX78">
        <v>-0.505</v>
      </c>
    </row>
    <row r="79" spans="1:76" x14ac:dyDescent="0.3">
      <c r="A79" s="3">
        <f t="shared" si="14"/>
        <v>0.96445763151790664</v>
      </c>
      <c r="B79">
        <f>_xll.RMSD(D79:BX79,$D$85:$BX$85,2)</f>
        <v>3.5542368482093398E-2</v>
      </c>
      <c r="C79" t="s">
        <v>4</v>
      </c>
      <c r="D79">
        <v>-0.19</v>
      </c>
      <c r="E79">
        <v>-0.18</v>
      </c>
      <c r="F79">
        <v>-0.185</v>
      </c>
      <c r="G79">
        <v>-0.20499999999999999</v>
      </c>
      <c r="H79">
        <v>-0.23</v>
      </c>
      <c r="I79">
        <v>-0.255</v>
      </c>
      <c r="J79">
        <v>-0.26500000000000001</v>
      </c>
      <c r="K79">
        <v>-0.28000000000000003</v>
      </c>
      <c r="L79">
        <v>-0.29499999999999998</v>
      </c>
      <c r="M79">
        <v>-0.315</v>
      </c>
      <c r="N79">
        <v>-0.35</v>
      </c>
      <c r="O79">
        <v>-0.36499999999999999</v>
      </c>
      <c r="P79">
        <v>-0.36499999999999999</v>
      </c>
      <c r="Q79">
        <v>-0.35</v>
      </c>
      <c r="R79">
        <v>-0.35499999999999998</v>
      </c>
      <c r="S79">
        <v>-0.38</v>
      </c>
      <c r="T79">
        <v>-0.4</v>
      </c>
      <c r="U79">
        <v>-0.4</v>
      </c>
      <c r="V79">
        <v>-0.38</v>
      </c>
      <c r="W79">
        <v>-0.36</v>
      </c>
      <c r="X79">
        <v>-0.35499999999999998</v>
      </c>
      <c r="Y79">
        <v>-0.36499999999999999</v>
      </c>
      <c r="Z79">
        <v>-0.38</v>
      </c>
      <c r="AA79">
        <v>-0.375</v>
      </c>
      <c r="AB79">
        <v>-0.39</v>
      </c>
      <c r="AC79">
        <v>-0.375</v>
      </c>
      <c r="AD79">
        <v>-0.39500000000000002</v>
      </c>
      <c r="AE79">
        <v>-0.45</v>
      </c>
      <c r="AF79">
        <v>-0.51</v>
      </c>
      <c r="AG79">
        <v>-0.48</v>
      </c>
      <c r="AH79">
        <v>-0.34</v>
      </c>
      <c r="AI79">
        <v>-0.06</v>
      </c>
      <c r="AJ79">
        <v>0.31</v>
      </c>
      <c r="AK79">
        <v>0.77</v>
      </c>
      <c r="AL79">
        <v>1.21</v>
      </c>
      <c r="AM79">
        <v>1.575</v>
      </c>
      <c r="AN79">
        <v>1.81</v>
      </c>
      <c r="AO79">
        <v>1.9350000000000001</v>
      </c>
      <c r="AP79">
        <v>1.9650000000000001</v>
      </c>
      <c r="AQ79">
        <v>1.92</v>
      </c>
      <c r="AR79">
        <v>1.71</v>
      </c>
      <c r="AS79">
        <v>1.33</v>
      </c>
      <c r="AT79">
        <v>0.77500000000000002</v>
      </c>
      <c r="AU79">
        <v>0.13500000000000001</v>
      </c>
      <c r="AV79">
        <v>-0.495</v>
      </c>
      <c r="AW79">
        <v>-0.79</v>
      </c>
      <c r="AX79">
        <v>-0.72</v>
      </c>
      <c r="AY79">
        <v>-0.53</v>
      </c>
      <c r="AZ79">
        <v>-0.44</v>
      </c>
      <c r="BA79">
        <v>-0.44</v>
      </c>
      <c r="BB79">
        <v>-0.45</v>
      </c>
      <c r="BC79">
        <v>-0.44</v>
      </c>
      <c r="BD79">
        <v>-0.42</v>
      </c>
      <c r="BE79">
        <v>-0.42</v>
      </c>
      <c r="BF79">
        <v>-0.43</v>
      </c>
      <c r="BG79">
        <v>-0.43</v>
      </c>
      <c r="BH79">
        <v>-0.45500000000000002</v>
      </c>
      <c r="BI79">
        <v>-0.44500000000000001</v>
      </c>
      <c r="BJ79">
        <v>-0.46</v>
      </c>
      <c r="BK79">
        <v>-0.46</v>
      </c>
      <c r="BL79">
        <v>-0.47</v>
      </c>
      <c r="BM79">
        <v>-0.46500000000000002</v>
      </c>
      <c r="BN79">
        <v>-0.44500000000000001</v>
      </c>
      <c r="BO79">
        <v>-0.44500000000000001</v>
      </c>
      <c r="BP79">
        <v>-0.44500000000000001</v>
      </c>
      <c r="BQ79">
        <v>-0.46500000000000002</v>
      </c>
      <c r="BR79">
        <v>-0.46</v>
      </c>
      <c r="BS79">
        <v>-0.44500000000000001</v>
      </c>
      <c r="BT79">
        <v>-0.44</v>
      </c>
      <c r="BU79">
        <v>-0.46500000000000002</v>
      </c>
      <c r="BV79">
        <v>-0.45500000000000002</v>
      </c>
      <c r="BW79">
        <v>-0.44500000000000001</v>
      </c>
      <c r="BX79">
        <v>-0.43</v>
      </c>
    </row>
    <row r="80" spans="1:76" x14ac:dyDescent="0.3">
      <c r="A80" s="3">
        <f t="shared" si="14"/>
        <v>0.90137826432087431</v>
      </c>
      <c r="B80">
        <f>_xll.RMSD(D80:BX80,$D$85:$BX$85,2)</f>
        <v>9.8621735679125702E-2</v>
      </c>
      <c r="C80" t="s">
        <v>5</v>
      </c>
      <c r="D80">
        <v>0.16500000000000001</v>
      </c>
      <c r="E80">
        <v>0.115</v>
      </c>
      <c r="F80">
        <v>0.09</v>
      </c>
      <c r="G80">
        <v>7.4999999999999997E-2</v>
      </c>
      <c r="H80">
        <v>6.5000000000000002E-2</v>
      </c>
      <c r="I80">
        <v>0.05</v>
      </c>
      <c r="J80">
        <v>0</v>
      </c>
      <c r="K80">
        <v>-4.4999999999999998E-2</v>
      </c>
      <c r="L80">
        <v>-9.5000000000000001E-2</v>
      </c>
      <c r="M80">
        <v>-0.09</v>
      </c>
      <c r="N80">
        <v>-5.5E-2</v>
      </c>
      <c r="O80">
        <v>-0.03</v>
      </c>
      <c r="P80">
        <v>-0.05</v>
      </c>
      <c r="Q80">
        <v>-7.0000000000000007E-2</v>
      </c>
      <c r="R80">
        <v>-0.115</v>
      </c>
      <c r="S80">
        <v>-0.155</v>
      </c>
      <c r="T80">
        <v>-0.2</v>
      </c>
      <c r="U80">
        <v>-0.22500000000000001</v>
      </c>
      <c r="V80">
        <v>-0.22</v>
      </c>
      <c r="W80">
        <v>-0.17499999999999999</v>
      </c>
      <c r="X80">
        <v>-0.155</v>
      </c>
      <c r="Y80">
        <v>-0.15</v>
      </c>
      <c r="Z80">
        <v>-0.15</v>
      </c>
      <c r="AA80">
        <v>-0.14499999999999999</v>
      </c>
      <c r="AB80">
        <v>-0.16500000000000001</v>
      </c>
      <c r="AC80">
        <v>-0.2</v>
      </c>
      <c r="AD80">
        <v>-0.22</v>
      </c>
      <c r="AE80">
        <v>-0.23499999999999999</v>
      </c>
      <c r="AF80">
        <v>-0.25</v>
      </c>
      <c r="AG80">
        <v>-0.185</v>
      </c>
      <c r="AH80">
        <v>-0.02</v>
      </c>
      <c r="AI80">
        <v>0.24</v>
      </c>
      <c r="AJ80">
        <v>0.60499999999999998</v>
      </c>
      <c r="AK80">
        <v>1.0900000000000001</v>
      </c>
      <c r="AL80">
        <v>1.5449999999999999</v>
      </c>
      <c r="AM80">
        <v>1.875</v>
      </c>
      <c r="AN80">
        <v>2.0299999999999998</v>
      </c>
      <c r="AO80">
        <v>2.0750000000000002</v>
      </c>
      <c r="AP80">
        <v>2.0249999999999999</v>
      </c>
      <c r="AQ80">
        <v>1.91</v>
      </c>
      <c r="AR80">
        <v>1.66</v>
      </c>
      <c r="AS80">
        <v>1.2</v>
      </c>
      <c r="AT80">
        <v>0.56000000000000005</v>
      </c>
      <c r="AU80">
        <v>-0.08</v>
      </c>
      <c r="AV80">
        <v>-0.51</v>
      </c>
      <c r="AW80">
        <v>-0.47</v>
      </c>
      <c r="AX80">
        <v>-0.26</v>
      </c>
      <c r="AY80">
        <v>-0.15</v>
      </c>
      <c r="AZ80">
        <v>-0.17</v>
      </c>
      <c r="BA80">
        <v>-0.21</v>
      </c>
      <c r="BB80">
        <v>-0.19</v>
      </c>
      <c r="BC80">
        <v>-0.17</v>
      </c>
      <c r="BD80">
        <v>-0.13</v>
      </c>
      <c r="BE80">
        <v>-0.14000000000000001</v>
      </c>
      <c r="BF80">
        <v>-0.12</v>
      </c>
      <c r="BG80">
        <v>-0.13</v>
      </c>
      <c r="BH80">
        <v>-0.15</v>
      </c>
      <c r="BI80">
        <v>-0.17499999999999999</v>
      </c>
      <c r="BJ80">
        <v>-0.16500000000000001</v>
      </c>
      <c r="BK80">
        <v>-0.155</v>
      </c>
      <c r="BL80">
        <v>-0.16</v>
      </c>
      <c r="BM80">
        <v>-0.19</v>
      </c>
      <c r="BN80">
        <v>-0.215</v>
      </c>
      <c r="BO80">
        <v>-0.215</v>
      </c>
      <c r="BP80">
        <v>-0.22</v>
      </c>
      <c r="BQ80">
        <v>-0.22</v>
      </c>
      <c r="BR80">
        <v>-0.24</v>
      </c>
      <c r="BS80">
        <v>-0.25</v>
      </c>
      <c r="BT80">
        <v>-0.25</v>
      </c>
      <c r="BU80">
        <v>-0.23</v>
      </c>
      <c r="BV80">
        <v>-0.22</v>
      </c>
      <c r="BW80">
        <v>-0.185</v>
      </c>
      <c r="BX80">
        <v>-0.16500000000000001</v>
      </c>
    </row>
    <row r="81" spans="1:76" x14ac:dyDescent="0.3">
      <c r="A81" s="3">
        <f t="shared" si="14"/>
        <v>0.95380105221409439</v>
      </c>
      <c r="B81">
        <f>_xll.RMSD(D81:BX81,$D$85:$BX$85,2)</f>
        <v>4.6198947785905567E-2</v>
      </c>
      <c r="C81" t="s">
        <v>6</v>
      </c>
      <c r="D81">
        <v>-5.5E-2</v>
      </c>
      <c r="E81">
        <v>-0.105</v>
      </c>
      <c r="F81">
        <v>-0.16500000000000001</v>
      </c>
      <c r="G81">
        <v>-0.22500000000000001</v>
      </c>
      <c r="H81">
        <v>-0.20499999999999999</v>
      </c>
      <c r="I81">
        <v>-0.16500000000000001</v>
      </c>
      <c r="J81">
        <v>-0.14499999999999999</v>
      </c>
      <c r="K81">
        <v>-0.19</v>
      </c>
      <c r="L81">
        <v>-0.28000000000000003</v>
      </c>
      <c r="M81">
        <v>-0.36499999999999999</v>
      </c>
      <c r="N81">
        <v>-0.41499999999999998</v>
      </c>
      <c r="O81">
        <v>-0.39500000000000002</v>
      </c>
      <c r="P81">
        <v>-0.375</v>
      </c>
      <c r="Q81">
        <v>-0.41499999999999998</v>
      </c>
      <c r="R81">
        <v>-0.46</v>
      </c>
      <c r="S81">
        <v>-0.48</v>
      </c>
      <c r="T81">
        <v>-0.46</v>
      </c>
      <c r="U81">
        <v>-0.44500000000000001</v>
      </c>
      <c r="V81">
        <v>-0.435</v>
      </c>
      <c r="W81">
        <v>-0.45</v>
      </c>
      <c r="X81">
        <v>-0.42</v>
      </c>
      <c r="Y81">
        <v>-0.42</v>
      </c>
      <c r="Z81">
        <v>-0.43</v>
      </c>
      <c r="AA81">
        <v>-0.495</v>
      </c>
      <c r="AB81">
        <v>-0.505</v>
      </c>
      <c r="AC81">
        <v>-0.495</v>
      </c>
      <c r="AD81">
        <v>-0.495</v>
      </c>
      <c r="AE81">
        <v>-0.56499999999999995</v>
      </c>
      <c r="AF81">
        <v>-0.625</v>
      </c>
      <c r="AG81">
        <v>-0.61499999999999999</v>
      </c>
      <c r="AH81">
        <v>-0.495</v>
      </c>
      <c r="AI81">
        <v>-0.25</v>
      </c>
      <c r="AJ81">
        <v>0.125</v>
      </c>
      <c r="AK81">
        <v>0.57999999999999996</v>
      </c>
      <c r="AL81">
        <v>1.07</v>
      </c>
      <c r="AM81">
        <v>1.46</v>
      </c>
      <c r="AN81">
        <v>1.7050000000000001</v>
      </c>
      <c r="AO81">
        <v>1.845</v>
      </c>
      <c r="AP81">
        <v>1.9</v>
      </c>
      <c r="AQ81">
        <v>1.83</v>
      </c>
      <c r="AR81">
        <v>1.625</v>
      </c>
      <c r="AS81">
        <v>1.175</v>
      </c>
      <c r="AT81">
        <v>0.53500000000000003</v>
      </c>
      <c r="AU81">
        <v>-0.105</v>
      </c>
      <c r="AV81">
        <v>-0.745</v>
      </c>
      <c r="AW81">
        <v>-1.0349999999999999</v>
      </c>
      <c r="AX81">
        <v>-0.79500000000000004</v>
      </c>
      <c r="AY81">
        <v>-0.59499999999999997</v>
      </c>
      <c r="AZ81">
        <v>-0.56999999999999995</v>
      </c>
      <c r="BA81">
        <v>-0.60499999999999998</v>
      </c>
      <c r="BB81">
        <v>-0.62</v>
      </c>
      <c r="BC81">
        <v>-0.59</v>
      </c>
      <c r="BD81">
        <v>-0.56499999999999995</v>
      </c>
      <c r="BE81">
        <v>-0.55000000000000004</v>
      </c>
      <c r="BF81">
        <v>-0.55000000000000004</v>
      </c>
      <c r="BG81">
        <v>-0.54</v>
      </c>
      <c r="BH81">
        <v>-0.54</v>
      </c>
      <c r="BI81">
        <v>-0.53</v>
      </c>
      <c r="BJ81">
        <v>-0.52500000000000002</v>
      </c>
      <c r="BK81">
        <v>-0.53</v>
      </c>
      <c r="BL81">
        <v>-0.55000000000000004</v>
      </c>
      <c r="BM81">
        <v>-0.57999999999999996</v>
      </c>
      <c r="BN81">
        <v>-0.57999999999999996</v>
      </c>
      <c r="BO81">
        <v>-0.61</v>
      </c>
      <c r="BP81">
        <v>-0.625</v>
      </c>
      <c r="BQ81">
        <v>-0.64</v>
      </c>
      <c r="BR81">
        <v>-0.64500000000000002</v>
      </c>
      <c r="BS81">
        <v>-0.66500000000000004</v>
      </c>
      <c r="BT81">
        <v>-0.70499999999999996</v>
      </c>
      <c r="BU81">
        <v>-0.72499999999999998</v>
      </c>
      <c r="BV81">
        <v>-0.71</v>
      </c>
      <c r="BW81">
        <v>-0.67</v>
      </c>
      <c r="BX81">
        <v>-0.64500000000000002</v>
      </c>
    </row>
    <row r="82" spans="1:76" x14ac:dyDescent="0.3">
      <c r="A82" s="3">
        <f t="shared" si="14"/>
        <v>0.96135278026937021</v>
      </c>
      <c r="B82">
        <f>_xll.RMSD(D82:BX82,$D$85:$BX$85,2)</f>
        <v>3.8647219730629734E-2</v>
      </c>
      <c r="C82" t="s">
        <v>7</v>
      </c>
      <c r="D82">
        <v>-0.185</v>
      </c>
      <c r="E82">
        <v>-0.20499999999999999</v>
      </c>
      <c r="F82">
        <v>-0.22</v>
      </c>
      <c r="G82">
        <v>-0.22500000000000001</v>
      </c>
      <c r="H82">
        <v>-0.27500000000000002</v>
      </c>
      <c r="I82">
        <v>-0.32</v>
      </c>
      <c r="J82">
        <v>-0.36</v>
      </c>
      <c r="K82">
        <v>-0.38</v>
      </c>
      <c r="L82">
        <v>-0.39</v>
      </c>
      <c r="M82">
        <v>-0.38500000000000001</v>
      </c>
      <c r="N82">
        <v>-0.38</v>
      </c>
      <c r="O82">
        <v>-0.41</v>
      </c>
      <c r="P82">
        <v>-0.45500000000000002</v>
      </c>
      <c r="Q82">
        <v>-0.48</v>
      </c>
      <c r="R82">
        <v>-0.47</v>
      </c>
      <c r="S82">
        <v>-0.47499999999999998</v>
      </c>
      <c r="T82">
        <v>-0.46500000000000002</v>
      </c>
      <c r="U82">
        <v>-0.49</v>
      </c>
      <c r="V82">
        <v>-0.495</v>
      </c>
      <c r="W82">
        <v>-0.48499999999999999</v>
      </c>
      <c r="X82">
        <v>-0.46500000000000002</v>
      </c>
      <c r="Y82">
        <v>-0.45</v>
      </c>
      <c r="Z82">
        <v>-0.44500000000000001</v>
      </c>
      <c r="AA82">
        <v>-0.47499999999999998</v>
      </c>
      <c r="AB82">
        <v>-0.49</v>
      </c>
      <c r="AC82">
        <v>-0.5</v>
      </c>
      <c r="AD82">
        <v>-0.54</v>
      </c>
      <c r="AE82">
        <v>-0.57999999999999996</v>
      </c>
      <c r="AF82">
        <v>-0.59499999999999997</v>
      </c>
      <c r="AG82">
        <v>-0.52</v>
      </c>
      <c r="AH82">
        <v>-0.33</v>
      </c>
      <c r="AI82">
        <v>0.01</v>
      </c>
      <c r="AJ82">
        <v>0.505</v>
      </c>
      <c r="AK82">
        <v>1.03</v>
      </c>
      <c r="AL82">
        <v>1.47</v>
      </c>
      <c r="AM82">
        <v>1.72</v>
      </c>
      <c r="AN82">
        <v>1.855</v>
      </c>
      <c r="AO82">
        <v>1.915</v>
      </c>
      <c r="AP82">
        <v>1.885</v>
      </c>
      <c r="AQ82">
        <v>1.7350000000000001</v>
      </c>
      <c r="AR82">
        <v>1.35</v>
      </c>
      <c r="AS82">
        <v>0.71</v>
      </c>
      <c r="AT82">
        <v>7.0000000000000007E-2</v>
      </c>
      <c r="AU82">
        <v>-0.56999999999999995</v>
      </c>
      <c r="AV82">
        <v>-1.05</v>
      </c>
      <c r="AW82">
        <v>-0.88</v>
      </c>
      <c r="AX82">
        <v>-0.67500000000000004</v>
      </c>
      <c r="AY82">
        <v>-0.625</v>
      </c>
      <c r="AZ82">
        <v>-0.63500000000000001</v>
      </c>
      <c r="BA82">
        <v>-0.625</v>
      </c>
      <c r="BB82">
        <v>-0.59</v>
      </c>
      <c r="BC82">
        <v>-0.57499999999999996</v>
      </c>
      <c r="BD82">
        <v>-0.56000000000000005</v>
      </c>
      <c r="BE82">
        <v>-0.56499999999999995</v>
      </c>
      <c r="BF82">
        <v>-0.57499999999999996</v>
      </c>
      <c r="BG82">
        <v>-0.56000000000000005</v>
      </c>
      <c r="BH82">
        <v>-0.57499999999999996</v>
      </c>
      <c r="BI82">
        <v>-0.56999999999999995</v>
      </c>
      <c r="BJ82">
        <v>-0.57999999999999996</v>
      </c>
      <c r="BK82">
        <v>-0.58499999999999996</v>
      </c>
      <c r="BL82">
        <v>-0.57499999999999996</v>
      </c>
      <c r="BM82">
        <v>-0.55500000000000005</v>
      </c>
      <c r="BN82">
        <v>-0.56000000000000005</v>
      </c>
      <c r="BO82">
        <v>-0.56999999999999995</v>
      </c>
      <c r="BP82">
        <v>-0.59499999999999997</v>
      </c>
      <c r="BQ82">
        <v>-0.62</v>
      </c>
      <c r="BR82">
        <v>-0.60499999999999998</v>
      </c>
      <c r="BS82">
        <v>-0.6</v>
      </c>
      <c r="BT82">
        <v>-0.57499999999999996</v>
      </c>
      <c r="BU82">
        <v>-0.56499999999999995</v>
      </c>
      <c r="BV82">
        <v>-0.55500000000000005</v>
      </c>
      <c r="BW82">
        <v>-0.56999999999999995</v>
      </c>
      <c r="BX82">
        <v>-0.57499999999999996</v>
      </c>
    </row>
    <row r="83" spans="1:76" x14ac:dyDescent="0.3">
      <c r="A83" s="3">
        <f t="shared" si="14"/>
        <v>0.92993341294585696</v>
      </c>
      <c r="B83">
        <f>_xll.RMSD(D83:BX83,$D$85:$BX$85,2)</f>
        <v>7.0066587054143009E-2</v>
      </c>
      <c r="C83" t="s">
        <v>8</v>
      </c>
      <c r="D83">
        <v>-0.15</v>
      </c>
      <c r="E83">
        <v>-0.185</v>
      </c>
      <c r="F83">
        <v>-0.255</v>
      </c>
      <c r="G83">
        <v>-0.33500000000000002</v>
      </c>
      <c r="H83">
        <v>-0.37</v>
      </c>
      <c r="I83">
        <v>-0.37</v>
      </c>
      <c r="J83">
        <v>-0.36</v>
      </c>
      <c r="K83">
        <v>-0.35499999999999998</v>
      </c>
      <c r="L83">
        <v>-0.38500000000000001</v>
      </c>
      <c r="M83">
        <v>-0.435</v>
      </c>
      <c r="N83">
        <v>-0.46</v>
      </c>
      <c r="O83">
        <v>-0.48</v>
      </c>
      <c r="P83">
        <v>-0.48</v>
      </c>
      <c r="Q83">
        <v>-0.45</v>
      </c>
      <c r="R83">
        <v>-0.44</v>
      </c>
      <c r="S83">
        <v>-0.435</v>
      </c>
      <c r="T83">
        <v>-0.46</v>
      </c>
      <c r="U83">
        <v>-0.46</v>
      </c>
      <c r="V83">
        <v>-0.45</v>
      </c>
      <c r="W83">
        <v>-0.45</v>
      </c>
      <c r="X83">
        <v>-0.47499999999999998</v>
      </c>
      <c r="Y83">
        <v>-0.495</v>
      </c>
      <c r="Z83">
        <v>-0.51</v>
      </c>
      <c r="AA83">
        <v>-0.51</v>
      </c>
      <c r="AB83">
        <v>-0.52</v>
      </c>
      <c r="AC83">
        <v>-0.56499999999999995</v>
      </c>
      <c r="AD83">
        <v>-0.60499999999999998</v>
      </c>
      <c r="AE83">
        <v>-0.61499999999999999</v>
      </c>
      <c r="AF83">
        <v>-0.54</v>
      </c>
      <c r="AG83">
        <v>-0.34</v>
      </c>
      <c r="AH83">
        <v>-0.03</v>
      </c>
      <c r="AI83">
        <v>0.44</v>
      </c>
      <c r="AJ83">
        <v>0.95</v>
      </c>
      <c r="AK83">
        <v>1.35</v>
      </c>
      <c r="AL83">
        <v>1.63</v>
      </c>
      <c r="AM83">
        <v>1.79</v>
      </c>
      <c r="AN83">
        <v>1.87</v>
      </c>
      <c r="AO83">
        <v>1.845</v>
      </c>
      <c r="AP83">
        <v>1.75</v>
      </c>
      <c r="AQ83">
        <v>1.5</v>
      </c>
      <c r="AR83">
        <v>1.05</v>
      </c>
      <c r="AS83">
        <v>0.41</v>
      </c>
      <c r="AT83">
        <v>-0.23</v>
      </c>
      <c r="AU83">
        <v>-0.78500000000000003</v>
      </c>
      <c r="AV83">
        <v>-0.85499999999999998</v>
      </c>
      <c r="AW83">
        <v>-0.71</v>
      </c>
      <c r="AX83">
        <v>-0.58499999999999996</v>
      </c>
      <c r="AY83">
        <v>-0.59</v>
      </c>
      <c r="AZ83">
        <v>-0.58499999999999996</v>
      </c>
      <c r="BA83">
        <v>-0.56999999999999995</v>
      </c>
      <c r="BB83">
        <v>-0.54500000000000004</v>
      </c>
      <c r="BC83">
        <v>-0.53</v>
      </c>
      <c r="BD83">
        <v>-0.53500000000000003</v>
      </c>
      <c r="BE83">
        <v>-0.54500000000000004</v>
      </c>
      <c r="BF83">
        <v>-0.55000000000000004</v>
      </c>
      <c r="BG83">
        <v>-0.56499999999999995</v>
      </c>
      <c r="BH83">
        <v>-0.59</v>
      </c>
      <c r="BI83">
        <v>-0.59</v>
      </c>
      <c r="BJ83">
        <v>-0.59499999999999997</v>
      </c>
      <c r="BK83">
        <v>-0.59</v>
      </c>
      <c r="BL83">
        <v>-0.57999999999999996</v>
      </c>
      <c r="BM83">
        <v>-0.56999999999999995</v>
      </c>
      <c r="BN83">
        <v>-0.57499999999999996</v>
      </c>
      <c r="BO83">
        <v>-0.56999999999999995</v>
      </c>
      <c r="BP83">
        <v>-0.56999999999999995</v>
      </c>
      <c r="BQ83">
        <v>-0.55500000000000005</v>
      </c>
      <c r="BR83">
        <v>-0.53500000000000003</v>
      </c>
      <c r="BS83">
        <v>-0.51</v>
      </c>
      <c r="BT83">
        <v>-0.52</v>
      </c>
      <c r="BU83">
        <v>-0.53500000000000003</v>
      </c>
      <c r="BV83">
        <v>-0.56000000000000005</v>
      </c>
      <c r="BW83">
        <v>-0.56999999999999995</v>
      </c>
      <c r="BX83">
        <v>-0.56999999999999995</v>
      </c>
    </row>
    <row r="84" spans="1:76" x14ac:dyDescent="0.3">
      <c r="A84" s="3">
        <f t="shared" si="14"/>
        <v>0.92716064817198096</v>
      </c>
      <c r="B84">
        <f>_xll.RMSD(D84:BX84,$D$85:$BX$85,2)</f>
        <v>7.2839351828019053E-2</v>
      </c>
      <c r="C84" t="s">
        <v>9</v>
      </c>
      <c r="D84">
        <v>-0.36499999999999999</v>
      </c>
      <c r="E84">
        <v>-0.34499999999999997</v>
      </c>
      <c r="F84">
        <v>-0.37</v>
      </c>
      <c r="G84">
        <v>-0.42</v>
      </c>
      <c r="H84">
        <v>-0.48</v>
      </c>
      <c r="I84">
        <v>-0.51</v>
      </c>
      <c r="J84">
        <v>-0.51</v>
      </c>
      <c r="K84">
        <v>-0.51500000000000001</v>
      </c>
      <c r="L84">
        <v>-0.54</v>
      </c>
      <c r="M84">
        <v>-0.56000000000000005</v>
      </c>
      <c r="N84">
        <v>-0.57499999999999996</v>
      </c>
      <c r="O84">
        <v>-0.57999999999999996</v>
      </c>
      <c r="P84">
        <v>-0.57499999999999996</v>
      </c>
      <c r="Q84">
        <v>-0.6</v>
      </c>
      <c r="R84">
        <v>-0.60499999999999998</v>
      </c>
      <c r="S84">
        <v>-0.64500000000000002</v>
      </c>
      <c r="T84">
        <v>-0.66500000000000004</v>
      </c>
      <c r="U84">
        <v>-0.68</v>
      </c>
      <c r="V84">
        <v>-0.65500000000000003</v>
      </c>
      <c r="W84">
        <v>-0.64</v>
      </c>
      <c r="X84">
        <v>-0.63500000000000001</v>
      </c>
      <c r="Y84">
        <v>-0.61499999999999999</v>
      </c>
      <c r="Z84">
        <v>-0.62</v>
      </c>
      <c r="AA84">
        <v>-0.63</v>
      </c>
      <c r="AB84">
        <v>-0.63</v>
      </c>
      <c r="AC84">
        <v>-0.65</v>
      </c>
      <c r="AD84">
        <v>-0.68500000000000005</v>
      </c>
      <c r="AE84">
        <v>-0.73</v>
      </c>
      <c r="AF84">
        <v>-0.69499999999999995</v>
      </c>
      <c r="AG84">
        <v>-0.56499999999999995</v>
      </c>
      <c r="AH84">
        <v>-0.3</v>
      </c>
      <c r="AI84">
        <v>8.5000000000000006E-2</v>
      </c>
      <c r="AJ84">
        <v>0.57499999999999996</v>
      </c>
      <c r="AK84">
        <v>1.0549999999999999</v>
      </c>
      <c r="AL84">
        <v>1.41</v>
      </c>
      <c r="AM84">
        <v>1.67</v>
      </c>
      <c r="AN84">
        <v>1.84</v>
      </c>
      <c r="AO84">
        <v>1.93</v>
      </c>
      <c r="AP84">
        <v>1.905</v>
      </c>
      <c r="AQ84">
        <v>1.75</v>
      </c>
      <c r="AR84">
        <v>1.395</v>
      </c>
      <c r="AS84">
        <v>0.83</v>
      </c>
      <c r="AT84">
        <v>0.19</v>
      </c>
      <c r="AU84">
        <v>-0.45</v>
      </c>
      <c r="AV84">
        <v>-0.97499999999999998</v>
      </c>
      <c r="AW84">
        <v>-1.0249999999999999</v>
      </c>
      <c r="AX84">
        <v>-0.9</v>
      </c>
      <c r="AY84">
        <v>-0.79</v>
      </c>
      <c r="AZ84">
        <v>-0.77</v>
      </c>
      <c r="BA84">
        <v>-0.75</v>
      </c>
      <c r="BB84">
        <v>-0.755</v>
      </c>
      <c r="BC84">
        <v>-0.745</v>
      </c>
      <c r="BD84">
        <v>-0.745</v>
      </c>
      <c r="BE84">
        <v>-0.71499999999999997</v>
      </c>
      <c r="BF84">
        <v>-0.69</v>
      </c>
      <c r="BG84">
        <v>-0.66</v>
      </c>
      <c r="BH84">
        <v>-0.68500000000000005</v>
      </c>
      <c r="BI84">
        <v>-0.69</v>
      </c>
      <c r="BJ84">
        <v>-0.67500000000000004</v>
      </c>
      <c r="BK84">
        <v>-0.67</v>
      </c>
      <c r="BL84">
        <v>-0.66</v>
      </c>
      <c r="BM84">
        <v>-0.67500000000000004</v>
      </c>
      <c r="BN84">
        <v>-0.66</v>
      </c>
      <c r="BO84">
        <v>-0.67</v>
      </c>
      <c r="BP84">
        <v>-0.71499999999999997</v>
      </c>
      <c r="BQ84">
        <v>-0.74</v>
      </c>
      <c r="BR84">
        <v>-0.72499999999999998</v>
      </c>
      <c r="BS84">
        <v>-0.68</v>
      </c>
      <c r="BT84">
        <v>-0.63</v>
      </c>
      <c r="BU84">
        <v>-0.61499999999999999</v>
      </c>
      <c r="BV84">
        <v>-0.65</v>
      </c>
      <c r="BW84">
        <v>-0.65500000000000003</v>
      </c>
      <c r="BX84">
        <v>-0.68</v>
      </c>
    </row>
    <row r="85" spans="1:76" x14ac:dyDescent="0.3">
      <c r="A85" s="12">
        <f t="shared" si="14"/>
        <v>0.8919205234255938</v>
      </c>
      <c r="B85" s="1">
        <f>_xll.RMSD(D85:BX85,$D$1:$BX$1,2)</f>
        <v>0.10807947657440622</v>
      </c>
      <c r="C85" t="s">
        <v>10</v>
      </c>
      <c r="D85">
        <f>AVERAGE(D75:D84)</f>
        <v>-0.1085</v>
      </c>
      <c r="E85">
        <f t="shared" ref="E85:BP85" si="15">AVERAGE(E75:E84)</f>
        <v>-0.13250000000000001</v>
      </c>
      <c r="F85">
        <f t="shared" si="15"/>
        <v>-0.15950000000000003</v>
      </c>
      <c r="G85">
        <f t="shared" si="15"/>
        <v>-0.1865</v>
      </c>
      <c r="H85">
        <f t="shared" si="15"/>
        <v>-0.20600000000000002</v>
      </c>
      <c r="I85">
        <f t="shared" si="15"/>
        <v>-0.2165</v>
      </c>
      <c r="J85">
        <f t="shared" si="15"/>
        <v>-0.23650000000000002</v>
      </c>
      <c r="K85">
        <f t="shared" si="15"/>
        <v>-0.25650000000000001</v>
      </c>
      <c r="L85">
        <f t="shared" si="15"/>
        <v>-0.28749999999999998</v>
      </c>
      <c r="M85">
        <f t="shared" si="15"/>
        <v>-0.3135</v>
      </c>
      <c r="N85">
        <f t="shared" si="15"/>
        <v>-0.33300000000000002</v>
      </c>
      <c r="O85">
        <f t="shared" si="15"/>
        <v>-0.34500000000000003</v>
      </c>
      <c r="P85">
        <f t="shared" si="15"/>
        <v>-0.35799999999999998</v>
      </c>
      <c r="Q85">
        <f t="shared" si="15"/>
        <v>-0.37</v>
      </c>
      <c r="R85">
        <f t="shared" si="15"/>
        <v>-0.379</v>
      </c>
      <c r="S85">
        <f t="shared" si="15"/>
        <v>-0.39200000000000002</v>
      </c>
      <c r="T85">
        <f t="shared" si="15"/>
        <v>-0.39449999999999996</v>
      </c>
      <c r="U85">
        <f t="shared" si="15"/>
        <v>-0.39549999999999996</v>
      </c>
      <c r="V85">
        <f t="shared" si="15"/>
        <v>-0.38900000000000007</v>
      </c>
      <c r="W85">
        <f t="shared" si="15"/>
        <v>-0.38400000000000001</v>
      </c>
      <c r="X85">
        <f t="shared" si="15"/>
        <v>-0.38400000000000001</v>
      </c>
      <c r="Y85">
        <f t="shared" si="15"/>
        <v>-0.38500000000000006</v>
      </c>
      <c r="Z85">
        <f t="shared" si="15"/>
        <v>-0.38449999999999995</v>
      </c>
      <c r="AA85">
        <f t="shared" si="15"/>
        <v>-0.39150000000000001</v>
      </c>
      <c r="AB85">
        <f t="shared" si="15"/>
        <v>-0.40200000000000002</v>
      </c>
      <c r="AC85">
        <f t="shared" si="15"/>
        <v>-0.41849999999999998</v>
      </c>
      <c r="AD85">
        <f t="shared" si="15"/>
        <v>-0.45300000000000001</v>
      </c>
      <c r="AE85">
        <f t="shared" si="15"/>
        <v>-0.49700000000000005</v>
      </c>
      <c r="AF85">
        <f t="shared" si="15"/>
        <v>-0.51300000000000001</v>
      </c>
      <c r="AG85">
        <f t="shared" si="15"/>
        <v>-0.45199999999999996</v>
      </c>
      <c r="AH85">
        <f t="shared" si="15"/>
        <v>-0.28149999999999997</v>
      </c>
      <c r="AI85">
        <f t="shared" si="15"/>
        <v>2.2500000000000003E-2</v>
      </c>
      <c r="AJ85">
        <f t="shared" si="15"/>
        <v>0.45600000000000007</v>
      </c>
      <c r="AK85">
        <f t="shared" si="15"/>
        <v>0.94399999999999995</v>
      </c>
      <c r="AL85">
        <f t="shared" si="15"/>
        <v>1.3845000000000003</v>
      </c>
      <c r="AM85">
        <f t="shared" si="15"/>
        <v>1.6915</v>
      </c>
      <c r="AN85">
        <f t="shared" si="15"/>
        <v>1.8694999999999999</v>
      </c>
      <c r="AO85">
        <f t="shared" si="15"/>
        <v>1.952</v>
      </c>
      <c r="AP85">
        <f t="shared" si="15"/>
        <v>1.9415</v>
      </c>
      <c r="AQ85">
        <f t="shared" si="15"/>
        <v>1.8165</v>
      </c>
      <c r="AR85">
        <f t="shared" si="15"/>
        <v>1.5205</v>
      </c>
      <c r="AS85">
        <f t="shared" si="15"/>
        <v>1.0095000000000001</v>
      </c>
      <c r="AT85">
        <f t="shared" si="15"/>
        <v>0.378</v>
      </c>
      <c r="AU85">
        <f t="shared" si="15"/>
        <v>-0.2535</v>
      </c>
      <c r="AV85">
        <f t="shared" si="15"/>
        <v>-0.74349999999999983</v>
      </c>
      <c r="AW85">
        <f t="shared" si="15"/>
        <v>-0.77949999999999997</v>
      </c>
      <c r="AX85">
        <f t="shared" si="15"/>
        <v>-0.60450000000000004</v>
      </c>
      <c r="AY85">
        <f t="shared" si="15"/>
        <v>-0.495</v>
      </c>
      <c r="AZ85">
        <f t="shared" si="15"/>
        <v>-0.48349999999999993</v>
      </c>
      <c r="BA85">
        <f t="shared" si="15"/>
        <v>-0.49249999999999999</v>
      </c>
      <c r="BB85">
        <f t="shared" si="15"/>
        <v>-0.48250000000000004</v>
      </c>
      <c r="BC85">
        <f t="shared" si="15"/>
        <v>-0.46500000000000002</v>
      </c>
      <c r="BD85">
        <f t="shared" si="15"/>
        <v>-0.45400000000000001</v>
      </c>
      <c r="BE85">
        <f t="shared" si="15"/>
        <v>-0.45050000000000001</v>
      </c>
      <c r="BF85">
        <f t="shared" si="15"/>
        <v>-0.45649999999999996</v>
      </c>
      <c r="BG85">
        <f t="shared" si="15"/>
        <v>-0.45800000000000002</v>
      </c>
      <c r="BH85">
        <f t="shared" si="15"/>
        <v>-0.47400000000000003</v>
      </c>
      <c r="BI85">
        <f t="shared" si="15"/>
        <v>-0.47599999999999998</v>
      </c>
      <c r="BJ85">
        <f t="shared" si="15"/>
        <v>-0.47149999999999997</v>
      </c>
      <c r="BK85">
        <f t="shared" si="15"/>
        <v>-0.47149999999999997</v>
      </c>
      <c r="BL85">
        <f t="shared" si="15"/>
        <v>-0.47200000000000009</v>
      </c>
      <c r="BM85">
        <f t="shared" si="15"/>
        <v>-0.47750000000000004</v>
      </c>
      <c r="BN85">
        <f t="shared" si="15"/>
        <v>-0.47699999999999998</v>
      </c>
      <c r="BO85">
        <f t="shared" si="15"/>
        <v>-0.48299999999999993</v>
      </c>
      <c r="BP85">
        <f t="shared" si="15"/>
        <v>-0.4955</v>
      </c>
      <c r="BQ85">
        <f t="shared" ref="BQ85:BX85" si="16">AVERAGE(BQ75:BQ84)</f>
        <v>-0.503</v>
      </c>
      <c r="BR85">
        <f t="shared" si="16"/>
        <v>-0.50049999999999994</v>
      </c>
      <c r="BS85">
        <f t="shared" si="16"/>
        <v>-0.49249999999999999</v>
      </c>
      <c r="BT85">
        <f t="shared" si="16"/>
        <v>-0.48950000000000005</v>
      </c>
      <c r="BU85">
        <f t="shared" si="16"/>
        <v>-0.48900000000000005</v>
      </c>
      <c r="BV85">
        <f t="shared" si="16"/>
        <v>-0.4870000000000001</v>
      </c>
      <c r="BW85">
        <f t="shared" si="16"/>
        <v>-0.48299999999999998</v>
      </c>
      <c r="BX85">
        <f t="shared" si="16"/>
        <v>-0.47499999999999998</v>
      </c>
    </row>
    <row r="87" spans="1:76" x14ac:dyDescent="0.3">
      <c r="A87" s="2" t="s">
        <v>21</v>
      </c>
    </row>
    <row r="88" spans="1:76" ht="28.8" x14ac:dyDescent="0.3">
      <c r="A88" s="2" t="s">
        <v>12</v>
      </c>
      <c r="B88" s="1" t="s">
        <v>11</v>
      </c>
    </row>
    <row r="89" spans="1:76" x14ac:dyDescent="0.3">
      <c r="A89" s="3">
        <f>(1-B89)</f>
        <v>0.94844407374496476</v>
      </c>
      <c r="B89">
        <f>_xll.RMSD(D89:BX89,$D$99:$BX$99,2)</f>
        <v>5.1555926255035266E-2</v>
      </c>
      <c r="C89" t="s">
        <v>0</v>
      </c>
      <c r="D89">
        <v>-0.37</v>
      </c>
      <c r="E89">
        <v>-0.37</v>
      </c>
      <c r="F89">
        <v>-0.36</v>
      </c>
      <c r="G89">
        <v>-0.34499999999999997</v>
      </c>
      <c r="H89">
        <v>-0.33</v>
      </c>
      <c r="I89">
        <v>-0.33</v>
      </c>
      <c r="J89">
        <v>-0.35</v>
      </c>
      <c r="K89">
        <v>-0.36</v>
      </c>
      <c r="L89">
        <v>-0.37</v>
      </c>
      <c r="M89">
        <v>-0.375</v>
      </c>
      <c r="N89">
        <v>-0.38500000000000001</v>
      </c>
      <c r="O89">
        <v>-0.39</v>
      </c>
      <c r="P89">
        <v>-0.375</v>
      </c>
      <c r="Q89">
        <v>-0.34499999999999997</v>
      </c>
      <c r="R89">
        <v>-0.315</v>
      </c>
      <c r="S89">
        <v>-0.27500000000000002</v>
      </c>
      <c r="T89">
        <v>-0.25</v>
      </c>
      <c r="U89">
        <v>-0.26500000000000001</v>
      </c>
      <c r="V89">
        <v>-0.34</v>
      </c>
      <c r="W89">
        <v>-0.42499999999999999</v>
      </c>
      <c r="X89">
        <v>-0.495</v>
      </c>
      <c r="Y89">
        <v>-0.51</v>
      </c>
      <c r="Z89">
        <v>-0.495</v>
      </c>
      <c r="AA89">
        <v>-0.48499999999999999</v>
      </c>
      <c r="AB89">
        <v>-0.495</v>
      </c>
      <c r="AC89">
        <v>-0.53</v>
      </c>
      <c r="AD89">
        <v>-0.57499999999999996</v>
      </c>
      <c r="AE89">
        <v>-0.6</v>
      </c>
      <c r="AF89">
        <v>-0.63</v>
      </c>
      <c r="AG89">
        <v>-0.65500000000000003</v>
      </c>
      <c r="AH89">
        <v>-0.68</v>
      </c>
      <c r="AI89">
        <v>-0.72499999999999998</v>
      </c>
      <c r="AJ89">
        <v>-0.78</v>
      </c>
      <c r="AK89">
        <v>-0.84499999999999997</v>
      </c>
      <c r="AL89">
        <v>-0.9</v>
      </c>
      <c r="AM89">
        <v>-0.91500000000000004</v>
      </c>
      <c r="AN89">
        <v>-0.93500000000000005</v>
      </c>
      <c r="AO89">
        <v>-0.93500000000000005</v>
      </c>
      <c r="AP89">
        <v>-0.91500000000000004</v>
      </c>
      <c r="AQ89">
        <v>-0.88</v>
      </c>
      <c r="AR89">
        <v>-0.85499999999999998</v>
      </c>
      <c r="AS89">
        <v>-0.82</v>
      </c>
      <c r="AT89">
        <v>-0.755</v>
      </c>
      <c r="AU89">
        <v>-0.68500000000000005</v>
      </c>
      <c r="AV89">
        <v>-0.61</v>
      </c>
      <c r="AW89">
        <v>-0.55000000000000004</v>
      </c>
      <c r="AX89">
        <v>-0.51</v>
      </c>
      <c r="AY89">
        <v>-0.48</v>
      </c>
      <c r="AZ89">
        <v>-0.44</v>
      </c>
      <c r="BA89">
        <v>-0.39</v>
      </c>
      <c r="BB89">
        <v>-0.35499999999999998</v>
      </c>
      <c r="BC89">
        <v>-0.315</v>
      </c>
      <c r="BD89">
        <v>-0.3</v>
      </c>
      <c r="BE89">
        <v>-0.3</v>
      </c>
      <c r="BF89">
        <v>-0.3</v>
      </c>
      <c r="BG89">
        <v>-0.3</v>
      </c>
      <c r="BH89">
        <v>-0.28999999999999998</v>
      </c>
      <c r="BI89">
        <v>-0.27500000000000002</v>
      </c>
      <c r="BJ89">
        <v>-0.26500000000000001</v>
      </c>
      <c r="BK89">
        <v>-0.27500000000000002</v>
      </c>
      <c r="BL89">
        <v>-0.28999999999999998</v>
      </c>
      <c r="BM89">
        <v>-0.3</v>
      </c>
      <c r="BN89">
        <v>-0.27500000000000002</v>
      </c>
      <c r="BO89">
        <v>-0.255</v>
      </c>
      <c r="BP89">
        <v>-0.245</v>
      </c>
      <c r="BQ89">
        <v>-0.26</v>
      </c>
      <c r="BR89">
        <v>-0.28000000000000003</v>
      </c>
      <c r="BS89">
        <v>-0.27500000000000002</v>
      </c>
      <c r="BT89">
        <v>-0.26</v>
      </c>
      <c r="BU89">
        <v>-0.245</v>
      </c>
      <c r="BV89">
        <v>-0.24</v>
      </c>
      <c r="BW89">
        <v>-0.25</v>
      </c>
      <c r="BX89">
        <v>-0.245</v>
      </c>
    </row>
    <row r="90" spans="1:76" x14ac:dyDescent="0.3">
      <c r="A90" s="3">
        <f t="shared" ref="A90:A99" si="17">(1-B90)</f>
        <v>0.92060042639813822</v>
      </c>
      <c r="B90">
        <f>_xll.RMSD(D90:BX90,$D$99:$BX$99,2)</f>
        <v>7.9399573601861742E-2</v>
      </c>
      <c r="C90" t="s">
        <v>1</v>
      </c>
      <c r="D90">
        <v>-0.34499999999999997</v>
      </c>
      <c r="E90">
        <v>-0.34</v>
      </c>
      <c r="F90">
        <v>-0.35</v>
      </c>
      <c r="G90">
        <v>-0.34499999999999997</v>
      </c>
      <c r="H90">
        <v>-0.34499999999999997</v>
      </c>
      <c r="I90">
        <v>-0.32</v>
      </c>
      <c r="J90">
        <v>-0.315</v>
      </c>
      <c r="K90">
        <v>-0.315</v>
      </c>
      <c r="L90">
        <v>-0.34499999999999997</v>
      </c>
      <c r="M90">
        <v>-0.34</v>
      </c>
      <c r="N90">
        <v>-0.32</v>
      </c>
      <c r="O90">
        <v>-0.315</v>
      </c>
      <c r="P90">
        <v>-0.32500000000000001</v>
      </c>
      <c r="Q90">
        <v>-0.35</v>
      </c>
      <c r="R90">
        <v>-0.34</v>
      </c>
      <c r="S90">
        <v>-0.32</v>
      </c>
      <c r="T90">
        <v>-0.28499999999999998</v>
      </c>
      <c r="U90">
        <v>-0.27</v>
      </c>
      <c r="V90">
        <v>-0.26500000000000001</v>
      </c>
      <c r="W90">
        <v>-0.28000000000000003</v>
      </c>
      <c r="X90">
        <v>-0.35</v>
      </c>
      <c r="Y90">
        <v>-0.42499999999999999</v>
      </c>
      <c r="Z90">
        <v>-0.46500000000000002</v>
      </c>
      <c r="AA90">
        <v>-0.47</v>
      </c>
      <c r="AB90">
        <v>-0.49</v>
      </c>
      <c r="AC90">
        <v>-0.51</v>
      </c>
      <c r="AD90">
        <v>-0.53</v>
      </c>
      <c r="AE90">
        <v>-0.56499999999999995</v>
      </c>
      <c r="AF90">
        <v>-0.60499999999999998</v>
      </c>
      <c r="AG90">
        <v>-0.625</v>
      </c>
      <c r="AH90">
        <v>-0.65500000000000003</v>
      </c>
      <c r="AI90">
        <v>-0.68</v>
      </c>
      <c r="AJ90">
        <v>-0.70499999999999996</v>
      </c>
      <c r="AK90">
        <v>-0.76</v>
      </c>
      <c r="AL90">
        <v>-0.82</v>
      </c>
      <c r="AM90">
        <v>-0.86</v>
      </c>
      <c r="AN90">
        <v>-0.9</v>
      </c>
      <c r="AO90">
        <v>-0.91500000000000004</v>
      </c>
      <c r="AP90">
        <v>-0.92500000000000004</v>
      </c>
      <c r="AQ90">
        <v>-0.89500000000000002</v>
      </c>
      <c r="AR90">
        <v>-0.84</v>
      </c>
      <c r="AS90">
        <v>-0.81499999999999995</v>
      </c>
      <c r="AT90">
        <v>-0.79</v>
      </c>
      <c r="AU90">
        <v>-0.745</v>
      </c>
      <c r="AV90">
        <v>-0.67</v>
      </c>
      <c r="AW90">
        <v>-0.57999999999999996</v>
      </c>
      <c r="AX90">
        <v>-0.51500000000000001</v>
      </c>
      <c r="AY90">
        <v>-0.47499999999999998</v>
      </c>
      <c r="AZ90">
        <v>-0.46</v>
      </c>
      <c r="BA90">
        <v>-0.42499999999999999</v>
      </c>
      <c r="BB90">
        <v>-0.39500000000000002</v>
      </c>
      <c r="BC90">
        <v>-0.34499999999999997</v>
      </c>
      <c r="BD90">
        <v>-0.315</v>
      </c>
      <c r="BE90">
        <v>-0.29499999999999998</v>
      </c>
      <c r="BF90">
        <v>-0.28999999999999998</v>
      </c>
      <c r="BG90">
        <v>-0.28000000000000003</v>
      </c>
      <c r="BH90">
        <v>-0.28000000000000003</v>
      </c>
      <c r="BI90">
        <v>-0.28499999999999998</v>
      </c>
      <c r="BJ90">
        <v>-0.27</v>
      </c>
      <c r="BK90">
        <v>-0.26</v>
      </c>
      <c r="BL90">
        <v>-0.255</v>
      </c>
      <c r="BM90">
        <v>-0.26500000000000001</v>
      </c>
      <c r="BN90">
        <v>-0.26500000000000001</v>
      </c>
      <c r="BO90">
        <v>-0.26500000000000001</v>
      </c>
      <c r="BP90">
        <v>-0.26500000000000001</v>
      </c>
      <c r="BQ90">
        <v>-0.26500000000000001</v>
      </c>
      <c r="BR90">
        <v>-0.26</v>
      </c>
      <c r="BS90">
        <v>-0.27</v>
      </c>
      <c r="BT90">
        <v>-0.28499999999999998</v>
      </c>
      <c r="BU90">
        <v>-0.26</v>
      </c>
      <c r="BV90">
        <v>-0.215</v>
      </c>
      <c r="BW90">
        <v>-0.19</v>
      </c>
      <c r="BX90">
        <v>-0.21</v>
      </c>
    </row>
    <row r="91" spans="1:76" x14ac:dyDescent="0.3">
      <c r="A91" s="3">
        <f t="shared" si="17"/>
        <v>0.94890765322530057</v>
      </c>
      <c r="B91">
        <f>_xll.RMSD(D91:BX91,$D$99:$BX$99,2)</f>
        <v>5.1092346774699385E-2</v>
      </c>
      <c r="C91" t="s">
        <v>2</v>
      </c>
      <c r="D91">
        <v>-0.35499999999999998</v>
      </c>
      <c r="E91">
        <v>-0.36499999999999999</v>
      </c>
      <c r="F91">
        <v>-0.35499999999999998</v>
      </c>
      <c r="G91">
        <v>-0.35499999999999998</v>
      </c>
      <c r="H91">
        <v>-0.35</v>
      </c>
      <c r="I91">
        <v>-0.34499999999999997</v>
      </c>
      <c r="J91">
        <v>-0.34</v>
      </c>
      <c r="K91">
        <v>-0.34</v>
      </c>
      <c r="L91">
        <v>-0.35</v>
      </c>
      <c r="M91">
        <v>-0.36</v>
      </c>
      <c r="N91">
        <v>-0.37</v>
      </c>
      <c r="O91">
        <v>-0.38</v>
      </c>
      <c r="P91">
        <v>-0.34499999999999997</v>
      </c>
      <c r="Q91">
        <v>-0.32500000000000001</v>
      </c>
      <c r="R91">
        <v>-0.28000000000000003</v>
      </c>
      <c r="S91">
        <v>-0.24</v>
      </c>
      <c r="T91">
        <v>-0.22</v>
      </c>
      <c r="U91">
        <v>-0.245</v>
      </c>
      <c r="V91">
        <v>-0.32</v>
      </c>
      <c r="W91">
        <v>-0.44</v>
      </c>
      <c r="X91">
        <v>-0.51500000000000001</v>
      </c>
      <c r="Y91">
        <v>-0.51500000000000001</v>
      </c>
      <c r="Z91">
        <v>-0.51</v>
      </c>
      <c r="AA91">
        <v>-0.5</v>
      </c>
      <c r="AB91">
        <v>-0.505</v>
      </c>
      <c r="AC91">
        <v>-0.55500000000000005</v>
      </c>
      <c r="AD91">
        <v>-0.6</v>
      </c>
      <c r="AE91">
        <v>-0.63500000000000001</v>
      </c>
      <c r="AF91">
        <v>-0.65</v>
      </c>
      <c r="AG91">
        <v>-0.67500000000000004</v>
      </c>
      <c r="AH91">
        <v>-0.70499999999999996</v>
      </c>
      <c r="AI91">
        <v>-0.745</v>
      </c>
      <c r="AJ91">
        <v>-0.78500000000000003</v>
      </c>
      <c r="AK91">
        <v>-0.84499999999999997</v>
      </c>
      <c r="AL91">
        <v>-0.87</v>
      </c>
      <c r="AM91">
        <v>-0.9</v>
      </c>
      <c r="AN91">
        <v>-0.93500000000000005</v>
      </c>
      <c r="AO91">
        <v>-0.94499999999999995</v>
      </c>
      <c r="AP91">
        <v>-0.91</v>
      </c>
      <c r="AQ91">
        <v>-0.87</v>
      </c>
      <c r="AR91">
        <v>-0.84499999999999997</v>
      </c>
      <c r="AS91">
        <v>-0.82</v>
      </c>
      <c r="AT91">
        <v>-0.76500000000000001</v>
      </c>
      <c r="AU91">
        <v>-0.69</v>
      </c>
      <c r="AV91">
        <v>-0.61</v>
      </c>
      <c r="AW91">
        <v>-0.55000000000000004</v>
      </c>
      <c r="AX91">
        <v>-0.51500000000000001</v>
      </c>
      <c r="AY91">
        <v>-0.47499999999999998</v>
      </c>
      <c r="AZ91">
        <v>-0.44</v>
      </c>
      <c r="BA91">
        <v>-0.38500000000000001</v>
      </c>
      <c r="BB91">
        <v>-0.37</v>
      </c>
      <c r="BC91">
        <v>-0.33</v>
      </c>
      <c r="BD91">
        <v>-0.30499999999999999</v>
      </c>
      <c r="BE91">
        <v>-0.28000000000000003</v>
      </c>
      <c r="BF91">
        <v>-0.28000000000000003</v>
      </c>
      <c r="BG91">
        <v>-0.29499999999999998</v>
      </c>
      <c r="BH91">
        <v>-0.30499999999999999</v>
      </c>
      <c r="BI91">
        <v>-0.28999999999999998</v>
      </c>
      <c r="BJ91">
        <v>-0.28000000000000003</v>
      </c>
      <c r="BK91">
        <v>-0.28999999999999998</v>
      </c>
      <c r="BL91">
        <v>-0.28999999999999998</v>
      </c>
      <c r="BM91">
        <v>-0.28999999999999998</v>
      </c>
      <c r="BN91">
        <v>-0.28499999999999998</v>
      </c>
      <c r="BO91">
        <v>-0.27500000000000002</v>
      </c>
      <c r="BP91">
        <v>-0.27</v>
      </c>
      <c r="BQ91">
        <v>-0.28499999999999998</v>
      </c>
      <c r="BR91">
        <v>-0.28000000000000003</v>
      </c>
      <c r="BS91">
        <v>-0.3</v>
      </c>
      <c r="BT91">
        <v>-0.3</v>
      </c>
      <c r="BU91">
        <v>-0.27</v>
      </c>
      <c r="BV91">
        <v>-0.255</v>
      </c>
      <c r="BW91">
        <v>-0.26</v>
      </c>
      <c r="BX91">
        <v>-0.26</v>
      </c>
    </row>
    <row r="92" spans="1:76" x14ac:dyDescent="0.3">
      <c r="A92" s="3">
        <f t="shared" si="17"/>
        <v>0.94275314607998895</v>
      </c>
      <c r="B92">
        <f>_xll.RMSD(D92:BX92,$D$99:$BX$99,2)</f>
        <v>5.7246853920011109E-2</v>
      </c>
      <c r="C92" t="s">
        <v>3</v>
      </c>
      <c r="D92">
        <v>-0.36</v>
      </c>
      <c r="E92">
        <v>-0.35</v>
      </c>
      <c r="F92">
        <v>-0.33</v>
      </c>
      <c r="G92">
        <v>-0.33500000000000002</v>
      </c>
      <c r="H92">
        <v>-0.32500000000000001</v>
      </c>
      <c r="I92">
        <v>-0.33500000000000002</v>
      </c>
      <c r="J92">
        <v>-0.34</v>
      </c>
      <c r="K92">
        <v>-0.34499999999999997</v>
      </c>
      <c r="L92">
        <v>-0.32500000000000001</v>
      </c>
      <c r="M92">
        <v>-0.32500000000000001</v>
      </c>
      <c r="N92">
        <v>-0.34</v>
      </c>
      <c r="O92">
        <v>-0.375</v>
      </c>
      <c r="P92">
        <v>-0.39</v>
      </c>
      <c r="Q92">
        <v>-0.37</v>
      </c>
      <c r="R92">
        <v>-0.33</v>
      </c>
      <c r="S92">
        <v>-0.31</v>
      </c>
      <c r="T92">
        <v>-0.3</v>
      </c>
      <c r="U92">
        <v>-0.28999999999999998</v>
      </c>
      <c r="V92">
        <v>-0.29499999999999998</v>
      </c>
      <c r="W92">
        <v>-0.34499999999999997</v>
      </c>
      <c r="X92">
        <v>-0.44500000000000001</v>
      </c>
      <c r="Y92">
        <v>-0.495</v>
      </c>
      <c r="Z92">
        <v>-0.52500000000000002</v>
      </c>
      <c r="AA92">
        <v>-0.53</v>
      </c>
      <c r="AB92">
        <v>-0.51500000000000001</v>
      </c>
      <c r="AC92">
        <v>-0.52500000000000002</v>
      </c>
      <c r="AD92">
        <v>-0.54</v>
      </c>
      <c r="AE92">
        <v>-0.59499999999999997</v>
      </c>
      <c r="AF92">
        <v>-0.64</v>
      </c>
      <c r="AG92">
        <v>-0.69</v>
      </c>
      <c r="AH92">
        <v>-0.71</v>
      </c>
      <c r="AI92">
        <v>-0.73</v>
      </c>
      <c r="AJ92">
        <v>-0.76</v>
      </c>
      <c r="AK92">
        <v>-0.82499999999999996</v>
      </c>
      <c r="AL92">
        <v>-0.875</v>
      </c>
      <c r="AM92">
        <v>-0.91500000000000004</v>
      </c>
      <c r="AN92">
        <v>-0.92</v>
      </c>
      <c r="AO92">
        <v>-0.91500000000000004</v>
      </c>
      <c r="AP92">
        <v>-0.88</v>
      </c>
      <c r="AQ92">
        <v>-0.86499999999999999</v>
      </c>
      <c r="AR92">
        <v>-0.85</v>
      </c>
      <c r="AS92">
        <v>-0.83499999999999996</v>
      </c>
      <c r="AT92">
        <v>-0.77</v>
      </c>
      <c r="AU92">
        <v>-0.66500000000000004</v>
      </c>
      <c r="AV92">
        <v>-0.58499999999999996</v>
      </c>
      <c r="AW92">
        <v>-0.53</v>
      </c>
      <c r="AX92">
        <v>-0.48499999999999999</v>
      </c>
      <c r="AY92">
        <v>-0.45500000000000002</v>
      </c>
      <c r="AZ92">
        <v>-0.40500000000000003</v>
      </c>
      <c r="BA92">
        <v>-0.35499999999999998</v>
      </c>
      <c r="BB92">
        <v>-0.32500000000000001</v>
      </c>
      <c r="BC92">
        <v>-0.3</v>
      </c>
      <c r="BD92">
        <v>-0.29499999999999998</v>
      </c>
      <c r="BE92">
        <v>-0.3</v>
      </c>
      <c r="BF92">
        <v>-0.3</v>
      </c>
      <c r="BG92">
        <v>-0.28999999999999998</v>
      </c>
      <c r="BH92">
        <v>-0.27500000000000002</v>
      </c>
      <c r="BI92">
        <v>-0.28000000000000003</v>
      </c>
      <c r="BJ92">
        <v>-0.28499999999999998</v>
      </c>
      <c r="BK92">
        <v>-0.28499999999999998</v>
      </c>
      <c r="BL92">
        <v>-0.26500000000000001</v>
      </c>
      <c r="BM92">
        <v>-0.245</v>
      </c>
      <c r="BN92">
        <v>-0.245</v>
      </c>
      <c r="BO92">
        <v>-0.25</v>
      </c>
      <c r="BP92">
        <v>-0.28000000000000003</v>
      </c>
      <c r="BQ92">
        <v>-0.3</v>
      </c>
      <c r="BR92">
        <v>-0.27500000000000002</v>
      </c>
      <c r="BS92">
        <v>-0.23</v>
      </c>
      <c r="BT92">
        <v>-0.215</v>
      </c>
      <c r="BU92">
        <v>-0.21</v>
      </c>
      <c r="BV92">
        <v>-0.22</v>
      </c>
      <c r="BW92">
        <v>-0.24</v>
      </c>
      <c r="BX92">
        <v>-0.25</v>
      </c>
    </row>
    <row r="93" spans="1:76" x14ac:dyDescent="0.3">
      <c r="A93" s="3">
        <f t="shared" si="17"/>
        <v>0.89906730851552763</v>
      </c>
      <c r="B93">
        <f>_xll.RMSD(D93:BX93,$D$99:$BX$99,2)</f>
        <v>0.10093269148447238</v>
      </c>
      <c r="C93" t="s">
        <v>4</v>
      </c>
      <c r="D93">
        <v>-0.28000000000000003</v>
      </c>
      <c r="E93">
        <v>-0.23</v>
      </c>
      <c r="F93">
        <v>-0.20499999999999999</v>
      </c>
      <c r="G93">
        <v>-0.23</v>
      </c>
      <c r="H93">
        <v>-0.255</v>
      </c>
      <c r="I93">
        <v>-0.255</v>
      </c>
      <c r="J93">
        <v>-0.27</v>
      </c>
      <c r="K93">
        <v>-0.3</v>
      </c>
      <c r="L93">
        <v>-0.31</v>
      </c>
      <c r="M93">
        <v>-0.28000000000000003</v>
      </c>
      <c r="N93">
        <v>-0.26500000000000001</v>
      </c>
      <c r="O93">
        <v>-0.26</v>
      </c>
      <c r="P93">
        <v>-0.3</v>
      </c>
      <c r="Q93">
        <v>-0.38500000000000001</v>
      </c>
      <c r="R93">
        <v>-0.43</v>
      </c>
      <c r="S93">
        <v>-0.4</v>
      </c>
      <c r="T93">
        <v>-0.36</v>
      </c>
      <c r="U93">
        <v>-0.38</v>
      </c>
      <c r="V93">
        <v>-0.4</v>
      </c>
      <c r="W93">
        <v>-0.42499999999999999</v>
      </c>
      <c r="X93">
        <v>-0.46500000000000002</v>
      </c>
      <c r="Y93">
        <v>-0.51</v>
      </c>
      <c r="Z93">
        <v>-0.56000000000000005</v>
      </c>
      <c r="AA93">
        <v>-0.59</v>
      </c>
      <c r="AB93">
        <v>-0.57499999999999996</v>
      </c>
      <c r="AC93">
        <v>-0.59</v>
      </c>
      <c r="AD93">
        <v>-0.61</v>
      </c>
      <c r="AE93">
        <v>-0.63</v>
      </c>
      <c r="AF93">
        <v>-0.67500000000000004</v>
      </c>
      <c r="AG93">
        <v>-0.70499999999999996</v>
      </c>
      <c r="AH93">
        <v>-0.73</v>
      </c>
      <c r="AI93">
        <v>-0.73499999999999999</v>
      </c>
      <c r="AJ93">
        <v>-0.75</v>
      </c>
      <c r="AK93">
        <v>-0.78</v>
      </c>
      <c r="AL93">
        <v>-0.84</v>
      </c>
      <c r="AM93">
        <v>-0.90500000000000003</v>
      </c>
      <c r="AN93">
        <v>-0.94499999999999995</v>
      </c>
      <c r="AO93">
        <v>-0.95499999999999996</v>
      </c>
      <c r="AP93">
        <v>-0.9</v>
      </c>
      <c r="AQ93">
        <v>-0.82499999999999996</v>
      </c>
      <c r="AR93">
        <v>-0.76</v>
      </c>
      <c r="AS93">
        <v>-0.73</v>
      </c>
      <c r="AT93">
        <v>-0.7</v>
      </c>
      <c r="AU93">
        <v>-0.63500000000000001</v>
      </c>
      <c r="AV93">
        <v>-0.56499999999999995</v>
      </c>
      <c r="AW93">
        <v>-0.5</v>
      </c>
      <c r="AX93">
        <v>-0.45</v>
      </c>
      <c r="AY93">
        <v>-0.40500000000000003</v>
      </c>
      <c r="AZ93">
        <v>-0.315</v>
      </c>
      <c r="BA93">
        <v>-0.23499999999999999</v>
      </c>
      <c r="BB93">
        <v>-0.215</v>
      </c>
      <c r="BC93">
        <v>-0.21</v>
      </c>
      <c r="BD93">
        <v>-0.19500000000000001</v>
      </c>
      <c r="BE93">
        <v>-0.19500000000000001</v>
      </c>
      <c r="BF93">
        <v>-0.19500000000000001</v>
      </c>
      <c r="BG93">
        <v>-0.22500000000000001</v>
      </c>
      <c r="BH93">
        <v>-0.215</v>
      </c>
      <c r="BI93">
        <v>-0.20499999999999999</v>
      </c>
      <c r="BJ93">
        <v>-0.17499999999999999</v>
      </c>
      <c r="BK93">
        <v>-0.19</v>
      </c>
      <c r="BL93">
        <v>-0.215</v>
      </c>
      <c r="BM93">
        <v>-0.23499999999999999</v>
      </c>
      <c r="BN93">
        <v>-0.23</v>
      </c>
      <c r="BO93">
        <v>-0.20499999999999999</v>
      </c>
      <c r="BP93">
        <v>-0.19</v>
      </c>
      <c r="BQ93">
        <v>-0.18</v>
      </c>
      <c r="BR93">
        <v>-0.16500000000000001</v>
      </c>
      <c r="BS93">
        <v>-0.15</v>
      </c>
      <c r="BT93">
        <v>-0.15</v>
      </c>
      <c r="BU93">
        <v>-0.17499999999999999</v>
      </c>
      <c r="BV93">
        <v>-0.215</v>
      </c>
      <c r="BW93">
        <v>-0.26</v>
      </c>
      <c r="BX93">
        <v>-0.23499999999999999</v>
      </c>
    </row>
    <row r="94" spans="1:76" x14ac:dyDescent="0.3">
      <c r="A94" s="3">
        <f t="shared" si="17"/>
        <v>0.95645188429424699</v>
      </c>
      <c r="B94">
        <f>_xll.RMSD(D94:BX94,$D$99:$BX$99,2)</f>
        <v>4.3548115705752989E-2</v>
      </c>
      <c r="C94" t="s">
        <v>5</v>
      </c>
      <c r="D94">
        <v>-0.38</v>
      </c>
      <c r="E94">
        <v>-0.39500000000000002</v>
      </c>
      <c r="F94">
        <v>-0.40500000000000003</v>
      </c>
      <c r="G94">
        <v>-0.39</v>
      </c>
      <c r="H94">
        <v>-0.36499999999999999</v>
      </c>
      <c r="I94">
        <v>-0.35499999999999998</v>
      </c>
      <c r="J94">
        <v>-0.36</v>
      </c>
      <c r="K94">
        <v>-0.38</v>
      </c>
      <c r="L94">
        <v>-0.39</v>
      </c>
      <c r="M94">
        <v>-0.36499999999999999</v>
      </c>
      <c r="N94">
        <v>-0.34499999999999997</v>
      </c>
      <c r="O94">
        <v>-0.35499999999999998</v>
      </c>
      <c r="P94">
        <v>-0.39</v>
      </c>
      <c r="Q94">
        <v>-0.44500000000000001</v>
      </c>
      <c r="R94">
        <v>-0.44500000000000001</v>
      </c>
      <c r="S94">
        <v>-0.41499999999999998</v>
      </c>
      <c r="T94">
        <v>-0.38500000000000001</v>
      </c>
      <c r="U94">
        <v>-0.39</v>
      </c>
      <c r="V94">
        <v>-0.39500000000000002</v>
      </c>
      <c r="W94">
        <v>-0.42499999999999999</v>
      </c>
      <c r="X94">
        <v>-0.46500000000000002</v>
      </c>
      <c r="Y94">
        <v>-0.54500000000000004</v>
      </c>
      <c r="Z94">
        <v>-0.61</v>
      </c>
      <c r="AA94">
        <v>-0.64</v>
      </c>
      <c r="AB94">
        <v>-0.64</v>
      </c>
      <c r="AC94">
        <v>-0.65</v>
      </c>
      <c r="AD94">
        <v>-0.65500000000000003</v>
      </c>
      <c r="AE94">
        <v>-0.68</v>
      </c>
      <c r="AF94">
        <v>-0.72</v>
      </c>
      <c r="AG94">
        <v>-0.76</v>
      </c>
      <c r="AH94">
        <v>-0.82</v>
      </c>
      <c r="AI94">
        <v>-0.86</v>
      </c>
      <c r="AJ94">
        <v>-0.84</v>
      </c>
      <c r="AK94">
        <v>-0.85</v>
      </c>
      <c r="AL94">
        <v>-0.9</v>
      </c>
      <c r="AM94">
        <v>-0.94499999999999995</v>
      </c>
      <c r="AN94">
        <v>-0.98499999999999999</v>
      </c>
      <c r="AO94">
        <v>-1</v>
      </c>
      <c r="AP94">
        <v>-0.96</v>
      </c>
      <c r="AQ94">
        <v>-0.89500000000000002</v>
      </c>
      <c r="AR94">
        <v>-0.85499999999999998</v>
      </c>
      <c r="AS94">
        <v>-0.84</v>
      </c>
      <c r="AT94">
        <v>-0.80500000000000005</v>
      </c>
      <c r="AU94">
        <v>-0.745</v>
      </c>
      <c r="AV94">
        <v>-0.66500000000000004</v>
      </c>
      <c r="AW94">
        <v>-0.62</v>
      </c>
      <c r="AX94">
        <v>-0.56499999999999995</v>
      </c>
      <c r="AY94">
        <v>-0.52</v>
      </c>
      <c r="AZ94">
        <v>-0.44500000000000001</v>
      </c>
      <c r="BA94">
        <v>-0.4</v>
      </c>
      <c r="BB94">
        <v>-0.35499999999999998</v>
      </c>
      <c r="BC94">
        <v>-0.34499999999999997</v>
      </c>
      <c r="BD94">
        <v>-0.33500000000000002</v>
      </c>
      <c r="BE94">
        <v>-0.33</v>
      </c>
      <c r="BF94">
        <v>-0.33500000000000002</v>
      </c>
      <c r="BG94">
        <v>-0.34</v>
      </c>
      <c r="BH94">
        <v>-0.315</v>
      </c>
      <c r="BI94">
        <v>-0.29499999999999998</v>
      </c>
      <c r="BJ94">
        <v>-0.28499999999999998</v>
      </c>
      <c r="BK94">
        <v>-0.28499999999999998</v>
      </c>
      <c r="BL94">
        <v>-0.31</v>
      </c>
      <c r="BM94">
        <v>-0.32500000000000001</v>
      </c>
      <c r="BN94">
        <v>-0.315</v>
      </c>
      <c r="BO94">
        <v>-0.28499999999999998</v>
      </c>
      <c r="BP94">
        <v>-0.27500000000000002</v>
      </c>
      <c r="BQ94">
        <v>-0.28000000000000003</v>
      </c>
      <c r="BR94">
        <v>-0.3</v>
      </c>
      <c r="BS94">
        <v>-0.315</v>
      </c>
      <c r="BT94">
        <v>-0.3</v>
      </c>
      <c r="BU94">
        <v>-0.30499999999999999</v>
      </c>
      <c r="BV94">
        <v>-0.28499999999999998</v>
      </c>
      <c r="BW94">
        <v>-0.26500000000000001</v>
      </c>
      <c r="BX94">
        <v>-0.27500000000000002</v>
      </c>
    </row>
    <row r="95" spans="1:76" x14ac:dyDescent="0.3">
      <c r="A95" s="3">
        <f t="shared" si="17"/>
        <v>0.9600782303659956</v>
      </c>
      <c r="B95">
        <f>_xll.RMSD(D95:BX95,$D$99:$BX$99,2)</f>
        <v>3.9921769634004359E-2</v>
      </c>
      <c r="C95" t="s">
        <v>6</v>
      </c>
      <c r="D95">
        <v>-0.34</v>
      </c>
      <c r="E95">
        <v>-0.33500000000000002</v>
      </c>
      <c r="F95">
        <v>-0.35</v>
      </c>
      <c r="G95">
        <v>-0.35</v>
      </c>
      <c r="H95">
        <v>-0.35499999999999998</v>
      </c>
      <c r="I95">
        <v>-0.35</v>
      </c>
      <c r="J95">
        <v>-0.35</v>
      </c>
      <c r="K95">
        <v>-0.375</v>
      </c>
      <c r="L95">
        <v>-0.39</v>
      </c>
      <c r="M95">
        <v>-0.375</v>
      </c>
      <c r="N95">
        <v>-0.38</v>
      </c>
      <c r="O95">
        <v>-0.4</v>
      </c>
      <c r="P95">
        <v>-0.42</v>
      </c>
      <c r="Q95">
        <v>-0.42499999999999999</v>
      </c>
      <c r="R95">
        <v>-0.41499999999999998</v>
      </c>
      <c r="S95">
        <v>-0.41499999999999998</v>
      </c>
      <c r="T95">
        <v>-0.39</v>
      </c>
      <c r="U95">
        <v>-0.38500000000000001</v>
      </c>
      <c r="V95">
        <v>-0.435</v>
      </c>
      <c r="W95">
        <v>-0.53</v>
      </c>
      <c r="X95">
        <v>-0.58499999999999996</v>
      </c>
      <c r="Y95">
        <v>-0.61</v>
      </c>
      <c r="Z95">
        <v>-0.58499999999999996</v>
      </c>
      <c r="AA95">
        <v>-0.57499999999999996</v>
      </c>
      <c r="AB95">
        <v>-0.60499999999999998</v>
      </c>
      <c r="AC95">
        <v>-0.63500000000000001</v>
      </c>
      <c r="AD95">
        <v>-0.66500000000000004</v>
      </c>
      <c r="AE95">
        <v>-0.7</v>
      </c>
      <c r="AF95">
        <v>-0.72499999999999998</v>
      </c>
      <c r="AG95">
        <v>-0.76</v>
      </c>
      <c r="AH95">
        <v>-0.79</v>
      </c>
      <c r="AI95">
        <v>-0.79500000000000004</v>
      </c>
      <c r="AJ95">
        <v>-0.8</v>
      </c>
      <c r="AK95">
        <v>-0.85</v>
      </c>
      <c r="AL95">
        <v>-0.91</v>
      </c>
      <c r="AM95">
        <v>-0.95499999999999996</v>
      </c>
      <c r="AN95">
        <v>-0.96499999999999997</v>
      </c>
      <c r="AO95">
        <v>-0.97499999999999998</v>
      </c>
      <c r="AP95">
        <v>-0.95</v>
      </c>
      <c r="AQ95">
        <v>-0.91</v>
      </c>
      <c r="AR95">
        <v>-0.87</v>
      </c>
      <c r="AS95">
        <v>-0.84</v>
      </c>
      <c r="AT95">
        <v>-0.81</v>
      </c>
      <c r="AU95">
        <v>-0.77500000000000002</v>
      </c>
      <c r="AV95">
        <v>-0.69499999999999995</v>
      </c>
      <c r="AW95">
        <v>-0.61499999999999999</v>
      </c>
      <c r="AX95">
        <v>-0.55500000000000005</v>
      </c>
      <c r="AY95">
        <v>-0.51</v>
      </c>
      <c r="AZ95">
        <v>-0.48499999999999999</v>
      </c>
      <c r="BA95">
        <v>-0.44</v>
      </c>
      <c r="BB95">
        <v>-0.36</v>
      </c>
      <c r="BC95">
        <v>-0.33500000000000002</v>
      </c>
      <c r="BD95">
        <v>-0.315</v>
      </c>
      <c r="BE95">
        <v>-0.29499999999999998</v>
      </c>
      <c r="BF95">
        <v>-0.28499999999999998</v>
      </c>
      <c r="BG95">
        <v>-0.28499999999999998</v>
      </c>
      <c r="BH95">
        <v>-0.28499999999999998</v>
      </c>
      <c r="BI95">
        <v>-0.27500000000000002</v>
      </c>
      <c r="BJ95">
        <v>-0.26500000000000001</v>
      </c>
      <c r="BK95">
        <v>-0.245</v>
      </c>
      <c r="BL95">
        <v>-0.255</v>
      </c>
      <c r="BM95">
        <v>-0.26</v>
      </c>
      <c r="BN95">
        <v>-0.26</v>
      </c>
      <c r="BO95">
        <v>-0.24</v>
      </c>
      <c r="BP95">
        <v>-0.22500000000000001</v>
      </c>
      <c r="BQ95">
        <v>-0.245</v>
      </c>
      <c r="BR95">
        <v>-0.25</v>
      </c>
      <c r="BS95">
        <v>-0.27</v>
      </c>
      <c r="BT95">
        <v>-0.27</v>
      </c>
      <c r="BU95">
        <v>-0.25</v>
      </c>
      <c r="BV95">
        <v>-0.24</v>
      </c>
      <c r="BW95">
        <v>-0.22</v>
      </c>
      <c r="BX95">
        <v>-0.245</v>
      </c>
    </row>
    <row r="96" spans="1:76" x14ac:dyDescent="0.3">
      <c r="A96" s="3">
        <f t="shared" si="17"/>
        <v>0.93697240105885993</v>
      </c>
      <c r="B96">
        <f>_xll.RMSD(D96:BX96,$D$99:$BX$99,2)</f>
        <v>6.3027598941140101E-2</v>
      </c>
      <c r="C96" t="s">
        <v>7</v>
      </c>
      <c r="D96">
        <v>-0.39500000000000002</v>
      </c>
      <c r="E96">
        <v>-0.4</v>
      </c>
      <c r="F96">
        <v>-0.39500000000000002</v>
      </c>
      <c r="G96">
        <v>-0.39</v>
      </c>
      <c r="H96">
        <v>-0.38500000000000001</v>
      </c>
      <c r="I96">
        <v>-0.38500000000000001</v>
      </c>
      <c r="J96">
        <v>-0.4</v>
      </c>
      <c r="K96">
        <v>-0.38500000000000001</v>
      </c>
      <c r="L96">
        <v>-0.375</v>
      </c>
      <c r="M96">
        <v>-0.38500000000000001</v>
      </c>
      <c r="N96">
        <v>-0.40500000000000003</v>
      </c>
      <c r="O96">
        <v>-0.45</v>
      </c>
      <c r="P96">
        <v>-0.44</v>
      </c>
      <c r="Q96">
        <v>-0.41499999999999998</v>
      </c>
      <c r="R96">
        <v>-0.39500000000000002</v>
      </c>
      <c r="S96">
        <v>-0.375</v>
      </c>
      <c r="T96">
        <v>-0.38</v>
      </c>
      <c r="U96">
        <v>-0.39500000000000002</v>
      </c>
      <c r="V96">
        <v>-0.46500000000000002</v>
      </c>
      <c r="W96">
        <v>-0.54</v>
      </c>
      <c r="X96">
        <v>-0.6</v>
      </c>
      <c r="Y96">
        <v>-0.62</v>
      </c>
      <c r="Z96">
        <v>-0.64</v>
      </c>
      <c r="AA96">
        <v>-0.65500000000000003</v>
      </c>
      <c r="AB96">
        <v>-0.65</v>
      </c>
      <c r="AC96">
        <v>-0.65</v>
      </c>
      <c r="AD96">
        <v>-0.68</v>
      </c>
      <c r="AE96">
        <v>-0.73499999999999999</v>
      </c>
      <c r="AF96">
        <v>-0.78</v>
      </c>
      <c r="AG96">
        <v>-0.82</v>
      </c>
      <c r="AH96">
        <v>-0.85499999999999998</v>
      </c>
      <c r="AI96">
        <v>-0.85499999999999998</v>
      </c>
      <c r="AJ96">
        <v>-0.89</v>
      </c>
      <c r="AK96">
        <v>-0.93500000000000005</v>
      </c>
      <c r="AL96">
        <v>-0.98499999999999999</v>
      </c>
      <c r="AM96">
        <v>-1.0149999999999999</v>
      </c>
      <c r="AN96">
        <v>-1.02</v>
      </c>
      <c r="AO96">
        <v>-1.0149999999999999</v>
      </c>
      <c r="AP96">
        <v>-0.98499999999999999</v>
      </c>
      <c r="AQ96">
        <v>-0.93</v>
      </c>
      <c r="AR96">
        <v>-0.88500000000000001</v>
      </c>
      <c r="AS96">
        <v>-0.88</v>
      </c>
      <c r="AT96">
        <v>-0.83499999999999996</v>
      </c>
      <c r="AU96">
        <v>-0.74</v>
      </c>
      <c r="AV96">
        <v>-0.65500000000000003</v>
      </c>
      <c r="AW96">
        <v>-0.58499999999999996</v>
      </c>
      <c r="AX96">
        <v>-0.54500000000000004</v>
      </c>
      <c r="AY96">
        <v>-0.52500000000000002</v>
      </c>
      <c r="AZ96">
        <v>-0.505</v>
      </c>
      <c r="BA96">
        <v>-0.45</v>
      </c>
      <c r="BB96">
        <v>-0.39</v>
      </c>
      <c r="BC96">
        <v>-0.33500000000000002</v>
      </c>
      <c r="BD96">
        <v>-0.315</v>
      </c>
      <c r="BE96">
        <v>-0.31</v>
      </c>
      <c r="BF96">
        <v>-0.32</v>
      </c>
      <c r="BG96">
        <v>-0.31</v>
      </c>
      <c r="BH96">
        <v>-0.3</v>
      </c>
      <c r="BI96">
        <v>-0.28499999999999998</v>
      </c>
      <c r="BJ96">
        <v>-0.28499999999999998</v>
      </c>
      <c r="BK96">
        <v>-0.28499999999999998</v>
      </c>
      <c r="BL96">
        <v>-0.30499999999999999</v>
      </c>
      <c r="BM96">
        <v>-0.28999999999999998</v>
      </c>
      <c r="BN96">
        <v>-0.28000000000000003</v>
      </c>
      <c r="BO96">
        <v>-0.28000000000000003</v>
      </c>
      <c r="BP96">
        <v>-0.27500000000000002</v>
      </c>
      <c r="BQ96">
        <v>-0.28000000000000003</v>
      </c>
      <c r="BR96">
        <v>-0.3</v>
      </c>
      <c r="BS96">
        <v>-0.28999999999999998</v>
      </c>
      <c r="BT96">
        <v>-0.27500000000000002</v>
      </c>
      <c r="BU96">
        <v>-0.26</v>
      </c>
      <c r="BV96">
        <v>-0.26500000000000001</v>
      </c>
      <c r="BW96">
        <v>-0.27</v>
      </c>
      <c r="BX96">
        <v>-0.28000000000000003</v>
      </c>
    </row>
    <row r="97" spans="1:76" x14ac:dyDescent="0.3">
      <c r="A97" s="3">
        <f t="shared" si="17"/>
        <v>0.90338339536000334</v>
      </c>
      <c r="B97">
        <f>_xll.RMSD(D97:BX97,$D$99:$BX$99,2)</f>
        <v>9.661660463999662E-2</v>
      </c>
      <c r="C97" t="s">
        <v>8</v>
      </c>
      <c r="D97">
        <v>-0.44</v>
      </c>
      <c r="E97">
        <v>-0.43</v>
      </c>
      <c r="F97">
        <v>-0.42</v>
      </c>
      <c r="G97">
        <v>-0.42499999999999999</v>
      </c>
      <c r="H97">
        <v>-0.41</v>
      </c>
      <c r="I97">
        <v>-0.4</v>
      </c>
      <c r="J97">
        <v>-0.42</v>
      </c>
      <c r="K97">
        <v>-0.41499999999999998</v>
      </c>
      <c r="L97">
        <v>-0.41499999999999998</v>
      </c>
      <c r="M97">
        <v>-0.41</v>
      </c>
      <c r="N97">
        <v>-0.42499999999999999</v>
      </c>
      <c r="O97">
        <v>-0.44500000000000001</v>
      </c>
      <c r="P97">
        <v>-0.47499999999999998</v>
      </c>
      <c r="Q97">
        <v>-0.46</v>
      </c>
      <c r="R97">
        <v>-0.42</v>
      </c>
      <c r="S97">
        <v>-0.38</v>
      </c>
      <c r="T97">
        <v>-0.39</v>
      </c>
      <c r="U97">
        <v>-0.41</v>
      </c>
      <c r="V97">
        <v>-0.40500000000000003</v>
      </c>
      <c r="W97">
        <v>-0.435</v>
      </c>
      <c r="X97">
        <v>-0.505</v>
      </c>
      <c r="Y97">
        <v>-0.60499999999999998</v>
      </c>
      <c r="Z97">
        <v>-0.65</v>
      </c>
      <c r="AA97">
        <v>-0.66500000000000004</v>
      </c>
      <c r="AB97">
        <v>-0.66500000000000004</v>
      </c>
      <c r="AC97">
        <v>-0.68</v>
      </c>
      <c r="AD97">
        <v>-0.69</v>
      </c>
      <c r="AE97">
        <v>-0.69499999999999995</v>
      </c>
      <c r="AF97">
        <v>-0.74</v>
      </c>
      <c r="AG97">
        <v>-0.79500000000000004</v>
      </c>
      <c r="AH97">
        <v>-0.84499999999999997</v>
      </c>
      <c r="AI97">
        <v>-0.88500000000000001</v>
      </c>
      <c r="AJ97">
        <v>-0.9</v>
      </c>
      <c r="AK97">
        <v>-0.91500000000000004</v>
      </c>
      <c r="AL97">
        <v>-0.96499999999999997</v>
      </c>
      <c r="AM97">
        <v>-1.02</v>
      </c>
      <c r="AN97">
        <v>-1.07</v>
      </c>
      <c r="AO97">
        <v>-1.0649999999999999</v>
      </c>
      <c r="AP97">
        <v>-1.0449999999999999</v>
      </c>
      <c r="AQ97">
        <v>-1.0049999999999999</v>
      </c>
      <c r="AR97">
        <v>-0.95499999999999996</v>
      </c>
      <c r="AS97">
        <v>-0.92500000000000004</v>
      </c>
      <c r="AT97">
        <v>-0.91500000000000004</v>
      </c>
      <c r="AU97">
        <v>-0.875</v>
      </c>
      <c r="AV97">
        <v>-0.79</v>
      </c>
      <c r="AW97">
        <v>-0.69499999999999995</v>
      </c>
      <c r="AX97">
        <v>-0.63</v>
      </c>
      <c r="AY97">
        <v>-0.6</v>
      </c>
      <c r="AZ97">
        <v>-0.57499999999999996</v>
      </c>
      <c r="BA97">
        <v>-0.51500000000000001</v>
      </c>
      <c r="BB97">
        <v>-0.44</v>
      </c>
      <c r="BC97">
        <v>-0.39500000000000002</v>
      </c>
      <c r="BD97">
        <v>-0.38</v>
      </c>
      <c r="BE97">
        <v>-0.38500000000000001</v>
      </c>
      <c r="BF97">
        <v>-0.38500000000000001</v>
      </c>
      <c r="BG97">
        <v>-0.375</v>
      </c>
      <c r="BH97">
        <v>-0.36</v>
      </c>
      <c r="BI97">
        <v>-0.34</v>
      </c>
      <c r="BJ97">
        <v>-0.33</v>
      </c>
      <c r="BK97">
        <v>-0.34</v>
      </c>
      <c r="BL97">
        <v>-0.35</v>
      </c>
      <c r="BM97">
        <v>-0.35</v>
      </c>
      <c r="BN97">
        <v>-0.33</v>
      </c>
      <c r="BO97">
        <v>-0.32500000000000001</v>
      </c>
      <c r="BP97">
        <v>-0.33</v>
      </c>
      <c r="BQ97">
        <v>-0.33500000000000002</v>
      </c>
      <c r="BR97">
        <v>-0.33500000000000002</v>
      </c>
      <c r="BS97">
        <v>-0.32500000000000001</v>
      </c>
      <c r="BT97">
        <v>-0.30499999999999999</v>
      </c>
      <c r="BU97">
        <v>-0.29499999999999998</v>
      </c>
      <c r="BV97">
        <v>-0.29499999999999998</v>
      </c>
      <c r="BW97">
        <v>-0.30499999999999999</v>
      </c>
      <c r="BX97">
        <v>-0.32</v>
      </c>
    </row>
    <row r="98" spans="1:76" x14ac:dyDescent="0.3">
      <c r="A98" s="3">
        <f t="shared" si="17"/>
        <v>0.93819638939792827</v>
      </c>
      <c r="B98">
        <f>_xll.RMSD(D98:BX98,$D$99:$BX$99,2)</f>
        <v>6.1803610602071707E-2</v>
      </c>
      <c r="C98" t="s">
        <v>9</v>
      </c>
      <c r="D98">
        <v>-0.41499999999999998</v>
      </c>
      <c r="E98">
        <v>-0.41</v>
      </c>
      <c r="F98">
        <v>-0.41</v>
      </c>
      <c r="G98">
        <v>-0.4</v>
      </c>
      <c r="H98">
        <v>-0.40500000000000003</v>
      </c>
      <c r="I98">
        <v>-0.42499999999999999</v>
      </c>
      <c r="J98">
        <v>-0.40500000000000003</v>
      </c>
      <c r="K98">
        <v>-0.39</v>
      </c>
      <c r="L98">
        <v>-0.38500000000000001</v>
      </c>
      <c r="M98">
        <v>-0.39</v>
      </c>
      <c r="N98">
        <v>-0.41499999999999998</v>
      </c>
      <c r="O98">
        <v>-0.435</v>
      </c>
      <c r="P98">
        <v>-0.43</v>
      </c>
      <c r="Q98">
        <v>-0.38500000000000001</v>
      </c>
      <c r="R98">
        <v>-0.36</v>
      </c>
      <c r="S98">
        <v>-0.36499999999999999</v>
      </c>
      <c r="T98">
        <v>-0.375</v>
      </c>
      <c r="U98">
        <v>-0.38500000000000001</v>
      </c>
      <c r="V98">
        <v>-0.42</v>
      </c>
      <c r="W98">
        <v>-0.505</v>
      </c>
      <c r="X98">
        <v>-0.56999999999999995</v>
      </c>
      <c r="Y98">
        <v>-0.62</v>
      </c>
      <c r="Z98">
        <v>-0.62</v>
      </c>
      <c r="AA98">
        <v>-0.63500000000000001</v>
      </c>
      <c r="AB98">
        <v>-0.63500000000000001</v>
      </c>
      <c r="AC98">
        <v>-0.64500000000000002</v>
      </c>
      <c r="AD98">
        <v>-0.68</v>
      </c>
      <c r="AE98">
        <v>-0.72499999999999998</v>
      </c>
      <c r="AF98">
        <v>-0.76500000000000001</v>
      </c>
      <c r="AG98">
        <v>-0.78500000000000003</v>
      </c>
      <c r="AH98">
        <v>-0.82</v>
      </c>
      <c r="AI98">
        <v>-0.82499999999999996</v>
      </c>
      <c r="AJ98">
        <v>-0.86</v>
      </c>
      <c r="AK98">
        <v>-0.89500000000000002</v>
      </c>
      <c r="AL98">
        <v>-0.93</v>
      </c>
      <c r="AM98">
        <v>-0.96</v>
      </c>
      <c r="AN98">
        <v>-0.98</v>
      </c>
      <c r="AO98">
        <v>-0.98499999999999999</v>
      </c>
      <c r="AP98">
        <v>-0.98499999999999999</v>
      </c>
      <c r="AQ98">
        <v>-0.94</v>
      </c>
      <c r="AR98">
        <v>-0.89500000000000002</v>
      </c>
      <c r="AS98">
        <v>-0.88</v>
      </c>
      <c r="AT98">
        <v>-0.85</v>
      </c>
      <c r="AU98">
        <v>-0.78</v>
      </c>
      <c r="AV98">
        <v>-0.69</v>
      </c>
      <c r="AW98">
        <v>-0.625</v>
      </c>
      <c r="AX98">
        <v>-0.6</v>
      </c>
      <c r="AY98">
        <v>-0.57499999999999996</v>
      </c>
      <c r="AZ98">
        <v>-0.54</v>
      </c>
      <c r="BA98">
        <v>-0.48499999999999999</v>
      </c>
      <c r="BB98">
        <v>-0.435</v>
      </c>
      <c r="BC98">
        <v>-0.37</v>
      </c>
      <c r="BD98">
        <v>-0.33500000000000002</v>
      </c>
      <c r="BE98">
        <v>-0.33500000000000002</v>
      </c>
      <c r="BF98">
        <v>-0.32</v>
      </c>
      <c r="BG98">
        <v>-0.30499999999999999</v>
      </c>
      <c r="BH98">
        <v>-0.30499999999999999</v>
      </c>
      <c r="BI98">
        <v>-0.30499999999999999</v>
      </c>
      <c r="BJ98">
        <v>-0.32</v>
      </c>
      <c r="BK98">
        <v>-0.33</v>
      </c>
      <c r="BL98">
        <v>-0.34</v>
      </c>
      <c r="BM98">
        <v>-0.315</v>
      </c>
      <c r="BN98">
        <v>-0.28999999999999998</v>
      </c>
      <c r="BO98">
        <v>-0.27500000000000002</v>
      </c>
      <c r="BP98">
        <v>-0.28000000000000003</v>
      </c>
      <c r="BQ98">
        <v>-0.29499999999999998</v>
      </c>
      <c r="BR98">
        <v>-0.29499999999999998</v>
      </c>
      <c r="BS98">
        <v>-0.28499999999999998</v>
      </c>
      <c r="BT98">
        <v>-0.27</v>
      </c>
      <c r="BU98">
        <v>-0.26500000000000001</v>
      </c>
      <c r="BV98">
        <v>-0.26</v>
      </c>
      <c r="BW98">
        <v>-0.27500000000000002</v>
      </c>
      <c r="BX98">
        <v>-0.26500000000000001</v>
      </c>
    </row>
    <row r="99" spans="1:76" x14ac:dyDescent="0.3">
      <c r="A99" s="12">
        <f t="shared" si="17"/>
        <v>0.10259683490127602</v>
      </c>
      <c r="B99" s="1">
        <f>_xll.RMSD(D99:BX99,$D$1:$BX$1,2)</f>
        <v>0.89740316509872398</v>
      </c>
      <c r="C99" t="s">
        <v>10</v>
      </c>
      <c r="D99">
        <f>AVERAGE(D89:D98)</f>
        <v>-0.36799999999999999</v>
      </c>
      <c r="E99">
        <f t="shared" ref="E99:BP99" si="18">AVERAGE(E89:E98)</f>
        <v>-0.36249999999999999</v>
      </c>
      <c r="F99">
        <f t="shared" si="18"/>
        <v>-0.35799999999999998</v>
      </c>
      <c r="G99">
        <f t="shared" si="18"/>
        <v>-0.35649999999999998</v>
      </c>
      <c r="H99">
        <f t="shared" si="18"/>
        <v>-0.35250000000000004</v>
      </c>
      <c r="I99">
        <f t="shared" si="18"/>
        <v>-0.35</v>
      </c>
      <c r="J99">
        <f t="shared" si="18"/>
        <v>-0.35499999999999998</v>
      </c>
      <c r="K99">
        <f t="shared" si="18"/>
        <v>-0.36049999999999999</v>
      </c>
      <c r="L99">
        <f t="shared" si="18"/>
        <v>-0.36550000000000005</v>
      </c>
      <c r="M99">
        <f t="shared" si="18"/>
        <v>-0.36049999999999999</v>
      </c>
      <c r="N99">
        <f t="shared" si="18"/>
        <v>-0.36500000000000005</v>
      </c>
      <c r="O99">
        <f t="shared" si="18"/>
        <v>-0.3805</v>
      </c>
      <c r="P99">
        <f t="shared" si="18"/>
        <v>-0.38900000000000001</v>
      </c>
      <c r="Q99">
        <f t="shared" si="18"/>
        <v>-0.39050000000000001</v>
      </c>
      <c r="R99">
        <f t="shared" si="18"/>
        <v>-0.373</v>
      </c>
      <c r="S99">
        <f t="shared" si="18"/>
        <v>-0.34950000000000003</v>
      </c>
      <c r="T99">
        <f t="shared" si="18"/>
        <v>-0.33350000000000002</v>
      </c>
      <c r="U99">
        <f t="shared" si="18"/>
        <v>-0.34150000000000008</v>
      </c>
      <c r="V99">
        <f t="shared" si="18"/>
        <v>-0.374</v>
      </c>
      <c r="W99">
        <f t="shared" si="18"/>
        <v>-0.43500000000000005</v>
      </c>
      <c r="X99">
        <f t="shared" si="18"/>
        <v>-0.4995</v>
      </c>
      <c r="Y99">
        <f t="shared" si="18"/>
        <v>-0.54549999999999987</v>
      </c>
      <c r="Z99">
        <f t="shared" si="18"/>
        <v>-0.56600000000000006</v>
      </c>
      <c r="AA99">
        <f t="shared" si="18"/>
        <v>-0.57450000000000001</v>
      </c>
      <c r="AB99">
        <f t="shared" si="18"/>
        <v>-0.57750000000000001</v>
      </c>
      <c r="AC99">
        <f t="shared" si="18"/>
        <v>-0.59700000000000009</v>
      </c>
      <c r="AD99">
        <f t="shared" si="18"/>
        <v>-0.62249999999999994</v>
      </c>
      <c r="AE99">
        <f t="shared" si="18"/>
        <v>-0.65600000000000003</v>
      </c>
      <c r="AF99">
        <f t="shared" si="18"/>
        <v>-0.69299999999999995</v>
      </c>
      <c r="AG99">
        <f t="shared" si="18"/>
        <v>-0.72700000000000009</v>
      </c>
      <c r="AH99">
        <f t="shared" si="18"/>
        <v>-0.76100000000000001</v>
      </c>
      <c r="AI99">
        <f t="shared" si="18"/>
        <v>-0.78349999999999997</v>
      </c>
      <c r="AJ99">
        <f t="shared" si="18"/>
        <v>-0.80700000000000005</v>
      </c>
      <c r="AK99">
        <f t="shared" si="18"/>
        <v>-0.85</v>
      </c>
      <c r="AL99">
        <f t="shared" si="18"/>
        <v>-0.89950000000000008</v>
      </c>
      <c r="AM99">
        <f t="shared" si="18"/>
        <v>-0.93900000000000006</v>
      </c>
      <c r="AN99">
        <f t="shared" si="18"/>
        <v>-0.96550000000000014</v>
      </c>
      <c r="AO99">
        <f t="shared" si="18"/>
        <v>-0.97049999999999981</v>
      </c>
      <c r="AP99">
        <f t="shared" si="18"/>
        <v>-0.94550000000000001</v>
      </c>
      <c r="AQ99">
        <f t="shared" si="18"/>
        <v>-0.90149999999999986</v>
      </c>
      <c r="AR99">
        <f t="shared" si="18"/>
        <v>-0.8610000000000001</v>
      </c>
      <c r="AS99">
        <f t="shared" si="18"/>
        <v>-0.83850000000000002</v>
      </c>
      <c r="AT99">
        <f t="shared" si="18"/>
        <v>-0.79949999999999988</v>
      </c>
      <c r="AU99">
        <f t="shared" si="18"/>
        <v>-0.73350000000000004</v>
      </c>
      <c r="AV99">
        <f t="shared" si="18"/>
        <v>-0.65349999999999997</v>
      </c>
      <c r="AW99">
        <f t="shared" si="18"/>
        <v>-0.58500000000000008</v>
      </c>
      <c r="AX99">
        <f t="shared" si="18"/>
        <v>-0.53700000000000003</v>
      </c>
      <c r="AY99">
        <f t="shared" si="18"/>
        <v>-0.502</v>
      </c>
      <c r="AZ99">
        <f t="shared" si="18"/>
        <v>-0.46099999999999997</v>
      </c>
      <c r="BA99">
        <f t="shared" si="18"/>
        <v>-0.40800000000000003</v>
      </c>
      <c r="BB99">
        <f t="shared" si="18"/>
        <v>-0.36399999999999999</v>
      </c>
      <c r="BC99">
        <f t="shared" si="18"/>
        <v>-0.32800000000000001</v>
      </c>
      <c r="BD99">
        <f t="shared" si="18"/>
        <v>-0.309</v>
      </c>
      <c r="BE99">
        <f t="shared" si="18"/>
        <v>-0.30250000000000005</v>
      </c>
      <c r="BF99">
        <f t="shared" si="18"/>
        <v>-0.30099999999999993</v>
      </c>
      <c r="BG99">
        <f t="shared" si="18"/>
        <v>-0.30050000000000004</v>
      </c>
      <c r="BH99">
        <f t="shared" si="18"/>
        <v>-0.29299999999999998</v>
      </c>
      <c r="BI99">
        <f t="shared" si="18"/>
        <v>-0.28350000000000003</v>
      </c>
      <c r="BJ99">
        <f t="shared" si="18"/>
        <v>-0.27600000000000002</v>
      </c>
      <c r="BK99">
        <f t="shared" si="18"/>
        <v>-0.27849999999999997</v>
      </c>
      <c r="BL99">
        <f t="shared" si="18"/>
        <v>-0.28750000000000003</v>
      </c>
      <c r="BM99">
        <f t="shared" si="18"/>
        <v>-0.28749999999999998</v>
      </c>
      <c r="BN99">
        <f t="shared" si="18"/>
        <v>-0.27749999999999997</v>
      </c>
      <c r="BO99">
        <f t="shared" si="18"/>
        <v>-0.26549999999999996</v>
      </c>
      <c r="BP99">
        <f t="shared" si="18"/>
        <v>-0.26349999999999996</v>
      </c>
      <c r="BQ99">
        <f t="shared" ref="BQ99:BX99" si="19">AVERAGE(BQ89:BQ98)</f>
        <v>-0.27249999999999996</v>
      </c>
      <c r="BR99">
        <f t="shared" si="19"/>
        <v>-0.27400000000000002</v>
      </c>
      <c r="BS99">
        <f t="shared" si="19"/>
        <v>-0.27100000000000002</v>
      </c>
      <c r="BT99">
        <f t="shared" si="19"/>
        <v>-0.26300000000000001</v>
      </c>
      <c r="BU99">
        <f t="shared" si="19"/>
        <v>-0.2535</v>
      </c>
      <c r="BV99">
        <f t="shared" si="19"/>
        <v>-0.24900000000000003</v>
      </c>
      <c r="BW99">
        <f t="shared" si="19"/>
        <v>-0.25349999999999995</v>
      </c>
      <c r="BX99">
        <f t="shared" si="19"/>
        <v>-0.25850000000000001</v>
      </c>
    </row>
    <row r="101" spans="1:76" x14ac:dyDescent="0.3">
      <c r="A101" s="2" t="s">
        <v>22</v>
      </c>
    </row>
    <row r="102" spans="1:76" ht="28.8" x14ac:dyDescent="0.3">
      <c r="A102" s="2" t="s">
        <v>12</v>
      </c>
      <c r="B102" s="1" t="s">
        <v>11</v>
      </c>
    </row>
    <row r="103" spans="1:76" x14ac:dyDescent="0.3">
      <c r="A103" s="3">
        <f>(1-B103)</f>
        <v>0.92488989931523602</v>
      </c>
      <c r="B103">
        <f>_xll.RMSD(D103:BX103,$D$113:$BX$113,2)</f>
        <v>7.5110100684763995E-2</v>
      </c>
      <c r="C103" t="s">
        <v>0</v>
      </c>
      <c r="D103">
        <v>-0.84499999999999997</v>
      </c>
      <c r="E103">
        <v>-0.84</v>
      </c>
      <c r="F103">
        <v>-0.85</v>
      </c>
      <c r="G103">
        <v>-0.85</v>
      </c>
      <c r="H103">
        <v>-0.85</v>
      </c>
      <c r="I103">
        <v>-0.84</v>
      </c>
      <c r="J103">
        <v>-0.84</v>
      </c>
      <c r="K103">
        <v>-0.85499999999999998</v>
      </c>
      <c r="L103">
        <v>-0.85</v>
      </c>
      <c r="M103">
        <v>-0.87</v>
      </c>
      <c r="N103">
        <v>-0.86499999999999999</v>
      </c>
      <c r="O103">
        <v>-0.875</v>
      </c>
      <c r="P103">
        <v>-0.875</v>
      </c>
      <c r="Q103">
        <v>-0.86499999999999999</v>
      </c>
      <c r="R103">
        <v>-0.875</v>
      </c>
      <c r="S103">
        <v>-0.86</v>
      </c>
      <c r="T103">
        <v>-0.86</v>
      </c>
      <c r="U103">
        <v>-0.85499999999999998</v>
      </c>
      <c r="V103">
        <v>-0.85499999999999998</v>
      </c>
      <c r="W103">
        <v>-0.86</v>
      </c>
      <c r="X103">
        <v>-0.85499999999999998</v>
      </c>
      <c r="Y103">
        <v>-0.86</v>
      </c>
      <c r="Z103">
        <v>-0.86</v>
      </c>
      <c r="AA103">
        <v>-0.87</v>
      </c>
      <c r="AB103">
        <v>-0.86499999999999999</v>
      </c>
      <c r="AC103">
        <v>-0.84499999999999997</v>
      </c>
      <c r="AD103">
        <v>-0.85499999999999998</v>
      </c>
      <c r="AE103">
        <v>-0.83499999999999996</v>
      </c>
      <c r="AF103">
        <v>-0.8</v>
      </c>
      <c r="AG103">
        <v>-0.76</v>
      </c>
      <c r="AH103">
        <v>-0.70499999999999996</v>
      </c>
      <c r="AI103">
        <v>-0.625</v>
      </c>
      <c r="AJ103">
        <v>-0.53</v>
      </c>
      <c r="AK103">
        <v>-0.41499999999999998</v>
      </c>
      <c r="AL103">
        <v>-0.29499999999999998</v>
      </c>
      <c r="AM103">
        <v>-0.19</v>
      </c>
      <c r="AN103">
        <v>-0.105</v>
      </c>
      <c r="AO103">
        <v>-5.5E-2</v>
      </c>
      <c r="AP103">
        <v>-9.5000000000000001E-2</v>
      </c>
      <c r="AQ103">
        <v>-0.185</v>
      </c>
      <c r="AR103">
        <v>-0.31</v>
      </c>
      <c r="AS103">
        <v>-0.43</v>
      </c>
      <c r="AT103">
        <v>-0.57499999999999996</v>
      </c>
      <c r="AU103">
        <v>-0.72499999999999998</v>
      </c>
      <c r="AV103">
        <v>-0.89</v>
      </c>
      <c r="AW103">
        <v>-1.05</v>
      </c>
      <c r="AX103">
        <v>-1.1599999999999999</v>
      </c>
      <c r="AY103">
        <v>-1.21</v>
      </c>
      <c r="AZ103">
        <v>-1.1950000000000001</v>
      </c>
      <c r="BA103">
        <v>-1.1599999999999999</v>
      </c>
      <c r="BB103">
        <v>-1.125</v>
      </c>
      <c r="BC103">
        <v>-1.095</v>
      </c>
      <c r="BD103">
        <v>-1.085</v>
      </c>
      <c r="BE103">
        <v>-1.0549999999999999</v>
      </c>
      <c r="BF103">
        <v>-1.0349999999999999</v>
      </c>
      <c r="BG103">
        <v>-1.02</v>
      </c>
      <c r="BH103">
        <v>-1.0049999999999999</v>
      </c>
      <c r="BI103">
        <v>-0.99</v>
      </c>
      <c r="BJ103">
        <v>-0.98</v>
      </c>
      <c r="BK103">
        <v>-0.97499999999999998</v>
      </c>
      <c r="BL103">
        <v>-0.97499999999999998</v>
      </c>
      <c r="BM103">
        <v>-0.96499999999999997</v>
      </c>
      <c r="BN103">
        <v>-0.97499999999999998</v>
      </c>
      <c r="BO103">
        <v>-0.96499999999999997</v>
      </c>
      <c r="BP103">
        <v>-0.95499999999999996</v>
      </c>
      <c r="BQ103">
        <v>-0.96</v>
      </c>
      <c r="BR103">
        <v>-0.95499999999999996</v>
      </c>
      <c r="BS103">
        <v>-0.95499999999999996</v>
      </c>
      <c r="BT103">
        <v>-0.96499999999999997</v>
      </c>
      <c r="BU103">
        <v>-0.98</v>
      </c>
      <c r="BV103">
        <v>-0.98</v>
      </c>
      <c r="BW103">
        <v>-0.98499999999999999</v>
      </c>
      <c r="BX103">
        <v>-0.98499999999999999</v>
      </c>
    </row>
    <row r="104" spans="1:76" x14ac:dyDescent="0.3">
      <c r="A104" s="3">
        <f t="shared" ref="A104:A113" si="20">(1-B104)</f>
        <v>0.96470513106694156</v>
      </c>
      <c r="B104">
        <f>_xll.RMSD(D104:BX104,$D$113:$BX$113,2)</f>
        <v>3.5294868933058401E-2</v>
      </c>
      <c r="C104" t="s">
        <v>1</v>
      </c>
      <c r="D104">
        <v>-0.89500000000000002</v>
      </c>
      <c r="E104">
        <v>-0.90500000000000003</v>
      </c>
      <c r="F104">
        <v>-0.90500000000000003</v>
      </c>
      <c r="G104">
        <v>-0.9</v>
      </c>
      <c r="H104">
        <v>-0.90500000000000003</v>
      </c>
      <c r="I104">
        <v>-0.9</v>
      </c>
      <c r="J104">
        <v>-0.90500000000000003</v>
      </c>
      <c r="K104">
        <v>-0.89500000000000002</v>
      </c>
      <c r="L104">
        <v>-0.89500000000000002</v>
      </c>
      <c r="M104">
        <v>-0.90500000000000003</v>
      </c>
      <c r="N104">
        <v>-0.92</v>
      </c>
      <c r="O104">
        <v>-0.91500000000000004</v>
      </c>
      <c r="P104">
        <v>-0.91500000000000004</v>
      </c>
      <c r="Q104">
        <v>-0.93</v>
      </c>
      <c r="R104">
        <v>-0.93</v>
      </c>
      <c r="S104">
        <v>-0.91</v>
      </c>
      <c r="T104">
        <v>-0.93</v>
      </c>
      <c r="U104">
        <v>-0.89500000000000002</v>
      </c>
      <c r="V104">
        <v>-0.91</v>
      </c>
      <c r="W104">
        <v>-0.89</v>
      </c>
      <c r="X104">
        <v>-0.88</v>
      </c>
      <c r="Y104">
        <v>-0.9</v>
      </c>
      <c r="Z104">
        <v>-0.90500000000000003</v>
      </c>
      <c r="AA104">
        <v>-0.89500000000000002</v>
      </c>
      <c r="AB104">
        <v>-0.89500000000000002</v>
      </c>
      <c r="AC104">
        <v>-0.89500000000000002</v>
      </c>
      <c r="AD104">
        <v>-0.89500000000000002</v>
      </c>
      <c r="AE104">
        <v>-0.89</v>
      </c>
      <c r="AF104">
        <v>-0.87</v>
      </c>
      <c r="AG104">
        <v>-0.83</v>
      </c>
      <c r="AH104">
        <v>-0.76500000000000001</v>
      </c>
      <c r="AI104">
        <v>-0.69499999999999995</v>
      </c>
      <c r="AJ104">
        <v>-0.60499999999999998</v>
      </c>
      <c r="AK104">
        <v>-0.49</v>
      </c>
      <c r="AL104">
        <v>-0.36499999999999999</v>
      </c>
      <c r="AM104">
        <v>-0.24</v>
      </c>
      <c r="AN104">
        <v>-0.14499999999999999</v>
      </c>
      <c r="AO104">
        <v>-0.105</v>
      </c>
      <c r="AP104">
        <v>-0.15</v>
      </c>
      <c r="AQ104">
        <v>-0.26500000000000001</v>
      </c>
      <c r="AR104">
        <v>-0.41</v>
      </c>
      <c r="AS104">
        <v>-0.56499999999999995</v>
      </c>
      <c r="AT104">
        <v>-0.755</v>
      </c>
      <c r="AU104">
        <v>-0.94499999999999995</v>
      </c>
      <c r="AV104">
        <v>-1.1200000000000001</v>
      </c>
      <c r="AW104">
        <v>-1.2450000000000001</v>
      </c>
      <c r="AX104">
        <v>-1.27</v>
      </c>
      <c r="AY104">
        <v>-1.2549999999999999</v>
      </c>
      <c r="AZ104">
        <v>-1.2250000000000001</v>
      </c>
      <c r="BA104">
        <v>-1.1950000000000001</v>
      </c>
      <c r="BB104">
        <v>-1.1499999999999999</v>
      </c>
      <c r="BC104">
        <v>-1.135</v>
      </c>
      <c r="BD104">
        <v>-1.115</v>
      </c>
      <c r="BE104">
        <v>-1.0900000000000001</v>
      </c>
      <c r="BF104">
        <v>-1.06</v>
      </c>
      <c r="BG104">
        <v>-1.0449999999999999</v>
      </c>
      <c r="BH104">
        <v>-1.0249999999999999</v>
      </c>
      <c r="BI104">
        <v>-1.02</v>
      </c>
      <c r="BJ104">
        <v>-1</v>
      </c>
      <c r="BK104">
        <v>-1.0049999999999999</v>
      </c>
      <c r="BL104">
        <v>-1.0049999999999999</v>
      </c>
      <c r="BM104">
        <v>-1.01</v>
      </c>
      <c r="BN104">
        <v>-1.0149999999999999</v>
      </c>
      <c r="BO104">
        <v>-1.02</v>
      </c>
      <c r="BP104">
        <v>-1.0149999999999999</v>
      </c>
      <c r="BQ104">
        <v>-1.0149999999999999</v>
      </c>
      <c r="BR104">
        <v>-1.0049999999999999</v>
      </c>
      <c r="BS104">
        <v>-0.995</v>
      </c>
      <c r="BT104">
        <v>-1.0049999999999999</v>
      </c>
      <c r="BU104">
        <v>-1.0049999999999999</v>
      </c>
      <c r="BV104">
        <v>-1.0149999999999999</v>
      </c>
      <c r="BW104">
        <v>-1.0249999999999999</v>
      </c>
      <c r="BX104">
        <v>-1.04</v>
      </c>
    </row>
    <row r="105" spans="1:76" x14ac:dyDescent="0.3">
      <c r="A105" s="3">
        <f t="shared" si="20"/>
        <v>0.96368528403397513</v>
      </c>
      <c r="B105">
        <f>_xll.RMSD(D105:BX105,$D$113:$BX$113,2)</f>
        <v>3.6314715966024896E-2</v>
      </c>
      <c r="C105" t="s">
        <v>2</v>
      </c>
      <c r="D105">
        <v>-0.88500000000000001</v>
      </c>
      <c r="E105">
        <v>-0.89500000000000002</v>
      </c>
      <c r="F105">
        <v>-0.90500000000000003</v>
      </c>
      <c r="G105">
        <v>-0.92</v>
      </c>
      <c r="H105">
        <v>-0.92500000000000004</v>
      </c>
      <c r="I105">
        <v>-0.95</v>
      </c>
      <c r="J105">
        <v>-0.96</v>
      </c>
      <c r="K105">
        <v>-0.94499999999999995</v>
      </c>
      <c r="L105">
        <v>-0.95499999999999996</v>
      </c>
      <c r="M105">
        <v>-0.94499999999999995</v>
      </c>
      <c r="N105">
        <v>-0.93500000000000005</v>
      </c>
      <c r="O105">
        <v>-0.91500000000000004</v>
      </c>
      <c r="P105">
        <v>-0.91500000000000004</v>
      </c>
      <c r="Q105">
        <v>-0.92</v>
      </c>
      <c r="R105">
        <v>-0.92500000000000004</v>
      </c>
      <c r="S105">
        <v>-0.93</v>
      </c>
      <c r="T105">
        <v>-0.93500000000000005</v>
      </c>
      <c r="U105">
        <v>-0.95499999999999996</v>
      </c>
      <c r="V105">
        <v>-0.95</v>
      </c>
      <c r="W105">
        <v>-0.94499999999999995</v>
      </c>
      <c r="X105">
        <v>-0.93500000000000005</v>
      </c>
      <c r="Y105">
        <v>-0.93500000000000005</v>
      </c>
      <c r="Z105">
        <v>-0.91500000000000004</v>
      </c>
      <c r="AA105">
        <v>-0.90500000000000003</v>
      </c>
      <c r="AB105">
        <v>-0.9</v>
      </c>
      <c r="AC105">
        <v>-0.9</v>
      </c>
      <c r="AD105">
        <v>-0.91</v>
      </c>
      <c r="AE105">
        <v>-0.90500000000000003</v>
      </c>
      <c r="AF105">
        <v>-0.9</v>
      </c>
      <c r="AG105">
        <v>-0.875</v>
      </c>
      <c r="AH105">
        <v>-0.84</v>
      </c>
      <c r="AI105">
        <v>-0.76</v>
      </c>
      <c r="AJ105">
        <v>-0.67</v>
      </c>
      <c r="AK105">
        <v>-0.55500000000000005</v>
      </c>
      <c r="AL105">
        <v>-0.41499999999999998</v>
      </c>
      <c r="AM105">
        <v>-0.28499999999999998</v>
      </c>
      <c r="AN105">
        <v>-0.18</v>
      </c>
      <c r="AO105">
        <v>-0.115</v>
      </c>
      <c r="AP105">
        <v>-0.12</v>
      </c>
      <c r="AQ105">
        <v>-0.2</v>
      </c>
      <c r="AR105">
        <v>-0.32</v>
      </c>
      <c r="AS105">
        <v>-0.47499999999999998</v>
      </c>
      <c r="AT105">
        <v>-0.61499999999999999</v>
      </c>
      <c r="AU105">
        <v>-0.76500000000000001</v>
      </c>
      <c r="AV105">
        <v>-0.93</v>
      </c>
      <c r="AW105">
        <v>-1.0900000000000001</v>
      </c>
      <c r="AX105">
        <v>-1.19</v>
      </c>
      <c r="AY105">
        <v>-1.2250000000000001</v>
      </c>
      <c r="AZ105">
        <v>-1.22</v>
      </c>
      <c r="BA105">
        <v>-1.2050000000000001</v>
      </c>
      <c r="BB105">
        <v>-1.175</v>
      </c>
      <c r="BC105">
        <v>-1.165</v>
      </c>
      <c r="BD105">
        <v>-1.1399999999999999</v>
      </c>
      <c r="BE105">
        <v>-1.145</v>
      </c>
      <c r="BF105">
        <v>-1.125</v>
      </c>
      <c r="BG105">
        <v>-1.115</v>
      </c>
      <c r="BH105">
        <v>-1.085</v>
      </c>
      <c r="BI105">
        <v>-1.0649999999999999</v>
      </c>
      <c r="BJ105">
        <v>-1.0349999999999999</v>
      </c>
      <c r="BK105">
        <v>-1.0149999999999999</v>
      </c>
      <c r="BL105">
        <v>-1.0149999999999999</v>
      </c>
      <c r="BM105">
        <v>-1.01</v>
      </c>
      <c r="BN105">
        <v>-1.01</v>
      </c>
      <c r="BO105">
        <v>-1.0149999999999999</v>
      </c>
      <c r="BP105">
        <v>-1.0249999999999999</v>
      </c>
      <c r="BQ105">
        <v>-1.04</v>
      </c>
      <c r="BR105">
        <v>-1.04</v>
      </c>
      <c r="BS105">
        <v>-1.05</v>
      </c>
      <c r="BT105">
        <v>-1.0449999999999999</v>
      </c>
      <c r="BU105">
        <v>-1.02</v>
      </c>
      <c r="BV105">
        <v>-1.01</v>
      </c>
      <c r="BW105">
        <v>-1.0149999999999999</v>
      </c>
      <c r="BX105">
        <v>-1</v>
      </c>
    </row>
    <row r="106" spans="1:76" x14ac:dyDescent="0.3">
      <c r="A106" s="3">
        <f t="shared" si="20"/>
        <v>0.95427120652087905</v>
      </c>
      <c r="B106">
        <f>_xll.RMSD(D106:BX106,$D$113:$BX$113,2)</f>
        <v>4.5728793479120941E-2</v>
      </c>
      <c r="C106" t="s">
        <v>3</v>
      </c>
      <c r="D106">
        <v>-0.97</v>
      </c>
      <c r="E106">
        <v>-0.97</v>
      </c>
      <c r="F106">
        <v>-0.97499999999999998</v>
      </c>
      <c r="G106">
        <v>-0.97499999999999998</v>
      </c>
      <c r="H106">
        <v>-0.97</v>
      </c>
      <c r="I106">
        <v>-0.96</v>
      </c>
      <c r="J106">
        <v>-0.96</v>
      </c>
      <c r="K106">
        <v>-0.97</v>
      </c>
      <c r="L106">
        <v>-0.96</v>
      </c>
      <c r="M106">
        <v>-0.97499999999999998</v>
      </c>
      <c r="N106">
        <v>-0.98</v>
      </c>
      <c r="O106">
        <v>-0.97499999999999998</v>
      </c>
      <c r="P106">
        <v>-0.97499999999999998</v>
      </c>
      <c r="Q106">
        <v>-0.97499999999999998</v>
      </c>
      <c r="R106">
        <v>-0.97</v>
      </c>
      <c r="S106">
        <v>-0.97</v>
      </c>
      <c r="T106">
        <v>-0.98499999999999999</v>
      </c>
      <c r="U106">
        <v>-0.97</v>
      </c>
      <c r="V106">
        <v>-0.97499999999999998</v>
      </c>
      <c r="W106">
        <v>-0.96</v>
      </c>
      <c r="X106">
        <v>-0.96499999999999997</v>
      </c>
      <c r="Y106">
        <v>-0.96499999999999997</v>
      </c>
      <c r="Z106">
        <v>-0.97499999999999998</v>
      </c>
      <c r="AA106">
        <v>-0.98499999999999999</v>
      </c>
      <c r="AB106">
        <v>-0.98499999999999999</v>
      </c>
      <c r="AC106">
        <v>-0.97499999999999998</v>
      </c>
      <c r="AD106">
        <v>-0.97</v>
      </c>
      <c r="AE106">
        <v>-0.96499999999999997</v>
      </c>
      <c r="AF106">
        <v>-0.95499999999999996</v>
      </c>
      <c r="AG106">
        <v>-0.91500000000000004</v>
      </c>
      <c r="AH106">
        <v>-0.86</v>
      </c>
      <c r="AI106">
        <v>-0.8</v>
      </c>
      <c r="AJ106">
        <v>-0.70499999999999996</v>
      </c>
      <c r="AK106">
        <v>-0.6</v>
      </c>
      <c r="AL106">
        <v>-0.46500000000000002</v>
      </c>
      <c r="AM106">
        <v>-0.35</v>
      </c>
      <c r="AN106">
        <v>-0.23</v>
      </c>
      <c r="AO106">
        <v>-0.185</v>
      </c>
      <c r="AP106">
        <v>-0.20499999999999999</v>
      </c>
      <c r="AQ106">
        <v>-0.3</v>
      </c>
      <c r="AR106">
        <v>-0.44</v>
      </c>
      <c r="AS106">
        <v>-0.58499999999999996</v>
      </c>
      <c r="AT106">
        <v>-0.76500000000000001</v>
      </c>
      <c r="AU106">
        <v>-0.98499999999999999</v>
      </c>
      <c r="AV106">
        <v>-1.155</v>
      </c>
      <c r="AW106">
        <v>-1.25</v>
      </c>
      <c r="AX106">
        <v>-1.28</v>
      </c>
      <c r="AY106">
        <v>-1.2549999999999999</v>
      </c>
      <c r="AZ106">
        <v>-1.2450000000000001</v>
      </c>
      <c r="BA106">
        <v>-1.23</v>
      </c>
      <c r="BB106">
        <v>-1.2250000000000001</v>
      </c>
      <c r="BC106">
        <v>-1.2050000000000001</v>
      </c>
      <c r="BD106">
        <v>-1.1850000000000001</v>
      </c>
      <c r="BE106">
        <v>-1.155</v>
      </c>
      <c r="BF106">
        <v>-1.125</v>
      </c>
      <c r="BG106">
        <v>-1.095</v>
      </c>
      <c r="BH106">
        <v>-1.085</v>
      </c>
      <c r="BI106">
        <v>-1.075</v>
      </c>
      <c r="BJ106">
        <v>-1.085</v>
      </c>
      <c r="BK106">
        <v>-1.095</v>
      </c>
      <c r="BL106">
        <v>-1.0900000000000001</v>
      </c>
      <c r="BM106">
        <v>-1.105</v>
      </c>
      <c r="BN106">
        <v>-1.1100000000000001</v>
      </c>
      <c r="BO106">
        <v>-1.105</v>
      </c>
      <c r="BP106">
        <v>-1.095</v>
      </c>
      <c r="BQ106">
        <v>-1.1000000000000001</v>
      </c>
      <c r="BR106">
        <v>-1.085</v>
      </c>
      <c r="BS106">
        <v>-1.0900000000000001</v>
      </c>
      <c r="BT106">
        <v>-1.085</v>
      </c>
      <c r="BU106">
        <v>-1.095</v>
      </c>
      <c r="BV106">
        <v>-1.105</v>
      </c>
      <c r="BW106">
        <v>-1.105</v>
      </c>
      <c r="BX106">
        <v>-1.1000000000000001</v>
      </c>
    </row>
    <row r="107" spans="1:76" x14ac:dyDescent="0.3">
      <c r="A107" s="3">
        <f t="shared" si="20"/>
        <v>0.97599497162145821</v>
      </c>
      <c r="B107">
        <f>_xll.RMSD(D107:BX107,$D$113:$BX$113,2)</f>
        <v>2.4005028378541769E-2</v>
      </c>
      <c r="C107" t="s">
        <v>4</v>
      </c>
      <c r="D107">
        <v>-0.93500000000000005</v>
      </c>
      <c r="E107">
        <v>-0.93</v>
      </c>
      <c r="F107">
        <v>-0.92</v>
      </c>
      <c r="G107">
        <v>-0.93500000000000005</v>
      </c>
      <c r="H107">
        <v>-0.94499999999999995</v>
      </c>
      <c r="I107">
        <v>-0.95499999999999996</v>
      </c>
      <c r="J107">
        <v>-0.95499999999999996</v>
      </c>
      <c r="K107">
        <v>-0.98</v>
      </c>
      <c r="L107">
        <v>-0.98499999999999999</v>
      </c>
      <c r="M107">
        <v>-0.98499999999999999</v>
      </c>
      <c r="N107">
        <v>-0.98</v>
      </c>
      <c r="O107">
        <v>-0.96499999999999997</v>
      </c>
      <c r="P107">
        <v>-0.97</v>
      </c>
      <c r="Q107">
        <v>-0.95499999999999996</v>
      </c>
      <c r="R107">
        <v>-0.94499999999999995</v>
      </c>
      <c r="S107">
        <v>-0.95</v>
      </c>
      <c r="T107">
        <v>-0.96</v>
      </c>
      <c r="U107">
        <v>-0.96499999999999997</v>
      </c>
      <c r="V107">
        <v>-0.96499999999999997</v>
      </c>
      <c r="W107">
        <v>-0.97499999999999998</v>
      </c>
      <c r="X107">
        <v>-0.97</v>
      </c>
      <c r="Y107">
        <v>-0.97</v>
      </c>
      <c r="Z107">
        <v>-0.96499999999999997</v>
      </c>
      <c r="AA107">
        <v>-0.95</v>
      </c>
      <c r="AB107">
        <v>-0.94499999999999995</v>
      </c>
      <c r="AC107">
        <v>-0.94499999999999995</v>
      </c>
      <c r="AD107">
        <v>-0.91500000000000004</v>
      </c>
      <c r="AE107">
        <v>-0.91500000000000004</v>
      </c>
      <c r="AF107">
        <v>-0.89500000000000002</v>
      </c>
      <c r="AG107">
        <v>-0.84</v>
      </c>
      <c r="AH107">
        <v>-0.77500000000000002</v>
      </c>
      <c r="AI107">
        <v>-0.7</v>
      </c>
      <c r="AJ107">
        <v>-0.59499999999999997</v>
      </c>
      <c r="AK107">
        <v>-0.47499999999999998</v>
      </c>
      <c r="AL107">
        <v>-0.34499999999999997</v>
      </c>
      <c r="AM107">
        <v>-0.22</v>
      </c>
      <c r="AN107">
        <v>-0.13</v>
      </c>
      <c r="AO107">
        <v>-9.5000000000000001E-2</v>
      </c>
      <c r="AP107">
        <v>-0.115</v>
      </c>
      <c r="AQ107">
        <v>-0.215</v>
      </c>
      <c r="AR107">
        <v>-0.36</v>
      </c>
      <c r="AS107">
        <v>-0.5</v>
      </c>
      <c r="AT107">
        <v>-0.65500000000000003</v>
      </c>
      <c r="AU107">
        <v>-0.81499999999999995</v>
      </c>
      <c r="AV107">
        <v>-0.98499999999999999</v>
      </c>
      <c r="AW107">
        <v>-1.1399999999999999</v>
      </c>
      <c r="AX107">
        <v>-1.24</v>
      </c>
      <c r="AY107">
        <v>-1.2549999999999999</v>
      </c>
      <c r="AZ107">
        <v>-1.21</v>
      </c>
      <c r="BA107">
        <v>-1.17</v>
      </c>
      <c r="BB107">
        <v>-1.1499999999999999</v>
      </c>
      <c r="BC107">
        <v>-1.1599999999999999</v>
      </c>
      <c r="BD107">
        <v>-1.18</v>
      </c>
      <c r="BE107">
        <v>-1.18</v>
      </c>
      <c r="BF107">
        <v>-1.17</v>
      </c>
      <c r="BG107">
        <v>-1.1399999999999999</v>
      </c>
      <c r="BH107">
        <v>-1.1100000000000001</v>
      </c>
      <c r="BI107">
        <v>-1.085</v>
      </c>
      <c r="BJ107">
        <v>-1.06</v>
      </c>
      <c r="BK107">
        <v>-1.0449999999999999</v>
      </c>
      <c r="BL107">
        <v>-1.0349999999999999</v>
      </c>
      <c r="BM107">
        <v>-1.04</v>
      </c>
      <c r="BN107">
        <v>-1.03</v>
      </c>
      <c r="BO107">
        <v>-1.04</v>
      </c>
      <c r="BP107">
        <v>-1.04</v>
      </c>
      <c r="BQ107">
        <v>-1.0449999999999999</v>
      </c>
      <c r="BR107">
        <v>-1.0549999999999999</v>
      </c>
      <c r="BS107">
        <v>-1.06</v>
      </c>
      <c r="BT107">
        <v>-1.0549999999999999</v>
      </c>
      <c r="BU107">
        <v>-1.06</v>
      </c>
      <c r="BV107">
        <v>-1.07</v>
      </c>
      <c r="BW107">
        <v>-1.0649999999999999</v>
      </c>
      <c r="BX107">
        <v>-1.0649999999999999</v>
      </c>
    </row>
    <row r="108" spans="1:76" x14ac:dyDescent="0.3">
      <c r="A108" s="3">
        <f t="shared" si="20"/>
        <v>0.96458950715402914</v>
      </c>
      <c r="B108">
        <f>_xll.RMSD(D108:BX108,$D$113:$BX$113,2)</f>
        <v>3.5410492845970837E-2</v>
      </c>
      <c r="C108" t="s">
        <v>5</v>
      </c>
      <c r="D108">
        <v>-0.89</v>
      </c>
      <c r="E108">
        <v>-0.89500000000000002</v>
      </c>
      <c r="F108">
        <v>-0.90500000000000003</v>
      </c>
      <c r="G108">
        <v>-0.93</v>
      </c>
      <c r="H108">
        <v>-0.93</v>
      </c>
      <c r="I108">
        <v>-0.94499999999999995</v>
      </c>
      <c r="J108">
        <v>-0.94</v>
      </c>
      <c r="K108">
        <v>-0.95499999999999996</v>
      </c>
      <c r="L108">
        <v>-0.95</v>
      </c>
      <c r="M108">
        <v>-0.93500000000000005</v>
      </c>
      <c r="N108">
        <v>-0.94499999999999995</v>
      </c>
      <c r="O108">
        <v>-0.92500000000000004</v>
      </c>
      <c r="P108">
        <v>-0.92</v>
      </c>
      <c r="Q108">
        <v>-0.93</v>
      </c>
      <c r="R108">
        <v>-0.94</v>
      </c>
      <c r="S108">
        <v>-0.95</v>
      </c>
      <c r="T108">
        <v>-0.96</v>
      </c>
      <c r="U108">
        <v>-0.96</v>
      </c>
      <c r="V108">
        <v>-0.96499999999999997</v>
      </c>
      <c r="W108">
        <v>-0.94499999999999995</v>
      </c>
      <c r="X108">
        <v>-0.94499999999999995</v>
      </c>
      <c r="Y108">
        <v>-0.95</v>
      </c>
      <c r="Z108">
        <v>-0.93</v>
      </c>
      <c r="AA108">
        <v>-0.92500000000000004</v>
      </c>
      <c r="AB108">
        <v>-0.91</v>
      </c>
      <c r="AC108">
        <v>-0.91500000000000004</v>
      </c>
      <c r="AD108">
        <v>-0.91500000000000004</v>
      </c>
      <c r="AE108">
        <v>-0.91500000000000004</v>
      </c>
      <c r="AF108">
        <v>-0.9</v>
      </c>
      <c r="AG108">
        <v>-0.86</v>
      </c>
      <c r="AH108">
        <v>-0.80500000000000005</v>
      </c>
      <c r="AI108">
        <v>-0.73</v>
      </c>
      <c r="AJ108">
        <v>-0.63500000000000001</v>
      </c>
      <c r="AK108">
        <v>-0.5</v>
      </c>
      <c r="AL108">
        <v>-0.36499999999999999</v>
      </c>
      <c r="AM108">
        <v>-0.24</v>
      </c>
      <c r="AN108">
        <v>-0.13</v>
      </c>
      <c r="AO108">
        <v>-0.06</v>
      </c>
      <c r="AP108">
        <v>-7.0000000000000007E-2</v>
      </c>
      <c r="AQ108">
        <v>-0.16500000000000001</v>
      </c>
      <c r="AR108">
        <v>-0.315</v>
      </c>
      <c r="AS108">
        <v>-0.47499999999999998</v>
      </c>
      <c r="AT108">
        <v>-0.65500000000000003</v>
      </c>
      <c r="AU108">
        <v>-0.84499999999999997</v>
      </c>
      <c r="AV108">
        <v>-1.01</v>
      </c>
      <c r="AW108">
        <v>-1.125</v>
      </c>
      <c r="AX108">
        <v>-1.175</v>
      </c>
      <c r="AY108">
        <v>-1.175</v>
      </c>
      <c r="AZ108">
        <v>-1.1399999999999999</v>
      </c>
      <c r="BA108">
        <v>-1.1000000000000001</v>
      </c>
      <c r="BB108">
        <v>-1.07</v>
      </c>
      <c r="BC108">
        <v>-1.0449999999999999</v>
      </c>
      <c r="BD108">
        <v>-1.0349999999999999</v>
      </c>
      <c r="BE108">
        <v>-1.0349999999999999</v>
      </c>
      <c r="BF108">
        <v>-1.0449999999999999</v>
      </c>
      <c r="BG108">
        <v>-1.0549999999999999</v>
      </c>
      <c r="BH108">
        <v>-1.0649999999999999</v>
      </c>
      <c r="BI108">
        <v>-1.0549999999999999</v>
      </c>
      <c r="BJ108">
        <v>-1.0549999999999999</v>
      </c>
      <c r="BK108">
        <v>-1.0349999999999999</v>
      </c>
      <c r="BL108">
        <v>-1.03</v>
      </c>
      <c r="BM108">
        <v>-1.04</v>
      </c>
      <c r="BN108">
        <v>-1.0349999999999999</v>
      </c>
      <c r="BO108">
        <v>-1.0449999999999999</v>
      </c>
      <c r="BP108">
        <v>-1.0449999999999999</v>
      </c>
      <c r="BQ108">
        <v>-1.07</v>
      </c>
      <c r="BR108">
        <v>-1.06</v>
      </c>
      <c r="BS108">
        <v>-1.0649999999999999</v>
      </c>
      <c r="BT108">
        <v>-1.075</v>
      </c>
      <c r="BU108">
        <v>-1.0549999999999999</v>
      </c>
      <c r="BV108">
        <v>-1.0449999999999999</v>
      </c>
      <c r="BW108">
        <v>-1.06</v>
      </c>
      <c r="BX108">
        <v>-1.0649999999999999</v>
      </c>
    </row>
    <row r="109" spans="1:76" x14ac:dyDescent="0.3">
      <c r="A109" s="3">
        <f t="shared" si="20"/>
        <v>0.95804607790926266</v>
      </c>
      <c r="B109">
        <f>_xll.RMSD(D109:BX109,$D$113:$BX$113,2)</f>
        <v>4.1953922090737381E-2</v>
      </c>
      <c r="C109" t="s">
        <v>6</v>
      </c>
      <c r="D109">
        <v>-0.93500000000000005</v>
      </c>
      <c r="E109">
        <v>-0.95499999999999996</v>
      </c>
      <c r="F109">
        <v>-0.97</v>
      </c>
      <c r="G109">
        <v>-0.97499999999999998</v>
      </c>
      <c r="H109">
        <v>-0.98</v>
      </c>
      <c r="I109">
        <v>-0.97</v>
      </c>
      <c r="J109">
        <v>-0.97</v>
      </c>
      <c r="K109">
        <v>-0.96</v>
      </c>
      <c r="L109">
        <v>-0.96499999999999997</v>
      </c>
      <c r="M109">
        <v>-0.96499999999999997</v>
      </c>
      <c r="N109">
        <v>-0.96</v>
      </c>
      <c r="O109">
        <v>-0.96499999999999997</v>
      </c>
      <c r="P109">
        <v>-0.97</v>
      </c>
      <c r="Q109">
        <v>-0.98499999999999999</v>
      </c>
      <c r="R109">
        <v>-0.99</v>
      </c>
      <c r="S109">
        <v>-0.99</v>
      </c>
      <c r="T109">
        <v>-1</v>
      </c>
      <c r="U109">
        <v>-0.99</v>
      </c>
      <c r="V109">
        <v>-0.995</v>
      </c>
      <c r="W109">
        <v>-0.98499999999999999</v>
      </c>
      <c r="X109">
        <v>-0.96499999999999997</v>
      </c>
      <c r="Y109">
        <v>-0.95499999999999996</v>
      </c>
      <c r="Z109">
        <v>-0.96499999999999997</v>
      </c>
      <c r="AA109">
        <v>-0.96</v>
      </c>
      <c r="AB109">
        <v>-0.97499999999999998</v>
      </c>
      <c r="AC109">
        <v>-0.98</v>
      </c>
      <c r="AD109">
        <v>-0.98</v>
      </c>
      <c r="AE109">
        <v>-0.98</v>
      </c>
      <c r="AF109">
        <v>-0.95</v>
      </c>
      <c r="AG109">
        <v>-0.91500000000000004</v>
      </c>
      <c r="AH109">
        <v>-0.85</v>
      </c>
      <c r="AI109">
        <v>-0.77500000000000002</v>
      </c>
      <c r="AJ109">
        <v>-0.67</v>
      </c>
      <c r="AK109">
        <v>-0.54</v>
      </c>
      <c r="AL109">
        <v>-0.39</v>
      </c>
      <c r="AM109">
        <v>-0.26</v>
      </c>
      <c r="AN109">
        <v>-0.16</v>
      </c>
      <c r="AO109">
        <v>-0.12</v>
      </c>
      <c r="AP109">
        <v>-0.15</v>
      </c>
      <c r="AQ109">
        <v>-0.255</v>
      </c>
      <c r="AR109">
        <v>-0.37</v>
      </c>
      <c r="AS109">
        <v>-0.505</v>
      </c>
      <c r="AT109">
        <v>-0.61499999999999999</v>
      </c>
      <c r="AU109">
        <v>-0.755</v>
      </c>
      <c r="AV109">
        <v>-0.88</v>
      </c>
      <c r="AW109">
        <v>-1.0249999999999999</v>
      </c>
      <c r="AX109">
        <v>-1.135</v>
      </c>
      <c r="AY109">
        <v>-1.1950000000000001</v>
      </c>
      <c r="AZ109">
        <v>-1.21</v>
      </c>
      <c r="BA109">
        <v>-1.1850000000000001</v>
      </c>
      <c r="BB109">
        <v>-1.165</v>
      </c>
      <c r="BC109">
        <v>-1.125</v>
      </c>
      <c r="BD109">
        <v>-1.1000000000000001</v>
      </c>
      <c r="BE109">
        <v>-1.08</v>
      </c>
      <c r="BF109">
        <v>-1.0649999999999999</v>
      </c>
      <c r="BG109">
        <v>-1.07</v>
      </c>
      <c r="BH109">
        <v>-1.075</v>
      </c>
      <c r="BI109">
        <v>-1.08</v>
      </c>
      <c r="BJ109">
        <v>-1.1000000000000001</v>
      </c>
      <c r="BK109">
        <v>-1.095</v>
      </c>
      <c r="BL109">
        <v>-1.0900000000000001</v>
      </c>
      <c r="BM109">
        <v>-1.0900000000000001</v>
      </c>
      <c r="BN109">
        <v>-1.0900000000000001</v>
      </c>
      <c r="BO109">
        <v>-1.0900000000000001</v>
      </c>
      <c r="BP109">
        <v>-1.095</v>
      </c>
      <c r="BQ109">
        <v>-1.095</v>
      </c>
      <c r="BR109">
        <v>-1.085</v>
      </c>
      <c r="BS109">
        <v>-1.0900000000000001</v>
      </c>
      <c r="BT109">
        <v>-1.1000000000000001</v>
      </c>
      <c r="BU109">
        <v>-1.095</v>
      </c>
      <c r="BV109">
        <v>-1.105</v>
      </c>
      <c r="BW109">
        <v>-1.1000000000000001</v>
      </c>
      <c r="BX109">
        <v>-1.095</v>
      </c>
    </row>
    <row r="110" spans="1:76" x14ac:dyDescent="0.3">
      <c r="A110" s="3">
        <f t="shared" si="20"/>
        <v>0.91161392368631222</v>
      </c>
      <c r="B110">
        <f>_xll.RMSD(D110:BX110,$D$113:$BX$113,2)</f>
        <v>8.838607631368782E-2</v>
      </c>
      <c r="C110" t="s">
        <v>7</v>
      </c>
      <c r="D110">
        <v>-1.0449999999999999</v>
      </c>
      <c r="E110">
        <v>-1.05</v>
      </c>
      <c r="F110">
        <v>-1.05</v>
      </c>
      <c r="G110">
        <v>-1.0449999999999999</v>
      </c>
      <c r="H110">
        <v>-1.0449999999999999</v>
      </c>
      <c r="I110">
        <v>-1.0349999999999999</v>
      </c>
      <c r="J110">
        <v>-1.05</v>
      </c>
      <c r="K110">
        <v>-1.0449999999999999</v>
      </c>
      <c r="L110">
        <v>-1.05</v>
      </c>
      <c r="M110">
        <v>-1.06</v>
      </c>
      <c r="N110">
        <v>-1.07</v>
      </c>
      <c r="O110">
        <v>-1.07</v>
      </c>
      <c r="P110">
        <v>-1.0649999999999999</v>
      </c>
      <c r="Q110">
        <v>-1.0649999999999999</v>
      </c>
      <c r="R110">
        <v>-1.05</v>
      </c>
      <c r="S110">
        <v>-1.0449999999999999</v>
      </c>
      <c r="T110">
        <v>-1.0349999999999999</v>
      </c>
      <c r="U110">
        <v>-1.03</v>
      </c>
      <c r="V110">
        <v>-1.0349999999999999</v>
      </c>
      <c r="W110">
        <v>-1.04</v>
      </c>
      <c r="X110">
        <v>-1.0449999999999999</v>
      </c>
      <c r="Y110">
        <v>-1.0549999999999999</v>
      </c>
      <c r="Z110">
        <v>-1.0549999999999999</v>
      </c>
      <c r="AA110">
        <v>-1.05</v>
      </c>
      <c r="AB110">
        <v>-1.04</v>
      </c>
      <c r="AC110">
        <v>-1.04</v>
      </c>
      <c r="AD110">
        <v>-1.0249999999999999</v>
      </c>
      <c r="AE110">
        <v>-1</v>
      </c>
      <c r="AF110">
        <v>-0.96</v>
      </c>
      <c r="AG110">
        <v>-0.91500000000000004</v>
      </c>
      <c r="AH110">
        <v>-0.86</v>
      </c>
      <c r="AI110">
        <v>-0.76500000000000001</v>
      </c>
      <c r="AJ110">
        <v>-0.66500000000000004</v>
      </c>
      <c r="AK110">
        <v>-0.56499999999999995</v>
      </c>
      <c r="AL110">
        <v>-0.435</v>
      </c>
      <c r="AM110">
        <v>-0.33</v>
      </c>
      <c r="AN110">
        <v>-0.255</v>
      </c>
      <c r="AO110">
        <v>-0.24</v>
      </c>
      <c r="AP110">
        <v>-0.29499999999999998</v>
      </c>
      <c r="AQ110">
        <v>-0.39500000000000002</v>
      </c>
      <c r="AR110">
        <v>-0.51</v>
      </c>
      <c r="AS110">
        <v>-0.625</v>
      </c>
      <c r="AT110">
        <v>-0.77</v>
      </c>
      <c r="AU110">
        <v>-0.91</v>
      </c>
      <c r="AV110">
        <v>-1.07</v>
      </c>
      <c r="AW110">
        <v>-1.1950000000000001</v>
      </c>
      <c r="AX110">
        <v>-1.2749999999999999</v>
      </c>
      <c r="AY110">
        <v>-1.2849999999999999</v>
      </c>
      <c r="AZ110">
        <v>-1.27</v>
      </c>
      <c r="BA110">
        <v>-1.23</v>
      </c>
      <c r="BB110">
        <v>-1.22</v>
      </c>
      <c r="BC110">
        <v>-1.2</v>
      </c>
      <c r="BD110">
        <v>-1.17</v>
      </c>
      <c r="BE110">
        <v>-1.165</v>
      </c>
      <c r="BF110">
        <v>-1.165</v>
      </c>
      <c r="BG110">
        <v>-1.165</v>
      </c>
      <c r="BH110">
        <v>-1.17</v>
      </c>
      <c r="BI110">
        <v>-1.1599999999999999</v>
      </c>
      <c r="BJ110">
        <v>-1.165</v>
      </c>
      <c r="BK110">
        <v>-1.1599999999999999</v>
      </c>
      <c r="BL110">
        <v>-1.165</v>
      </c>
      <c r="BM110">
        <v>-1.1599999999999999</v>
      </c>
      <c r="BN110">
        <v>-1.155</v>
      </c>
      <c r="BO110">
        <v>-1.1599999999999999</v>
      </c>
      <c r="BP110">
        <v>-1.155</v>
      </c>
      <c r="BQ110">
        <v>-1.145</v>
      </c>
      <c r="BR110">
        <v>-1.1499999999999999</v>
      </c>
      <c r="BS110">
        <v>-1.165</v>
      </c>
      <c r="BT110">
        <v>-1.17</v>
      </c>
      <c r="BU110">
        <v>-1.17</v>
      </c>
      <c r="BV110">
        <v>-1.17</v>
      </c>
      <c r="BW110">
        <v>-1.1850000000000001</v>
      </c>
      <c r="BX110">
        <v>-1.18</v>
      </c>
    </row>
    <row r="111" spans="1:76" x14ac:dyDescent="0.3">
      <c r="A111" s="3">
        <f t="shared" si="20"/>
        <v>0.93348790858747577</v>
      </c>
      <c r="B111">
        <f>_xll.RMSD(D111:BX111,$D$113:$BX$113,2)</f>
        <v>6.651209141252426E-2</v>
      </c>
      <c r="C111" t="s">
        <v>8</v>
      </c>
      <c r="D111">
        <v>-0.96499999999999997</v>
      </c>
      <c r="E111">
        <v>-0.97499999999999998</v>
      </c>
      <c r="F111">
        <v>-0.995</v>
      </c>
      <c r="G111">
        <v>-1</v>
      </c>
      <c r="H111">
        <v>-1.0049999999999999</v>
      </c>
      <c r="I111">
        <v>-1.0149999999999999</v>
      </c>
      <c r="J111">
        <v>-1.0149999999999999</v>
      </c>
      <c r="K111">
        <v>-1.0149999999999999</v>
      </c>
      <c r="L111">
        <v>-1.01</v>
      </c>
      <c r="M111">
        <v>-1.0049999999999999</v>
      </c>
      <c r="N111">
        <v>-0.99</v>
      </c>
      <c r="O111">
        <v>-0.98</v>
      </c>
      <c r="P111">
        <v>-0.98499999999999999</v>
      </c>
      <c r="Q111">
        <v>-0.98</v>
      </c>
      <c r="R111">
        <v>-0.98</v>
      </c>
      <c r="S111">
        <v>-0.995</v>
      </c>
      <c r="T111">
        <v>-0.98499999999999999</v>
      </c>
      <c r="U111">
        <v>-0.99</v>
      </c>
      <c r="V111">
        <v>-0.98499999999999999</v>
      </c>
      <c r="W111">
        <v>-0.98499999999999999</v>
      </c>
      <c r="X111">
        <v>-0.98499999999999999</v>
      </c>
      <c r="Y111">
        <v>-0.98499999999999999</v>
      </c>
      <c r="Z111">
        <v>-0.97499999999999998</v>
      </c>
      <c r="AA111">
        <v>-0.97499999999999998</v>
      </c>
      <c r="AB111">
        <v>-0.97</v>
      </c>
      <c r="AC111">
        <v>-0.97</v>
      </c>
      <c r="AD111">
        <v>-0.97</v>
      </c>
      <c r="AE111">
        <v>-0.98</v>
      </c>
      <c r="AF111">
        <v>-0.95499999999999996</v>
      </c>
      <c r="AG111">
        <v>-0.92</v>
      </c>
      <c r="AH111">
        <v>-0.85</v>
      </c>
      <c r="AI111">
        <v>-0.75</v>
      </c>
      <c r="AJ111">
        <v>-0.625</v>
      </c>
      <c r="AK111">
        <v>-0.48</v>
      </c>
      <c r="AL111">
        <v>-0.34</v>
      </c>
      <c r="AM111">
        <v>-0.22</v>
      </c>
      <c r="AN111">
        <v>-0.19500000000000001</v>
      </c>
      <c r="AO111">
        <v>-0.215</v>
      </c>
      <c r="AP111">
        <v>-0.315</v>
      </c>
      <c r="AQ111">
        <v>-0.46</v>
      </c>
      <c r="AR111">
        <v>-0.60499999999999998</v>
      </c>
      <c r="AS111">
        <v>-0.77500000000000002</v>
      </c>
      <c r="AT111">
        <v>-0.95</v>
      </c>
      <c r="AU111">
        <v>-1.1000000000000001</v>
      </c>
      <c r="AV111">
        <v>-1.22</v>
      </c>
      <c r="AW111">
        <v>-1.25</v>
      </c>
      <c r="AX111">
        <v>-1.26</v>
      </c>
      <c r="AY111">
        <v>-1.23</v>
      </c>
      <c r="AZ111">
        <v>-1.19</v>
      </c>
      <c r="BA111">
        <v>-1.145</v>
      </c>
      <c r="BB111">
        <v>-1.125</v>
      </c>
      <c r="BC111">
        <v>-1.1100000000000001</v>
      </c>
      <c r="BD111">
        <v>-1.1200000000000001</v>
      </c>
      <c r="BE111">
        <v>-1.135</v>
      </c>
      <c r="BF111">
        <v>-1.115</v>
      </c>
      <c r="BG111">
        <v>-1.1000000000000001</v>
      </c>
      <c r="BH111">
        <v>-1.085</v>
      </c>
      <c r="BI111">
        <v>-1.0649999999999999</v>
      </c>
      <c r="BJ111">
        <v>-1.05</v>
      </c>
      <c r="BK111">
        <v>-1.05</v>
      </c>
      <c r="BL111">
        <v>-1.05</v>
      </c>
      <c r="BM111">
        <v>-1.0549999999999999</v>
      </c>
      <c r="BN111">
        <v>-1.06</v>
      </c>
      <c r="BO111">
        <v>-1.075</v>
      </c>
      <c r="BP111">
        <v>-1.075</v>
      </c>
      <c r="BQ111">
        <v>-1.0900000000000001</v>
      </c>
      <c r="BR111">
        <v>-1.085</v>
      </c>
      <c r="BS111">
        <v>-1.08</v>
      </c>
      <c r="BT111">
        <v>-1.06</v>
      </c>
      <c r="BU111">
        <v>-1.06</v>
      </c>
      <c r="BV111">
        <v>-1.05</v>
      </c>
      <c r="BW111">
        <v>-1.0549999999999999</v>
      </c>
      <c r="BX111">
        <v>-1.05</v>
      </c>
    </row>
    <row r="112" spans="1:76" x14ac:dyDescent="0.3">
      <c r="A112" s="3">
        <f t="shared" si="20"/>
        <v>0.93860276288787636</v>
      </c>
      <c r="B112">
        <f>_xll.RMSD(D112:BX112,$D$113:$BX$113,2)</f>
        <v>6.1397237112123602E-2</v>
      </c>
      <c r="C112" t="s">
        <v>9</v>
      </c>
      <c r="D112">
        <v>-0.875</v>
      </c>
      <c r="E112">
        <v>-0.88</v>
      </c>
      <c r="F112">
        <v>-0.88</v>
      </c>
      <c r="G112">
        <v>-0.9</v>
      </c>
      <c r="H112">
        <v>-0.9</v>
      </c>
      <c r="I112">
        <v>-0.91500000000000004</v>
      </c>
      <c r="J112">
        <v>-0.93</v>
      </c>
      <c r="K112">
        <v>-0.92500000000000004</v>
      </c>
      <c r="L112">
        <v>-0.93500000000000005</v>
      </c>
      <c r="M112">
        <v>-0.93</v>
      </c>
      <c r="N112">
        <v>-0.92500000000000004</v>
      </c>
      <c r="O112">
        <v>-0.92500000000000004</v>
      </c>
      <c r="P112">
        <v>-0.91500000000000004</v>
      </c>
      <c r="Q112">
        <v>-0.91500000000000004</v>
      </c>
      <c r="R112">
        <v>-0.92</v>
      </c>
      <c r="S112">
        <v>-0.91</v>
      </c>
      <c r="T112">
        <v>-0.91500000000000004</v>
      </c>
      <c r="U112">
        <v>-0.93</v>
      </c>
      <c r="V112">
        <v>-0.93500000000000005</v>
      </c>
      <c r="W112">
        <v>-0.94499999999999995</v>
      </c>
      <c r="X112">
        <v>-0.93</v>
      </c>
      <c r="Y112">
        <v>-0.93</v>
      </c>
      <c r="Z112">
        <v>-0.91500000000000004</v>
      </c>
      <c r="AA112">
        <v>-0.89500000000000002</v>
      </c>
      <c r="AB112">
        <v>-0.89500000000000002</v>
      </c>
      <c r="AC112">
        <v>-0.87</v>
      </c>
      <c r="AD112">
        <v>-0.86</v>
      </c>
      <c r="AE112">
        <v>-0.85</v>
      </c>
      <c r="AF112">
        <v>-0.78500000000000003</v>
      </c>
      <c r="AG112">
        <v>-0.73</v>
      </c>
      <c r="AH112">
        <v>-0.66</v>
      </c>
      <c r="AI112">
        <v>-0.55500000000000005</v>
      </c>
      <c r="AJ112">
        <v>-0.435</v>
      </c>
      <c r="AK112">
        <v>-0.32500000000000001</v>
      </c>
      <c r="AL112">
        <v>-0.215</v>
      </c>
      <c r="AM112">
        <v>-0.15</v>
      </c>
      <c r="AN112">
        <v>-0.13500000000000001</v>
      </c>
      <c r="AO112">
        <v>-0.16500000000000001</v>
      </c>
      <c r="AP112">
        <v>-0.26500000000000001</v>
      </c>
      <c r="AQ112">
        <v>-0.39</v>
      </c>
      <c r="AR112">
        <v>-0.52</v>
      </c>
      <c r="AS112">
        <v>-0.63</v>
      </c>
      <c r="AT112">
        <v>-0.77500000000000002</v>
      </c>
      <c r="AU112">
        <v>-0.93</v>
      </c>
      <c r="AV112">
        <v>-1.075</v>
      </c>
      <c r="AW112">
        <v>-1.165</v>
      </c>
      <c r="AX112">
        <v>-1.1850000000000001</v>
      </c>
      <c r="AY112">
        <v>-1.155</v>
      </c>
      <c r="AZ112">
        <v>-1.1299999999999999</v>
      </c>
      <c r="BA112">
        <v>-1.105</v>
      </c>
      <c r="BB112">
        <v>-1.115</v>
      </c>
      <c r="BC112">
        <v>-1.125</v>
      </c>
      <c r="BD112">
        <v>-1.125</v>
      </c>
      <c r="BE112">
        <v>-1.115</v>
      </c>
      <c r="BF112">
        <v>-1.1000000000000001</v>
      </c>
      <c r="BG112">
        <v>-1.07</v>
      </c>
      <c r="BH112">
        <v>-1.05</v>
      </c>
      <c r="BI112">
        <v>-1.0249999999999999</v>
      </c>
      <c r="BJ112">
        <v>-1</v>
      </c>
      <c r="BK112">
        <v>-0.98499999999999999</v>
      </c>
      <c r="BL112">
        <v>-0.99</v>
      </c>
      <c r="BM112">
        <v>-0.99</v>
      </c>
      <c r="BN112">
        <v>-0.995</v>
      </c>
      <c r="BO112">
        <v>-1</v>
      </c>
      <c r="BP112">
        <v>-1.01</v>
      </c>
      <c r="BQ112">
        <v>-1.0249999999999999</v>
      </c>
      <c r="BR112">
        <v>-1.0349999999999999</v>
      </c>
      <c r="BS112">
        <v>-1.03</v>
      </c>
      <c r="BT112">
        <v>-1.03</v>
      </c>
      <c r="BU112">
        <v>-1.04</v>
      </c>
      <c r="BV112">
        <v>-1.03</v>
      </c>
      <c r="BW112">
        <v>-1.02</v>
      </c>
      <c r="BX112">
        <v>-1.0149999999999999</v>
      </c>
    </row>
    <row r="113" spans="1:76" x14ac:dyDescent="0.3">
      <c r="A113" s="12">
        <f t="shared" si="20"/>
        <v>0.37521776527263839</v>
      </c>
      <c r="B113" s="1">
        <f>_xll.RMSD(D113:BX113,$D$1:$BX$1,2)</f>
        <v>0.62478223472736161</v>
      </c>
      <c r="C113" t="s">
        <v>10</v>
      </c>
      <c r="D113">
        <f>AVERAGE(D103:D112)</f>
        <v>-0.92399999999999982</v>
      </c>
      <c r="E113">
        <f t="shared" ref="E113:BP113" si="21">AVERAGE(E103:E112)</f>
        <v>-0.92950000000000021</v>
      </c>
      <c r="F113">
        <f t="shared" si="21"/>
        <v>-0.9355</v>
      </c>
      <c r="G113">
        <f t="shared" si="21"/>
        <v>-0.94299999999999995</v>
      </c>
      <c r="H113">
        <f t="shared" si="21"/>
        <v>-0.94550000000000001</v>
      </c>
      <c r="I113">
        <f t="shared" si="21"/>
        <v>-0.9484999999999999</v>
      </c>
      <c r="J113">
        <f t="shared" si="21"/>
        <v>-0.95250000000000001</v>
      </c>
      <c r="K113">
        <f t="shared" si="21"/>
        <v>-0.95450000000000002</v>
      </c>
      <c r="L113">
        <f t="shared" si="21"/>
        <v>-0.95550000000000013</v>
      </c>
      <c r="M113">
        <f t="shared" si="21"/>
        <v>-0.95749999999999991</v>
      </c>
      <c r="N113">
        <f t="shared" si="21"/>
        <v>-0.95700000000000007</v>
      </c>
      <c r="O113">
        <f t="shared" si="21"/>
        <v>-0.95100000000000018</v>
      </c>
      <c r="P113">
        <f t="shared" si="21"/>
        <v>-0.9504999999999999</v>
      </c>
      <c r="Q113">
        <f t="shared" si="21"/>
        <v>-0.95199999999999996</v>
      </c>
      <c r="R113">
        <f t="shared" si="21"/>
        <v>-0.95250000000000001</v>
      </c>
      <c r="S113">
        <f t="shared" si="21"/>
        <v>-0.95099999999999996</v>
      </c>
      <c r="T113">
        <f t="shared" si="21"/>
        <v>-0.95650000000000013</v>
      </c>
      <c r="U113">
        <f t="shared" si="21"/>
        <v>-0.95399999999999996</v>
      </c>
      <c r="V113">
        <f t="shared" si="21"/>
        <v>-0.95700000000000007</v>
      </c>
      <c r="W113">
        <f t="shared" si="21"/>
        <v>-0.95300000000000007</v>
      </c>
      <c r="X113">
        <f t="shared" si="21"/>
        <v>-0.94750000000000001</v>
      </c>
      <c r="Y113">
        <f t="shared" si="21"/>
        <v>-0.9504999999999999</v>
      </c>
      <c r="Z113">
        <f t="shared" si="21"/>
        <v>-0.94600000000000006</v>
      </c>
      <c r="AA113">
        <f t="shared" si="21"/>
        <v>-0.94099999999999984</v>
      </c>
      <c r="AB113">
        <f t="shared" si="21"/>
        <v>-0.93799999999999994</v>
      </c>
      <c r="AC113">
        <f t="shared" si="21"/>
        <v>-0.93349999999999989</v>
      </c>
      <c r="AD113">
        <f t="shared" si="21"/>
        <v>-0.92949999999999999</v>
      </c>
      <c r="AE113">
        <f t="shared" si="21"/>
        <v>-0.92349999999999999</v>
      </c>
      <c r="AF113">
        <f t="shared" si="21"/>
        <v>-0.89700000000000002</v>
      </c>
      <c r="AG113">
        <f t="shared" si="21"/>
        <v>-0.85600000000000009</v>
      </c>
      <c r="AH113">
        <f t="shared" si="21"/>
        <v>-0.79699999999999993</v>
      </c>
      <c r="AI113">
        <f t="shared" si="21"/>
        <v>-0.71550000000000002</v>
      </c>
      <c r="AJ113">
        <f t="shared" si="21"/>
        <v>-0.61349999999999993</v>
      </c>
      <c r="AK113">
        <f t="shared" si="21"/>
        <v>-0.49450000000000011</v>
      </c>
      <c r="AL113">
        <f t="shared" si="21"/>
        <v>-0.36299999999999999</v>
      </c>
      <c r="AM113">
        <f t="shared" si="21"/>
        <v>-0.2485</v>
      </c>
      <c r="AN113">
        <f t="shared" si="21"/>
        <v>-0.16650000000000001</v>
      </c>
      <c r="AO113">
        <f t="shared" si="21"/>
        <v>-0.13550000000000001</v>
      </c>
      <c r="AP113">
        <f t="shared" si="21"/>
        <v>-0.17799999999999999</v>
      </c>
      <c r="AQ113">
        <f t="shared" si="21"/>
        <v>-0.28300000000000003</v>
      </c>
      <c r="AR113">
        <f t="shared" si="21"/>
        <v>-0.41600000000000004</v>
      </c>
      <c r="AS113">
        <f t="shared" si="21"/>
        <v>-0.55649999999999999</v>
      </c>
      <c r="AT113">
        <f t="shared" si="21"/>
        <v>-0.71300000000000019</v>
      </c>
      <c r="AU113">
        <f t="shared" si="21"/>
        <v>-0.87749999999999984</v>
      </c>
      <c r="AV113">
        <f t="shared" si="21"/>
        <v>-1.0335000000000001</v>
      </c>
      <c r="AW113">
        <f t="shared" si="21"/>
        <v>-1.1535</v>
      </c>
      <c r="AX113">
        <f t="shared" si="21"/>
        <v>-1.2170000000000001</v>
      </c>
      <c r="AY113">
        <f t="shared" si="21"/>
        <v>-1.224</v>
      </c>
      <c r="AZ113">
        <f t="shared" si="21"/>
        <v>-1.2035</v>
      </c>
      <c r="BA113">
        <f t="shared" si="21"/>
        <v>-1.1725000000000001</v>
      </c>
      <c r="BB113">
        <f t="shared" si="21"/>
        <v>-1.1520000000000004</v>
      </c>
      <c r="BC113">
        <f t="shared" si="21"/>
        <v>-1.1364999999999998</v>
      </c>
      <c r="BD113">
        <f t="shared" si="21"/>
        <v>-1.1254999999999999</v>
      </c>
      <c r="BE113">
        <f t="shared" si="21"/>
        <v>-1.1155000000000002</v>
      </c>
      <c r="BF113">
        <f t="shared" si="21"/>
        <v>-1.1004999999999998</v>
      </c>
      <c r="BG113">
        <f t="shared" si="21"/>
        <v>-1.0874999999999999</v>
      </c>
      <c r="BH113">
        <f t="shared" si="21"/>
        <v>-1.0755000000000003</v>
      </c>
      <c r="BI113">
        <f t="shared" si="21"/>
        <v>-1.0619999999999998</v>
      </c>
      <c r="BJ113">
        <f t="shared" si="21"/>
        <v>-1.0530000000000002</v>
      </c>
      <c r="BK113">
        <f t="shared" si="21"/>
        <v>-1.0459999999999998</v>
      </c>
      <c r="BL113">
        <f t="shared" si="21"/>
        <v>-1.0445000000000002</v>
      </c>
      <c r="BM113">
        <f t="shared" si="21"/>
        <v>-1.0465</v>
      </c>
      <c r="BN113">
        <f t="shared" si="21"/>
        <v>-1.0474999999999999</v>
      </c>
      <c r="BO113">
        <f t="shared" si="21"/>
        <v>-1.0514999999999999</v>
      </c>
      <c r="BP113">
        <f t="shared" si="21"/>
        <v>-1.0509999999999997</v>
      </c>
      <c r="BQ113">
        <f t="shared" ref="BQ113:BX113" si="22">AVERAGE(BQ103:BQ112)</f>
        <v>-1.0585</v>
      </c>
      <c r="BR113">
        <f t="shared" si="22"/>
        <v>-1.0554999999999999</v>
      </c>
      <c r="BS113">
        <f t="shared" si="22"/>
        <v>-1.0579999999999998</v>
      </c>
      <c r="BT113">
        <f t="shared" si="22"/>
        <v>-1.0589999999999999</v>
      </c>
      <c r="BU113">
        <f t="shared" si="22"/>
        <v>-1.0580000000000003</v>
      </c>
      <c r="BV113">
        <f t="shared" si="22"/>
        <v>-1.0580000000000001</v>
      </c>
      <c r="BW113">
        <f t="shared" si="22"/>
        <v>-1.0614999999999999</v>
      </c>
      <c r="BX113">
        <f t="shared" si="22"/>
        <v>-1.0595000000000001</v>
      </c>
    </row>
    <row r="115" spans="1:76" x14ac:dyDescent="0.3">
      <c r="A115" s="2" t="s">
        <v>23</v>
      </c>
    </row>
    <row r="116" spans="1:76" ht="28.8" x14ac:dyDescent="0.3">
      <c r="A116" s="2" t="s">
        <v>12</v>
      </c>
      <c r="B116" s="1" t="s">
        <v>11</v>
      </c>
    </row>
    <row r="117" spans="1:76" x14ac:dyDescent="0.3">
      <c r="A117" s="3">
        <f>(1-B117)</f>
        <v>0.92067272938816702</v>
      </c>
      <c r="B117">
        <f>_xll.RMSD(D117:BX117,$D$126:$BX$126,2)</f>
        <v>7.9327270611833006E-2</v>
      </c>
      <c r="C117" t="s">
        <v>0</v>
      </c>
      <c r="D117">
        <v>-0.155</v>
      </c>
      <c r="E117">
        <v>-0.17</v>
      </c>
      <c r="F117">
        <v>-0.19500000000000001</v>
      </c>
      <c r="G117">
        <v>-0.215</v>
      </c>
      <c r="H117">
        <v>-0.21</v>
      </c>
      <c r="I117">
        <v>-0.185</v>
      </c>
      <c r="J117">
        <v>-0.18</v>
      </c>
      <c r="K117">
        <v>-0.19500000000000001</v>
      </c>
      <c r="L117">
        <v>-0.21</v>
      </c>
      <c r="M117">
        <v>-0.22</v>
      </c>
      <c r="N117">
        <v>-0.21</v>
      </c>
      <c r="O117">
        <v>-0.18</v>
      </c>
      <c r="P117">
        <v>-0.17</v>
      </c>
      <c r="Q117">
        <v>-0.185</v>
      </c>
      <c r="R117">
        <v>-0.20499999999999999</v>
      </c>
      <c r="S117">
        <v>-0.20499999999999999</v>
      </c>
      <c r="T117">
        <v>-0.2</v>
      </c>
      <c r="U117">
        <v>-0.18</v>
      </c>
      <c r="V117">
        <v>-0.17499999999999999</v>
      </c>
      <c r="W117">
        <v>-0.18</v>
      </c>
      <c r="X117">
        <v>-0.185</v>
      </c>
      <c r="Y117">
        <v>-0.18</v>
      </c>
      <c r="Z117">
        <v>-0.16</v>
      </c>
      <c r="AA117">
        <v>-0.14000000000000001</v>
      </c>
      <c r="AB117">
        <v>-0.14499999999999999</v>
      </c>
      <c r="AC117">
        <v>-0.16</v>
      </c>
      <c r="AD117">
        <v>-0.22500000000000001</v>
      </c>
      <c r="AE117">
        <v>-0.26</v>
      </c>
      <c r="AF117">
        <v>-0.29499999999999998</v>
      </c>
      <c r="AG117">
        <v>-0.28999999999999998</v>
      </c>
      <c r="AH117">
        <v>-0.26</v>
      </c>
      <c r="AI117">
        <v>-0.16500000000000001</v>
      </c>
      <c r="AJ117">
        <v>0.03</v>
      </c>
      <c r="AK117">
        <v>0.39</v>
      </c>
      <c r="AL117">
        <v>0.875</v>
      </c>
      <c r="AM117">
        <v>1.385</v>
      </c>
      <c r="AN117">
        <v>1.7949999999999999</v>
      </c>
      <c r="AO117">
        <v>2.0499999999999998</v>
      </c>
      <c r="AP117">
        <v>2.11</v>
      </c>
      <c r="AQ117">
        <v>1.91</v>
      </c>
      <c r="AR117">
        <v>1.39</v>
      </c>
      <c r="AS117">
        <v>0.75</v>
      </c>
      <c r="AT117">
        <v>0.11</v>
      </c>
      <c r="AU117">
        <v>-0.53</v>
      </c>
      <c r="AV117">
        <v>-0.49</v>
      </c>
      <c r="AW117">
        <v>-0.37</v>
      </c>
      <c r="AX117">
        <v>-0.33</v>
      </c>
      <c r="AY117">
        <v>-0.32</v>
      </c>
      <c r="AZ117">
        <v>-0.34</v>
      </c>
      <c r="BA117">
        <v>-0.34</v>
      </c>
      <c r="BB117">
        <v>-0.33</v>
      </c>
      <c r="BC117">
        <v>-0.30499999999999999</v>
      </c>
      <c r="BD117">
        <v>-0.24</v>
      </c>
      <c r="BE117">
        <v>-0.16</v>
      </c>
      <c r="BF117">
        <v>-0.12</v>
      </c>
      <c r="BG117">
        <v>-0.1</v>
      </c>
      <c r="BH117">
        <v>-0.105</v>
      </c>
      <c r="BI117">
        <v>-0.12</v>
      </c>
      <c r="BJ117">
        <v>-0.105</v>
      </c>
      <c r="BK117">
        <v>-9.5000000000000001E-2</v>
      </c>
      <c r="BL117">
        <v>-7.4999999999999997E-2</v>
      </c>
      <c r="BM117">
        <v>-8.5000000000000006E-2</v>
      </c>
      <c r="BN117">
        <v>-0.1</v>
      </c>
      <c r="BO117">
        <v>-0.1</v>
      </c>
      <c r="BP117">
        <v>-0.105</v>
      </c>
      <c r="BQ117">
        <v>-7.0000000000000007E-2</v>
      </c>
      <c r="BR117">
        <v>-6.5000000000000002E-2</v>
      </c>
      <c r="BS117">
        <v>-0.06</v>
      </c>
      <c r="BT117">
        <v>-0.08</v>
      </c>
      <c r="BU117">
        <v>-9.5000000000000001E-2</v>
      </c>
      <c r="BV117">
        <v>-5.5E-2</v>
      </c>
      <c r="BW117">
        <v>-0.04</v>
      </c>
      <c r="BX117">
        <v>-0.04</v>
      </c>
    </row>
    <row r="118" spans="1:76" x14ac:dyDescent="0.3">
      <c r="A118" s="3">
        <f t="shared" ref="A118:A126" si="23">(1-B118)</f>
        <v>0.9670810983670588</v>
      </c>
      <c r="B118">
        <f>_xll.RMSD(D118:BX118,$D$126:$BX$126,2)</f>
        <v>3.2918901632941193E-2</v>
      </c>
      <c r="C118" t="s">
        <v>1</v>
      </c>
      <c r="D118">
        <v>-0.41499999999999998</v>
      </c>
      <c r="E118">
        <v>-0.44</v>
      </c>
      <c r="F118">
        <v>-0.42499999999999999</v>
      </c>
      <c r="G118">
        <v>-0.42</v>
      </c>
      <c r="H118">
        <v>-0.4</v>
      </c>
      <c r="I118">
        <v>-0.40500000000000003</v>
      </c>
      <c r="J118">
        <v>-0.435</v>
      </c>
      <c r="K118">
        <v>-0.43</v>
      </c>
      <c r="L118">
        <v>-0.42499999999999999</v>
      </c>
      <c r="M118">
        <v>-0.4</v>
      </c>
      <c r="N118">
        <v>-0.4</v>
      </c>
      <c r="O118">
        <v>-0.39500000000000002</v>
      </c>
      <c r="P118">
        <v>-0.42</v>
      </c>
      <c r="Q118">
        <v>-0.42499999999999999</v>
      </c>
      <c r="R118">
        <v>-0.41499999999999998</v>
      </c>
      <c r="S118">
        <v>-0.4</v>
      </c>
      <c r="T118">
        <v>-0.4</v>
      </c>
      <c r="U118">
        <v>-0.4</v>
      </c>
      <c r="V118">
        <v>-0.41</v>
      </c>
      <c r="W118">
        <v>-0.40500000000000003</v>
      </c>
      <c r="X118">
        <v>-0.39</v>
      </c>
      <c r="Y118">
        <v>-0.38500000000000001</v>
      </c>
      <c r="Z118">
        <v>-0.38</v>
      </c>
      <c r="AA118">
        <v>-0.41</v>
      </c>
      <c r="AB118">
        <v>-0.435</v>
      </c>
      <c r="AC118">
        <v>-0.49</v>
      </c>
      <c r="AD118">
        <v>-0.505</v>
      </c>
      <c r="AE118">
        <v>-0.51</v>
      </c>
      <c r="AF118">
        <v>-0.51</v>
      </c>
      <c r="AG118">
        <v>-0.47</v>
      </c>
      <c r="AH118">
        <v>-0.35499999999999998</v>
      </c>
      <c r="AI118">
        <v>-0.1</v>
      </c>
      <c r="AJ118">
        <v>0.29499999999999998</v>
      </c>
      <c r="AK118">
        <v>0.77</v>
      </c>
      <c r="AL118">
        <v>1.24</v>
      </c>
      <c r="AM118">
        <v>1.645</v>
      </c>
      <c r="AN118">
        <v>1.87</v>
      </c>
      <c r="AO118">
        <v>1.95</v>
      </c>
      <c r="AP118">
        <v>1.85</v>
      </c>
      <c r="AQ118">
        <v>1.49</v>
      </c>
      <c r="AR118">
        <v>0.85</v>
      </c>
      <c r="AS118">
        <v>0.21</v>
      </c>
      <c r="AT118">
        <v>-0.43</v>
      </c>
      <c r="AU118">
        <v>-0.81499999999999995</v>
      </c>
      <c r="AV118">
        <v>-0.7</v>
      </c>
      <c r="AW118">
        <v>-0.57999999999999996</v>
      </c>
      <c r="AX118">
        <v>-0.57499999999999996</v>
      </c>
      <c r="AY118">
        <v>-0.625</v>
      </c>
      <c r="AZ118">
        <v>-0.64</v>
      </c>
      <c r="BA118">
        <v>-0.62</v>
      </c>
      <c r="BB118">
        <v>-0.57499999999999996</v>
      </c>
      <c r="BC118">
        <v>-0.52500000000000002</v>
      </c>
      <c r="BD118">
        <v>-0.46500000000000002</v>
      </c>
      <c r="BE118">
        <v>-0.42499999999999999</v>
      </c>
      <c r="BF118">
        <v>-0.39500000000000002</v>
      </c>
      <c r="BG118">
        <v>-0.4</v>
      </c>
      <c r="BH118">
        <v>-0.39500000000000002</v>
      </c>
      <c r="BI118">
        <v>-0.39</v>
      </c>
      <c r="BJ118">
        <v>-0.38500000000000001</v>
      </c>
      <c r="BK118">
        <v>-0.38500000000000001</v>
      </c>
      <c r="BL118">
        <v>-0.39500000000000002</v>
      </c>
      <c r="BM118">
        <v>-0.40500000000000003</v>
      </c>
      <c r="BN118">
        <v>-0.41</v>
      </c>
      <c r="BO118">
        <v>-0.39500000000000002</v>
      </c>
      <c r="BP118">
        <v>-0.38</v>
      </c>
      <c r="BQ118">
        <v>-0.38</v>
      </c>
      <c r="BR118">
        <v>-0.4</v>
      </c>
      <c r="BS118">
        <v>-0.4</v>
      </c>
      <c r="BT118">
        <v>-0.39500000000000002</v>
      </c>
      <c r="BU118">
        <v>-0.38500000000000001</v>
      </c>
      <c r="BV118">
        <v>-0.36499999999999999</v>
      </c>
      <c r="BW118">
        <v>-0.375</v>
      </c>
      <c r="BX118">
        <v>-0.40500000000000003</v>
      </c>
    </row>
    <row r="119" spans="1:76" x14ac:dyDescent="0.3">
      <c r="A119" s="3">
        <f t="shared" si="23"/>
        <v>0.89688107899837743</v>
      </c>
      <c r="B119">
        <f>_xll.RMSD(D119:BX119,$D$126:$BX$126,2)</f>
        <v>0.10311892100162252</v>
      </c>
      <c r="C119" t="s">
        <v>2</v>
      </c>
      <c r="D119">
        <v>-0.68</v>
      </c>
      <c r="E119">
        <v>-0.71</v>
      </c>
      <c r="F119">
        <v>-0.71499999999999997</v>
      </c>
      <c r="G119">
        <v>-0.71</v>
      </c>
      <c r="H119">
        <v>-0.7</v>
      </c>
      <c r="I119">
        <v>-0.68500000000000005</v>
      </c>
      <c r="J119">
        <v>-0.7</v>
      </c>
      <c r="K119">
        <v>-0.7</v>
      </c>
      <c r="L119">
        <v>-0.71499999999999997</v>
      </c>
      <c r="M119">
        <v>-0.69499999999999995</v>
      </c>
      <c r="N119">
        <v>-0.69</v>
      </c>
      <c r="O119">
        <v>-0.69</v>
      </c>
      <c r="P119">
        <v>-0.7</v>
      </c>
      <c r="Q119">
        <v>-0.7</v>
      </c>
      <c r="R119">
        <v>-0.71</v>
      </c>
      <c r="S119">
        <v>-0.7</v>
      </c>
      <c r="T119">
        <v>-0.67500000000000004</v>
      </c>
      <c r="U119">
        <v>-0.66</v>
      </c>
      <c r="V119">
        <v>-0.67</v>
      </c>
      <c r="W119">
        <v>-0.68</v>
      </c>
      <c r="X119">
        <v>-0.67500000000000004</v>
      </c>
      <c r="Y119">
        <v>-0.66</v>
      </c>
      <c r="Z119">
        <v>-0.64500000000000002</v>
      </c>
      <c r="AA119">
        <v>-0.65</v>
      </c>
      <c r="AB119">
        <v>-0.67</v>
      </c>
      <c r="AC119">
        <v>-0.70499999999999996</v>
      </c>
      <c r="AD119">
        <v>-0.745</v>
      </c>
      <c r="AE119">
        <v>-0.77500000000000002</v>
      </c>
      <c r="AF119">
        <v>-0.77</v>
      </c>
      <c r="AG119">
        <v>-0.745</v>
      </c>
      <c r="AH119">
        <v>-0.7</v>
      </c>
      <c r="AI119">
        <v>-0.56499999999999995</v>
      </c>
      <c r="AJ119">
        <v>-0.28499999999999998</v>
      </c>
      <c r="AK119">
        <v>0.17</v>
      </c>
      <c r="AL119">
        <v>0.69</v>
      </c>
      <c r="AM119">
        <v>1.2</v>
      </c>
      <c r="AN119">
        <v>1.59</v>
      </c>
      <c r="AO119">
        <v>1.8</v>
      </c>
      <c r="AP119">
        <v>1.8</v>
      </c>
      <c r="AQ119">
        <v>1.5049999999999999</v>
      </c>
      <c r="AR119">
        <v>0.86499999999999999</v>
      </c>
      <c r="AS119">
        <v>0.22500000000000001</v>
      </c>
      <c r="AT119">
        <v>-0.41499999999999998</v>
      </c>
      <c r="AU119">
        <v>-1.05</v>
      </c>
      <c r="AV119">
        <v>-0.96</v>
      </c>
      <c r="AW119">
        <v>-0.84</v>
      </c>
      <c r="AX119">
        <v>-0.8</v>
      </c>
      <c r="AY119">
        <v>-0.82</v>
      </c>
      <c r="AZ119">
        <v>-0.83499999999999996</v>
      </c>
      <c r="BA119">
        <v>-0.84</v>
      </c>
      <c r="BB119">
        <v>-0.81</v>
      </c>
      <c r="BC119">
        <v>-0.77</v>
      </c>
      <c r="BD119">
        <v>-0.70499999999999996</v>
      </c>
      <c r="BE119">
        <v>-0.65500000000000003</v>
      </c>
      <c r="BF119">
        <v>-0.64</v>
      </c>
      <c r="BG119">
        <v>-0.63500000000000001</v>
      </c>
      <c r="BH119">
        <v>-0.64500000000000002</v>
      </c>
      <c r="BI119">
        <v>-0.625</v>
      </c>
      <c r="BJ119">
        <v>-0.62</v>
      </c>
      <c r="BK119">
        <v>-0.6</v>
      </c>
      <c r="BL119">
        <v>-0.62</v>
      </c>
      <c r="BM119">
        <v>-0.62</v>
      </c>
      <c r="BN119">
        <v>-0.62</v>
      </c>
      <c r="BO119">
        <v>-0.60499999999999998</v>
      </c>
      <c r="BP119">
        <v>-0.58499999999999996</v>
      </c>
      <c r="BQ119">
        <v>-0.58499999999999996</v>
      </c>
      <c r="BR119">
        <v>-0.59499999999999997</v>
      </c>
      <c r="BS119">
        <v>-0.60499999999999998</v>
      </c>
      <c r="BT119">
        <v>-0.6</v>
      </c>
      <c r="BU119">
        <v>-0.59499999999999997</v>
      </c>
      <c r="BV119">
        <v>-0.56499999999999995</v>
      </c>
      <c r="BW119">
        <v>-0.57999999999999996</v>
      </c>
      <c r="BX119">
        <v>-0.57999999999999996</v>
      </c>
    </row>
    <row r="120" spans="1:76" x14ac:dyDescent="0.3">
      <c r="A120" s="3">
        <f t="shared" si="23"/>
        <v>0.96582526153241122</v>
      </c>
      <c r="B120">
        <f>_xll.RMSD(D120:BX120,$D$126:$BX$126,2)</f>
        <v>3.4174738467588804E-2</v>
      </c>
      <c r="C120" t="s">
        <v>3</v>
      </c>
      <c r="D120">
        <v>-0.52</v>
      </c>
      <c r="E120">
        <v>-0.53</v>
      </c>
      <c r="F120">
        <v>-0.53</v>
      </c>
      <c r="G120">
        <v>-0.52</v>
      </c>
      <c r="H120">
        <v>-0.505</v>
      </c>
      <c r="I120">
        <v>-0.49</v>
      </c>
      <c r="J120">
        <v>-0.51500000000000001</v>
      </c>
      <c r="K120">
        <v>-0.51</v>
      </c>
      <c r="L120">
        <v>-0.52500000000000002</v>
      </c>
      <c r="M120">
        <v>-0.51500000000000001</v>
      </c>
      <c r="N120">
        <v>-0.49</v>
      </c>
      <c r="O120">
        <v>-0.495</v>
      </c>
      <c r="P120">
        <v>-0.495</v>
      </c>
      <c r="Q120">
        <v>-0.505</v>
      </c>
      <c r="R120">
        <v>-0.51500000000000001</v>
      </c>
      <c r="S120">
        <v>-0.48499999999999999</v>
      </c>
      <c r="T120">
        <v>-0.48</v>
      </c>
      <c r="U120">
        <v>-0.46</v>
      </c>
      <c r="V120">
        <v>-0.46500000000000002</v>
      </c>
      <c r="W120">
        <v>-0.47499999999999998</v>
      </c>
      <c r="X120">
        <v>-0.48499999999999999</v>
      </c>
      <c r="Y120">
        <v>-0.47</v>
      </c>
      <c r="Z120">
        <v>-0.46500000000000002</v>
      </c>
      <c r="AA120">
        <v>-0.495</v>
      </c>
      <c r="AB120">
        <v>-0.52</v>
      </c>
      <c r="AC120">
        <v>-0.56999999999999995</v>
      </c>
      <c r="AD120">
        <v>-0.59</v>
      </c>
      <c r="AE120">
        <v>-0.58499999999999996</v>
      </c>
      <c r="AF120">
        <v>-0.54500000000000004</v>
      </c>
      <c r="AG120">
        <v>-0.47</v>
      </c>
      <c r="AH120">
        <v>-0.32500000000000001</v>
      </c>
      <c r="AI120">
        <v>-0.08</v>
      </c>
      <c r="AJ120">
        <v>0.29499999999999998</v>
      </c>
      <c r="AK120">
        <v>0.76500000000000001</v>
      </c>
      <c r="AL120">
        <v>1.26</v>
      </c>
      <c r="AM120">
        <v>1.655</v>
      </c>
      <c r="AN120">
        <v>1.94</v>
      </c>
      <c r="AO120">
        <v>2.0350000000000001</v>
      </c>
      <c r="AP120">
        <v>1.97</v>
      </c>
      <c r="AQ120">
        <v>1.66</v>
      </c>
      <c r="AR120">
        <v>1.07</v>
      </c>
      <c r="AS120">
        <v>0.43</v>
      </c>
      <c r="AT120">
        <v>-0.21</v>
      </c>
      <c r="AU120">
        <v>-0.76</v>
      </c>
      <c r="AV120">
        <v>-0.77500000000000002</v>
      </c>
      <c r="AW120">
        <v>-0.66500000000000004</v>
      </c>
      <c r="AX120">
        <v>-0.61</v>
      </c>
      <c r="AY120">
        <v>-0.60499999999999998</v>
      </c>
      <c r="AZ120">
        <v>-0.63</v>
      </c>
      <c r="BA120">
        <v>-0.64</v>
      </c>
      <c r="BB120">
        <v>-0.61499999999999999</v>
      </c>
      <c r="BC120">
        <v>-0.61</v>
      </c>
      <c r="BD120">
        <v>-0.55000000000000004</v>
      </c>
      <c r="BE120">
        <v>-0.5</v>
      </c>
      <c r="BF120">
        <v>-0.44</v>
      </c>
      <c r="BG120">
        <v>-0.42</v>
      </c>
      <c r="BH120">
        <v>-0.42499999999999999</v>
      </c>
      <c r="BI120">
        <v>-0.41</v>
      </c>
      <c r="BJ120">
        <v>-0.4</v>
      </c>
      <c r="BK120">
        <v>-0.39500000000000002</v>
      </c>
      <c r="BL120">
        <v>-0.4</v>
      </c>
      <c r="BM120">
        <v>-0.41</v>
      </c>
      <c r="BN120">
        <v>-0.40500000000000003</v>
      </c>
      <c r="BO120">
        <v>-0.4</v>
      </c>
      <c r="BP120">
        <v>-0.38500000000000001</v>
      </c>
      <c r="BQ120">
        <v>-0.36499999999999999</v>
      </c>
      <c r="BR120">
        <v>-0.38</v>
      </c>
      <c r="BS120">
        <v>-0.38500000000000001</v>
      </c>
      <c r="BT120">
        <v>-0.38500000000000001</v>
      </c>
      <c r="BU120">
        <v>-0.38</v>
      </c>
      <c r="BV120">
        <v>-0.36</v>
      </c>
      <c r="BW120">
        <v>-0.35499999999999998</v>
      </c>
      <c r="BX120">
        <v>-0.36</v>
      </c>
    </row>
    <row r="121" spans="1:76" x14ac:dyDescent="0.3">
      <c r="A121" s="3">
        <f t="shared" si="23"/>
        <v>0.91702381515926812</v>
      </c>
      <c r="B121">
        <f>_xll.RMSD(D121:BX121,$D$126:$BX$126,2)</f>
        <v>8.2976184840731881E-2</v>
      </c>
      <c r="C121" t="s">
        <v>4</v>
      </c>
      <c r="D121">
        <v>-0.37</v>
      </c>
      <c r="E121">
        <v>-0.35499999999999998</v>
      </c>
      <c r="F121">
        <v>-0.36</v>
      </c>
      <c r="G121">
        <v>-0.375</v>
      </c>
      <c r="H121">
        <v>-0.37</v>
      </c>
      <c r="I121">
        <v>-0.37</v>
      </c>
      <c r="J121">
        <v>-0.35499999999999998</v>
      </c>
      <c r="K121">
        <v>-0.36</v>
      </c>
      <c r="L121">
        <v>-0.35499999999999998</v>
      </c>
      <c r="M121">
        <v>-0.36499999999999999</v>
      </c>
      <c r="N121">
        <v>-0.38</v>
      </c>
      <c r="O121">
        <v>-0.375</v>
      </c>
      <c r="P121">
        <v>-0.35</v>
      </c>
      <c r="Q121">
        <v>-0.35</v>
      </c>
      <c r="R121">
        <v>-0.33</v>
      </c>
      <c r="S121">
        <v>-0.34499999999999997</v>
      </c>
      <c r="T121">
        <v>-0.34499999999999997</v>
      </c>
      <c r="U121">
        <v>-0.34</v>
      </c>
      <c r="V121">
        <v>-0.315</v>
      </c>
      <c r="W121">
        <v>-0.32</v>
      </c>
      <c r="X121">
        <v>-0.31</v>
      </c>
      <c r="Y121">
        <v>-0.33500000000000002</v>
      </c>
      <c r="Z121">
        <v>-0.35499999999999998</v>
      </c>
      <c r="AA121">
        <v>-0.37</v>
      </c>
      <c r="AB121">
        <v>-0.39500000000000002</v>
      </c>
      <c r="AC121">
        <v>-0.40500000000000003</v>
      </c>
      <c r="AD121">
        <v>-0.435</v>
      </c>
      <c r="AE121">
        <v>-0.45</v>
      </c>
      <c r="AF121">
        <v>-0.42499999999999999</v>
      </c>
      <c r="AG121">
        <v>-0.315</v>
      </c>
      <c r="AH121">
        <v>-0.09</v>
      </c>
      <c r="AI121">
        <v>0.28499999999999998</v>
      </c>
      <c r="AJ121">
        <v>0.75</v>
      </c>
      <c r="AK121">
        <v>1.2250000000000001</v>
      </c>
      <c r="AL121">
        <v>1.645</v>
      </c>
      <c r="AM121">
        <v>1.95</v>
      </c>
      <c r="AN121">
        <v>2.0750000000000002</v>
      </c>
      <c r="AO121">
        <v>2.0150000000000001</v>
      </c>
      <c r="AP121">
        <v>1.67</v>
      </c>
      <c r="AQ121">
        <v>1.0449999999999999</v>
      </c>
      <c r="AR121">
        <v>0.40500000000000003</v>
      </c>
      <c r="AS121">
        <v>-0.23499999999999999</v>
      </c>
      <c r="AT121">
        <v>-0.61499999999999999</v>
      </c>
      <c r="AU121">
        <v>-0.61499999999999999</v>
      </c>
      <c r="AV121">
        <v>-0.53</v>
      </c>
      <c r="AW121">
        <v>-0.5</v>
      </c>
      <c r="AX121">
        <v>-0.51</v>
      </c>
      <c r="AY121">
        <v>-0.51500000000000001</v>
      </c>
      <c r="AZ121">
        <v>-0.51</v>
      </c>
      <c r="BA121">
        <v>-0.5</v>
      </c>
      <c r="BB121">
        <v>-0.47499999999999998</v>
      </c>
      <c r="BC121">
        <v>-0.47</v>
      </c>
      <c r="BD121">
        <v>-0.44</v>
      </c>
      <c r="BE121">
        <v>-0.39</v>
      </c>
      <c r="BF121">
        <v>-0.33</v>
      </c>
      <c r="BG121">
        <v>-0.28000000000000003</v>
      </c>
      <c r="BH121">
        <v>-0.26</v>
      </c>
      <c r="BI121">
        <v>-0.28499999999999998</v>
      </c>
      <c r="BJ121">
        <v>-0.27500000000000002</v>
      </c>
      <c r="BK121">
        <v>-0.28000000000000003</v>
      </c>
      <c r="BL121">
        <v>-0.27</v>
      </c>
      <c r="BM121">
        <v>-0.245</v>
      </c>
      <c r="BN121">
        <v>-0.25</v>
      </c>
      <c r="BO121">
        <v>-0.255</v>
      </c>
      <c r="BP121">
        <v>-0.26</v>
      </c>
      <c r="BQ121">
        <v>-0.25</v>
      </c>
      <c r="BR121">
        <v>-0.23</v>
      </c>
      <c r="BS121">
        <v>-0.22</v>
      </c>
      <c r="BT121">
        <v>-0.24</v>
      </c>
      <c r="BU121">
        <v>-0.23</v>
      </c>
      <c r="BV121">
        <v>-0.245</v>
      </c>
      <c r="BW121">
        <v>-0.23</v>
      </c>
      <c r="BX121">
        <v>-0.21</v>
      </c>
    </row>
    <row r="122" spans="1:76" x14ac:dyDescent="0.3">
      <c r="A122" s="3">
        <f t="shared" si="23"/>
        <v>0.9477393303532029</v>
      </c>
      <c r="B122">
        <f>_xll.RMSD(D122:BX122,$D$126:$BX$126,2)</f>
        <v>5.2260669646797098E-2</v>
      </c>
      <c r="C122" t="s">
        <v>5</v>
      </c>
      <c r="D122">
        <v>-0.27500000000000002</v>
      </c>
      <c r="E122">
        <v>-0.27</v>
      </c>
      <c r="F122">
        <v>-0.28000000000000003</v>
      </c>
      <c r="G122">
        <v>-0.30499999999999999</v>
      </c>
      <c r="H122">
        <v>-0.315</v>
      </c>
      <c r="I122">
        <v>-0.29499999999999998</v>
      </c>
      <c r="J122">
        <v>-0.28499999999999998</v>
      </c>
      <c r="K122">
        <v>-0.27500000000000002</v>
      </c>
      <c r="L122">
        <v>-0.28000000000000003</v>
      </c>
      <c r="M122">
        <v>-0.28999999999999998</v>
      </c>
      <c r="N122">
        <v>-0.31</v>
      </c>
      <c r="O122">
        <v>-0.28999999999999998</v>
      </c>
      <c r="P122">
        <v>-0.27500000000000002</v>
      </c>
      <c r="Q122">
        <v>-0.27</v>
      </c>
      <c r="R122">
        <v>-0.27500000000000002</v>
      </c>
      <c r="S122">
        <v>-0.28499999999999998</v>
      </c>
      <c r="T122">
        <v>-0.28499999999999998</v>
      </c>
      <c r="U122">
        <v>-0.28000000000000003</v>
      </c>
      <c r="V122">
        <v>-0.27</v>
      </c>
      <c r="W122">
        <v>-0.25</v>
      </c>
      <c r="X122">
        <v>-0.25</v>
      </c>
      <c r="Y122">
        <v>-0.25</v>
      </c>
      <c r="Z122">
        <v>-0.26</v>
      </c>
      <c r="AA122">
        <v>-0.25</v>
      </c>
      <c r="AB122">
        <v>-0.245</v>
      </c>
      <c r="AC122">
        <v>-0.27</v>
      </c>
      <c r="AD122">
        <v>-0.31</v>
      </c>
      <c r="AE122">
        <v>-0.35499999999999998</v>
      </c>
      <c r="AF122">
        <v>-0.39500000000000002</v>
      </c>
      <c r="AG122">
        <v>-0.38500000000000001</v>
      </c>
      <c r="AH122">
        <v>-0.34</v>
      </c>
      <c r="AI122">
        <v>-0.23</v>
      </c>
      <c r="AJ122">
        <v>-0.02</v>
      </c>
      <c r="AK122">
        <v>0.33500000000000002</v>
      </c>
      <c r="AL122">
        <v>0.84</v>
      </c>
      <c r="AM122">
        <v>1.39</v>
      </c>
      <c r="AN122">
        <v>1.85</v>
      </c>
      <c r="AO122">
        <v>2.15</v>
      </c>
      <c r="AP122">
        <v>2.2349999999999999</v>
      </c>
      <c r="AQ122">
        <v>2.02</v>
      </c>
      <c r="AR122">
        <v>1.48</v>
      </c>
      <c r="AS122">
        <v>0.84</v>
      </c>
      <c r="AT122">
        <v>0.2</v>
      </c>
      <c r="AU122">
        <v>-0.44</v>
      </c>
      <c r="AV122">
        <v>-0.57999999999999996</v>
      </c>
      <c r="AW122">
        <v>-0.46500000000000002</v>
      </c>
      <c r="AX122">
        <v>-0.40500000000000003</v>
      </c>
      <c r="AY122">
        <v>-0.42</v>
      </c>
      <c r="AZ122">
        <v>-0.42</v>
      </c>
      <c r="BA122">
        <v>-0.42</v>
      </c>
      <c r="BB122">
        <v>-0.4</v>
      </c>
      <c r="BC122">
        <v>-0.38</v>
      </c>
      <c r="BD122">
        <v>-0.33500000000000002</v>
      </c>
      <c r="BE122">
        <v>-0.27</v>
      </c>
      <c r="BF122">
        <v>-0.22500000000000001</v>
      </c>
      <c r="BG122">
        <v>-0.21</v>
      </c>
      <c r="BH122">
        <v>-0.22500000000000001</v>
      </c>
      <c r="BI122">
        <v>-0.24</v>
      </c>
      <c r="BJ122">
        <v>-0.245</v>
      </c>
      <c r="BK122">
        <v>-0.215</v>
      </c>
      <c r="BL122">
        <v>-0.20499999999999999</v>
      </c>
      <c r="BM122">
        <v>-0.19500000000000001</v>
      </c>
      <c r="BN122">
        <v>-0.2</v>
      </c>
      <c r="BO122">
        <v>-0.215</v>
      </c>
      <c r="BP122">
        <v>-0.20499999999999999</v>
      </c>
      <c r="BQ122">
        <v>-0.19</v>
      </c>
      <c r="BR122">
        <v>-0.18</v>
      </c>
      <c r="BS122">
        <v>-0.17499999999999999</v>
      </c>
      <c r="BT122">
        <v>-0.17499999999999999</v>
      </c>
      <c r="BU122">
        <v>-0.2</v>
      </c>
      <c r="BV122">
        <v>-0.2</v>
      </c>
      <c r="BW122">
        <v>-0.17</v>
      </c>
      <c r="BX122">
        <v>-0.16500000000000001</v>
      </c>
    </row>
    <row r="123" spans="1:76" x14ac:dyDescent="0.3">
      <c r="A123" s="3">
        <f t="shared" si="23"/>
        <v>0.97191057185378038</v>
      </c>
      <c r="B123">
        <f>_xll.RMSD(D123:BX123,$D$126:$BX$126,2)</f>
        <v>2.8089428146219626E-2</v>
      </c>
      <c r="C123" t="s">
        <v>6</v>
      </c>
      <c r="D123">
        <v>-0.41</v>
      </c>
      <c r="E123">
        <v>-0.435</v>
      </c>
      <c r="F123">
        <v>-0.46</v>
      </c>
      <c r="G123">
        <v>-0.46</v>
      </c>
      <c r="H123">
        <v>-0.46</v>
      </c>
      <c r="I123">
        <v>-0.44</v>
      </c>
      <c r="J123">
        <v>-0.44</v>
      </c>
      <c r="K123">
        <v>-0.45500000000000002</v>
      </c>
      <c r="L123">
        <v>-0.46</v>
      </c>
      <c r="M123">
        <v>-0.46</v>
      </c>
      <c r="N123">
        <v>-0.45500000000000002</v>
      </c>
      <c r="O123">
        <v>-0.435</v>
      </c>
      <c r="P123">
        <v>-0.43</v>
      </c>
      <c r="Q123">
        <v>-0.435</v>
      </c>
      <c r="R123">
        <v>-0.46</v>
      </c>
      <c r="S123">
        <v>-0.45500000000000002</v>
      </c>
      <c r="T123">
        <v>-0.46</v>
      </c>
      <c r="U123">
        <v>-0.435</v>
      </c>
      <c r="V123">
        <v>-0.42499999999999999</v>
      </c>
      <c r="W123">
        <v>-0.42499999999999999</v>
      </c>
      <c r="X123">
        <v>-0.45</v>
      </c>
      <c r="Y123">
        <v>-0.44</v>
      </c>
      <c r="Z123">
        <v>-0.43</v>
      </c>
      <c r="AA123">
        <v>-0.41</v>
      </c>
      <c r="AB123">
        <v>-0.42</v>
      </c>
      <c r="AC123">
        <v>-0.44500000000000001</v>
      </c>
      <c r="AD123">
        <v>-0.495</v>
      </c>
      <c r="AE123">
        <v>-0.53500000000000003</v>
      </c>
      <c r="AF123">
        <v>-0.56000000000000005</v>
      </c>
      <c r="AG123">
        <v>-0.54</v>
      </c>
      <c r="AH123">
        <v>-0.48499999999999999</v>
      </c>
      <c r="AI123">
        <v>-0.315</v>
      </c>
      <c r="AJ123">
        <v>-0.01</v>
      </c>
      <c r="AK123">
        <v>0.435</v>
      </c>
      <c r="AL123">
        <v>1.01</v>
      </c>
      <c r="AM123">
        <v>1.51</v>
      </c>
      <c r="AN123">
        <v>1.84</v>
      </c>
      <c r="AO123">
        <v>2.0099999999999998</v>
      </c>
      <c r="AP123">
        <v>1.98</v>
      </c>
      <c r="AQ123">
        <v>1.7150000000000001</v>
      </c>
      <c r="AR123">
        <v>1.17</v>
      </c>
      <c r="AS123">
        <v>0.53</v>
      </c>
      <c r="AT123">
        <v>-0.11</v>
      </c>
      <c r="AU123">
        <v>-0.75</v>
      </c>
      <c r="AV123">
        <v>-0.77</v>
      </c>
      <c r="AW123">
        <v>-0.67</v>
      </c>
      <c r="AX123">
        <v>-0.62</v>
      </c>
      <c r="AY123">
        <v>-0.59</v>
      </c>
      <c r="AZ123">
        <v>-0.61499999999999999</v>
      </c>
      <c r="BA123">
        <v>-0.61499999999999999</v>
      </c>
      <c r="BB123">
        <v>-0.61</v>
      </c>
      <c r="BC123">
        <v>-0.57499999999999996</v>
      </c>
      <c r="BD123">
        <v>-0.52</v>
      </c>
      <c r="BE123">
        <v>-0.46500000000000002</v>
      </c>
      <c r="BF123">
        <v>-0.44</v>
      </c>
      <c r="BG123">
        <v>-0.42</v>
      </c>
      <c r="BH123">
        <v>-0.44</v>
      </c>
      <c r="BI123">
        <v>-0.45500000000000002</v>
      </c>
      <c r="BJ123">
        <v>-0.435</v>
      </c>
      <c r="BK123">
        <v>-0.41499999999999998</v>
      </c>
      <c r="BL123">
        <v>-0.42499999999999999</v>
      </c>
      <c r="BM123">
        <v>-0.42499999999999999</v>
      </c>
      <c r="BN123">
        <v>-0.435</v>
      </c>
      <c r="BO123">
        <v>-0.44500000000000001</v>
      </c>
      <c r="BP123">
        <v>-0.42499999999999999</v>
      </c>
      <c r="BQ123">
        <v>-0.42</v>
      </c>
      <c r="BR123">
        <v>-0.40500000000000003</v>
      </c>
      <c r="BS123">
        <v>-0.41499999999999998</v>
      </c>
      <c r="BT123">
        <v>-0.42499999999999999</v>
      </c>
      <c r="BU123">
        <v>-0.42</v>
      </c>
      <c r="BV123">
        <v>-0.41499999999999998</v>
      </c>
      <c r="BW123">
        <v>-0.39500000000000002</v>
      </c>
      <c r="BX123">
        <v>-0.41</v>
      </c>
    </row>
    <row r="124" spans="1:76" x14ac:dyDescent="0.3">
      <c r="A124" s="3">
        <f t="shared" si="23"/>
        <v>0.96420769857177169</v>
      </c>
      <c r="B124">
        <f>_xll.RMSD(D124:BX124,$D$126:$BX$126,2)</f>
        <v>3.5792301428228313E-2</v>
      </c>
      <c r="C124" t="s">
        <v>7</v>
      </c>
      <c r="D124">
        <v>-0.43</v>
      </c>
      <c r="E124">
        <v>-0.44</v>
      </c>
      <c r="F124">
        <v>-0.45</v>
      </c>
      <c r="G124">
        <v>-0.46500000000000002</v>
      </c>
      <c r="H124">
        <v>-0.47</v>
      </c>
      <c r="I124">
        <v>-0.45</v>
      </c>
      <c r="J124">
        <v>-0.435</v>
      </c>
      <c r="K124">
        <v>-0.45</v>
      </c>
      <c r="L124">
        <v>-0.45</v>
      </c>
      <c r="M124">
        <v>-0.46</v>
      </c>
      <c r="N124">
        <v>-0.47</v>
      </c>
      <c r="O124">
        <v>-0.46</v>
      </c>
      <c r="P124">
        <v>-0.435</v>
      </c>
      <c r="Q124">
        <v>-0.43</v>
      </c>
      <c r="R124">
        <v>-0.44</v>
      </c>
      <c r="S124">
        <v>-0.44500000000000001</v>
      </c>
      <c r="T124">
        <v>-0.45</v>
      </c>
      <c r="U124">
        <v>-0.435</v>
      </c>
      <c r="V124">
        <v>-0.41499999999999998</v>
      </c>
      <c r="W124">
        <v>-0.41</v>
      </c>
      <c r="X124">
        <v>-0.41</v>
      </c>
      <c r="Y124">
        <v>-0.41</v>
      </c>
      <c r="Z124">
        <v>-0.42499999999999999</v>
      </c>
      <c r="AA124">
        <v>-0.41499999999999998</v>
      </c>
      <c r="AB124">
        <v>-0.41</v>
      </c>
      <c r="AC124">
        <v>-0.43</v>
      </c>
      <c r="AD124">
        <v>-0.47499999999999998</v>
      </c>
      <c r="AE124">
        <v>-0.53</v>
      </c>
      <c r="AF124">
        <v>-0.54500000000000004</v>
      </c>
      <c r="AG124">
        <v>-0.52</v>
      </c>
      <c r="AH124">
        <v>-0.44</v>
      </c>
      <c r="AI124">
        <v>-0.28999999999999998</v>
      </c>
      <c r="AJ124">
        <v>-1.4999999999999999E-2</v>
      </c>
      <c r="AK124">
        <v>0.375</v>
      </c>
      <c r="AL124">
        <v>0.90500000000000003</v>
      </c>
      <c r="AM124">
        <v>1.42</v>
      </c>
      <c r="AN124">
        <v>1.825</v>
      </c>
      <c r="AO124">
        <v>2.0550000000000002</v>
      </c>
      <c r="AP124">
        <v>2.11</v>
      </c>
      <c r="AQ124">
        <v>1.9450000000000001</v>
      </c>
      <c r="AR124">
        <v>1.5</v>
      </c>
      <c r="AS124">
        <v>0.86</v>
      </c>
      <c r="AT124">
        <v>0.22</v>
      </c>
      <c r="AU124">
        <v>-0.42</v>
      </c>
      <c r="AV124">
        <v>-0.70499999999999996</v>
      </c>
      <c r="AW124">
        <v>-0.65500000000000003</v>
      </c>
      <c r="AX124">
        <v>-0.57999999999999996</v>
      </c>
      <c r="AY124">
        <v>-0.55500000000000005</v>
      </c>
      <c r="AZ124">
        <v>-0.55000000000000004</v>
      </c>
      <c r="BA124">
        <v>-0.56499999999999995</v>
      </c>
      <c r="BB124">
        <v>-0.56499999999999995</v>
      </c>
      <c r="BC124">
        <v>-0.54500000000000004</v>
      </c>
      <c r="BD124">
        <v>-0.505</v>
      </c>
      <c r="BE124">
        <v>-0.46</v>
      </c>
      <c r="BF124">
        <v>-0.39</v>
      </c>
      <c r="BG124">
        <v>-0.36499999999999999</v>
      </c>
      <c r="BH124">
        <v>-0.35499999999999998</v>
      </c>
      <c r="BI124">
        <v>-0.36499999999999999</v>
      </c>
      <c r="BJ124">
        <v>-0.37</v>
      </c>
      <c r="BK124">
        <v>-0.35</v>
      </c>
      <c r="BL124">
        <v>-0.35</v>
      </c>
      <c r="BM124">
        <v>-0.32</v>
      </c>
      <c r="BN124">
        <v>-0.32500000000000001</v>
      </c>
      <c r="BO124">
        <v>-0.34</v>
      </c>
      <c r="BP124">
        <v>-0.34</v>
      </c>
      <c r="BQ124">
        <v>-0.34</v>
      </c>
      <c r="BR124">
        <v>-0.315</v>
      </c>
      <c r="BS124">
        <v>-0.315</v>
      </c>
      <c r="BT124">
        <v>-0.315</v>
      </c>
      <c r="BU124">
        <v>-0.32</v>
      </c>
      <c r="BV124">
        <v>-0.33500000000000002</v>
      </c>
      <c r="BW124">
        <v>-0.32</v>
      </c>
      <c r="BX124">
        <v>-0.3</v>
      </c>
    </row>
    <row r="125" spans="1:76" x14ac:dyDescent="0.3">
      <c r="A125" s="3">
        <f t="shared" si="23"/>
        <v>0.94508493704920782</v>
      </c>
      <c r="B125">
        <f>_xll.RMSD(D125:BX125,$D$126:$BX$126,2)</f>
        <v>5.4915062950792189E-2</v>
      </c>
      <c r="C125" t="s">
        <v>8</v>
      </c>
      <c r="D125">
        <v>-0.28999999999999998</v>
      </c>
      <c r="E125">
        <v>-0.28999999999999998</v>
      </c>
      <c r="F125">
        <v>-0.27</v>
      </c>
      <c r="G125">
        <v>-0.27</v>
      </c>
      <c r="H125">
        <v>-0.26500000000000001</v>
      </c>
      <c r="I125">
        <v>-0.28499999999999998</v>
      </c>
      <c r="J125">
        <v>-0.27500000000000002</v>
      </c>
      <c r="K125">
        <v>-0.26500000000000001</v>
      </c>
      <c r="L125">
        <v>-0.26</v>
      </c>
      <c r="M125">
        <v>-0.25</v>
      </c>
      <c r="N125">
        <v>-0.26</v>
      </c>
      <c r="O125">
        <v>-0.27</v>
      </c>
      <c r="P125">
        <v>-0.28999999999999998</v>
      </c>
      <c r="Q125">
        <v>-0.26500000000000001</v>
      </c>
      <c r="R125">
        <v>-0.245</v>
      </c>
      <c r="S125">
        <v>-0.24</v>
      </c>
      <c r="T125">
        <v>-0.25</v>
      </c>
      <c r="U125">
        <v>-0.27</v>
      </c>
      <c r="V125">
        <v>-0.25</v>
      </c>
      <c r="W125">
        <v>-0.23499999999999999</v>
      </c>
      <c r="X125">
        <v>-0.22</v>
      </c>
      <c r="Y125">
        <v>-0.215</v>
      </c>
      <c r="Z125">
        <v>-0.22</v>
      </c>
      <c r="AA125">
        <v>-0.255</v>
      </c>
      <c r="AB125">
        <v>-0.28000000000000003</v>
      </c>
      <c r="AC125">
        <v>-0.31</v>
      </c>
      <c r="AD125">
        <v>-0.315</v>
      </c>
      <c r="AE125">
        <v>-0.33500000000000002</v>
      </c>
      <c r="AF125">
        <v>-0.35</v>
      </c>
      <c r="AG125">
        <v>-0.33500000000000002</v>
      </c>
      <c r="AH125">
        <v>-0.26</v>
      </c>
      <c r="AI125">
        <v>-7.0000000000000007E-2</v>
      </c>
      <c r="AJ125">
        <v>0.24</v>
      </c>
      <c r="AK125">
        <v>0.68</v>
      </c>
      <c r="AL125">
        <v>1.145</v>
      </c>
      <c r="AM125">
        <v>1.5649999999999999</v>
      </c>
      <c r="AN125">
        <v>1.875</v>
      </c>
      <c r="AO125">
        <v>2.0750000000000002</v>
      </c>
      <c r="AP125">
        <v>2.125</v>
      </c>
      <c r="AQ125">
        <v>1.9350000000000001</v>
      </c>
      <c r="AR125">
        <v>1.425</v>
      </c>
      <c r="AS125">
        <v>0.78500000000000003</v>
      </c>
      <c r="AT125">
        <v>0.14499999999999999</v>
      </c>
      <c r="AU125">
        <v>-0.495</v>
      </c>
      <c r="AV125">
        <v>-0.53500000000000003</v>
      </c>
      <c r="AW125">
        <v>-0.42499999999999999</v>
      </c>
      <c r="AX125">
        <v>-0.36</v>
      </c>
      <c r="AY125">
        <v>-0.38500000000000001</v>
      </c>
      <c r="AZ125">
        <v>-0.42499999999999999</v>
      </c>
      <c r="BA125">
        <v>-0.40500000000000003</v>
      </c>
      <c r="BB125">
        <v>-0.375</v>
      </c>
      <c r="BC125">
        <v>-0.37</v>
      </c>
      <c r="BD125">
        <v>-0.34499999999999997</v>
      </c>
      <c r="BE125">
        <v>-0.33</v>
      </c>
      <c r="BF125">
        <v>-0.28999999999999998</v>
      </c>
      <c r="BG125">
        <v>-0.22500000000000001</v>
      </c>
      <c r="BH125">
        <v>-0.19500000000000001</v>
      </c>
      <c r="BI125">
        <v>-0.16</v>
      </c>
      <c r="BJ125">
        <v>-0.18</v>
      </c>
      <c r="BK125">
        <v>-0.19</v>
      </c>
      <c r="BL125">
        <v>-0.19</v>
      </c>
      <c r="BM125">
        <v>-0.19</v>
      </c>
      <c r="BN125">
        <v>-0.16500000000000001</v>
      </c>
      <c r="BO125">
        <v>-0.15</v>
      </c>
      <c r="BP125">
        <v>-0.17</v>
      </c>
      <c r="BQ125">
        <v>-0.17499999999999999</v>
      </c>
      <c r="BR125">
        <v>-0.16500000000000001</v>
      </c>
      <c r="BS125">
        <v>-0.155</v>
      </c>
      <c r="BT125">
        <v>-0.13500000000000001</v>
      </c>
      <c r="BU125">
        <v>-0.13</v>
      </c>
      <c r="BV125">
        <v>-0.13</v>
      </c>
      <c r="BW125">
        <v>-0.15</v>
      </c>
      <c r="BX125">
        <v>-0.155</v>
      </c>
    </row>
    <row r="126" spans="1:76" x14ac:dyDescent="0.3">
      <c r="A126" s="12">
        <f t="shared" si="23"/>
        <v>0.9106693724322561</v>
      </c>
      <c r="B126" s="1">
        <f>_xll.RMSD(D126:BX126,$D$1:$BX$1,2)</f>
        <v>8.9330627567743959E-2</v>
      </c>
      <c r="C126" t="s">
        <v>10</v>
      </c>
      <c r="D126">
        <f t="shared" ref="D126:AI126" si="24">AVERAGE(D117:D125)</f>
        <v>-0.39388888888888896</v>
      </c>
      <c r="E126">
        <f t="shared" si="24"/>
        <v>-0.40444444444444444</v>
      </c>
      <c r="F126">
        <f t="shared" si="24"/>
        <v>-0.40944444444444444</v>
      </c>
      <c r="G126">
        <f t="shared" si="24"/>
        <v>-0.41555555555555557</v>
      </c>
      <c r="H126">
        <f t="shared" si="24"/>
        <v>-0.41055555555555556</v>
      </c>
      <c r="I126">
        <f t="shared" si="24"/>
        <v>-0.40055555555555561</v>
      </c>
      <c r="J126">
        <f t="shared" si="24"/>
        <v>-0.40222222222222226</v>
      </c>
      <c r="K126">
        <f t="shared" si="24"/>
        <v>-0.40444444444444444</v>
      </c>
      <c r="L126">
        <f t="shared" si="24"/>
        <v>-0.40888888888888886</v>
      </c>
      <c r="M126">
        <f t="shared" si="24"/>
        <v>-0.40611111111111114</v>
      </c>
      <c r="N126">
        <f t="shared" si="24"/>
        <v>-0.40722222222222221</v>
      </c>
      <c r="O126">
        <f t="shared" si="24"/>
        <v>-0.39888888888888885</v>
      </c>
      <c r="P126">
        <f t="shared" si="24"/>
        <v>-0.39611111111111114</v>
      </c>
      <c r="Q126">
        <f t="shared" si="24"/>
        <v>-0.39611111111111114</v>
      </c>
      <c r="R126">
        <f t="shared" si="24"/>
        <v>-0.39944444444444449</v>
      </c>
      <c r="S126">
        <f t="shared" si="24"/>
        <v>-0.39555555555555549</v>
      </c>
      <c r="T126">
        <f t="shared" si="24"/>
        <v>-0.39388888888888896</v>
      </c>
      <c r="U126">
        <f t="shared" si="24"/>
        <v>-0.38444444444444448</v>
      </c>
      <c r="V126">
        <f t="shared" si="24"/>
        <v>-0.37722222222222224</v>
      </c>
      <c r="W126">
        <f t="shared" si="24"/>
        <v>-0.37555555555555553</v>
      </c>
      <c r="X126">
        <f t="shared" si="24"/>
        <v>-0.37500000000000006</v>
      </c>
      <c r="Y126">
        <f t="shared" si="24"/>
        <v>-0.3716666666666667</v>
      </c>
      <c r="Z126">
        <f t="shared" si="24"/>
        <v>-0.37111111111111111</v>
      </c>
      <c r="AA126">
        <f t="shared" si="24"/>
        <v>-0.37722222222222229</v>
      </c>
      <c r="AB126">
        <f t="shared" si="24"/>
        <v>-0.39111111111111119</v>
      </c>
      <c r="AC126">
        <f t="shared" si="24"/>
        <v>-0.42055555555555557</v>
      </c>
      <c r="AD126">
        <f t="shared" si="24"/>
        <v>-0.45500000000000007</v>
      </c>
      <c r="AE126">
        <f t="shared" si="24"/>
        <v>-0.48166666666666669</v>
      </c>
      <c r="AF126">
        <f t="shared" si="24"/>
        <v>-0.48833333333333329</v>
      </c>
      <c r="AG126">
        <f t="shared" si="24"/>
        <v>-0.45222222222222225</v>
      </c>
      <c r="AH126">
        <f t="shared" si="24"/>
        <v>-0.36166666666666664</v>
      </c>
      <c r="AI126">
        <f t="shared" si="24"/>
        <v>-0.17</v>
      </c>
      <c r="AJ126">
        <f t="shared" ref="AJ126:BO126" si="25">AVERAGE(AJ117:AJ125)</f>
        <v>0.14222222222222222</v>
      </c>
      <c r="AK126">
        <f t="shared" si="25"/>
        <v>0.57166666666666666</v>
      </c>
      <c r="AL126">
        <f t="shared" si="25"/>
        <v>1.0677777777777777</v>
      </c>
      <c r="AM126">
        <f t="shared" si="25"/>
        <v>1.5244444444444445</v>
      </c>
      <c r="AN126">
        <f t="shared" si="25"/>
        <v>1.8511111111111107</v>
      </c>
      <c r="AO126">
        <f t="shared" si="25"/>
        <v>2.0155555555555558</v>
      </c>
      <c r="AP126">
        <f t="shared" si="25"/>
        <v>1.9833333333333332</v>
      </c>
      <c r="AQ126">
        <f t="shared" si="25"/>
        <v>1.6916666666666667</v>
      </c>
      <c r="AR126">
        <f t="shared" si="25"/>
        <v>1.1283333333333334</v>
      </c>
      <c r="AS126">
        <f t="shared" si="25"/>
        <v>0.48833333333333329</v>
      </c>
      <c r="AT126">
        <f t="shared" si="25"/>
        <v>-0.12277777777777781</v>
      </c>
      <c r="AU126">
        <f t="shared" si="25"/>
        <v>-0.6527777777777779</v>
      </c>
      <c r="AV126">
        <f t="shared" si="25"/>
        <v>-0.67166666666666663</v>
      </c>
      <c r="AW126">
        <f t="shared" si="25"/>
        <v>-0.57444444444444442</v>
      </c>
      <c r="AX126">
        <f t="shared" si="25"/>
        <v>-0.53222222222222237</v>
      </c>
      <c r="AY126">
        <f t="shared" si="25"/>
        <v>-0.53722222222222227</v>
      </c>
      <c r="AZ126">
        <f t="shared" si="25"/>
        <v>-0.55166666666666664</v>
      </c>
      <c r="BA126">
        <f t="shared" si="25"/>
        <v>-0.5494444444444444</v>
      </c>
      <c r="BB126">
        <f t="shared" si="25"/>
        <v>-0.52833333333333332</v>
      </c>
      <c r="BC126">
        <f t="shared" si="25"/>
        <v>-0.50555555555555554</v>
      </c>
      <c r="BD126">
        <f t="shared" si="25"/>
        <v>-0.45611111111111113</v>
      </c>
      <c r="BE126">
        <f t="shared" si="25"/>
        <v>-0.40611111111111109</v>
      </c>
      <c r="BF126">
        <f t="shared" si="25"/>
        <v>-0.36333333333333334</v>
      </c>
      <c r="BG126">
        <f t="shared" si="25"/>
        <v>-0.33944444444444444</v>
      </c>
      <c r="BH126">
        <f t="shared" si="25"/>
        <v>-0.33833333333333332</v>
      </c>
      <c r="BI126">
        <f t="shared" si="25"/>
        <v>-0.33888888888888885</v>
      </c>
      <c r="BJ126">
        <f t="shared" si="25"/>
        <v>-0.33500000000000002</v>
      </c>
      <c r="BK126">
        <f t="shared" si="25"/>
        <v>-0.32500000000000001</v>
      </c>
      <c r="BL126">
        <f t="shared" si="25"/>
        <v>-0.3255555555555556</v>
      </c>
      <c r="BM126">
        <f t="shared" si="25"/>
        <v>-0.32166666666666666</v>
      </c>
      <c r="BN126">
        <f t="shared" si="25"/>
        <v>-0.32333333333333336</v>
      </c>
      <c r="BO126">
        <f t="shared" si="25"/>
        <v>-0.32277777777777777</v>
      </c>
      <c r="BP126">
        <f t="shared" ref="BP126:CU126" si="26">AVERAGE(BP117:BP125)</f>
        <v>-0.31722222222222218</v>
      </c>
      <c r="BQ126">
        <f t="shared" si="26"/>
        <v>-0.30833333333333329</v>
      </c>
      <c r="BR126">
        <f t="shared" si="26"/>
        <v>-0.30388888888888888</v>
      </c>
      <c r="BS126">
        <f t="shared" si="26"/>
        <v>-0.30333333333333329</v>
      </c>
      <c r="BT126">
        <f t="shared" si="26"/>
        <v>-0.30555555555555558</v>
      </c>
      <c r="BU126">
        <f t="shared" si="26"/>
        <v>-0.30611111111111111</v>
      </c>
      <c r="BV126">
        <f t="shared" si="26"/>
        <v>-0.29666666666666663</v>
      </c>
      <c r="BW126">
        <f t="shared" si="26"/>
        <v>-0.29055555555555546</v>
      </c>
      <c r="BX126">
        <f t="shared" si="26"/>
        <v>-0.29166666666666663</v>
      </c>
    </row>
    <row r="127" spans="1:76" x14ac:dyDescent="0.3">
      <c r="A127" s="3"/>
    </row>
    <row r="128" spans="1:76" x14ac:dyDescent="0.3">
      <c r="A128" s="2" t="s">
        <v>24</v>
      </c>
    </row>
    <row r="129" spans="1:76" ht="28.8" x14ac:dyDescent="0.3">
      <c r="A129" s="2" t="s">
        <v>12</v>
      </c>
      <c r="B129" s="1" t="s">
        <v>11</v>
      </c>
    </row>
    <row r="130" spans="1:76" x14ac:dyDescent="0.3">
      <c r="A130" s="3">
        <f>(1-B130)</f>
        <v>0.97852995158650347</v>
      </c>
      <c r="B130">
        <f>_xll.RMSD(D130:BX130,$D$140:$BX$140,2)</f>
        <v>2.1470048413496493E-2</v>
      </c>
      <c r="C130" t="s">
        <v>0</v>
      </c>
      <c r="D130">
        <v>-1.4999999999999999E-2</v>
      </c>
      <c r="E130">
        <v>-0.01</v>
      </c>
      <c r="F130">
        <v>-0.01</v>
      </c>
      <c r="G130">
        <v>-5.0000000000000001E-3</v>
      </c>
      <c r="H130">
        <v>0</v>
      </c>
      <c r="I130">
        <v>0.01</v>
      </c>
      <c r="J130">
        <v>-0.01</v>
      </c>
      <c r="K130">
        <v>-2.5000000000000001E-2</v>
      </c>
      <c r="L130">
        <v>-0.02</v>
      </c>
      <c r="M130">
        <v>-0.01</v>
      </c>
      <c r="N130">
        <v>0.01</v>
      </c>
      <c r="O130">
        <v>5.0000000000000001E-3</v>
      </c>
      <c r="P130">
        <v>0</v>
      </c>
      <c r="Q130">
        <v>0</v>
      </c>
      <c r="R130">
        <v>-1.4999999999999999E-2</v>
      </c>
      <c r="S130">
        <v>-1.4999999999999999E-2</v>
      </c>
      <c r="T130">
        <v>1.4999999999999999E-2</v>
      </c>
      <c r="U130">
        <v>2.5000000000000001E-2</v>
      </c>
      <c r="V130">
        <v>0.02</v>
      </c>
      <c r="W130">
        <v>1.4999999999999999E-2</v>
      </c>
      <c r="X130">
        <v>3.5000000000000003E-2</v>
      </c>
      <c r="Y130">
        <v>0.08</v>
      </c>
      <c r="Z130">
        <v>0.125</v>
      </c>
      <c r="AA130">
        <v>0.155</v>
      </c>
      <c r="AB130">
        <v>0.21</v>
      </c>
      <c r="AC130">
        <v>0.24</v>
      </c>
      <c r="AD130">
        <v>0.3</v>
      </c>
      <c r="AE130">
        <v>0.38500000000000001</v>
      </c>
      <c r="AF130">
        <v>0.49</v>
      </c>
      <c r="AG130">
        <v>0.625</v>
      </c>
      <c r="AH130">
        <v>0.76500000000000001</v>
      </c>
      <c r="AI130">
        <v>0.89500000000000002</v>
      </c>
      <c r="AJ130">
        <v>1.0349999999999999</v>
      </c>
      <c r="AK130">
        <v>1.2</v>
      </c>
      <c r="AL130">
        <v>1.35</v>
      </c>
      <c r="AM130">
        <v>1.5149999999999999</v>
      </c>
      <c r="AN130">
        <v>1.6850000000000001</v>
      </c>
      <c r="AO130">
        <v>1.865</v>
      </c>
      <c r="AP130">
        <v>2.0150000000000001</v>
      </c>
      <c r="AQ130">
        <v>2.0299999999999998</v>
      </c>
      <c r="AR130">
        <v>1.915</v>
      </c>
      <c r="AS130">
        <v>1.625</v>
      </c>
      <c r="AT130">
        <v>1.1499999999999999</v>
      </c>
      <c r="AU130">
        <v>0.69499999999999995</v>
      </c>
      <c r="AV130">
        <v>0.33500000000000002</v>
      </c>
      <c r="AW130">
        <v>0.11</v>
      </c>
      <c r="AX130">
        <v>5.0000000000000001E-3</v>
      </c>
      <c r="AY130">
        <v>-4.4999999999999998E-2</v>
      </c>
      <c r="AZ130">
        <v>-6.5000000000000002E-2</v>
      </c>
      <c r="BA130">
        <v>-7.0000000000000007E-2</v>
      </c>
      <c r="BB130">
        <v>-4.4999999999999998E-2</v>
      </c>
      <c r="BC130">
        <v>-0.03</v>
      </c>
      <c r="BD130">
        <v>-1.4999999999999999E-2</v>
      </c>
      <c r="BE130">
        <v>-1.4999999999999999E-2</v>
      </c>
      <c r="BF130">
        <v>-0.03</v>
      </c>
      <c r="BG130">
        <v>-6.5000000000000002E-2</v>
      </c>
      <c r="BH130">
        <v>-0.08</v>
      </c>
      <c r="BI130">
        <v>-8.5000000000000006E-2</v>
      </c>
      <c r="BJ130">
        <v>-0.09</v>
      </c>
      <c r="BK130">
        <v>-0.09</v>
      </c>
      <c r="BL130">
        <v>-0.09</v>
      </c>
      <c r="BM130">
        <v>-0.11</v>
      </c>
      <c r="BN130">
        <v>-0.12</v>
      </c>
      <c r="BO130">
        <v>-0.1</v>
      </c>
      <c r="BP130">
        <v>-0.11</v>
      </c>
      <c r="BQ130">
        <v>-0.1</v>
      </c>
      <c r="BR130">
        <v>-0.115</v>
      </c>
      <c r="BS130">
        <v>-0.115</v>
      </c>
      <c r="BT130">
        <v>-0.12</v>
      </c>
      <c r="BU130">
        <v>-0.11</v>
      </c>
      <c r="BV130">
        <v>-9.5000000000000001E-2</v>
      </c>
      <c r="BW130">
        <v>-0.105</v>
      </c>
      <c r="BX130">
        <v>-0.115</v>
      </c>
    </row>
    <row r="131" spans="1:76" x14ac:dyDescent="0.3">
      <c r="A131" s="3">
        <f t="shared" ref="A131:A140" si="27">(1-B131)</f>
        <v>0.96242093807412477</v>
      </c>
      <c r="B131">
        <f>_xll.RMSD(D131:BX131,$D$140:$BX$140,2)</f>
        <v>3.7579061925875283E-2</v>
      </c>
      <c r="C131" t="s">
        <v>1</v>
      </c>
      <c r="D131">
        <v>-5.0000000000000001E-3</v>
      </c>
      <c r="E131">
        <v>-5.0000000000000001E-3</v>
      </c>
      <c r="F131">
        <v>-5.0000000000000001E-3</v>
      </c>
      <c r="G131">
        <v>-0.02</v>
      </c>
      <c r="H131">
        <v>-1.4999999999999999E-2</v>
      </c>
      <c r="I131">
        <v>-1.4999999999999999E-2</v>
      </c>
      <c r="J131">
        <v>-0.01</v>
      </c>
      <c r="K131">
        <v>5.0000000000000001E-3</v>
      </c>
      <c r="L131">
        <v>-2.5000000000000001E-2</v>
      </c>
      <c r="M131">
        <v>-2.5000000000000001E-2</v>
      </c>
      <c r="N131">
        <v>-0.03</v>
      </c>
      <c r="O131">
        <v>-1.4999999999999999E-2</v>
      </c>
      <c r="P131">
        <v>0</v>
      </c>
      <c r="Q131">
        <v>-5.0000000000000001E-3</v>
      </c>
      <c r="R131">
        <v>-5.0000000000000001E-3</v>
      </c>
      <c r="S131">
        <v>-2.5000000000000001E-2</v>
      </c>
      <c r="T131">
        <v>-0.02</v>
      </c>
      <c r="U131">
        <v>-1.4999999999999999E-2</v>
      </c>
      <c r="V131">
        <v>2.5000000000000001E-2</v>
      </c>
      <c r="W131">
        <v>0.03</v>
      </c>
      <c r="X131">
        <v>0.04</v>
      </c>
      <c r="Y131">
        <v>0.05</v>
      </c>
      <c r="Z131">
        <v>7.4999999999999997E-2</v>
      </c>
      <c r="AA131">
        <v>0.12</v>
      </c>
      <c r="AB131">
        <v>0.19</v>
      </c>
      <c r="AC131">
        <v>0.23</v>
      </c>
      <c r="AD131">
        <v>0.27500000000000002</v>
      </c>
      <c r="AE131">
        <v>0.31</v>
      </c>
      <c r="AF131">
        <v>0.38</v>
      </c>
      <c r="AG131">
        <v>0.51500000000000001</v>
      </c>
      <c r="AH131">
        <v>0.67500000000000004</v>
      </c>
      <c r="AI131">
        <v>0.81499999999999995</v>
      </c>
      <c r="AJ131">
        <v>0.95</v>
      </c>
      <c r="AK131">
        <v>1.075</v>
      </c>
      <c r="AL131">
        <v>1.2050000000000001</v>
      </c>
      <c r="AM131">
        <v>1.365</v>
      </c>
      <c r="AN131">
        <v>1.56</v>
      </c>
      <c r="AO131">
        <v>1.7749999999999999</v>
      </c>
      <c r="AP131">
        <v>1.925</v>
      </c>
      <c r="AQ131">
        <v>1.94</v>
      </c>
      <c r="AR131">
        <v>1.825</v>
      </c>
      <c r="AS131">
        <v>1.5449999999999999</v>
      </c>
      <c r="AT131">
        <v>1.155</v>
      </c>
      <c r="AU131">
        <v>0.73</v>
      </c>
      <c r="AV131">
        <v>0.375</v>
      </c>
      <c r="AW131">
        <v>0.13</v>
      </c>
      <c r="AX131">
        <v>0</v>
      </c>
      <c r="AY131">
        <v>-0.05</v>
      </c>
      <c r="AZ131">
        <v>-0.06</v>
      </c>
      <c r="BA131">
        <v>-0.05</v>
      </c>
      <c r="BB131">
        <v>-3.5000000000000003E-2</v>
      </c>
      <c r="BC131">
        <v>-4.4999999999999998E-2</v>
      </c>
      <c r="BD131">
        <v>-0.05</v>
      </c>
      <c r="BE131">
        <v>-4.4999999999999998E-2</v>
      </c>
      <c r="BF131">
        <v>-4.4999999999999998E-2</v>
      </c>
      <c r="BG131">
        <v>-2.5000000000000001E-2</v>
      </c>
      <c r="BH131">
        <v>-5.5E-2</v>
      </c>
      <c r="BI131">
        <v>-7.4999999999999997E-2</v>
      </c>
      <c r="BJ131">
        <v>-0.09</v>
      </c>
      <c r="BK131">
        <v>-0.105</v>
      </c>
      <c r="BL131">
        <v>-8.5000000000000006E-2</v>
      </c>
      <c r="BM131">
        <v>-0.09</v>
      </c>
      <c r="BN131">
        <v>-0.11</v>
      </c>
      <c r="BO131">
        <v>-0.11</v>
      </c>
      <c r="BP131">
        <v>-0.115</v>
      </c>
      <c r="BQ131">
        <v>-0.11</v>
      </c>
      <c r="BR131">
        <v>-8.5000000000000006E-2</v>
      </c>
      <c r="BS131">
        <v>-8.5000000000000006E-2</v>
      </c>
      <c r="BT131">
        <v>-0.12</v>
      </c>
      <c r="BU131">
        <v>-0.12</v>
      </c>
      <c r="BV131">
        <v>-0.13</v>
      </c>
      <c r="BW131">
        <v>-0.11</v>
      </c>
      <c r="BX131">
        <v>-0.11</v>
      </c>
    </row>
    <row r="132" spans="1:76" x14ac:dyDescent="0.3">
      <c r="A132" s="3">
        <f t="shared" si="27"/>
        <v>0.93188366349507323</v>
      </c>
      <c r="B132">
        <f>_xll.RMSD(D132:BX132,$D$140:$BX$140,2)</f>
        <v>6.8116336504926767E-2</v>
      </c>
      <c r="C132" t="s">
        <v>2</v>
      </c>
      <c r="D132">
        <v>-0.05</v>
      </c>
      <c r="E132">
        <v>-4.4999999999999998E-2</v>
      </c>
      <c r="F132">
        <v>-3.5000000000000003E-2</v>
      </c>
      <c r="G132">
        <v>-0.02</v>
      </c>
      <c r="H132">
        <v>-2.5000000000000001E-2</v>
      </c>
      <c r="I132">
        <v>-2.5000000000000001E-2</v>
      </c>
      <c r="J132">
        <v>-4.4999999999999998E-2</v>
      </c>
      <c r="K132">
        <v>-0.05</v>
      </c>
      <c r="L132">
        <v>-0.03</v>
      </c>
      <c r="M132">
        <v>-0.02</v>
      </c>
      <c r="N132">
        <v>-2.5000000000000001E-2</v>
      </c>
      <c r="O132">
        <v>-0.03</v>
      </c>
      <c r="P132">
        <v>-3.5000000000000003E-2</v>
      </c>
      <c r="Q132">
        <v>-4.4999999999999998E-2</v>
      </c>
      <c r="R132">
        <v>-0.03</v>
      </c>
      <c r="S132">
        <v>-1.4999999999999999E-2</v>
      </c>
      <c r="T132">
        <v>-0.01</v>
      </c>
      <c r="U132">
        <v>-5.0000000000000001E-3</v>
      </c>
      <c r="V132">
        <v>-0.02</v>
      </c>
      <c r="W132">
        <v>-5.0000000000000001E-3</v>
      </c>
      <c r="X132">
        <v>3.5000000000000003E-2</v>
      </c>
      <c r="Y132">
        <v>6.5000000000000002E-2</v>
      </c>
      <c r="Z132">
        <v>0.11</v>
      </c>
      <c r="AA132">
        <v>0.14499999999999999</v>
      </c>
      <c r="AB132">
        <v>0.2</v>
      </c>
      <c r="AC132">
        <v>0.26500000000000001</v>
      </c>
      <c r="AD132">
        <v>0.33500000000000002</v>
      </c>
      <c r="AE132">
        <v>0.45500000000000002</v>
      </c>
      <c r="AF132">
        <v>0.61</v>
      </c>
      <c r="AG132">
        <v>0.76500000000000001</v>
      </c>
      <c r="AH132">
        <v>0.90500000000000003</v>
      </c>
      <c r="AI132">
        <v>1.08</v>
      </c>
      <c r="AJ132">
        <v>1.2450000000000001</v>
      </c>
      <c r="AK132">
        <v>1.415</v>
      </c>
      <c r="AL132">
        <v>1.575</v>
      </c>
      <c r="AM132">
        <v>1.78</v>
      </c>
      <c r="AN132">
        <v>1.9450000000000001</v>
      </c>
      <c r="AO132">
        <v>2.0350000000000001</v>
      </c>
      <c r="AP132">
        <v>1.9850000000000001</v>
      </c>
      <c r="AQ132">
        <v>1.7350000000000001</v>
      </c>
      <c r="AR132">
        <v>1.3</v>
      </c>
      <c r="AS132">
        <v>0.78</v>
      </c>
      <c r="AT132">
        <v>0.38500000000000001</v>
      </c>
      <c r="AU132">
        <v>0.13</v>
      </c>
      <c r="AV132">
        <v>0.01</v>
      </c>
      <c r="AW132">
        <v>-0.04</v>
      </c>
      <c r="AX132">
        <v>-4.4999999999999998E-2</v>
      </c>
      <c r="AY132">
        <v>-5.5E-2</v>
      </c>
      <c r="AZ132">
        <v>-5.5E-2</v>
      </c>
      <c r="BA132">
        <v>-0.04</v>
      </c>
      <c r="BB132">
        <v>-4.4999999999999998E-2</v>
      </c>
      <c r="BC132">
        <v>-3.5000000000000003E-2</v>
      </c>
      <c r="BD132">
        <v>-0.05</v>
      </c>
      <c r="BE132">
        <v>-0.06</v>
      </c>
      <c r="BF132">
        <v>-0.11</v>
      </c>
      <c r="BG132">
        <v>-0.12</v>
      </c>
      <c r="BH132">
        <v>-0.125</v>
      </c>
      <c r="BI132">
        <v>-0.11</v>
      </c>
      <c r="BJ132">
        <v>-0.11</v>
      </c>
      <c r="BK132">
        <v>-0.13</v>
      </c>
      <c r="BL132">
        <v>-0.13500000000000001</v>
      </c>
      <c r="BM132">
        <v>-0.14000000000000001</v>
      </c>
      <c r="BN132">
        <v>-0.13</v>
      </c>
      <c r="BO132">
        <v>-0.12</v>
      </c>
      <c r="BP132">
        <v>-0.13</v>
      </c>
      <c r="BQ132">
        <v>-0.14499999999999999</v>
      </c>
      <c r="BR132">
        <v>-0.16</v>
      </c>
      <c r="BS132">
        <v>-0.14499999999999999</v>
      </c>
      <c r="BT132">
        <v>-0.14499999999999999</v>
      </c>
      <c r="BU132">
        <v>-0.13</v>
      </c>
      <c r="BV132">
        <v>-0.13</v>
      </c>
      <c r="BW132">
        <v>-0.14000000000000001</v>
      </c>
      <c r="BX132">
        <v>-0.15</v>
      </c>
    </row>
    <row r="133" spans="1:76" x14ac:dyDescent="0.3">
      <c r="A133" s="3">
        <f t="shared" si="27"/>
        <v>0.98732939362850569</v>
      </c>
      <c r="B133">
        <f>_xll.RMSD(D133:BX133,$D$140:$BX$140,2)</f>
        <v>1.26706063714943E-2</v>
      </c>
      <c r="C133" t="s">
        <v>3</v>
      </c>
      <c r="D133">
        <v>-5.0000000000000001E-3</v>
      </c>
      <c r="E133">
        <v>0</v>
      </c>
      <c r="F133">
        <v>-0.01</v>
      </c>
      <c r="G133">
        <v>-2.5000000000000001E-2</v>
      </c>
      <c r="H133">
        <v>-0.02</v>
      </c>
      <c r="I133">
        <v>-1.4999999999999999E-2</v>
      </c>
      <c r="J133">
        <v>-0.01</v>
      </c>
      <c r="K133">
        <v>0</v>
      </c>
      <c r="L133">
        <v>-5.0000000000000001E-3</v>
      </c>
      <c r="M133">
        <v>-0.03</v>
      </c>
      <c r="N133">
        <v>-0.02</v>
      </c>
      <c r="O133">
        <v>0</v>
      </c>
      <c r="P133">
        <v>0.01</v>
      </c>
      <c r="Q133">
        <v>5.0000000000000001E-3</v>
      </c>
      <c r="R133">
        <v>5.0000000000000001E-3</v>
      </c>
      <c r="S133">
        <v>0</v>
      </c>
      <c r="T133">
        <v>-5.0000000000000001E-3</v>
      </c>
      <c r="U133">
        <v>5.0000000000000001E-3</v>
      </c>
      <c r="V133">
        <v>3.5000000000000003E-2</v>
      </c>
      <c r="W133">
        <v>0.05</v>
      </c>
      <c r="X133">
        <v>6.5000000000000002E-2</v>
      </c>
      <c r="Y133">
        <v>0.08</v>
      </c>
      <c r="Z133">
        <v>0.11</v>
      </c>
      <c r="AA133">
        <v>0.16500000000000001</v>
      </c>
      <c r="AB133">
        <v>0.23499999999999999</v>
      </c>
      <c r="AC133">
        <v>0.28999999999999998</v>
      </c>
      <c r="AD133">
        <v>0.315</v>
      </c>
      <c r="AE133">
        <v>0.375</v>
      </c>
      <c r="AF133">
        <v>0.495</v>
      </c>
      <c r="AG133">
        <v>0.65</v>
      </c>
      <c r="AH133">
        <v>0.81499999999999995</v>
      </c>
      <c r="AI133">
        <v>0.97</v>
      </c>
      <c r="AJ133">
        <v>1.1100000000000001</v>
      </c>
      <c r="AK133">
        <v>1.2450000000000001</v>
      </c>
      <c r="AL133">
        <v>1.38</v>
      </c>
      <c r="AM133">
        <v>1.54</v>
      </c>
      <c r="AN133">
        <v>1.7549999999999999</v>
      </c>
      <c r="AO133">
        <v>1.9550000000000001</v>
      </c>
      <c r="AP133">
        <v>2.0649999999999999</v>
      </c>
      <c r="AQ133">
        <v>2.06</v>
      </c>
      <c r="AR133">
        <v>1.895</v>
      </c>
      <c r="AS133">
        <v>1.55</v>
      </c>
      <c r="AT133">
        <v>1.1000000000000001</v>
      </c>
      <c r="AU133">
        <v>0.63500000000000001</v>
      </c>
      <c r="AV133">
        <v>0.27500000000000002</v>
      </c>
      <c r="AW133">
        <v>7.0000000000000007E-2</v>
      </c>
      <c r="AX133">
        <v>-0.03</v>
      </c>
      <c r="AY133">
        <v>-0.05</v>
      </c>
      <c r="AZ133">
        <v>-3.5000000000000003E-2</v>
      </c>
      <c r="BA133">
        <v>-2.5000000000000001E-2</v>
      </c>
      <c r="BB133">
        <v>-3.5000000000000003E-2</v>
      </c>
      <c r="BC133">
        <v>-0.04</v>
      </c>
      <c r="BD133">
        <v>-3.5000000000000003E-2</v>
      </c>
      <c r="BE133">
        <v>-3.5000000000000003E-2</v>
      </c>
      <c r="BF133">
        <v>-3.5000000000000003E-2</v>
      </c>
      <c r="BG133">
        <v>-0.04</v>
      </c>
      <c r="BH133">
        <v>-7.4999999999999997E-2</v>
      </c>
      <c r="BI133">
        <v>-8.5000000000000006E-2</v>
      </c>
      <c r="BJ133">
        <v>-0.1</v>
      </c>
      <c r="BK133">
        <v>-0.105</v>
      </c>
      <c r="BL133">
        <v>-9.5000000000000001E-2</v>
      </c>
      <c r="BM133">
        <v>-0.11</v>
      </c>
      <c r="BN133">
        <v>-0.115</v>
      </c>
      <c r="BO133">
        <v>-0.125</v>
      </c>
      <c r="BP133">
        <v>-0.12</v>
      </c>
      <c r="BQ133">
        <v>-0.11</v>
      </c>
      <c r="BR133">
        <v>-0.105</v>
      </c>
      <c r="BS133">
        <v>-0.115</v>
      </c>
      <c r="BT133">
        <v>-0.12</v>
      </c>
      <c r="BU133">
        <v>-0.125</v>
      </c>
      <c r="BV133">
        <v>-0.13500000000000001</v>
      </c>
      <c r="BW133">
        <v>-0.11</v>
      </c>
      <c r="BX133">
        <v>-0.1</v>
      </c>
    </row>
    <row r="134" spans="1:76" x14ac:dyDescent="0.3">
      <c r="A134" s="3">
        <f t="shared" si="27"/>
        <v>0.98192295823276821</v>
      </c>
      <c r="B134">
        <f>_xll.RMSD(D134:BX134,$D$140:$BX$140,2)</f>
        <v>1.8077041767231773E-2</v>
      </c>
      <c r="C134" t="s">
        <v>4</v>
      </c>
      <c r="D134">
        <v>-5.0000000000000001E-3</v>
      </c>
      <c r="E134">
        <v>0</v>
      </c>
      <c r="F134">
        <v>1.4999999999999999E-2</v>
      </c>
      <c r="G134">
        <v>0.03</v>
      </c>
      <c r="H134">
        <v>1.4999999999999999E-2</v>
      </c>
      <c r="I134">
        <v>0</v>
      </c>
      <c r="J134">
        <v>-5.0000000000000001E-3</v>
      </c>
      <c r="K134">
        <v>-5.0000000000000001E-3</v>
      </c>
      <c r="L134">
        <v>2.5000000000000001E-2</v>
      </c>
      <c r="M134">
        <v>0.03</v>
      </c>
      <c r="N134">
        <v>1.4999999999999999E-2</v>
      </c>
      <c r="O134">
        <v>5.0000000000000001E-3</v>
      </c>
      <c r="P134">
        <v>-5.0000000000000001E-3</v>
      </c>
      <c r="Q134">
        <v>5.0000000000000001E-3</v>
      </c>
      <c r="R134">
        <v>0.02</v>
      </c>
      <c r="S134">
        <v>0.04</v>
      </c>
      <c r="T134">
        <v>0.03</v>
      </c>
      <c r="U134">
        <v>0.03</v>
      </c>
      <c r="V134">
        <v>3.5000000000000003E-2</v>
      </c>
      <c r="W134">
        <v>3.5000000000000003E-2</v>
      </c>
      <c r="X134">
        <v>0.05</v>
      </c>
      <c r="Y134">
        <v>0.08</v>
      </c>
      <c r="Z134">
        <v>0.105</v>
      </c>
      <c r="AA134">
        <v>0.14000000000000001</v>
      </c>
      <c r="AB134">
        <v>0.18</v>
      </c>
      <c r="AC134">
        <v>0.245</v>
      </c>
      <c r="AD134">
        <v>0.31</v>
      </c>
      <c r="AE134">
        <v>0.38</v>
      </c>
      <c r="AF134">
        <v>0.46</v>
      </c>
      <c r="AG134">
        <v>0.57999999999999996</v>
      </c>
      <c r="AH134">
        <v>0.74</v>
      </c>
      <c r="AI134">
        <v>0.9</v>
      </c>
      <c r="AJ134">
        <v>1.0900000000000001</v>
      </c>
      <c r="AK134">
        <v>1.25</v>
      </c>
      <c r="AL134">
        <v>1.39</v>
      </c>
      <c r="AM134">
        <v>1.5449999999999999</v>
      </c>
      <c r="AN134">
        <v>1.74</v>
      </c>
      <c r="AO134">
        <v>1.96</v>
      </c>
      <c r="AP134">
        <v>2.0950000000000002</v>
      </c>
      <c r="AQ134">
        <v>2.0649999999999999</v>
      </c>
      <c r="AR134">
        <v>1.82</v>
      </c>
      <c r="AS134">
        <v>1.38</v>
      </c>
      <c r="AT134">
        <v>0.84499999999999997</v>
      </c>
      <c r="AU134">
        <v>0.41</v>
      </c>
      <c r="AV134">
        <v>0.155</v>
      </c>
      <c r="AW134">
        <v>3.5000000000000003E-2</v>
      </c>
      <c r="AX134">
        <v>-0.02</v>
      </c>
      <c r="AY134">
        <v>-4.4999999999999998E-2</v>
      </c>
      <c r="AZ134">
        <v>-0.04</v>
      </c>
      <c r="BA134">
        <v>-5.0000000000000001E-3</v>
      </c>
      <c r="BB134">
        <v>0</v>
      </c>
      <c r="BC134">
        <v>-5.0000000000000001E-3</v>
      </c>
      <c r="BD134">
        <v>-0.01</v>
      </c>
      <c r="BE134">
        <v>-0.02</v>
      </c>
      <c r="BF134">
        <v>-0.04</v>
      </c>
      <c r="BG134">
        <v>-0.05</v>
      </c>
      <c r="BH134">
        <v>-5.5E-2</v>
      </c>
      <c r="BI134">
        <v>-0.05</v>
      </c>
      <c r="BJ134">
        <v>-6.5000000000000002E-2</v>
      </c>
      <c r="BK134">
        <v>-7.4999999999999997E-2</v>
      </c>
      <c r="BL134">
        <v>-0.1</v>
      </c>
      <c r="BM134">
        <v>-9.5000000000000001E-2</v>
      </c>
      <c r="BN134">
        <v>-0.08</v>
      </c>
      <c r="BO134">
        <v>-5.5E-2</v>
      </c>
      <c r="BP134">
        <v>-6.5000000000000002E-2</v>
      </c>
      <c r="BQ134">
        <v>-0.08</v>
      </c>
      <c r="BR134">
        <v>-0.1</v>
      </c>
      <c r="BS134">
        <v>-0.09</v>
      </c>
      <c r="BT134">
        <v>-8.5000000000000006E-2</v>
      </c>
      <c r="BU134">
        <v>-0.08</v>
      </c>
      <c r="BV134">
        <v>-7.4999999999999997E-2</v>
      </c>
      <c r="BW134">
        <v>-8.5000000000000006E-2</v>
      </c>
      <c r="BX134">
        <v>-0.09</v>
      </c>
    </row>
    <row r="135" spans="1:76" x14ac:dyDescent="0.3">
      <c r="A135" s="3">
        <f t="shared" si="27"/>
        <v>0.95283378161478127</v>
      </c>
      <c r="B135">
        <f>_xll.RMSD(D135:BX135,$D$140:$BX$140,2)</f>
        <v>4.7166218385218742E-2</v>
      </c>
      <c r="C135" t="s">
        <v>5</v>
      </c>
      <c r="D135">
        <v>-3.5000000000000003E-2</v>
      </c>
      <c r="E135">
        <v>-1.4999999999999999E-2</v>
      </c>
      <c r="F135">
        <v>-1.4999999999999999E-2</v>
      </c>
      <c r="G135">
        <v>-1.4999999999999999E-2</v>
      </c>
      <c r="H135">
        <v>-2.5000000000000001E-2</v>
      </c>
      <c r="I135">
        <v>-4.4999999999999998E-2</v>
      </c>
      <c r="J135">
        <v>-0.02</v>
      </c>
      <c r="K135">
        <v>-1.4999999999999999E-2</v>
      </c>
      <c r="L135">
        <v>0.01</v>
      </c>
      <c r="M135">
        <v>0.01</v>
      </c>
      <c r="N135">
        <v>0</v>
      </c>
      <c r="O135">
        <v>-0.02</v>
      </c>
      <c r="P135">
        <v>-1.4999999999999999E-2</v>
      </c>
      <c r="Q135">
        <v>1.4999999999999999E-2</v>
      </c>
      <c r="R135">
        <v>2.5000000000000001E-2</v>
      </c>
      <c r="S135">
        <v>0.02</v>
      </c>
      <c r="T135">
        <v>2.5000000000000001E-2</v>
      </c>
      <c r="U135">
        <v>3.5000000000000003E-2</v>
      </c>
      <c r="V135">
        <v>0.06</v>
      </c>
      <c r="W135">
        <v>0.115</v>
      </c>
      <c r="X135">
        <v>0.14499999999999999</v>
      </c>
      <c r="Y135">
        <v>0.17499999999999999</v>
      </c>
      <c r="Z135">
        <v>0.23499999999999999</v>
      </c>
      <c r="AA135">
        <v>0.26500000000000001</v>
      </c>
      <c r="AB135">
        <v>0.28999999999999998</v>
      </c>
      <c r="AC135">
        <v>0.37</v>
      </c>
      <c r="AD135">
        <v>0.46500000000000002</v>
      </c>
      <c r="AE135">
        <v>0.58499999999999996</v>
      </c>
      <c r="AF135">
        <v>0.7</v>
      </c>
      <c r="AG135">
        <v>0.82</v>
      </c>
      <c r="AH135">
        <v>0.96</v>
      </c>
      <c r="AI135">
        <v>1.1100000000000001</v>
      </c>
      <c r="AJ135">
        <v>1.26</v>
      </c>
      <c r="AK135">
        <v>1.385</v>
      </c>
      <c r="AL135">
        <v>1.52</v>
      </c>
      <c r="AM135">
        <v>1.6950000000000001</v>
      </c>
      <c r="AN135">
        <v>1.875</v>
      </c>
      <c r="AO135">
        <v>2</v>
      </c>
      <c r="AP135">
        <v>2.0249999999999999</v>
      </c>
      <c r="AQ135">
        <v>1.86</v>
      </c>
      <c r="AR135">
        <v>1.52</v>
      </c>
      <c r="AS135">
        <v>1.06</v>
      </c>
      <c r="AT135">
        <v>0.61499999999999999</v>
      </c>
      <c r="AU135">
        <v>0.315</v>
      </c>
      <c r="AV135">
        <v>0.13500000000000001</v>
      </c>
      <c r="AW135">
        <v>0.02</v>
      </c>
      <c r="AX135">
        <v>-0.04</v>
      </c>
      <c r="AY135">
        <v>-0.04</v>
      </c>
      <c r="AZ135">
        <v>-0.03</v>
      </c>
      <c r="BA135">
        <v>-0.01</v>
      </c>
      <c r="BB135">
        <v>-5.0000000000000001E-3</v>
      </c>
      <c r="BC135">
        <v>-0.02</v>
      </c>
      <c r="BD135">
        <v>-0.03</v>
      </c>
      <c r="BE135">
        <v>-0.05</v>
      </c>
      <c r="BF135">
        <v>-0.06</v>
      </c>
      <c r="BG135">
        <v>-0.06</v>
      </c>
      <c r="BH135">
        <v>-6.5000000000000002E-2</v>
      </c>
      <c r="BI135">
        <v>-9.5000000000000001E-2</v>
      </c>
      <c r="BJ135">
        <v>-0.105</v>
      </c>
      <c r="BK135">
        <v>-0.12</v>
      </c>
      <c r="BL135">
        <v>-0.12</v>
      </c>
      <c r="BM135">
        <v>-0.105</v>
      </c>
      <c r="BN135">
        <v>-0.09</v>
      </c>
      <c r="BO135">
        <v>-0.1</v>
      </c>
      <c r="BP135">
        <v>-0.12</v>
      </c>
      <c r="BQ135">
        <v>-0.14000000000000001</v>
      </c>
      <c r="BR135">
        <v>-0.125</v>
      </c>
      <c r="BS135">
        <v>-0.115</v>
      </c>
      <c r="BT135">
        <v>-0.1</v>
      </c>
      <c r="BU135">
        <v>-0.1</v>
      </c>
      <c r="BV135">
        <v>-0.12</v>
      </c>
      <c r="BW135">
        <v>-0.14000000000000001</v>
      </c>
      <c r="BX135">
        <v>-0.13500000000000001</v>
      </c>
    </row>
    <row r="136" spans="1:76" x14ac:dyDescent="0.3">
      <c r="A136" s="3">
        <f t="shared" si="27"/>
        <v>0.95451298607196278</v>
      </c>
      <c r="B136">
        <f>_xll.RMSD(D136:BX136,$D$140:$BX$140,2)</f>
        <v>4.5487013928037258E-2</v>
      </c>
      <c r="C136" t="s">
        <v>6</v>
      </c>
      <c r="D136">
        <v>0.02</v>
      </c>
      <c r="E136">
        <v>2.5000000000000001E-2</v>
      </c>
      <c r="F136">
        <v>-0.01</v>
      </c>
      <c r="G136">
        <v>1.4999999999999999E-2</v>
      </c>
      <c r="H136">
        <v>1.4999999999999999E-2</v>
      </c>
      <c r="I136">
        <v>0.03</v>
      </c>
      <c r="J136">
        <v>3.5000000000000003E-2</v>
      </c>
      <c r="K136">
        <v>2.5000000000000001E-2</v>
      </c>
      <c r="L136">
        <v>0</v>
      </c>
      <c r="M136">
        <v>0</v>
      </c>
      <c r="N136">
        <v>1.4999999999999999E-2</v>
      </c>
      <c r="O136">
        <v>0.03</v>
      </c>
      <c r="P136">
        <v>0.02</v>
      </c>
      <c r="Q136">
        <v>1.4999999999999999E-2</v>
      </c>
      <c r="R136">
        <v>1.4999999999999999E-2</v>
      </c>
      <c r="S136">
        <v>0.02</v>
      </c>
      <c r="T136">
        <v>4.4999999999999998E-2</v>
      </c>
      <c r="U136">
        <v>6.5000000000000002E-2</v>
      </c>
      <c r="V136">
        <v>7.0000000000000007E-2</v>
      </c>
      <c r="W136">
        <v>7.4999999999999997E-2</v>
      </c>
      <c r="X136">
        <v>9.5000000000000001E-2</v>
      </c>
      <c r="Y136">
        <v>0.13</v>
      </c>
      <c r="Z136">
        <v>0.185</v>
      </c>
      <c r="AA136">
        <v>0.255</v>
      </c>
      <c r="AB136">
        <v>0.31</v>
      </c>
      <c r="AC136">
        <v>0.35</v>
      </c>
      <c r="AD136">
        <v>0.4</v>
      </c>
      <c r="AE136">
        <v>0.52</v>
      </c>
      <c r="AF136">
        <v>0.66</v>
      </c>
      <c r="AG136">
        <v>0.83</v>
      </c>
      <c r="AH136">
        <v>0.995</v>
      </c>
      <c r="AI136">
        <v>1.1399999999999999</v>
      </c>
      <c r="AJ136">
        <v>1.29</v>
      </c>
      <c r="AK136">
        <v>1.4550000000000001</v>
      </c>
      <c r="AL136">
        <v>1.64</v>
      </c>
      <c r="AM136">
        <v>1.835</v>
      </c>
      <c r="AN136">
        <v>2.0449999999999999</v>
      </c>
      <c r="AO136">
        <v>2.2050000000000001</v>
      </c>
      <c r="AP136">
        <v>2.2400000000000002</v>
      </c>
      <c r="AQ136">
        <v>2.1749999999999998</v>
      </c>
      <c r="AR136">
        <v>1.9650000000000001</v>
      </c>
      <c r="AS136">
        <v>1.635</v>
      </c>
      <c r="AT136">
        <v>1.2250000000000001</v>
      </c>
      <c r="AU136">
        <v>0.8</v>
      </c>
      <c r="AV136">
        <v>0.47499999999999998</v>
      </c>
      <c r="AW136">
        <v>0.245</v>
      </c>
      <c r="AX136">
        <v>9.5000000000000001E-2</v>
      </c>
      <c r="AY136">
        <v>2.5000000000000001E-2</v>
      </c>
      <c r="AZ136">
        <v>-5.0000000000000001E-3</v>
      </c>
      <c r="BA136">
        <v>0</v>
      </c>
      <c r="BB136">
        <v>-0.01</v>
      </c>
      <c r="BC136">
        <v>0</v>
      </c>
      <c r="BD136">
        <v>0.01</v>
      </c>
      <c r="BE136">
        <v>5.0000000000000001E-3</v>
      </c>
      <c r="BF136">
        <v>0</v>
      </c>
      <c r="BG136">
        <v>-0.04</v>
      </c>
      <c r="BH136">
        <v>-0.05</v>
      </c>
      <c r="BI136">
        <v>-7.4999999999999997E-2</v>
      </c>
      <c r="BJ136">
        <v>-7.0000000000000007E-2</v>
      </c>
      <c r="BK136">
        <v>-6.5000000000000002E-2</v>
      </c>
      <c r="BL136">
        <v>-0.08</v>
      </c>
      <c r="BM136">
        <v>-8.5000000000000006E-2</v>
      </c>
      <c r="BN136">
        <v>-0.105</v>
      </c>
      <c r="BO136">
        <v>-9.5000000000000001E-2</v>
      </c>
      <c r="BP136">
        <v>-8.5000000000000006E-2</v>
      </c>
      <c r="BQ136">
        <v>-0.08</v>
      </c>
      <c r="BR136">
        <v>-8.5000000000000006E-2</v>
      </c>
      <c r="BS136">
        <v>-0.1</v>
      </c>
      <c r="BT136">
        <v>-0.11</v>
      </c>
      <c r="BU136">
        <v>-0.12</v>
      </c>
      <c r="BV136">
        <v>-0.09</v>
      </c>
      <c r="BW136">
        <v>-8.5000000000000006E-2</v>
      </c>
      <c r="BX136">
        <v>-0.09</v>
      </c>
    </row>
    <row r="137" spans="1:76" x14ac:dyDescent="0.3">
      <c r="A137" s="3">
        <f t="shared" si="27"/>
        <v>0.96257950573375561</v>
      </c>
      <c r="B137">
        <f>_xll.RMSD(D137:BX137,$D$140:$BX$140,2)</f>
        <v>3.7420494266244428E-2</v>
      </c>
      <c r="C137" t="s">
        <v>7</v>
      </c>
      <c r="D137">
        <v>6.5000000000000002E-2</v>
      </c>
      <c r="E137">
        <v>4.4999999999999998E-2</v>
      </c>
      <c r="F137">
        <v>3.5000000000000003E-2</v>
      </c>
      <c r="G137">
        <v>0.04</v>
      </c>
      <c r="H137">
        <v>0.05</v>
      </c>
      <c r="I137">
        <v>0.06</v>
      </c>
      <c r="J137">
        <v>0.05</v>
      </c>
      <c r="K137">
        <v>0.03</v>
      </c>
      <c r="L137">
        <v>2.5000000000000001E-2</v>
      </c>
      <c r="M137">
        <v>3.5000000000000003E-2</v>
      </c>
      <c r="N137">
        <v>0.04</v>
      </c>
      <c r="O137">
        <v>0.06</v>
      </c>
      <c r="P137">
        <v>0.05</v>
      </c>
      <c r="Q137">
        <v>3.5000000000000003E-2</v>
      </c>
      <c r="R137">
        <v>2.5000000000000001E-2</v>
      </c>
      <c r="S137">
        <v>0.04</v>
      </c>
      <c r="T137">
        <v>6.5000000000000002E-2</v>
      </c>
      <c r="U137">
        <v>0.08</v>
      </c>
      <c r="V137">
        <v>7.0000000000000007E-2</v>
      </c>
      <c r="W137">
        <v>7.0000000000000007E-2</v>
      </c>
      <c r="X137">
        <v>7.0000000000000007E-2</v>
      </c>
      <c r="Y137">
        <v>9.5000000000000001E-2</v>
      </c>
      <c r="Z137">
        <v>0.13</v>
      </c>
      <c r="AA137">
        <v>0.17</v>
      </c>
      <c r="AB137">
        <v>0.22</v>
      </c>
      <c r="AC137">
        <v>0.26500000000000001</v>
      </c>
      <c r="AD137">
        <v>0.32</v>
      </c>
      <c r="AE137">
        <v>0.39</v>
      </c>
      <c r="AF137">
        <v>0.48499999999999999</v>
      </c>
      <c r="AG137">
        <v>0.6</v>
      </c>
      <c r="AH137">
        <v>0.74</v>
      </c>
      <c r="AI137">
        <v>0.91500000000000004</v>
      </c>
      <c r="AJ137">
        <v>1.0549999999999999</v>
      </c>
      <c r="AK137">
        <v>1.2250000000000001</v>
      </c>
      <c r="AL137">
        <v>1.395</v>
      </c>
      <c r="AM137">
        <v>1.5449999999999999</v>
      </c>
      <c r="AN137">
        <v>1.73</v>
      </c>
      <c r="AO137">
        <v>1.92</v>
      </c>
      <c r="AP137">
        <v>2.11</v>
      </c>
      <c r="AQ137">
        <v>2.165</v>
      </c>
      <c r="AR137">
        <v>2.0750000000000002</v>
      </c>
      <c r="AS137">
        <v>1.78</v>
      </c>
      <c r="AT137">
        <v>1.2949999999999999</v>
      </c>
      <c r="AU137">
        <v>0.76</v>
      </c>
      <c r="AV137">
        <v>0.35499999999999998</v>
      </c>
      <c r="AW137">
        <v>0.14499999999999999</v>
      </c>
      <c r="AX137">
        <v>0.05</v>
      </c>
      <c r="AY137">
        <v>1.4999999999999999E-2</v>
      </c>
      <c r="AZ137">
        <v>1.4999999999999999E-2</v>
      </c>
      <c r="BA137">
        <v>0.01</v>
      </c>
      <c r="BB137">
        <v>2.5000000000000001E-2</v>
      </c>
      <c r="BC137">
        <v>0.02</v>
      </c>
      <c r="BD137">
        <v>0.03</v>
      </c>
      <c r="BE137">
        <v>0.02</v>
      </c>
      <c r="BF137">
        <v>5.0000000000000001E-3</v>
      </c>
      <c r="BG137">
        <v>-1.4999999999999999E-2</v>
      </c>
      <c r="BH137">
        <v>-0.04</v>
      </c>
      <c r="BI137">
        <v>-0.04</v>
      </c>
      <c r="BJ137">
        <v>-0.04</v>
      </c>
      <c r="BK137">
        <v>-2.5000000000000001E-2</v>
      </c>
      <c r="BL137">
        <v>-4.4999999999999998E-2</v>
      </c>
      <c r="BM137">
        <v>-5.5E-2</v>
      </c>
      <c r="BN137">
        <v>-5.5E-2</v>
      </c>
      <c r="BO137">
        <v>-5.5E-2</v>
      </c>
      <c r="BP137">
        <v>-4.4999999999999998E-2</v>
      </c>
      <c r="BQ137">
        <v>-4.4999999999999998E-2</v>
      </c>
      <c r="BR137">
        <v>-0.05</v>
      </c>
      <c r="BS137">
        <v>-6.5000000000000002E-2</v>
      </c>
      <c r="BT137">
        <v>-0.08</v>
      </c>
      <c r="BU137">
        <v>-0.05</v>
      </c>
      <c r="BV137">
        <v>-0.04</v>
      </c>
      <c r="BW137">
        <v>-3.5000000000000003E-2</v>
      </c>
      <c r="BX137">
        <v>-4.4999999999999998E-2</v>
      </c>
    </row>
    <row r="138" spans="1:76" x14ac:dyDescent="0.3">
      <c r="A138" s="3">
        <f t="shared" si="27"/>
        <v>0.96512094283694216</v>
      </c>
      <c r="B138">
        <f>_xll.RMSD(D138:BX138,$D$140:$BX$140,2)</f>
        <v>3.4879057163057794E-2</v>
      </c>
      <c r="C138" t="s">
        <v>8</v>
      </c>
      <c r="D138">
        <v>-2.5000000000000001E-2</v>
      </c>
      <c r="E138">
        <v>-5.0000000000000001E-3</v>
      </c>
      <c r="F138">
        <v>-5.0000000000000001E-3</v>
      </c>
      <c r="G138">
        <v>-0.01</v>
      </c>
      <c r="H138">
        <v>-2.5000000000000001E-2</v>
      </c>
      <c r="I138">
        <v>-3.5000000000000003E-2</v>
      </c>
      <c r="J138">
        <v>-2.5000000000000001E-2</v>
      </c>
      <c r="K138">
        <v>5.0000000000000001E-3</v>
      </c>
      <c r="L138">
        <v>1.4999999999999999E-2</v>
      </c>
      <c r="M138">
        <v>0</v>
      </c>
      <c r="N138">
        <v>-1.4999999999999999E-2</v>
      </c>
      <c r="O138">
        <v>-2.5000000000000001E-2</v>
      </c>
      <c r="P138">
        <v>-0.02</v>
      </c>
      <c r="Q138">
        <v>-5.0000000000000001E-3</v>
      </c>
      <c r="R138">
        <v>5.0000000000000001E-3</v>
      </c>
      <c r="S138">
        <v>-5.0000000000000001E-3</v>
      </c>
      <c r="T138">
        <v>-0.01</v>
      </c>
      <c r="U138">
        <v>-1.4999999999999999E-2</v>
      </c>
      <c r="V138">
        <v>0.01</v>
      </c>
      <c r="W138">
        <v>0.04</v>
      </c>
      <c r="X138">
        <v>5.5E-2</v>
      </c>
      <c r="Y138">
        <v>7.4999999999999997E-2</v>
      </c>
      <c r="Z138">
        <v>0.08</v>
      </c>
      <c r="AA138">
        <v>0.115</v>
      </c>
      <c r="AB138">
        <v>0.185</v>
      </c>
      <c r="AC138">
        <v>0.245</v>
      </c>
      <c r="AD138">
        <v>0.29499999999999998</v>
      </c>
      <c r="AE138">
        <v>0.34499999999999997</v>
      </c>
      <c r="AF138">
        <v>0.41499999999999998</v>
      </c>
      <c r="AG138">
        <v>0.52500000000000002</v>
      </c>
      <c r="AH138">
        <v>0.67500000000000004</v>
      </c>
      <c r="AI138">
        <v>0.84</v>
      </c>
      <c r="AJ138">
        <v>0.98499999999999999</v>
      </c>
      <c r="AK138">
        <v>1.115</v>
      </c>
      <c r="AL138">
        <v>1.2350000000000001</v>
      </c>
      <c r="AM138">
        <v>1.375</v>
      </c>
      <c r="AN138">
        <v>1.55</v>
      </c>
      <c r="AO138">
        <v>1.7549999999999999</v>
      </c>
      <c r="AP138">
        <v>1.925</v>
      </c>
      <c r="AQ138">
        <v>1.9650000000000001</v>
      </c>
      <c r="AR138">
        <v>1.875</v>
      </c>
      <c r="AS138">
        <v>1.605</v>
      </c>
      <c r="AT138">
        <v>1.165</v>
      </c>
      <c r="AU138">
        <v>0.68500000000000005</v>
      </c>
      <c r="AV138">
        <v>0.34499999999999997</v>
      </c>
      <c r="AW138">
        <v>0.14000000000000001</v>
      </c>
      <c r="AX138">
        <v>5.0000000000000001E-3</v>
      </c>
      <c r="AY138">
        <v>-0.05</v>
      </c>
      <c r="AZ138">
        <v>-6.5000000000000002E-2</v>
      </c>
      <c r="BA138">
        <v>-0.03</v>
      </c>
      <c r="BB138">
        <v>-1.4999999999999999E-2</v>
      </c>
      <c r="BC138">
        <v>-0.02</v>
      </c>
      <c r="BD138">
        <v>-0.02</v>
      </c>
      <c r="BE138">
        <v>-0.06</v>
      </c>
      <c r="BF138">
        <v>-0.04</v>
      </c>
      <c r="BG138">
        <v>-4.4999999999999998E-2</v>
      </c>
      <c r="BH138">
        <v>-0.04</v>
      </c>
      <c r="BI138">
        <v>-7.4999999999999997E-2</v>
      </c>
      <c r="BJ138">
        <v>-0.1</v>
      </c>
      <c r="BK138">
        <v>-0.11</v>
      </c>
      <c r="BL138">
        <v>-0.115</v>
      </c>
      <c r="BM138">
        <v>-0.11</v>
      </c>
      <c r="BN138">
        <v>-0.1</v>
      </c>
      <c r="BO138">
        <v>-0.11</v>
      </c>
      <c r="BP138">
        <v>-0.13</v>
      </c>
      <c r="BQ138">
        <v>-0.13500000000000001</v>
      </c>
      <c r="BR138">
        <v>-0.13500000000000001</v>
      </c>
      <c r="BS138">
        <v>-0.115</v>
      </c>
      <c r="BT138">
        <v>-0.12</v>
      </c>
      <c r="BU138">
        <v>-0.11</v>
      </c>
      <c r="BV138">
        <v>-0.12</v>
      </c>
      <c r="BW138">
        <v>-0.13</v>
      </c>
      <c r="BX138">
        <v>-0.13</v>
      </c>
    </row>
    <row r="139" spans="1:76" x14ac:dyDescent="0.3">
      <c r="A139" s="3">
        <f t="shared" si="27"/>
        <v>0.9801574020731989</v>
      </c>
      <c r="B139">
        <f>_xll.RMSD(D139:BX139,$D$140:$BX$140,2)</f>
        <v>1.9842597926801084E-2</v>
      </c>
      <c r="C139" t="s">
        <v>9</v>
      </c>
      <c r="D139">
        <v>-0.04</v>
      </c>
      <c r="E139">
        <v>-0.03</v>
      </c>
      <c r="F139">
        <v>-3.5000000000000003E-2</v>
      </c>
      <c r="G139">
        <v>-5.5E-2</v>
      </c>
      <c r="H139">
        <v>-0.06</v>
      </c>
      <c r="I139">
        <v>-0.05</v>
      </c>
      <c r="J139">
        <v>-0.05</v>
      </c>
      <c r="K139">
        <v>-3.5000000000000003E-2</v>
      </c>
      <c r="L139">
        <v>-4.4999999999999998E-2</v>
      </c>
      <c r="M139">
        <v>-5.5E-2</v>
      </c>
      <c r="N139">
        <v>-7.0000000000000007E-2</v>
      </c>
      <c r="O139">
        <v>-5.5E-2</v>
      </c>
      <c r="P139">
        <v>-3.5000000000000003E-2</v>
      </c>
      <c r="Q139">
        <v>-0.03</v>
      </c>
      <c r="R139">
        <v>-3.5000000000000003E-2</v>
      </c>
      <c r="S139">
        <v>-0.05</v>
      </c>
      <c r="T139">
        <v>-0.04</v>
      </c>
      <c r="U139">
        <v>-0.02</v>
      </c>
      <c r="V139">
        <v>0</v>
      </c>
      <c r="W139">
        <v>0.02</v>
      </c>
      <c r="X139">
        <v>0.02</v>
      </c>
      <c r="Y139">
        <v>3.5000000000000003E-2</v>
      </c>
      <c r="Z139">
        <v>7.0000000000000007E-2</v>
      </c>
      <c r="AA139">
        <v>0.125</v>
      </c>
      <c r="AB139">
        <v>0.21</v>
      </c>
      <c r="AC139">
        <v>0.255</v>
      </c>
      <c r="AD139">
        <v>0.31</v>
      </c>
      <c r="AE139">
        <v>0.36</v>
      </c>
      <c r="AF139">
        <v>0.45</v>
      </c>
      <c r="AG139">
        <v>0.6</v>
      </c>
      <c r="AH139">
        <v>0.78</v>
      </c>
      <c r="AI139">
        <v>0.95</v>
      </c>
      <c r="AJ139">
        <v>1.115</v>
      </c>
      <c r="AK139">
        <v>1.2649999999999999</v>
      </c>
      <c r="AL139">
        <v>1.425</v>
      </c>
      <c r="AM139">
        <v>1.61</v>
      </c>
      <c r="AN139">
        <v>1.85</v>
      </c>
      <c r="AO139">
        <v>2.0550000000000002</v>
      </c>
      <c r="AP139">
        <v>2.15</v>
      </c>
      <c r="AQ139">
        <v>2.09</v>
      </c>
      <c r="AR139">
        <v>1.8049999999999999</v>
      </c>
      <c r="AS139">
        <v>1.38</v>
      </c>
      <c r="AT139">
        <v>0.88500000000000001</v>
      </c>
      <c r="AU139">
        <v>0.5</v>
      </c>
      <c r="AV139">
        <v>0.215</v>
      </c>
      <c r="AW139">
        <v>0.04</v>
      </c>
      <c r="AX139">
        <v>-0.02</v>
      </c>
      <c r="AY139">
        <v>-0.02</v>
      </c>
      <c r="AZ139">
        <v>5.0000000000000001E-3</v>
      </c>
      <c r="BA139">
        <v>-5.0000000000000001E-3</v>
      </c>
      <c r="BB139">
        <v>-2.5000000000000001E-2</v>
      </c>
      <c r="BC139">
        <v>-4.4999999999999998E-2</v>
      </c>
      <c r="BD139">
        <v>-7.0000000000000007E-2</v>
      </c>
      <c r="BE139">
        <v>-7.0000000000000007E-2</v>
      </c>
      <c r="BF139">
        <v>-0.09</v>
      </c>
      <c r="BG139">
        <v>-0.105</v>
      </c>
      <c r="BH139">
        <v>-0.115</v>
      </c>
      <c r="BI139">
        <v>-0.13500000000000001</v>
      </c>
      <c r="BJ139">
        <v>-0.14499999999999999</v>
      </c>
      <c r="BK139">
        <v>-0.13500000000000001</v>
      </c>
      <c r="BL139">
        <v>-0.13</v>
      </c>
      <c r="BM139">
        <v>-0.125</v>
      </c>
      <c r="BN139">
        <v>-0.14000000000000001</v>
      </c>
      <c r="BO139">
        <v>-0.16</v>
      </c>
      <c r="BP139">
        <v>-0.16</v>
      </c>
      <c r="BQ139">
        <v>-0.15</v>
      </c>
      <c r="BR139">
        <v>-0.15</v>
      </c>
      <c r="BS139">
        <v>-0.14499999999999999</v>
      </c>
      <c r="BT139">
        <v>-0.16</v>
      </c>
      <c r="BU139">
        <v>-0.17</v>
      </c>
      <c r="BV139">
        <v>-0.18</v>
      </c>
      <c r="BW139">
        <v>-0.17</v>
      </c>
      <c r="BX139">
        <v>-0.14499999999999999</v>
      </c>
    </row>
    <row r="140" spans="1:76" x14ac:dyDescent="0.3">
      <c r="A140" s="12">
        <f t="shared" si="27"/>
        <v>0.72634053350928529</v>
      </c>
      <c r="B140" s="1">
        <f>_xll.RMSD(D140:BX140,$D$1:$BX$1,2)</f>
        <v>0.27365946649071471</v>
      </c>
      <c r="C140" t="s">
        <v>10</v>
      </c>
      <c r="D140">
        <f>AVERAGE(D130:D139)</f>
        <v>-9.5000000000000015E-3</v>
      </c>
      <c r="E140">
        <f t="shared" ref="E140:BP140" si="28">AVERAGE(E130:E139)</f>
        <v>-3.9999999999999992E-3</v>
      </c>
      <c r="F140">
        <f t="shared" si="28"/>
        <v>-7.5000000000000015E-3</v>
      </c>
      <c r="G140">
        <f t="shared" si="28"/>
        <v>-6.5000000000000006E-3</v>
      </c>
      <c r="H140">
        <f t="shared" si="28"/>
        <v>-8.9999999999999993E-3</v>
      </c>
      <c r="I140">
        <f t="shared" si="28"/>
        <v>-8.5000000000000006E-3</v>
      </c>
      <c r="J140">
        <f t="shared" si="28"/>
        <v>-8.9999999999999993E-3</v>
      </c>
      <c r="K140">
        <f t="shared" si="28"/>
        <v>-6.5000000000000006E-3</v>
      </c>
      <c r="L140">
        <f t="shared" si="28"/>
        <v>-4.9999999999999992E-3</v>
      </c>
      <c r="M140">
        <f t="shared" si="28"/>
        <v>-6.5000000000000006E-3</v>
      </c>
      <c r="N140">
        <f t="shared" si="28"/>
        <v>-8.0000000000000019E-3</v>
      </c>
      <c r="O140">
        <f t="shared" si="28"/>
        <v>-4.4999999999999997E-3</v>
      </c>
      <c r="P140">
        <f t="shared" si="28"/>
        <v>-3.0000000000000001E-3</v>
      </c>
      <c r="Q140">
        <f t="shared" si="28"/>
        <v>-9.999999999999998E-4</v>
      </c>
      <c r="R140">
        <f t="shared" si="28"/>
        <v>9.9999999999999872E-4</v>
      </c>
      <c r="S140">
        <f t="shared" si="28"/>
        <v>1.0000000000000002E-3</v>
      </c>
      <c r="T140">
        <f t="shared" si="28"/>
        <v>9.4999999999999998E-3</v>
      </c>
      <c r="U140">
        <f t="shared" si="28"/>
        <v>1.8500000000000003E-2</v>
      </c>
      <c r="V140">
        <f t="shared" si="28"/>
        <v>3.0500000000000006E-2</v>
      </c>
      <c r="W140">
        <f t="shared" si="28"/>
        <v>4.4499999999999998E-2</v>
      </c>
      <c r="X140">
        <f t="shared" si="28"/>
        <v>6.0999999999999999E-2</v>
      </c>
      <c r="Y140">
        <f t="shared" si="28"/>
        <v>8.6499999999999994E-2</v>
      </c>
      <c r="Z140">
        <f t="shared" si="28"/>
        <v>0.12250000000000003</v>
      </c>
      <c r="AA140">
        <f t="shared" si="28"/>
        <v>0.16550000000000001</v>
      </c>
      <c r="AB140">
        <f t="shared" si="28"/>
        <v>0.223</v>
      </c>
      <c r="AC140">
        <f t="shared" si="28"/>
        <v>0.27550000000000002</v>
      </c>
      <c r="AD140">
        <f t="shared" si="28"/>
        <v>0.33249999999999996</v>
      </c>
      <c r="AE140">
        <f t="shared" si="28"/>
        <v>0.41050000000000003</v>
      </c>
      <c r="AF140">
        <f t="shared" si="28"/>
        <v>0.51450000000000007</v>
      </c>
      <c r="AG140">
        <f t="shared" si="28"/>
        <v>0.65100000000000002</v>
      </c>
      <c r="AH140">
        <f t="shared" si="28"/>
        <v>0.80499999999999994</v>
      </c>
      <c r="AI140">
        <f t="shared" si="28"/>
        <v>0.96150000000000002</v>
      </c>
      <c r="AJ140">
        <f t="shared" si="28"/>
        <v>1.1134999999999999</v>
      </c>
      <c r="AK140">
        <f t="shared" si="28"/>
        <v>1.2630000000000001</v>
      </c>
      <c r="AL140">
        <f t="shared" si="28"/>
        <v>1.4115</v>
      </c>
      <c r="AM140">
        <f t="shared" si="28"/>
        <v>1.5804999999999998</v>
      </c>
      <c r="AN140">
        <f t="shared" si="28"/>
        <v>1.7735000000000003</v>
      </c>
      <c r="AO140">
        <f t="shared" si="28"/>
        <v>1.9524999999999999</v>
      </c>
      <c r="AP140">
        <f t="shared" si="28"/>
        <v>2.0535000000000001</v>
      </c>
      <c r="AQ140">
        <f t="shared" si="28"/>
        <v>2.0084999999999997</v>
      </c>
      <c r="AR140">
        <f t="shared" si="28"/>
        <v>1.7995000000000001</v>
      </c>
      <c r="AS140">
        <f t="shared" si="28"/>
        <v>1.4339999999999999</v>
      </c>
      <c r="AT140">
        <f t="shared" si="28"/>
        <v>0.98199999999999987</v>
      </c>
      <c r="AU140">
        <f t="shared" si="28"/>
        <v>0.56600000000000006</v>
      </c>
      <c r="AV140">
        <f t="shared" si="28"/>
        <v>0.26749999999999996</v>
      </c>
      <c r="AW140">
        <f t="shared" si="28"/>
        <v>8.950000000000001E-2</v>
      </c>
      <c r="AX140">
        <f t="shared" si="28"/>
        <v>0</v>
      </c>
      <c r="AY140">
        <f t="shared" si="28"/>
        <v>-3.1499999999999993E-2</v>
      </c>
      <c r="AZ140">
        <f t="shared" si="28"/>
        <v>-3.3500000000000002E-2</v>
      </c>
      <c r="BA140">
        <f t="shared" si="28"/>
        <v>-2.2499999999999999E-2</v>
      </c>
      <c r="BB140">
        <f t="shared" si="28"/>
        <v>-1.9000000000000003E-2</v>
      </c>
      <c r="BC140">
        <f t="shared" si="28"/>
        <v>-2.1999999999999999E-2</v>
      </c>
      <c r="BD140">
        <f t="shared" si="28"/>
        <v>-2.4E-2</v>
      </c>
      <c r="BE140">
        <f t="shared" si="28"/>
        <v>-3.3000000000000002E-2</v>
      </c>
      <c r="BF140">
        <f t="shared" si="28"/>
        <v>-4.4499999999999998E-2</v>
      </c>
      <c r="BG140">
        <f t="shared" si="28"/>
        <v>-5.6499999999999995E-2</v>
      </c>
      <c r="BH140">
        <f t="shared" si="28"/>
        <v>-7.0000000000000007E-2</v>
      </c>
      <c r="BI140">
        <f t="shared" si="28"/>
        <v>-8.249999999999999E-2</v>
      </c>
      <c r="BJ140">
        <f t="shared" si="28"/>
        <v>-9.1500000000000012E-2</v>
      </c>
      <c r="BK140">
        <f t="shared" si="28"/>
        <v>-9.6000000000000002E-2</v>
      </c>
      <c r="BL140">
        <f t="shared" si="28"/>
        <v>-9.9500000000000005E-2</v>
      </c>
      <c r="BM140">
        <f t="shared" si="28"/>
        <v>-0.10249999999999999</v>
      </c>
      <c r="BN140">
        <f t="shared" si="28"/>
        <v>-0.1045</v>
      </c>
      <c r="BO140">
        <f t="shared" si="28"/>
        <v>-0.10300000000000001</v>
      </c>
      <c r="BP140">
        <f t="shared" si="28"/>
        <v>-0.10800000000000001</v>
      </c>
      <c r="BQ140">
        <f t="shared" ref="BQ140:BX140" si="29">AVERAGE(BQ130:BQ139)</f>
        <v>-0.1095</v>
      </c>
      <c r="BR140">
        <f t="shared" si="29"/>
        <v>-0.11099999999999999</v>
      </c>
      <c r="BS140">
        <f t="shared" si="29"/>
        <v>-0.10899999999999999</v>
      </c>
      <c r="BT140">
        <f t="shared" si="29"/>
        <v>-0.11599999999999999</v>
      </c>
      <c r="BU140">
        <f t="shared" si="29"/>
        <v>-0.1115</v>
      </c>
      <c r="BV140">
        <f t="shared" si="29"/>
        <v>-0.1115</v>
      </c>
      <c r="BW140">
        <f t="shared" si="29"/>
        <v>-0.11099999999999999</v>
      </c>
      <c r="BX140">
        <f t="shared" si="29"/>
        <v>-0.11099999999999999</v>
      </c>
    </row>
    <row r="142" spans="1:76" x14ac:dyDescent="0.3">
      <c r="A142" s="2" t="s">
        <v>25</v>
      </c>
    </row>
    <row r="143" spans="1:76" ht="28.8" x14ac:dyDescent="0.3">
      <c r="A143" s="2" t="s">
        <v>12</v>
      </c>
      <c r="B143" s="1" t="s">
        <v>11</v>
      </c>
    </row>
    <row r="144" spans="1:76" x14ac:dyDescent="0.3">
      <c r="A144" s="3">
        <f>(1-B144)</f>
        <v>0.96565234103823006</v>
      </c>
      <c r="B144">
        <f>_xll.RMSD(D144:BX144,$D$154:$BX$154,2)</f>
        <v>3.4347658961769896E-2</v>
      </c>
      <c r="C144" t="s">
        <v>0</v>
      </c>
      <c r="D144">
        <v>-0.57999999999999996</v>
      </c>
      <c r="E144">
        <v>-0.58499999999999996</v>
      </c>
      <c r="F144">
        <v>-0.60499999999999998</v>
      </c>
      <c r="G144">
        <v>-0.61</v>
      </c>
      <c r="H144">
        <v>-0.6</v>
      </c>
      <c r="I144">
        <v>-0.59</v>
      </c>
      <c r="J144">
        <v>-0.6</v>
      </c>
      <c r="K144">
        <v>-0.59499999999999997</v>
      </c>
      <c r="L144">
        <v>-0.57499999999999996</v>
      </c>
      <c r="M144">
        <v>-0.55500000000000005</v>
      </c>
      <c r="N144">
        <v>-0.56499999999999995</v>
      </c>
      <c r="O144">
        <v>-0.57499999999999996</v>
      </c>
      <c r="P144">
        <v>-0.57499999999999996</v>
      </c>
      <c r="Q144">
        <v>-0.59</v>
      </c>
      <c r="R144">
        <v>-0.59</v>
      </c>
      <c r="S144">
        <v>-0.59</v>
      </c>
      <c r="T144">
        <v>-0.57499999999999996</v>
      </c>
      <c r="U144">
        <v>-0.58499999999999996</v>
      </c>
      <c r="V144">
        <v>-0.57499999999999996</v>
      </c>
      <c r="W144">
        <v>-0.56499999999999995</v>
      </c>
      <c r="X144">
        <v>-0.54</v>
      </c>
      <c r="Y144">
        <v>-0.53</v>
      </c>
      <c r="Z144">
        <v>-0.52500000000000002</v>
      </c>
      <c r="AA144">
        <v>-0.52500000000000002</v>
      </c>
      <c r="AB144">
        <v>-0.52</v>
      </c>
      <c r="AC144">
        <v>-0.51500000000000001</v>
      </c>
      <c r="AD144">
        <v>-0.51500000000000001</v>
      </c>
      <c r="AE144">
        <v>-0.51</v>
      </c>
      <c r="AF144">
        <v>-0.495</v>
      </c>
      <c r="AG144">
        <v>-0.45</v>
      </c>
      <c r="AH144">
        <v>-0.375</v>
      </c>
      <c r="AI144">
        <v>-0.26</v>
      </c>
      <c r="AJ144">
        <v>-0.1</v>
      </c>
      <c r="AK144">
        <v>0.125</v>
      </c>
      <c r="AL144">
        <v>0.42499999999999999</v>
      </c>
      <c r="AM144">
        <v>0.77500000000000002</v>
      </c>
      <c r="AN144">
        <v>1.155</v>
      </c>
      <c r="AO144">
        <v>1.47</v>
      </c>
      <c r="AP144">
        <v>1.665</v>
      </c>
      <c r="AQ144">
        <v>1.67</v>
      </c>
      <c r="AR144">
        <v>1.4550000000000001</v>
      </c>
      <c r="AS144">
        <v>0.995</v>
      </c>
      <c r="AT144">
        <v>0.36</v>
      </c>
      <c r="AU144">
        <v>-0.28000000000000003</v>
      </c>
      <c r="AV144">
        <v>-0.90500000000000003</v>
      </c>
      <c r="AW144">
        <v>-1.26</v>
      </c>
      <c r="AX144">
        <v>-1.36</v>
      </c>
      <c r="AY144">
        <v>-1.2549999999999999</v>
      </c>
      <c r="AZ144">
        <v>-1.0349999999999999</v>
      </c>
      <c r="BA144">
        <v>-0.8</v>
      </c>
      <c r="BB144">
        <v>-0.60499999999999998</v>
      </c>
      <c r="BC144">
        <v>-0.49</v>
      </c>
      <c r="BD144">
        <v>-0.43</v>
      </c>
      <c r="BE144">
        <v>-0.41499999999999998</v>
      </c>
      <c r="BF144">
        <v>-0.43</v>
      </c>
      <c r="BG144">
        <v>-0.47</v>
      </c>
      <c r="BH144">
        <v>-0.49</v>
      </c>
      <c r="BI144">
        <v>-0.505</v>
      </c>
      <c r="BJ144">
        <v>-0.52</v>
      </c>
      <c r="BK144">
        <v>-0.51</v>
      </c>
      <c r="BL144">
        <v>-0.51500000000000001</v>
      </c>
      <c r="BM144">
        <v>-0.5</v>
      </c>
      <c r="BN144">
        <v>-0.5</v>
      </c>
      <c r="BO144">
        <v>-0.5</v>
      </c>
      <c r="BP144">
        <v>-0.5</v>
      </c>
      <c r="BQ144">
        <v>-0.49</v>
      </c>
      <c r="BR144">
        <v>-0.49</v>
      </c>
      <c r="BS144">
        <v>-0.49</v>
      </c>
      <c r="BT144">
        <v>-0.48499999999999999</v>
      </c>
      <c r="BU144">
        <v>-0.48</v>
      </c>
      <c r="BV144">
        <v>-0.47499999999999998</v>
      </c>
      <c r="BW144">
        <v>-0.48499999999999999</v>
      </c>
      <c r="BX144">
        <v>-0.47499999999999998</v>
      </c>
    </row>
    <row r="145" spans="1:76" x14ac:dyDescent="0.3">
      <c r="A145" s="3">
        <f t="shared" ref="A145:A154" si="30">(1-B145)</f>
        <v>0.97691302294738713</v>
      </c>
      <c r="B145">
        <f>_xll.RMSD(D145:BX145,$D$154:$BX$154,2)</f>
        <v>2.3086977052612871E-2</v>
      </c>
      <c r="C145" t="s">
        <v>1</v>
      </c>
      <c r="D145">
        <v>-0.59499999999999997</v>
      </c>
      <c r="E145">
        <v>-0.60499999999999998</v>
      </c>
      <c r="F145">
        <v>-0.60499999999999998</v>
      </c>
      <c r="G145">
        <v>-0.61</v>
      </c>
      <c r="H145">
        <v>-0.61499999999999999</v>
      </c>
      <c r="I145">
        <v>-0.63</v>
      </c>
      <c r="J145">
        <v>-0.63</v>
      </c>
      <c r="K145">
        <v>-0.625</v>
      </c>
      <c r="L145">
        <v>-0.625</v>
      </c>
      <c r="M145">
        <v>-0.62</v>
      </c>
      <c r="N145">
        <v>-0.61499999999999999</v>
      </c>
      <c r="O145">
        <v>-0.60499999999999998</v>
      </c>
      <c r="P145">
        <v>-0.61499999999999999</v>
      </c>
      <c r="Q145">
        <v>-0.61499999999999999</v>
      </c>
      <c r="R145">
        <v>-0.61</v>
      </c>
      <c r="S145">
        <v>-0.59499999999999997</v>
      </c>
      <c r="T145">
        <v>-0.60499999999999998</v>
      </c>
      <c r="U145">
        <v>-0.60499999999999998</v>
      </c>
      <c r="V145">
        <v>-0.60499999999999998</v>
      </c>
      <c r="W145">
        <v>-0.59499999999999997</v>
      </c>
      <c r="X145">
        <v>-0.6</v>
      </c>
      <c r="Y145">
        <v>-0.58499999999999996</v>
      </c>
      <c r="Z145">
        <v>-0.57499999999999996</v>
      </c>
      <c r="AA145">
        <v>-0.55000000000000004</v>
      </c>
      <c r="AB145">
        <v>-0.54500000000000004</v>
      </c>
      <c r="AC145">
        <v>-0.54</v>
      </c>
      <c r="AD145">
        <v>-0.52</v>
      </c>
      <c r="AE145">
        <v>-0.52500000000000002</v>
      </c>
      <c r="AF145">
        <v>-0.505</v>
      </c>
      <c r="AG145">
        <v>-0.46500000000000002</v>
      </c>
      <c r="AH145">
        <v>-0.4</v>
      </c>
      <c r="AI145">
        <v>-0.27</v>
      </c>
      <c r="AJ145">
        <v>-8.5000000000000006E-2</v>
      </c>
      <c r="AK145">
        <v>0.155</v>
      </c>
      <c r="AL145">
        <v>0.46</v>
      </c>
      <c r="AM145">
        <v>0.82499999999999996</v>
      </c>
      <c r="AN145">
        <v>1.2</v>
      </c>
      <c r="AO145">
        <v>1.4850000000000001</v>
      </c>
      <c r="AP145">
        <v>1.61</v>
      </c>
      <c r="AQ145">
        <v>1.49</v>
      </c>
      <c r="AR145">
        <v>1.095</v>
      </c>
      <c r="AS145">
        <v>0.45500000000000002</v>
      </c>
      <c r="AT145">
        <v>-0.185</v>
      </c>
      <c r="AU145">
        <v>-0.82499999999999996</v>
      </c>
      <c r="AV145">
        <v>-1.28</v>
      </c>
      <c r="AW145">
        <v>-1.37</v>
      </c>
      <c r="AX145">
        <v>-1.23</v>
      </c>
      <c r="AY145">
        <v>-0.995</v>
      </c>
      <c r="AZ145">
        <v>-0.745</v>
      </c>
      <c r="BA145">
        <v>-0.53500000000000003</v>
      </c>
      <c r="BB145">
        <v>-0.42499999999999999</v>
      </c>
      <c r="BC145">
        <v>-0.4</v>
      </c>
      <c r="BD145">
        <v>-0.42499999999999999</v>
      </c>
      <c r="BE145">
        <v>-0.47</v>
      </c>
      <c r="BF145">
        <v>-0.51500000000000001</v>
      </c>
      <c r="BG145">
        <v>-0.54500000000000004</v>
      </c>
      <c r="BH145">
        <v>-0.55500000000000005</v>
      </c>
      <c r="BI145">
        <v>-0.57499999999999996</v>
      </c>
      <c r="BJ145">
        <v>-0.56499999999999995</v>
      </c>
      <c r="BK145">
        <v>-0.53</v>
      </c>
      <c r="BL145">
        <v>-0.52</v>
      </c>
      <c r="BM145">
        <v>-0.51500000000000001</v>
      </c>
      <c r="BN145">
        <v>-0.51500000000000001</v>
      </c>
      <c r="BO145">
        <v>-0.53</v>
      </c>
      <c r="BP145">
        <v>-0.53500000000000003</v>
      </c>
      <c r="BQ145">
        <v>-0.53</v>
      </c>
      <c r="BR145">
        <v>-0.53</v>
      </c>
      <c r="BS145">
        <v>-0.53</v>
      </c>
      <c r="BT145">
        <v>-0.52</v>
      </c>
      <c r="BU145">
        <v>-0.52500000000000002</v>
      </c>
      <c r="BV145">
        <v>-0.52500000000000002</v>
      </c>
      <c r="BW145">
        <v>-0.505</v>
      </c>
      <c r="BX145">
        <v>-0.5</v>
      </c>
    </row>
    <row r="146" spans="1:76" x14ac:dyDescent="0.3">
      <c r="A146" s="3">
        <f t="shared" si="30"/>
        <v>0.97801084879779177</v>
      </c>
      <c r="B146">
        <f>_xll.RMSD(D146:BX146,$D$154:$BX$154,2)</f>
        <v>2.1989151202208259E-2</v>
      </c>
      <c r="C146" t="s">
        <v>2</v>
      </c>
      <c r="D146">
        <v>-0.67500000000000004</v>
      </c>
      <c r="E146">
        <v>-0.66500000000000004</v>
      </c>
      <c r="F146">
        <v>-0.66500000000000004</v>
      </c>
      <c r="G146">
        <v>-0.65500000000000003</v>
      </c>
      <c r="H146">
        <v>-0.64500000000000002</v>
      </c>
      <c r="I146">
        <v>-0.64500000000000002</v>
      </c>
      <c r="J146">
        <v>-0.65</v>
      </c>
      <c r="K146">
        <v>-0.66</v>
      </c>
      <c r="L146">
        <v>-0.66</v>
      </c>
      <c r="M146">
        <v>-0.67</v>
      </c>
      <c r="N146">
        <v>-0.67</v>
      </c>
      <c r="O146">
        <v>-0.68</v>
      </c>
      <c r="P146">
        <v>-0.68</v>
      </c>
      <c r="Q146">
        <v>-0.66500000000000004</v>
      </c>
      <c r="R146">
        <v>-0.66</v>
      </c>
      <c r="S146">
        <v>-0.64500000000000002</v>
      </c>
      <c r="T146">
        <v>-0.63500000000000001</v>
      </c>
      <c r="U146">
        <v>-0.625</v>
      </c>
      <c r="V146">
        <v>-0.63</v>
      </c>
      <c r="W146">
        <v>-0.63</v>
      </c>
      <c r="X146">
        <v>-0.63</v>
      </c>
      <c r="Y146">
        <v>-0.63</v>
      </c>
      <c r="Z146">
        <v>-0.62</v>
      </c>
      <c r="AA146">
        <v>-0.6</v>
      </c>
      <c r="AB146">
        <v>-0.6</v>
      </c>
      <c r="AC146">
        <v>-0.6</v>
      </c>
      <c r="AD146">
        <v>-0.57999999999999996</v>
      </c>
      <c r="AE146">
        <v>-0.54500000000000004</v>
      </c>
      <c r="AF146">
        <v>-0.5</v>
      </c>
      <c r="AG146">
        <v>-0.435</v>
      </c>
      <c r="AH146">
        <v>-0.3</v>
      </c>
      <c r="AI146">
        <v>-0.14499999999999999</v>
      </c>
      <c r="AJ146">
        <v>8.5000000000000006E-2</v>
      </c>
      <c r="AK146">
        <v>0.375</v>
      </c>
      <c r="AL146">
        <v>0.71499999999999997</v>
      </c>
      <c r="AM146">
        <v>1.07</v>
      </c>
      <c r="AN146">
        <v>1.405</v>
      </c>
      <c r="AO146">
        <v>1.635</v>
      </c>
      <c r="AP146">
        <v>1.71</v>
      </c>
      <c r="AQ146">
        <v>1.59</v>
      </c>
      <c r="AR146">
        <v>1.2549999999999999</v>
      </c>
      <c r="AS146">
        <v>0.745</v>
      </c>
      <c r="AT146">
        <v>0.115</v>
      </c>
      <c r="AU146">
        <v>-0.51</v>
      </c>
      <c r="AV146">
        <v>-1.0249999999999999</v>
      </c>
      <c r="AW146">
        <v>-1.32</v>
      </c>
      <c r="AX146">
        <v>-1.37</v>
      </c>
      <c r="AY146">
        <v>-1.2250000000000001</v>
      </c>
      <c r="AZ146">
        <v>-0.99</v>
      </c>
      <c r="BA146">
        <v>-0.77</v>
      </c>
      <c r="BB146">
        <v>-0.6</v>
      </c>
      <c r="BC146">
        <v>-0.5</v>
      </c>
      <c r="BD146">
        <v>-0.46</v>
      </c>
      <c r="BE146">
        <v>-0.45500000000000002</v>
      </c>
      <c r="BF146">
        <v>-0.49</v>
      </c>
      <c r="BG146">
        <v>-0.52</v>
      </c>
      <c r="BH146">
        <v>-0.56499999999999995</v>
      </c>
      <c r="BI146">
        <v>-0.57499999999999996</v>
      </c>
      <c r="BJ146">
        <v>-0.57999999999999996</v>
      </c>
      <c r="BK146">
        <v>-0.59</v>
      </c>
      <c r="BL146">
        <v>-0.57999999999999996</v>
      </c>
      <c r="BM146">
        <v>-0.56000000000000005</v>
      </c>
      <c r="BN146">
        <v>-0.56000000000000005</v>
      </c>
      <c r="BO146">
        <v>-0.55500000000000005</v>
      </c>
      <c r="BP146">
        <v>-0.53500000000000003</v>
      </c>
      <c r="BQ146">
        <v>-0.53500000000000003</v>
      </c>
      <c r="BR146">
        <v>-0.53500000000000003</v>
      </c>
      <c r="BS146">
        <v>-0.54500000000000004</v>
      </c>
      <c r="BT146">
        <v>-0.55000000000000004</v>
      </c>
      <c r="BU146">
        <v>-0.56499999999999995</v>
      </c>
      <c r="BV146">
        <v>-0.55000000000000004</v>
      </c>
      <c r="BW146">
        <v>-0.56499999999999995</v>
      </c>
      <c r="BX146">
        <v>-0.56499999999999995</v>
      </c>
    </row>
    <row r="147" spans="1:76" x14ac:dyDescent="0.3">
      <c r="A147" s="3">
        <f t="shared" si="30"/>
        <v>0.96614420736150586</v>
      </c>
      <c r="B147">
        <f>_xll.RMSD(D147:BX147,$D$154:$BX$154,2)</f>
        <v>3.3855792638494121E-2</v>
      </c>
      <c r="C147" t="s">
        <v>3</v>
      </c>
      <c r="D147">
        <v>-0.64</v>
      </c>
      <c r="E147">
        <v>-0.625</v>
      </c>
      <c r="F147">
        <v>-0.62</v>
      </c>
      <c r="G147">
        <v>-0.625</v>
      </c>
      <c r="H147">
        <v>-0.63</v>
      </c>
      <c r="I147">
        <v>-0.63500000000000001</v>
      </c>
      <c r="J147">
        <v>-0.63500000000000001</v>
      </c>
      <c r="K147">
        <v>-0.65</v>
      </c>
      <c r="L147">
        <v>-0.63500000000000001</v>
      </c>
      <c r="M147">
        <v>-0.64500000000000002</v>
      </c>
      <c r="N147">
        <v>-0.63500000000000001</v>
      </c>
      <c r="O147">
        <v>-0.63500000000000001</v>
      </c>
      <c r="P147">
        <v>-0.61499999999999999</v>
      </c>
      <c r="Q147">
        <v>-0.61</v>
      </c>
      <c r="R147">
        <v>-0.61</v>
      </c>
      <c r="S147">
        <v>-0.6</v>
      </c>
      <c r="T147">
        <v>-0.59499999999999997</v>
      </c>
      <c r="U147">
        <v>-0.60499999999999998</v>
      </c>
      <c r="V147">
        <v>-0.59499999999999997</v>
      </c>
      <c r="W147">
        <v>-0.60499999999999998</v>
      </c>
      <c r="X147">
        <v>-0.59499999999999997</v>
      </c>
      <c r="Y147">
        <v>-0.59</v>
      </c>
      <c r="Z147">
        <v>-0.58499999999999996</v>
      </c>
      <c r="AA147">
        <v>-0.57499999999999996</v>
      </c>
      <c r="AB147">
        <v>-0.54500000000000004</v>
      </c>
      <c r="AC147">
        <v>-0.53</v>
      </c>
      <c r="AD147">
        <v>-0.52</v>
      </c>
      <c r="AE147">
        <v>-0.495</v>
      </c>
      <c r="AF147">
        <v>-0.44500000000000001</v>
      </c>
      <c r="AG147">
        <v>-0.36499999999999999</v>
      </c>
      <c r="AH147">
        <v>-0.23499999999999999</v>
      </c>
      <c r="AI147">
        <v>-3.5000000000000003E-2</v>
      </c>
      <c r="AJ147">
        <v>0.22500000000000001</v>
      </c>
      <c r="AK147">
        <v>0.57499999999999996</v>
      </c>
      <c r="AL147">
        <v>0.95</v>
      </c>
      <c r="AM147">
        <v>1.3049999999999999</v>
      </c>
      <c r="AN147">
        <v>1.595</v>
      </c>
      <c r="AO147">
        <v>1.7450000000000001</v>
      </c>
      <c r="AP147">
        <v>1.6950000000000001</v>
      </c>
      <c r="AQ147">
        <v>1.43</v>
      </c>
      <c r="AR147">
        <v>0.96</v>
      </c>
      <c r="AS147">
        <v>0.34</v>
      </c>
      <c r="AT147">
        <v>-0.28000000000000003</v>
      </c>
      <c r="AU147">
        <v>-0.83</v>
      </c>
      <c r="AV147">
        <v>-1.22</v>
      </c>
      <c r="AW147">
        <v>-1.375</v>
      </c>
      <c r="AX147">
        <v>-1.32</v>
      </c>
      <c r="AY147">
        <v>-1.1200000000000001</v>
      </c>
      <c r="AZ147">
        <v>-0.9</v>
      </c>
      <c r="BA147">
        <v>-0.7</v>
      </c>
      <c r="BB147">
        <v>-0.55000000000000004</v>
      </c>
      <c r="BC147">
        <v>-0.47499999999999998</v>
      </c>
      <c r="BD147">
        <v>-0.44500000000000001</v>
      </c>
      <c r="BE147">
        <v>-0.44500000000000001</v>
      </c>
      <c r="BF147">
        <v>-0.48</v>
      </c>
      <c r="BG147">
        <v>-0.51</v>
      </c>
      <c r="BH147">
        <v>-0.54500000000000004</v>
      </c>
      <c r="BI147">
        <v>-0.55000000000000004</v>
      </c>
      <c r="BJ147">
        <v>-0.55000000000000004</v>
      </c>
      <c r="BK147">
        <v>-0.54500000000000004</v>
      </c>
      <c r="BL147">
        <v>-0.53500000000000003</v>
      </c>
      <c r="BM147">
        <v>-0.52500000000000002</v>
      </c>
      <c r="BN147">
        <v>-0.51</v>
      </c>
      <c r="BO147">
        <v>-0.505</v>
      </c>
      <c r="BP147">
        <v>-0.51500000000000001</v>
      </c>
      <c r="BQ147">
        <v>-0.52</v>
      </c>
      <c r="BR147">
        <v>-0.52500000000000002</v>
      </c>
      <c r="BS147">
        <v>-0.53</v>
      </c>
      <c r="BT147">
        <v>-0.53500000000000003</v>
      </c>
      <c r="BU147">
        <v>-0.53</v>
      </c>
      <c r="BV147">
        <v>-0.53</v>
      </c>
      <c r="BW147">
        <v>-0.51500000000000001</v>
      </c>
      <c r="BX147">
        <v>-0.51500000000000001</v>
      </c>
    </row>
    <row r="148" spans="1:76" x14ac:dyDescent="0.3">
      <c r="A148" s="3">
        <f t="shared" si="30"/>
        <v>0.96342924748559278</v>
      </c>
      <c r="B148">
        <f>_xll.RMSD(D148:BX148,$D$154:$BX$154,2)</f>
        <v>3.6570752514407182E-2</v>
      </c>
      <c r="C148" t="s">
        <v>4</v>
      </c>
      <c r="D148">
        <v>-0.63</v>
      </c>
      <c r="E148">
        <v>-0.62</v>
      </c>
      <c r="F148">
        <v>-0.61499999999999999</v>
      </c>
      <c r="G148">
        <v>-0.62</v>
      </c>
      <c r="H148">
        <v>-0.61499999999999999</v>
      </c>
      <c r="I148">
        <v>-0.59</v>
      </c>
      <c r="J148">
        <v>-0.59</v>
      </c>
      <c r="K148">
        <v>-0.59</v>
      </c>
      <c r="L148">
        <v>-0.6</v>
      </c>
      <c r="M148">
        <v>-0.61</v>
      </c>
      <c r="N148">
        <v>-0.625</v>
      </c>
      <c r="O148">
        <v>-0.62</v>
      </c>
      <c r="P148">
        <v>-0.63</v>
      </c>
      <c r="Q148">
        <v>-0.6</v>
      </c>
      <c r="R148">
        <v>-0.6</v>
      </c>
      <c r="S148">
        <v>-0.60499999999999998</v>
      </c>
      <c r="T148">
        <v>-0.59</v>
      </c>
      <c r="U148">
        <v>-0.57999999999999996</v>
      </c>
      <c r="V148">
        <v>-0.59499999999999997</v>
      </c>
      <c r="W148">
        <v>-0.58499999999999996</v>
      </c>
      <c r="X148">
        <v>-0.57999999999999996</v>
      </c>
      <c r="Y148">
        <v>-0.57499999999999996</v>
      </c>
      <c r="Z148">
        <v>-0.57999999999999996</v>
      </c>
      <c r="AA148">
        <v>-0.56999999999999995</v>
      </c>
      <c r="AB148">
        <v>-0.55500000000000005</v>
      </c>
      <c r="AC148">
        <v>-0.55000000000000004</v>
      </c>
      <c r="AD148">
        <v>-0.53500000000000003</v>
      </c>
      <c r="AE148">
        <v>-0.52</v>
      </c>
      <c r="AF148">
        <v>-0.505</v>
      </c>
      <c r="AG148">
        <v>-0.46500000000000002</v>
      </c>
      <c r="AH148">
        <v>-0.41499999999999998</v>
      </c>
      <c r="AI148">
        <v>-0.33</v>
      </c>
      <c r="AJ148">
        <v>-0.2</v>
      </c>
      <c r="AK148">
        <v>-1.4999999999999999E-2</v>
      </c>
      <c r="AL148">
        <v>0.22500000000000001</v>
      </c>
      <c r="AM148">
        <v>0.56499999999999995</v>
      </c>
      <c r="AN148">
        <v>0.94</v>
      </c>
      <c r="AO148">
        <v>1.2949999999999999</v>
      </c>
      <c r="AP148">
        <v>1.5449999999999999</v>
      </c>
      <c r="AQ148">
        <v>1.58</v>
      </c>
      <c r="AR148">
        <v>1.32</v>
      </c>
      <c r="AS148">
        <v>0.78500000000000003</v>
      </c>
      <c r="AT148">
        <v>0.14499999999999999</v>
      </c>
      <c r="AU148">
        <v>-0.495</v>
      </c>
      <c r="AV148">
        <v>-1.135</v>
      </c>
      <c r="AW148">
        <v>-1.35</v>
      </c>
      <c r="AX148">
        <v>-1.31</v>
      </c>
      <c r="AY148">
        <v>-1.1000000000000001</v>
      </c>
      <c r="AZ148">
        <v>-0.84</v>
      </c>
      <c r="BA148">
        <v>-0.59499999999999997</v>
      </c>
      <c r="BB148">
        <v>-0.44500000000000001</v>
      </c>
      <c r="BC148">
        <v>-0.38</v>
      </c>
      <c r="BD148">
        <v>-0.38</v>
      </c>
      <c r="BE148">
        <v>-0.43</v>
      </c>
      <c r="BF148">
        <v>-0.47</v>
      </c>
      <c r="BG148">
        <v>-0.51500000000000001</v>
      </c>
      <c r="BH148">
        <v>-0.54500000000000004</v>
      </c>
      <c r="BI148">
        <v>-0.54500000000000004</v>
      </c>
      <c r="BJ148">
        <v>-0.54500000000000004</v>
      </c>
      <c r="BK148">
        <v>-0.54</v>
      </c>
      <c r="BL148">
        <v>-0.52500000000000002</v>
      </c>
      <c r="BM148">
        <v>-0.52500000000000002</v>
      </c>
      <c r="BN148">
        <v>-0.51</v>
      </c>
      <c r="BO148">
        <v>-0.52</v>
      </c>
      <c r="BP148">
        <v>-0.51500000000000001</v>
      </c>
      <c r="BQ148">
        <v>-0.505</v>
      </c>
      <c r="BR148">
        <v>-0.505</v>
      </c>
      <c r="BS148">
        <v>-0.51500000000000001</v>
      </c>
      <c r="BT148">
        <v>-0.51500000000000001</v>
      </c>
      <c r="BU148">
        <v>-0.51</v>
      </c>
      <c r="BV148">
        <v>-0.52</v>
      </c>
      <c r="BW148">
        <v>-0.52500000000000002</v>
      </c>
      <c r="BX148">
        <v>-0.52</v>
      </c>
    </row>
    <row r="149" spans="1:76" x14ac:dyDescent="0.3">
      <c r="A149" s="3">
        <f t="shared" si="30"/>
        <v>0.98061534003158135</v>
      </c>
      <c r="B149">
        <f>_xll.RMSD(D149:BX149,$D$154:$BX$154,2)</f>
        <v>1.9384659968418684E-2</v>
      </c>
      <c r="C149" t="s">
        <v>5</v>
      </c>
      <c r="D149">
        <v>-0.67</v>
      </c>
      <c r="E149">
        <v>-0.67</v>
      </c>
      <c r="F149">
        <v>-0.67</v>
      </c>
      <c r="G149">
        <v>-0.67</v>
      </c>
      <c r="H149">
        <v>-0.65500000000000003</v>
      </c>
      <c r="I149">
        <v>-0.66500000000000004</v>
      </c>
      <c r="J149">
        <v>-0.65</v>
      </c>
      <c r="K149">
        <v>-0.64500000000000002</v>
      </c>
      <c r="L149">
        <v>-0.66500000000000004</v>
      </c>
      <c r="M149">
        <v>-0.67500000000000004</v>
      </c>
      <c r="N149">
        <v>-0.66</v>
      </c>
      <c r="O149">
        <v>-0.67500000000000004</v>
      </c>
      <c r="P149">
        <v>-0.68</v>
      </c>
      <c r="Q149">
        <v>-0.68</v>
      </c>
      <c r="R149">
        <v>-0.66500000000000004</v>
      </c>
      <c r="S149">
        <v>-0.66500000000000004</v>
      </c>
      <c r="T149">
        <v>-0.65</v>
      </c>
      <c r="U149">
        <v>-0.63500000000000001</v>
      </c>
      <c r="V149">
        <v>-0.63500000000000001</v>
      </c>
      <c r="W149">
        <v>-0.625</v>
      </c>
      <c r="X149">
        <v>-0.63</v>
      </c>
      <c r="Y149">
        <v>-0.63</v>
      </c>
      <c r="Z149">
        <v>-0.625</v>
      </c>
      <c r="AA149">
        <v>-0.63</v>
      </c>
      <c r="AB149">
        <v>-0.61</v>
      </c>
      <c r="AC149">
        <v>-0.61</v>
      </c>
      <c r="AD149">
        <v>-0.61</v>
      </c>
      <c r="AE149">
        <v>-0.57499999999999996</v>
      </c>
      <c r="AF149">
        <v>-0.54</v>
      </c>
      <c r="AG149">
        <v>-0.47</v>
      </c>
      <c r="AH149">
        <v>-0.38500000000000001</v>
      </c>
      <c r="AI149">
        <v>-0.23499999999999999</v>
      </c>
      <c r="AJ149">
        <v>-0.03</v>
      </c>
      <c r="AK149">
        <v>0.28000000000000003</v>
      </c>
      <c r="AL149">
        <v>0.62</v>
      </c>
      <c r="AM149">
        <v>0.99</v>
      </c>
      <c r="AN149">
        <v>1.335</v>
      </c>
      <c r="AO149">
        <v>1.585</v>
      </c>
      <c r="AP149">
        <v>1.67</v>
      </c>
      <c r="AQ149">
        <v>1.5549999999999999</v>
      </c>
      <c r="AR149">
        <v>1.21</v>
      </c>
      <c r="AS149">
        <v>0.66500000000000004</v>
      </c>
      <c r="AT149">
        <v>2.5000000000000001E-2</v>
      </c>
      <c r="AU149">
        <v>-0.61499999999999999</v>
      </c>
      <c r="AV149">
        <v>-1.17</v>
      </c>
      <c r="AW149">
        <v>-1.4</v>
      </c>
      <c r="AX149">
        <v>-1.365</v>
      </c>
      <c r="AY149">
        <v>-1.17</v>
      </c>
      <c r="AZ149">
        <v>-0.92</v>
      </c>
      <c r="BA149">
        <v>-0.7</v>
      </c>
      <c r="BB149">
        <v>-0.54</v>
      </c>
      <c r="BC149">
        <v>-0.45500000000000002</v>
      </c>
      <c r="BD149">
        <v>-0.44500000000000001</v>
      </c>
      <c r="BE149">
        <v>-0.47</v>
      </c>
      <c r="BF149">
        <v>-0.51500000000000001</v>
      </c>
      <c r="BG149">
        <v>-0.55500000000000005</v>
      </c>
      <c r="BH149">
        <v>-0.58499999999999996</v>
      </c>
      <c r="BI149">
        <v>-0.59499999999999997</v>
      </c>
      <c r="BJ149">
        <v>-0.59499999999999997</v>
      </c>
      <c r="BK149">
        <v>-0.58499999999999996</v>
      </c>
      <c r="BL149">
        <v>-0.59499999999999997</v>
      </c>
      <c r="BM149">
        <v>-0.56499999999999995</v>
      </c>
      <c r="BN149">
        <v>-0.55500000000000005</v>
      </c>
      <c r="BO149">
        <v>-0.55000000000000004</v>
      </c>
      <c r="BP149">
        <v>-0.54500000000000004</v>
      </c>
      <c r="BQ149">
        <v>-0.54</v>
      </c>
      <c r="BR149">
        <v>-0.55000000000000004</v>
      </c>
      <c r="BS149">
        <v>-0.55000000000000004</v>
      </c>
      <c r="BT149">
        <v>-0.55000000000000004</v>
      </c>
      <c r="BU149">
        <v>-0.56499999999999995</v>
      </c>
      <c r="BV149">
        <v>-0.56000000000000005</v>
      </c>
      <c r="BW149">
        <v>-0.57499999999999996</v>
      </c>
      <c r="BX149">
        <v>-0.56999999999999995</v>
      </c>
    </row>
    <row r="150" spans="1:76" x14ac:dyDescent="0.3">
      <c r="A150" s="3">
        <f t="shared" si="30"/>
        <v>0.94941888016386189</v>
      </c>
      <c r="B150">
        <f>_xll.RMSD(D150:BX150,$D$154:$BX$154,2)</f>
        <v>5.0581119836138132E-2</v>
      </c>
      <c r="C150" t="s">
        <v>6</v>
      </c>
      <c r="D150">
        <v>-0.68</v>
      </c>
      <c r="E150">
        <v>-0.68</v>
      </c>
      <c r="F150">
        <v>-0.67</v>
      </c>
      <c r="G150">
        <v>-0.66</v>
      </c>
      <c r="H150">
        <v>-0.66500000000000004</v>
      </c>
      <c r="I150">
        <v>-0.67</v>
      </c>
      <c r="J150">
        <v>-0.67</v>
      </c>
      <c r="K150">
        <v>-0.67500000000000004</v>
      </c>
      <c r="L150">
        <v>-0.68</v>
      </c>
      <c r="M150">
        <v>-0.67500000000000004</v>
      </c>
      <c r="N150">
        <v>-0.68</v>
      </c>
      <c r="O150">
        <v>-0.67500000000000004</v>
      </c>
      <c r="P150">
        <v>-0.66</v>
      </c>
      <c r="Q150">
        <v>-0.66</v>
      </c>
      <c r="R150">
        <v>-0.64500000000000002</v>
      </c>
      <c r="S150">
        <v>-0.63500000000000001</v>
      </c>
      <c r="T150">
        <v>-0.64500000000000002</v>
      </c>
      <c r="U150">
        <v>-0.64500000000000002</v>
      </c>
      <c r="V150">
        <v>-0.64</v>
      </c>
      <c r="W150">
        <v>-0.64500000000000002</v>
      </c>
      <c r="X150">
        <v>-0.64</v>
      </c>
      <c r="Y150">
        <v>-0.63500000000000001</v>
      </c>
      <c r="Z150">
        <v>-0.63</v>
      </c>
      <c r="AA150">
        <v>-0.625</v>
      </c>
      <c r="AB150">
        <v>-0.60499999999999998</v>
      </c>
      <c r="AC150">
        <v>-0.6</v>
      </c>
      <c r="AD150">
        <v>-0.58499999999999996</v>
      </c>
      <c r="AE150">
        <v>-0.55500000000000005</v>
      </c>
      <c r="AF150">
        <v>-0.51500000000000001</v>
      </c>
      <c r="AG150">
        <v>-0.43</v>
      </c>
      <c r="AH150">
        <v>-0.3</v>
      </c>
      <c r="AI150">
        <v>-0.11</v>
      </c>
      <c r="AJ150">
        <v>0.14000000000000001</v>
      </c>
      <c r="AK150">
        <v>0.48</v>
      </c>
      <c r="AL150">
        <v>0.87</v>
      </c>
      <c r="AM150">
        <v>1.2450000000000001</v>
      </c>
      <c r="AN150">
        <v>1.56</v>
      </c>
      <c r="AO150">
        <v>1.7</v>
      </c>
      <c r="AP150">
        <v>1.62</v>
      </c>
      <c r="AQ150">
        <v>1.2749999999999999</v>
      </c>
      <c r="AR150">
        <v>0.71499999999999997</v>
      </c>
      <c r="AS150">
        <v>7.4999999999999997E-2</v>
      </c>
      <c r="AT150">
        <v>-0.56499999999999995</v>
      </c>
      <c r="AU150">
        <v>-1.1299999999999999</v>
      </c>
      <c r="AV150">
        <v>-1.395</v>
      </c>
      <c r="AW150">
        <v>-1.42</v>
      </c>
      <c r="AX150">
        <v>-1.2649999999999999</v>
      </c>
      <c r="AY150">
        <v>-1.03</v>
      </c>
      <c r="AZ150">
        <v>-0.8</v>
      </c>
      <c r="BA150">
        <v>-0.62</v>
      </c>
      <c r="BB150">
        <v>-0.52500000000000002</v>
      </c>
      <c r="BC150">
        <v>-0.48</v>
      </c>
      <c r="BD150">
        <v>-0.48499999999999999</v>
      </c>
      <c r="BE150">
        <v>-0.52</v>
      </c>
      <c r="BF150">
        <v>-0.55000000000000004</v>
      </c>
      <c r="BG150">
        <v>-0.56999999999999995</v>
      </c>
      <c r="BH150">
        <v>-0.6</v>
      </c>
      <c r="BI150">
        <v>-0.61499999999999999</v>
      </c>
      <c r="BJ150">
        <v>-0.60499999999999998</v>
      </c>
      <c r="BK150">
        <v>-0.59499999999999997</v>
      </c>
      <c r="BL150">
        <v>-0.57999999999999996</v>
      </c>
      <c r="BM150">
        <v>-0.56999999999999995</v>
      </c>
      <c r="BN150">
        <v>-0.57499999999999996</v>
      </c>
      <c r="BO150">
        <v>-0.55500000000000005</v>
      </c>
      <c r="BP150">
        <v>-0.56499999999999995</v>
      </c>
      <c r="BQ150">
        <v>-0.56999999999999995</v>
      </c>
      <c r="BR150">
        <v>-0.56999999999999995</v>
      </c>
      <c r="BS150">
        <v>-0.56999999999999995</v>
      </c>
      <c r="BT150">
        <v>-0.57999999999999996</v>
      </c>
      <c r="BU150">
        <v>-0.57999999999999996</v>
      </c>
      <c r="BV150">
        <v>-0.58499999999999996</v>
      </c>
      <c r="BW150">
        <v>-0.57999999999999996</v>
      </c>
      <c r="BX150">
        <v>-0.56499999999999995</v>
      </c>
    </row>
    <row r="151" spans="1:76" x14ac:dyDescent="0.3">
      <c r="A151" s="3">
        <f t="shared" si="30"/>
        <v>0.96572497722642581</v>
      </c>
      <c r="B151">
        <f>_xll.RMSD(D151:BX151,$D$154:$BX$154,2)</f>
        <v>3.4275022773574193E-2</v>
      </c>
      <c r="C151" t="s">
        <v>7</v>
      </c>
      <c r="D151">
        <v>-0.52500000000000002</v>
      </c>
      <c r="E151">
        <v>-0.51500000000000001</v>
      </c>
      <c r="F151">
        <v>-0.51500000000000001</v>
      </c>
      <c r="G151">
        <v>-0.505</v>
      </c>
      <c r="H151">
        <v>-0.505</v>
      </c>
      <c r="I151">
        <v>-0.51</v>
      </c>
      <c r="J151">
        <v>-0.51500000000000001</v>
      </c>
      <c r="K151">
        <v>-0.53</v>
      </c>
      <c r="L151">
        <v>-0.53</v>
      </c>
      <c r="M151">
        <v>-0.53500000000000003</v>
      </c>
      <c r="N151">
        <v>-0.53500000000000003</v>
      </c>
      <c r="O151">
        <v>-0.53500000000000003</v>
      </c>
      <c r="P151">
        <v>-0.53500000000000003</v>
      </c>
      <c r="Q151">
        <v>-0.53500000000000003</v>
      </c>
      <c r="R151">
        <v>-0.52</v>
      </c>
      <c r="S151">
        <v>-0.51</v>
      </c>
      <c r="T151">
        <v>-0.51500000000000001</v>
      </c>
      <c r="U151">
        <v>-0.51</v>
      </c>
      <c r="V151">
        <v>-0.495</v>
      </c>
      <c r="W151">
        <v>-0.5</v>
      </c>
      <c r="X151">
        <v>-0.51500000000000001</v>
      </c>
      <c r="Y151">
        <v>-0.495</v>
      </c>
      <c r="Z151">
        <v>-0.495</v>
      </c>
      <c r="AA151">
        <v>-0.48</v>
      </c>
      <c r="AB151">
        <v>-0.47</v>
      </c>
      <c r="AC151">
        <v>-0.45</v>
      </c>
      <c r="AD151">
        <v>-0.44</v>
      </c>
      <c r="AE151">
        <v>-0.42499999999999999</v>
      </c>
      <c r="AF151">
        <v>-0.41</v>
      </c>
      <c r="AG151">
        <v>-0.37</v>
      </c>
      <c r="AH151">
        <v>-0.31</v>
      </c>
      <c r="AI151">
        <v>-0.21</v>
      </c>
      <c r="AJ151">
        <v>-5.5E-2</v>
      </c>
      <c r="AK151">
        <v>0.17499999999999999</v>
      </c>
      <c r="AL151">
        <v>0.47</v>
      </c>
      <c r="AM151">
        <v>0.85</v>
      </c>
      <c r="AN151">
        <v>1.24</v>
      </c>
      <c r="AO151">
        <v>1.58</v>
      </c>
      <c r="AP151">
        <v>1.7649999999999999</v>
      </c>
      <c r="AQ151">
        <v>1.7350000000000001</v>
      </c>
      <c r="AR151">
        <v>1.415</v>
      </c>
      <c r="AS151">
        <v>0.86</v>
      </c>
      <c r="AT151">
        <v>0.22</v>
      </c>
      <c r="AU151">
        <v>-0.42</v>
      </c>
      <c r="AV151">
        <v>-1.0249999999999999</v>
      </c>
      <c r="AW151">
        <v>-1.27</v>
      </c>
      <c r="AX151">
        <v>-1.2350000000000001</v>
      </c>
      <c r="AY151">
        <v>-1.0449999999999999</v>
      </c>
      <c r="AZ151">
        <v>-0.78500000000000003</v>
      </c>
      <c r="BA151">
        <v>-0.56000000000000005</v>
      </c>
      <c r="BB151">
        <v>-0.41</v>
      </c>
      <c r="BC151">
        <v>-0.32500000000000001</v>
      </c>
      <c r="BD151">
        <v>-0.3</v>
      </c>
      <c r="BE151">
        <v>-0.31</v>
      </c>
      <c r="BF151">
        <v>-0.32500000000000001</v>
      </c>
      <c r="BG151">
        <v>-0.37</v>
      </c>
      <c r="BH151">
        <v>-0.4</v>
      </c>
      <c r="BI151">
        <v>-0.41499999999999998</v>
      </c>
      <c r="BJ151">
        <v>-0.41499999999999998</v>
      </c>
      <c r="BK151">
        <v>-0.41499999999999998</v>
      </c>
      <c r="BL151">
        <v>-0.39500000000000002</v>
      </c>
      <c r="BM151">
        <v>-0.39</v>
      </c>
      <c r="BN151">
        <v>-0.37</v>
      </c>
      <c r="BO151">
        <v>-0.37</v>
      </c>
      <c r="BP151">
        <v>-0.36499999999999999</v>
      </c>
      <c r="BQ151">
        <v>-0.375</v>
      </c>
      <c r="BR151">
        <v>-0.38</v>
      </c>
      <c r="BS151">
        <v>-0.38500000000000001</v>
      </c>
      <c r="BT151">
        <v>-0.37</v>
      </c>
      <c r="BU151">
        <v>-0.39</v>
      </c>
      <c r="BV151">
        <v>-0.4</v>
      </c>
      <c r="BW151">
        <v>-0.39</v>
      </c>
      <c r="BX151">
        <v>-0.39500000000000002</v>
      </c>
    </row>
    <row r="152" spans="1:76" x14ac:dyDescent="0.3">
      <c r="A152" s="3">
        <f t="shared" si="30"/>
        <v>0.93939057291831785</v>
      </c>
      <c r="B152">
        <f>_xll.RMSD(D152:BX152,$D$154:$BX$154,2)</f>
        <v>6.0609427081682148E-2</v>
      </c>
      <c r="C152" t="s">
        <v>8</v>
      </c>
      <c r="D152">
        <v>-0.42499999999999999</v>
      </c>
      <c r="E152">
        <v>-0.42499999999999999</v>
      </c>
      <c r="F152">
        <v>-0.435</v>
      </c>
      <c r="G152">
        <v>-0.44500000000000001</v>
      </c>
      <c r="H152">
        <v>-0.45500000000000002</v>
      </c>
      <c r="I152">
        <v>-0.46500000000000002</v>
      </c>
      <c r="J152">
        <v>-0.46500000000000002</v>
      </c>
      <c r="K152">
        <v>-0.45500000000000002</v>
      </c>
      <c r="L152">
        <v>-0.45500000000000002</v>
      </c>
      <c r="M152">
        <v>-0.44</v>
      </c>
      <c r="N152">
        <v>-0.435</v>
      </c>
      <c r="O152">
        <v>-0.43</v>
      </c>
      <c r="P152">
        <v>-0.43</v>
      </c>
      <c r="Q152">
        <v>-0.44</v>
      </c>
      <c r="R152">
        <v>-0.44</v>
      </c>
      <c r="S152">
        <v>-0.45500000000000002</v>
      </c>
      <c r="T152">
        <v>-0.45</v>
      </c>
      <c r="U152">
        <v>-0.46</v>
      </c>
      <c r="V152">
        <v>-0.44500000000000001</v>
      </c>
      <c r="W152">
        <v>-0.435</v>
      </c>
      <c r="X152">
        <v>-0.42</v>
      </c>
      <c r="Y152">
        <v>-0.40500000000000003</v>
      </c>
      <c r="Z152">
        <v>-0.4</v>
      </c>
      <c r="AA152">
        <v>-0.4</v>
      </c>
      <c r="AB152">
        <v>-0.39</v>
      </c>
      <c r="AC152">
        <v>-0.38500000000000001</v>
      </c>
      <c r="AD152">
        <v>-0.38</v>
      </c>
      <c r="AE152">
        <v>-0.38</v>
      </c>
      <c r="AF152">
        <v>-0.37</v>
      </c>
      <c r="AG152">
        <v>-0.34</v>
      </c>
      <c r="AH152">
        <v>-0.28999999999999998</v>
      </c>
      <c r="AI152">
        <v>-0.185</v>
      </c>
      <c r="AJ152">
        <v>-0.03</v>
      </c>
      <c r="AK152">
        <v>0.2</v>
      </c>
      <c r="AL152">
        <v>0.51</v>
      </c>
      <c r="AM152">
        <v>0.875</v>
      </c>
      <c r="AN152">
        <v>1.27</v>
      </c>
      <c r="AO152">
        <v>1.6</v>
      </c>
      <c r="AP152">
        <v>1.79</v>
      </c>
      <c r="AQ152">
        <v>1.8</v>
      </c>
      <c r="AR152">
        <v>1.59</v>
      </c>
      <c r="AS152">
        <v>1.145</v>
      </c>
      <c r="AT152">
        <v>0.54500000000000004</v>
      </c>
      <c r="AU152">
        <v>-9.5000000000000001E-2</v>
      </c>
      <c r="AV152">
        <v>-0.71499999999999997</v>
      </c>
      <c r="AW152">
        <v>-1.0900000000000001</v>
      </c>
      <c r="AX152">
        <v>-1.21</v>
      </c>
      <c r="AY152">
        <v>-1.1299999999999999</v>
      </c>
      <c r="AZ152">
        <v>-0.92</v>
      </c>
      <c r="BA152">
        <v>-0.68</v>
      </c>
      <c r="BB152">
        <v>-0.47499999999999998</v>
      </c>
      <c r="BC152">
        <v>-0.34</v>
      </c>
      <c r="BD152">
        <v>-0.28000000000000003</v>
      </c>
      <c r="BE152">
        <v>-0.28000000000000003</v>
      </c>
      <c r="BF152">
        <v>-0.29499999999999998</v>
      </c>
      <c r="BG152">
        <v>-0.32500000000000001</v>
      </c>
      <c r="BH152">
        <v>-0.36</v>
      </c>
      <c r="BI152">
        <v>-0.375</v>
      </c>
      <c r="BJ152">
        <v>-0.375</v>
      </c>
      <c r="BK152">
        <v>-0.38500000000000001</v>
      </c>
      <c r="BL152">
        <v>-0.375</v>
      </c>
      <c r="BM152">
        <v>-0.375</v>
      </c>
      <c r="BN152">
        <v>-0.36</v>
      </c>
      <c r="BO152">
        <v>-0.375</v>
      </c>
      <c r="BP152">
        <v>-0.37</v>
      </c>
      <c r="BQ152">
        <v>-0.37</v>
      </c>
      <c r="BR152">
        <v>-0.36</v>
      </c>
      <c r="BS152">
        <v>-0.35</v>
      </c>
      <c r="BT152">
        <v>-0.35</v>
      </c>
      <c r="BU152">
        <v>-0.34499999999999997</v>
      </c>
      <c r="BV152">
        <v>-0.34499999999999997</v>
      </c>
      <c r="BW152">
        <v>-0.34499999999999997</v>
      </c>
      <c r="BX152">
        <v>-0.34</v>
      </c>
    </row>
    <row r="153" spans="1:76" x14ac:dyDescent="0.3">
      <c r="A153" s="3">
        <f t="shared" si="30"/>
        <v>0.96130220357470919</v>
      </c>
      <c r="B153">
        <f>_xll.RMSD(D153:BX153,$D$154:$BX$154,2)</f>
        <v>3.8697796425290761E-2</v>
      </c>
      <c r="C153" t="s">
        <v>9</v>
      </c>
      <c r="D153">
        <v>-0.59</v>
      </c>
      <c r="E153">
        <v>-0.59</v>
      </c>
      <c r="F153">
        <v>-0.59</v>
      </c>
      <c r="G153">
        <v>-0.57499999999999996</v>
      </c>
      <c r="H153">
        <v>-0.57999999999999996</v>
      </c>
      <c r="I153">
        <v>-0.57499999999999996</v>
      </c>
      <c r="J153">
        <v>-0.58499999999999996</v>
      </c>
      <c r="K153">
        <v>-0.59499999999999997</v>
      </c>
      <c r="L153">
        <v>-0.6</v>
      </c>
      <c r="M153">
        <v>-0.60499999999999998</v>
      </c>
      <c r="N153">
        <v>-0.59499999999999997</v>
      </c>
      <c r="O153">
        <v>-0.6</v>
      </c>
      <c r="P153">
        <v>-0.58499999999999996</v>
      </c>
      <c r="Q153">
        <v>-0.59</v>
      </c>
      <c r="R153">
        <v>-0.57999999999999996</v>
      </c>
      <c r="S153">
        <v>-0.56999999999999995</v>
      </c>
      <c r="T153">
        <v>-0.55500000000000005</v>
      </c>
      <c r="U153">
        <v>-0.56000000000000005</v>
      </c>
      <c r="V153">
        <v>-0.54500000000000004</v>
      </c>
      <c r="W153">
        <v>-0.54500000000000004</v>
      </c>
      <c r="X153">
        <v>-0.54500000000000004</v>
      </c>
      <c r="Y153">
        <v>-0.55500000000000005</v>
      </c>
      <c r="Z153">
        <v>-0.54</v>
      </c>
      <c r="AA153">
        <v>-0.55000000000000004</v>
      </c>
      <c r="AB153">
        <v>-0.53500000000000003</v>
      </c>
      <c r="AC153">
        <v>-0.52500000000000002</v>
      </c>
      <c r="AD153">
        <v>-0.505</v>
      </c>
      <c r="AE153">
        <v>-0.48</v>
      </c>
      <c r="AF153">
        <v>-0.44500000000000001</v>
      </c>
      <c r="AG153">
        <v>-0.36499999999999999</v>
      </c>
      <c r="AH153">
        <v>-0.255</v>
      </c>
      <c r="AI153">
        <v>-8.5000000000000006E-2</v>
      </c>
      <c r="AJ153">
        <v>0.16500000000000001</v>
      </c>
      <c r="AK153">
        <v>0.495</v>
      </c>
      <c r="AL153">
        <v>0.875</v>
      </c>
      <c r="AM153">
        <v>1.24</v>
      </c>
      <c r="AN153">
        <v>1.54</v>
      </c>
      <c r="AO153">
        <v>1.71</v>
      </c>
      <c r="AP153">
        <v>1.655</v>
      </c>
      <c r="AQ153">
        <v>1.365</v>
      </c>
      <c r="AR153">
        <v>0.85499999999999998</v>
      </c>
      <c r="AS153">
        <v>0.215</v>
      </c>
      <c r="AT153">
        <v>-0.42499999999999999</v>
      </c>
      <c r="AU153">
        <v>-1.0149999999999999</v>
      </c>
      <c r="AV153">
        <v>-1.325</v>
      </c>
      <c r="AW153">
        <v>-1.37</v>
      </c>
      <c r="AX153">
        <v>-1.21</v>
      </c>
      <c r="AY153">
        <v>-0.97499999999999998</v>
      </c>
      <c r="AZ153">
        <v>-0.745</v>
      </c>
      <c r="BA153">
        <v>-0.56999999999999995</v>
      </c>
      <c r="BB153">
        <v>-0.46500000000000002</v>
      </c>
      <c r="BC153">
        <v>-0.41499999999999998</v>
      </c>
      <c r="BD153">
        <v>-0.41499999999999998</v>
      </c>
      <c r="BE153">
        <v>-0.44500000000000001</v>
      </c>
      <c r="BF153">
        <v>-0.47499999999999998</v>
      </c>
      <c r="BG153">
        <v>-0.495</v>
      </c>
      <c r="BH153">
        <v>-0.5</v>
      </c>
      <c r="BI153">
        <v>-0.51</v>
      </c>
      <c r="BJ153">
        <v>-0.52</v>
      </c>
      <c r="BK153">
        <v>-0.52</v>
      </c>
      <c r="BL153">
        <v>-0.52</v>
      </c>
      <c r="BM153">
        <v>-0.51500000000000001</v>
      </c>
      <c r="BN153">
        <v>-0.495</v>
      </c>
      <c r="BO153">
        <v>-0.49</v>
      </c>
      <c r="BP153">
        <v>-0.48</v>
      </c>
      <c r="BQ153">
        <v>-0.47499999999999998</v>
      </c>
      <c r="BR153">
        <v>-0.48</v>
      </c>
      <c r="BS153">
        <v>-0.48499999999999999</v>
      </c>
      <c r="BT153">
        <v>-0.49</v>
      </c>
      <c r="BU153">
        <v>-0.5</v>
      </c>
      <c r="BV153">
        <v>-0.495</v>
      </c>
      <c r="BW153">
        <v>-0.5</v>
      </c>
      <c r="BX153">
        <v>-0.495</v>
      </c>
    </row>
    <row r="154" spans="1:76" x14ac:dyDescent="0.3">
      <c r="A154" s="12">
        <f t="shared" si="30"/>
        <v>0.91741112861131402</v>
      </c>
      <c r="B154" s="1">
        <f>_xll.RMSD(D154:BX154,$D$1:$BX$1,2)</f>
        <v>8.2588871388686036E-2</v>
      </c>
      <c r="C154" t="s">
        <v>10</v>
      </c>
      <c r="D154">
        <f>AVERAGE(D144:D153)</f>
        <v>-0.60099999999999998</v>
      </c>
      <c r="E154">
        <f t="shared" ref="E154" si="31">AVERAGE(E144:E153)</f>
        <v>-0.59799999999999998</v>
      </c>
      <c r="F154">
        <f t="shared" ref="F154" si="32">AVERAGE(F144:F153)</f>
        <v>-0.59899999999999998</v>
      </c>
      <c r="G154">
        <f t="shared" ref="G154" si="33">AVERAGE(G144:G153)</f>
        <v>-0.59750000000000003</v>
      </c>
      <c r="H154">
        <f t="shared" ref="H154" si="34">AVERAGE(H144:H153)</f>
        <v>-0.59650000000000003</v>
      </c>
      <c r="I154">
        <f t="shared" ref="I154" si="35">AVERAGE(I144:I153)</f>
        <v>-0.59749999999999992</v>
      </c>
      <c r="J154">
        <f t="shared" ref="J154" si="36">AVERAGE(J144:J153)</f>
        <v>-0.59899999999999998</v>
      </c>
      <c r="K154">
        <f t="shared" ref="K154" si="37">AVERAGE(K144:K153)</f>
        <v>-0.60199999999999998</v>
      </c>
      <c r="L154">
        <f t="shared" ref="L154" si="38">AVERAGE(L144:L153)</f>
        <v>-0.60250000000000004</v>
      </c>
      <c r="M154">
        <f t="shared" ref="M154" si="39">AVERAGE(M144:M153)</f>
        <v>-0.60300000000000009</v>
      </c>
      <c r="N154">
        <f t="shared" ref="N154" si="40">AVERAGE(N144:N153)</f>
        <v>-0.60149999999999992</v>
      </c>
      <c r="O154">
        <f t="shared" ref="O154" si="41">AVERAGE(O144:O153)</f>
        <v>-0.60299999999999998</v>
      </c>
      <c r="P154">
        <f t="shared" ref="P154" si="42">AVERAGE(P144:P153)</f>
        <v>-0.60050000000000003</v>
      </c>
      <c r="Q154">
        <f t="shared" ref="Q154" si="43">AVERAGE(Q144:Q153)</f>
        <v>-0.59850000000000003</v>
      </c>
      <c r="R154">
        <f t="shared" ref="R154" si="44">AVERAGE(R144:R153)</f>
        <v>-0.59200000000000008</v>
      </c>
      <c r="S154">
        <f t="shared" ref="S154" si="45">AVERAGE(S144:S153)</f>
        <v>-0.58699999999999997</v>
      </c>
      <c r="T154">
        <f t="shared" ref="T154" si="46">AVERAGE(T144:T153)</f>
        <v>-0.58149999999999991</v>
      </c>
      <c r="U154">
        <f t="shared" ref="U154" si="47">AVERAGE(U144:U153)</f>
        <v>-0.58099999999999985</v>
      </c>
      <c r="V154">
        <f t="shared" ref="V154" si="48">AVERAGE(V144:V153)</f>
        <v>-0.57599999999999996</v>
      </c>
      <c r="W154">
        <f t="shared" ref="W154" si="49">AVERAGE(W144:W153)</f>
        <v>-0.57299999999999995</v>
      </c>
      <c r="X154">
        <f t="shared" ref="X154" si="50">AVERAGE(X144:X153)</f>
        <v>-0.5694999999999999</v>
      </c>
      <c r="Y154">
        <f t="shared" ref="Y154" si="51">AVERAGE(Y144:Y153)</f>
        <v>-0.56299999999999994</v>
      </c>
      <c r="Z154">
        <f t="shared" ref="Z154" si="52">AVERAGE(Z144:Z153)</f>
        <v>-0.55750000000000011</v>
      </c>
      <c r="AA154">
        <f t="shared" ref="AA154" si="53">AVERAGE(AA144:AA153)</f>
        <v>-0.55049999999999999</v>
      </c>
      <c r="AB154">
        <f t="shared" ref="AB154" si="54">AVERAGE(AB144:AB153)</f>
        <v>-0.53749999999999998</v>
      </c>
      <c r="AC154">
        <f t="shared" ref="AC154" si="55">AVERAGE(AC144:AC153)</f>
        <v>-0.53050000000000008</v>
      </c>
      <c r="AD154">
        <f t="shared" ref="AD154" si="56">AVERAGE(AD144:AD153)</f>
        <v>-0.51900000000000002</v>
      </c>
      <c r="AE154">
        <f t="shared" ref="AE154" si="57">AVERAGE(AE144:AE153)</f>
        <v>-0.501</v>
      </c>
      <c r="AF154">
        <f t="shared" ref="AF154" si="58">AVERAGE(AF144:AF153)</f>
        <v>-0.47300000000000003</v>
      </c>
      <c r="AG154">
        <f t="shared" ref="AG154" si="59">AVERAGE(AG144:AG153)</f>
        <v>-0.41550000000000004</v>
      </c>
      <c r="AH154">
        <f t="shared" ref="AH154" si="60">AVERAGE(AH144:AH153)</f>
        <v>-0.32650000000000001</v>
      </c>
      <c r="AI154">
        <f t="shared" ref="AI154" si="61">AVERAGE(AI144:AI153)</f>
        <v>-0.1865</v>
      </c>
      <c r="AJ154">
        <f t="shared" ref="AJ154" si="62">AVERAGE(AJ144:AJ153)</f>
        <v>1.1500000000000002E-2</v>
      </c>
      <c r="AK154">
        <f t="shared" ref="AK154" si="63">AVERAGE(AK144:AK153)</f>
        <v>0.28450000000000003</v>
      </c>
      <c r="AL154">
        <f t="shared" ref="AL154" si="64">AVERAGE(AL144:AL153)</f>
        <v>0.61199999999999988</v>
      </c>
      <c r="AM154">
        <f t="shared" ref="AM154" si="65">AVERAGE(AM144:AM153)</f>
        <v>0.97399999999999998</v>
      </c>
      <c r="AN154">
        <f t="shared" ref="AN154" si="66">AVERAGE(AN144:AN153)</f>
        <v>1.3239999999999998</v>
      </c>
      <c r="AO154">
        <f t="shared" ref="AO154" si="67">AVERAGE(AO144:AO153)</f>
        <v>1.5805</v>
      </c>
      <c r="AP154">
        <f t="shared" ref="AP154" si="68">AVERAGE(AP144:AP153)</f>
        <v>1.6725000000000001</v>
      </c>
      <c r="AQ154">
        <f t="shared" ref="AQ154" si="69">AVERAGE(AQ144:AQ153)</f>
        <v>1.5489999999999999</v>
      </c>
      <c r="AR154">
        <f t="shared" ref="AR154" si="70">AVERAGE(AR144:AR153)</f>
        <v>1.1870000000000001</v>
      </c>
      <c r="AS154">
        <f t="shared" ref="AS154" si="71">AVERAGE(AS144:AS153)</f>
        <v>0.62799999999999989</v>
      </c>
      <c r="AT154">
        <f t="shared" ref="AT154" si="72">AVERAGE(AT144:AT153)</f>
        <v>-4.4999999999999988E-3</v>
      </c>
      <c r="AU154">
        <f t="shared" ref="AU154" si="73">AVERAGE(AU144:AU153)</f>
        <v>-0.62149999999999994</v>
      </c>
      <c r="AV154">
        <f t="shared" ref="AV154" si="74">AVERAGE(AV144:AV153)</f>
        <v>-1.1194999999999999</v>
      </c>
      <c r="AW154">
        <f t="shared" ref="AW154" si="75">AVERAGE(AW144:AW153)</f>
        <v>-1.3225000000000002</v>
      </c>
      <c r="AX154">
        <f t="shared" ref="AX154" si="76">AVERAGE(AX144:AX153)</f>
        <v>-1.2875000000000001</v>
      </c>
      <c r="AY154">
        <f t="shared" ref="AY154" si="77">AVERAGE(AY144:AY153)</f>
        <v>-1.1045</v>
      </c>
      <c r="AZ154">
        <f t="shared" ref="AZ154" si="78">AVERAGE(AZ144:AZ153)</f>
        <v>-0.86799999999999999</v>
      </c>
      <c r="BA154">
        <f t="shared" ref="BA154" si="79">AVERAGE(BA144:BA153)</f>
        <v>-0.65299999999999991</v>
      </c>
      <c r="BB154">
        <f t="shared" ref="BB154" si="80">AVERAGE(BB144:BB153)</f>
        <v>-0.50399999999999989</v>
      </c>
      <c r="BC154">
        <f t="shared" ref="BC154" si="81">AVERAGE(BC144:BC153)</f>
        <v>-0.42599999999999999</v>
      </c>
      <c r="BD154">
        <f t="shared" ref="BD154" si="82">AVERAGE(BD144:BD153)</f>
        <v>-0.40649999999999997</v>
      </c>
      <c r="BE154">
        <f t="shared" ref="BE154" si="83">AVERAGE(BE144:BE153)</f>
        <v>-0.4240000000000001</v>
      </c>
      <c r="BF154">
        <f t="shared" ref="BF154" si="84">AVERAGE(BF144:BF153)</f>
        <v>-0.45450000000000002</v>
      </c>
      <c r="BG154">
        <f t="shared" ref="BG154" si="85">AVERAGE(BG144:BG153)</f>
        <v>-0.48749999999999999</v>
      </c>
      <c r="BH154">
        <f t="shared" ref="BH154" si="86">AVERAGE(BH144:BH153)</f>
        <v>-0.51450000000000007</v>
      </c>
      <c r="BI154">
        <f t="shared" ref="BI154" si="87">AVERAGE(BI144:BI153)</f>
        <v>-0.52600000000000002</v>
      </c>
      <c r="BJ154">
        <f t="shared" ref="BJ154" si="88">AVERAGE(BJ144:BJ153)</f>
        <v>-0.52699999999999991</v>
      </c>
      <c r="BK154">
        <f t="shared" ref="BK154" si="89">AVERAGE(BK144:BK153)</f>
        <v>-0.52149999999999996</v>
      </c>
      <c r="BL154">
        <f t="shared" ref="BL154" si="90">AVERAGE(BL144:BL153)</f>
        <v>-0.51400000000000001</v>
      </c>
      <c r="BM154">
        <f t="shared" ref="BM154" si="91">AVERAGE(BM144:BM153)</f>
        <v>-0.50399999999999989</v>
      </c>
      <c r="BN154">
        <f t="shared" ref="BN154" si="92">AVERAGE(BN144:BN153)</f>
        <v>-0.495</v>
      </c>
      <c r="BO154">
        <f t="shared" ref="BO154" si="93">AVERAGE(BO144:BO153)</f>
        <v>-0.495</v>
      </c>
      <c r="BP154">
        <f t="shared" ref="BP154" si="94">AVERAGE(BP144:BP153)</f>
        <v>-0.49250000000000005</v>
      </c>
      <c r="BQ154">
        <f t="shared" ref="BQ154" si="95">AVERAGE(BQ144:BQ153)</f>
        <v>-0.49099999999999994</v>
      </c>
      <c r="BR154">
        <f t="shared" ref="BR154" si="96">AVERAGE(BR144:BR153)</f>
        <v>-0.49250000000000005</v>
      </c>
      <c r="BS154">
        <f t="shared" ref="BS154" si="97">AVERAGE(BS144:BS153)</f>
        <v>-0.495</v>
      </c>
      <c r="BT154">
        <f t="shared" ref="BT154" si="98">AVERAGE(BT144:BT153)</f>
        <v>-0.49450000000000005</v>
      </c>
      <c r="BU154">
        <f t="shared" ref="BU154" si="99">AVERAGE(BU144:BU153)</f>
        <v>-0.49899999999999994</v>
      </c>
      <c r="BV154">
        <f t="shared" ref="BV154" si="100">AVERAGE(BV144:BV153)</f>
        <v>-0.49850000000000005</v>
      </c>
      <c r="BW154">
        <f t="shared" ref="BW154" si="101">AVERAGE(BW144:BW153)</f>
        <v>-0.49849999999999994</v>
      </c>
      <c r="BX154">
        <f t="shared" ref="BX154" si="102">AVERAGE(BX144:BX153)</f>
        <v>-0.49400000000000005</v>
      </c>
    </row>
  </sheetData>
  <mergeCells count="2">
    <mergeCell ref="C2:D2"/>
    <mergeCell ref="F2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49"/>
  <sheetViews>
    <sheetView tabSelected="1" topLeftCell="A37" workbookViewId="0">
      <selection activeCell="A46" sqref="A46:XFD46"/>
    </sheetView>
  </sheetViews>
  <sheetFormatPr defaultRowHeight="14.4" x14ac:dyDescent="0.3"/>
  <cols>
    <col min="1" max="1" width="11.77734375" style="4" customWidth="1"/>
    <col min="3" max="3" width="17.109375" customWidth="1"/>
    <col min="5" max="5" width="11.5546875" customWidth="1"/>
  </cols>
  <sheetData>
    <row r="1" spans="1:76" s="1" customFormat="1" x14ac:dyDescent="0.3">
      <c r="A1" s="2"/>
      <c r="C1" s="1" t="s">
        <v>26</v>
      </c>
      <c r="D1" s="1" t="e">
        <f>AVERAGE(D29,D41,D52,D66,D80,D94,D108,D121,D135,D149)</f>
        <v>#DIV/0!</v>
      </c>
      <c r="E1" s="1" t="e">
        <f>AVERAGE(E29,E41,E52,E66,E80,E94,E108,E121,E135,E149)</f>
        <v>#DIV/0!</v>
      </c>
      <c r="F1" s="1" t="e">
        <f>AVERAGE(F29,F41,F52,F66,F80,F94,F108,F121,F135,F149)</f>
        <v>#DIV/0!</v>
      </c>
      <c r="G1" s="1" t="e">
        <f>AVERAGE(G29,G41,G52,G66,G80,G94,G108,G121,G135,G149)</f>
        <v>#DIV/0!</v>
      </c>
      <c r="H1" s="1" t="e">
        <f>AVERAGE(H29,H41,H52,H66,H80,H94,H108,H121,H135,H149)</f>
        <v>#DIV/0!</v>
      </c>
      <c r="I1" s="1" t="e">
        <f>AVERAGE(I29,I41,I52,I66,I80,I94,I108,I121,I135,I149)</f>
        <v>#DIV/0!</v>
      </c>
      <c r="J1" s="1" t="e">
        <f>AVERAGE(J29,J41,J52,J66,J80,J94,J108,J121,J135,J149)</f>
        <v>#DIV/0!</v>
      </c>
      <c r="K1" s="1" t="e">
        <f>AVERAGE(K29,K41,K52,K66,K80,K94,K108,K121,K135,K149)</f>
        <v>#DIV/0!</v>
      </c>
      <c r="L1" s="1" t="e">
        <f>AVERAGE(L29,L41,L52,L66,L80,L94,L108,L121,L135,L149)</f>
        <v>#DIV/0!</v>
      </c>
      <c r="M1" s="1" t="e">
        <f>AVERAGE(M29,M41,M52,M66,M80,M94,M108,M121,M135,M149)</f>
        <v>#DIV/0!</v>
      </c>
      <c r="N1" s="1" t="e">
        <f>AVERAGE(N29,N41,N52,N66,N80,N94,N108,N121,N135,N149)</f>
        <v>#DIV/0!</v>
      </c>
      <c r="O1" s="1" t="e">
        <f>AVERAGE(O29,O41,O52,O66,O80,O94,O108,O121,O135,O149)</f>
        <v>#DIV/0!</v>
      </c>
      <c r="P1" s="1" t="e">
        <f>AVERAGE(P29,P41,P52,P66,P80,P94,P108,P121,P135,P149)</f>
        <v>#DIV/0!</v>
      </c>
      <c r="Q1" s="1" t="e">
        <f>AVERAGE(Q29,Q41,Q52,Q66,Q80,Q94,Q108,Q121,Q135,Q149)</f>
        <v>#DIV/0!</v>
      </c>
      <c r="R1" s="1" t="e">
        <f>AVERAGE(R29,R41,R52,R66,R80,R94,R108,R121,R135,R149)</f>
        <v>#DIV/0!</v>
      </c>
      <c r="S1" s="1" t="e">
        <f>AVERAGE(S29,S41,S52,S66,S80,S94,S108,S121,S135,S149)</f>
        <v>#DIV/0!</v>
      </c>
      <c r="T1" s="1" t="e">
        <f>AVERAGE(T29,T41,T52,T66,T80,T94,T108,T121,T135,T149)</f>
        <v>#DIV/0!</v>
      </c>
      <c r="U1" s="1" t="e">
        <f>AVERAGE(U29,U41,U52,U66,U80,U94,U108,U121,U135,U149)</f>
        <v>#DIV/0!</v>
      </c>
      <c r="V1" s="1" t="e">
        <f>AVERAGE(V29,V41,V52,V66,V80,V94,V108,V121,V135,V149)</f>
        <v>#DIV/0!</v>
      </c>
      <c r="W1" s="1" t="e">
        <f>AVERAGE(W29,W41,W52,W66,W80,W94,W108,W121,W135,W149)</f>
        <v>#DIV/0!</v>
      </c>
      <c r="X1" s="1" t="e">
        <f>AVERAGE(X29,X41,X52,X66,X80,X94,X108,X121,X135,X149)</f>
        <v>#DIV/0!</v>
      </c>
      <c r="Y1" s="1" t="e">
        <f>AVERAGE(Y29,Y41,Y52,Y66,Y80,Y94,Y108,Y121,Y135,Y149)</f>
        <v>#DIV/0!</v>
      </c>
      <c r="Z1" s="1" t="e">
        <f>AVERAGE(Z29,Z41,Z52,Z66,Z80,Z94,Z108,Z121,Z135,Z149)</f>
        <v>#DIV/0!</v>
      </c>
      <c r="AA1" s="1" t="e">
        <f>AVERAGE(AA29,AA41,AA52,AA66,AA80,AA94,AA108,AA121,AA135,AA149)</f>
        <v>#DIV/0!</v>
      </c>
      <c r="AB1" s="1" t="e">
        <f>AVERAGE(AB29,AB41,AB52,AB66,AB80,AB94,AB108,AB121,AB135,AB149)</f>
        <v>#DIV/0!</v>
      </c>
      <c r="AC1" s="1" t="e">
        <f>AVERAGE(AC29,AC41,AC52,AC66,AC80,AC94,AC108,AC121,AC135,AC149)</f>
        <v>#DIV/0!</v>
      </c>
      <c r="AD1" s="1" t="e">
        <f>AVERAGE(AD29,AD41,AD52,AD66,AD80,AD94,AD108,AD121,AD135,AD149)</f>
        <v>#DIV/0!</v>
      </c>
      <c r="AE1" s="1" t="e">
        <f>AVERAGE(AE29,AE41,AE52,AE66,AE80,AE94,AE108,AE121,AE135,AE149)</f>
        <v>#DIV/0!</v>
      </c>
      <c r="AF1" s="1" t="e">
        <f>AVERAGE(AF29,AF41,AF52,AF66,AF80,AF94,AF108,AF121,AF135,AF149)</f>
        <v>#DIV/0!</v>
      </c>
      <c r="AG1" s="1" t="e">
        <f>AVERAGE(AG29,AG41,AG52,AG66,AG80,AG94,AG108,AG121,AG135,AG149)</f>
        <v>#DIV/0!</v>
      </c>
      <c r="AH1" s="1" t="e">
        <f>AVERAGE(AH29,AH41,AH52,AH66,AH80,AH94,AH108,AH121,AH135,AH149)</f>
        <v>#DIV/0!</v>
      </c>
      <c r="AI1" s="1" t="e">
        <f>AVERAGE(AI29,AI41,AI52,AI66,AI80,AI94,AI108,AI121,AI135,AI149)</f>
        <v>#DIV/0!</v>
      </c>
      <c r="AJ1" s="1" t="e">
        <f>AVERAGE(AJ29,AJ41,AJ52,AJ66,AJ80,AJ94,AJ108,AJ121,AJ135,AJ149)</f>
        <v>#DIV/0!</v>
      </c>
      <c r="AK1" s="1" t="e">
        <f>AVERAGE(AK29,AK41,AK52,AK66,AK80,AK94,AK108,AK121,AK135,AK149)</f>
        <v>#DIV/0!</v>
      </c>
      <c r="AL1" s="1" t="e">
        <f>AVERAGE(AL29,AL41,AL52,AL66,AL80,AL94,AL108,AL121,AL135,AL149)</f>
        <v>#DIV/0!</v>
      </c>
      <c r="AM1" s="1" t="e">
        <f>AVERAGE(AM29,AM41,AM52,AM66,AM80,AM94,AM108,AM121,AM135,AM149)</f>
        <v>#DIV/0!</v>
      </c>
      <c r="AN1" s="1" t="e">
        <f>AVERAGE(AN29,AN41,AN52,AN66,AN80,AN94,AN108,AN121,AN135,AN149)</f>
        <v>#DIV/0!</v>
      </c>
      <c r="AO1" s="1" t="e">
        <f>AVERAGE(AO29,AO41,AO52,AO66,AO80,AO94,AO108,AO121,AO135,AO149)</f>
        <v>#DIV/0!</v>
      </c>
      <c r="AP1" s="1" t="e">
        <f>AVERAGE(AP29,AP41,AP52,AP66,AP80,AP94,AP108,AP121,AP135,AP149)</f>
        <v>#DIV/0!</v>
      </c>
      <c r="AQ1" s="1" t="e">
        <f>AVERAGE(AQ29,AQ41,AQ52,AQ66,AQ80,AQ94,AQ108,AQ121,AQ135,AQ149)</f>
        <v>#DIV/0!</v>
      </c>
      <c r="AR1" s="1" t="e">
        <f>AVERAGE(AR29,AR41,AR52,AR66,AR80,AR94,AR108,AR121,AR135,AR149)</f>
        <v>#DIV/0!</v>
      </c>
      <c r="AS1" s="1" t="e">
        <f>AVERAGE(AS29,AS41,AS52,AS66,AS80,AS94,AS108,AS121,AS135,AS149)</f>
        <v>#DIV/0!</v>
      </c>
      <c r="AT1" s="1" t="e">
        <f>AVERAGE(AT29,AT41,AT52,AT66,AT80,AT94,AT108,AT121,AT135,AT149)</f>
        <v>#DIV/0!</v>
      </c>
      <c r="AU1" s="1" t="e">
        <f>AVERAGE(AU29,AU41,AU52,AU66,AU80,AU94,AU108,AU121,AU135,AU149)</f>
        <v>#DIV/0!</v>
      </c>
      <c r="AV1" s="1" t="e">
        <f>AVERAGE(AV29,AV41,AV52,AV66,AV80,AV94,AV108,AV121,AV135,AV149)</f>
        <v>#DIV/0!</v>
      </c>
      <c r="AW1" s="1" t="e">
        <f>AVERAGE(AW29,AW41,AW52,AW66,AW80,AW94,AW108,AW121,AW135,AW149)</f>
        <v>#DIV/0!</v>
      </c>
      <c r="AX1" s="1" t="e">
        <f>AVERAGE(AX29,AX41,AX52,AX66,AX80,AX94,AX108,AX121,AX135,AX149)</f>
        <v>#DIV/0!</v>
      </c>
      <c r="AY1" s="1" t="e">
        <f>AVERAGE(AY29,AY41,AY52,AY66,AY80,AY94,AY108,AY121,AY135,AY149)</f>
        <v>#DIV/0!</v>
      </c>
      <c r="AZ1" s="1" t="e">
        <f>AVERAGE(AZ29,AZ41,AZ52,AZ66,AZ80,AZ94,AZ108,AZ121,AZ135,AZ149)</f>
        <v>#DIV/0!</v>
      </c>
      <c r="BA1" s="1" t="e">
        <f>AVERAGE(BA29,BA41,BA52,BA66,BA80,BA94,BA108,BA121,BA135,BA149)</f>
        <v>#DIV/0!</v>
      </c>
      <c r="BB1" s="1" t="e">
        <f>AVERAGE(BB29,BB41,BB52,BB66,BB80,BB94,BB108,BB121,BB135,BB149)</f>
        <v>#DIV/0!</v>
      </c>
      <c r="BC1" s="1" t="e">
        <f>AVERAGE(BC29,BC41,BC52,BC66,BC80,BC94,BC108,BC121,BC135,BC149)</f>
        <v>#DIV/0!</v>
      </c>
      <c r="BD1" s="1" t="e">
        <f>AVERAGE(BD29,BD41,BD52,BD66,BD80,BD94,BD108,BD121,BD135,BD149)</f>
        <v>#DIV/0!</v>
      </c>
      <c r="BE1" s="1" t="e">
        <f>AVERAGE(BE29,BE41,BE52,BE66,BE80,BE94,BE108,BE121,BE135,BE149)</f>
        <v>#DIV/0!</v>
      </c>
      <c r="BF1" s="1" t="e">
        <f>AVERAGE(BF29,BF41,BF52,BF66,BF80,BF94,BF108,BF121,BF135,BF149)</f>
        <v>#DIV/0!</v>
      </c>
      <c r="BG1" s="1" t="e">
        <f>AVERAGE(BG29,BG41,BG52,BG66,BG80,BG94,BG108,BG121,BG135,BG149)</f>
        <v>#DIV/0!</v>
      </c>
      <c r="BH1" s="1" t="e">
        <f>AVERAGE(BH29,BH41,BH52,BH66,BH80,BH94,BH108,BH121,BH135,BH149)</f>
        <v>#DIV/0!</v>
      </c>
      <c r="BI1" s="1" t="e">
        <f>AVERAGE(BI29,BI41,BI52,BI66,BI80,BI94,BI108,BI121,BI135,BI149)</f>
        <v>#DIV/0!</v>
      </c>
      <c r="BJ1" s="1" t="e">
        <f>AVERAGE(BJ29,BJ41,BJ52,BJ66,BJ80,BJ94,BJ108,BJ121,BJ135,BJ149)</f>
        <v>#DIV/0!</v>
      </c>
      <c r="BK1" s="1" t="e">
        <f>AVERAGE(BK29,BK41,BK52,BK66,BK80,BK94,BK108,BK121,BK135,BK149)</f>
        <v>#DIV/0!</v>
      </c>
      <c r="BL1" s="1" t="e">
        <f>AVERAGE(BL29,BL41,BL52,BL66,BL80,BL94,BL108,BL121,BL135,BL149)</f>
        <v>#DIV/0!</v>
      </c>
      <c r="BM1" s="1" t="e">
        <f>AVERAGE(BM29,BM41,BM52,BM66,BM80,BM94,BM108,BM121,BM135,BM149)</f>
        <v>#DIV/0!</v>
      </c>
      <c r="BN1" s="1" t="e">
        <f>AVERAGE(BN29,BN41,BN52,BN66,BN80,BN94,BN108,BN121,BN135,BN149)</f>
        <v>#DIV/0!</v>
      </c>
      <c r="BO1" s="1" t="e">
        <f>AVERAGE(BO29,BO41,BO52,BO66,BO80,BO94,BO108,BO121,BO135,BO149)</f>
        <v>#DIV/0!</v>
      </c>
      <c r="BP1" s="1" t="e">
        <f>AVERAGE(BP29,BP41,BP52,BP66,BP80,BP94,BP108,BP121,BP135,BP149)</f>
        <v>#DIV/0!</v>
      </c>
      <c r="BQ1" s="1" t="e">
        <f>AVERAGE(BQ29,BQ41,BQ52,BQ66,BQ80,BQ94,BQ108,BQ121,BQ135,BQ149)</f>
        <v>#DIV/0!</v>
      </c>
      <c r="BR1" s="1" t="e">
        <f>AVERAGE(BR29,BR41,BR52,BR66,BR80,BR94,BR108,BR121,BR135,BR149)</f>
        <v>#DIV/0!</v>
      </c>
      <c r="BS1" s="1" t="e">
        <f>AVERAGE(BS29,BS41,BS52,BS66,BS80,BS94,BS108,BS121,BS135,BS149)</f>
        <v>#DIV/0!</v>
      </c>
      <c r="BT1" s="1" t="e">
        <f>AVERAGE(BT29,BT41,BT52,BT66,BT80,BT94,BT108,BT121,BT135,BT149)</f>
        <v>#DIV/0!</v>
      </c>
      <c r="BU1" s="1" t="e">
        <f>AVERAGE(BU29,BU41,BU52,BU66,BU80,BU94,BU108,BU121,BU135,BU149)</f>
        <v>#DIV/0!</v>
      </c>
      <c r="BV1" s="1" t="e">
        <f>AVERAGE(BV29,BV41,BV52,BV66,BV80,BV94,BV108,BV121,BV135,BV149)</f>
        <v>#DIV/0!</v>
      </c>
      <c r="BW1" s="1" t="e">
        <f>AVERAGE(BW29,BW41,BW52,BW66,BW80,BW94,BW108,BW121,BW135,BW149)</f>
        <v>#DIV/0!</v>
      </c>
      <c r="BX1" s="1" t="e">
        <f>AVERAGE(BX29,BX41,BX52,BX66,BX80,BX94,BX108,BX121,BX135,BX149)</f>
        <v>#DIV/0!</v>
      </c>
    </row>
    <row r="2" spans="1:76" ht="43.2" x14ac:dyDescent="0.3">
      <c r="A2" s="5" t="s">
        <v>27</v>
      </c>
      <c r="B2" s="16" t="s">
        <v>28</v>
      </c>
      <c r="C2" s="21" t="s">
        <v>13</v>
      </c>
      <c r="D2" s="21"/>
      <c r="E2" s="7" t="s">
        <v>14</v>
      </c>
      <c r="F2" s="22" t="s">
        <v>36</v>
      </c>
      <c r="G2" s="23"/>
      <c r="H2" s="23"/>
      <c r="I2" s="23"/>
      <c r="J2" s="23"/>
      <c r="K2" s="23"/>
    </row>
    <row r="3" spans="1:76" x14ac:dyDescent="0.3">
      <c r="A3" s="13">
        <v>203</v>
      </c>
      <c r="B3" s="18"/>
      <c r="C3" s="19"/>
      <c r="D3" s="19"/>
      <c r="E3" s="15"/>
      <c r="F3" s="22"/>
      <c r="G3" s="23"/>
      <c r="H3" s="23"/>
      <c r="I3" s="23"/>
      <c r="J3" s="23"/>
      <c r="K3" s="23"/>
    </row>
    <row r="4" spans="1:76" x14ac:dyDescent="0.3">
      <c r="A4" s="13">
        <v>217</v>
      </c>
      <c r="B4" s="18"/>
      <c r="C4" s="14"/>
      <c r="D4" s="14"/>
      <c r="E4" s="15"/>
      <c r="F4" s="22"/>
      <c r="G4" s="23"/>
      <c r="H4" s="23"/>
      <c r="I4" s="23"/>
      <c r="J4" s="23"/>
      <c r="K4" s="23"/>
    </row>
    <row r="5" spans="1:76" x14ac:dyDescent="0.3">
      <c r="A5" s="13">
        <v>219</v>
      </c>
      <c r="B5" s="18"/>
      <c r="C5" s="14"/>
      <c r="D5" s="14"/>
      <c r="E5" s="15"/>
      <c r="F5" s="22"/>
      <c r="G5" s="23"/>
      <c r="H5" s="23"/>
      <c r="I5" s="23"/>
      <c r="J5" s="23"/>
      <c r="K5" s="23"/>
    </row>
    <row r="6" spans="1:76" x14ac:dyDescent="0.3">
      <c r="A6" s="13">
        <v>221</v>
      </c>
      <c r="B6" s="18"/>
      <c r="C6" s="14"/>
      <c r="D6" s="14"/>
      <c r="E6" s="15"/>
      <c r="F6" s="22"/>
      <c r="G6" s="23"/>
      <c r="H6" s="23"/>
      <c r="I6" s="23"/>
      <c r="J6" s="23"/>
      <c r="K6" s="23"/>
    </row>
    <row r="7" spans="1:76" x14ac:dyDescent="0.3">
      <c r="A7" s="13">
        <v>222</v>
      </c>
      <c r="B7" s="18"/>
      <c r="C7" s="14"/>
      <c r="D7" s="14"/>
      <c r="E7" s="15"/>
    </row>
    <row r="8" spans="1:76" x14ac:dyDescent="0.3">
      <c r="A8" s="13"/>
      <c r="B8" s="18"/>
      <c r="C8" s="14"/>
      <c r="D8" s="14"/>
      <c r="E8" s="15"/>
    </row>
    <row r="9" spans="1:76" x14ac:dyDescent="0.3">
      <c r="A9" s="13"/>
      <c r="B9" s="18"/>
      <c r="C9" s="14"/>
      <c r="D9" s="14"/>
      <c r="E9" s="15"/>
    </row>
    <row r="10" spans="1:76" x14ac:dyDescent="0.3">
      <c r="A10" s="13"/>
      <c r="B10" s="18"/>
      <c r="C10" s="14"/>
      <c r="D10" s="14"/>
      <c r="E10" s="15"/>
    </row>
    <row r="11" spans="1:76" x14ac:dyDescent="0.3">
      <c r="A11" s="13"/>
      <c r="B11" s="18"/>
      <c r="C11" s="14"/>
      <c r="D11" s="14"/>
      <c r="E11" s="15"/>
    </row>
    <row r="12" spans="1:76" x14ac:dyDescent="0.3">
      <c r="A12" s="13"/>
      <c r="B12" s="18"/>
      <c r="C12" s="14"/>
      <c r="D12" s="14"/>
      <c r="E12" s="15"/>
    </row>
    <row r="13" spans="1:76" x14ac:dyDescent="0.3">
      <c r="A13" s="20" t="s">
        <v>29</v>
      </c>
      <c r="B13" s="17" t="e">
        <f>AVERAGE(B3:B12)</f>
        <v>#DIV/0!</v>
      </c>
      <c r="C13" s="6"/>
      <c r="D13" s="6"/>
      <c r="E13" s="11"/>
    </row>
    <row r="14" spans="1:76" x14ac:dyDescent="0.3">
      <c r="A14" s="8"/>
      <c r="B14" s="9"/>
      <c r="C14" s="9"/>
      <c r="D14" s="10"/>
    </row>
    <row r="15" spans="1:76" x14ac:dyDescent="0.3">
      <c r="A15" s="8"/>
      <c r="B15" s="9"/>
      <c r="C15" s="9"/>
      <c r="D15" s="10"/>
    </row>
    <row r="17" spans="1:76" x14ac:dyDescent="0.3">
      <c r="A17" s="2" t="s">
        <v>31</v>
      </c>
    </row>
    <row r="18" spans="1:76" ht="28.8" x14ac:dyDescent="0.3">
      <c r="A18" s="2" t="s">
        <v>12</v>
      </c>
      <c r="B18" s="1" t="s">
        <v>11</v>
      </c>
    </row>
    <row r="19" spans="1:76" x14ac:dyDescent="0.3">
      <c r="A19" s="3">
        <f>(1-B19)</f>
        <v>0.56292903276878903</v>
      </c>
      <c r="B19">
        <f>_xll.RMSD(D19:BX19,$D$29:$BX$29,2)</f>
        <v>0.43707096723121097</v>
      </c>
      <c r="C19" t="s">
        <v>0</v>
      </c>
      <c r="D19">
        <v>-0.155</v>
      </c>
      <c r="E19">
        <v>-0.19</v>
      </c>
      <c r="F19">
        <v>-0.21</v>
      </c>
      <c r="G19">
        <v>-0.23</v>
      </c>
      <c r="H19">
        <v>-0.23</v>
      </c>
      <c r="I19">
        <v>-0.22</v>
      </c>
      <c r="J19">
        <v>-0.15</v>
      </c>
      <c r="K19">
        <v>-0.11</v>
      </c>
      <c r="L19">
        <v>-0.13</v>
      </c>
      <c r="M19">
        <v>-0.18</v>
      </c>
      <c r="N19">
        <v>-0.16500000000000001</v>
      </c>
      <c r="O19">
        <v>-0.13</v>
      </c>
      <c r="P19">
        <v>-0.12</v>
      </c>
      <c r="Q19">
        <v>-0.19</v>
      </c>
      <c r="R19">
        <v>-0.27</v>
      </c>
      <c r="S19">
        <v>-0.28999999999999998</v>
      </c>
      <c r="T19">
        <v>-0.245</v>
      </c>
      <c r="U19">
        <v>-0.19</v>
      </c>
      <c r="V19">
        <v>-0.17</v>
      </c>
      <c r="W19">
        <v>-0.17</v>
      </c>
      <c r="X19">
        <v>-0.17499999999999999</v>
      </c>
      <c r="Y19">
        <v>-0.21</v>
      </c>
      <c r="Z19">
        <v>-0.245</v>
      </c>
      <c r="AA19">
        <v>-0.27</v>
      </c>
      <c r="AB19">
        <v>-0.24</v>
      </c>
      <c r="AC19">
        <v>-0.20499999999999999</v>
      </c>
      <c r="AD19">
        <v>-0.14499999999999999</v>
      </c>
      <c r="AE19">
        <v>-0.13500000000000001</v>
      </c>
      <c r="AF19">
        <v>-0.16</v>
      </c>
      <c r="AG19">
        <v>-0.14000000000000001</v>
      </c>
      <c r="AH19">
        <v>-0.13500000000000001</v>
      </c>
      <c r="AI19">
        <v>-0.12</v>
      </c>
      <c r="AJ19">
        <v>-0.17499999999999999</v>
      </c>
      <c r="AK19">
        <v>-0.26500000000000001</v>
      </c>
      <c r="AL19">
        <v>-0.31</v>
      </c>
      <c r="AM19">
        <v>-0.315</v>
      </c>
      <c r="AN19">
        <v>-0.26</v>
      </c>
      <c r="AO19">
        <v>-0.245</v>
      </c>
      <c r="AP19">
        <v>-0.23499999999999999</v>
      </c>
      <c r="AQ19">
        <v>-0.23499999999999999</v>
      </c>
      <c r="AR19">
        <v>-0.23</v>
      </c>
      <c r="AS19">
        <v>-0.23</v>
      </c>
      <c r="AT19">
        <v>-0.2</v>
      </c>
      <c r="AU19">
        <v>-0.16500000000000001</v>
      </c>
      <c r="AV19">
        <v>-9.5000000000000001E-2</v>
      </c>
      <c r="AW19">
        <v>-5.5E-2</v>
      </c>
      <c r="AX19">
        <v>-0.05</v>
      </c>
      <c r="AY19">
        <v>-7.0000000000000007E-2</v>
      </c>
      <c r="AZ19">
        <v>-0.13</v>
      </c>
      <c r="BA19">
        <v>-0.19</v>
      </c>
      <c r="BB19">
        <v>-0.2</v>
      </c>
      <c r="BC19">
        <v>-0.19</v>
      </c>
      <c r="BD19">
        <v>-0.115</v>
      </c>
      <c r="BE19">
        <v>-0.125</v>
      </c>
      <c r="BF19">
        <v>-0.18</v>
      </c>
      <c r="BG19">
        <v>-0.215</v>
      </c>
      <c r="BH19">
        <v>-0.18</v>
      </c>
      <c r="BI19">
        <v>-0.155</v>
      </c>
      <c r="BJ19">
        <v>-0.17</v>
      </c>
      <c r="BK19">
        <v>-0.21</v>
      </c>
      <c r="BL19">
        <v>-0.24</v>
      </c>
      <c r="BM19">
        <v>-0.19</v>
      </c>
      <c r="BN19">
        <v>-0.16</v>
      </c>
      <c r="BO19">
        <v>-0.15</v>
      </c>
      <c r="BP19">
        <v>-0.15</v>
      </c>
      <c r="BQ19">
        <v>-0.14000000000000001</v>
      </c>
      <c r="BR19">
        <v>-0.14000000000000001</v>
      </c>
      <c r="BS19">
        <v>-0.155</v>
      </c>
      <c r="BT19">
        <v>-0.16</v>
      </c>
      <c r="BU19">
        <v>-0.17</v>
      </c>
      <c r="BV19">
        <v>-0.155</v>
      </c>
      <c r="BW19">
        <v>-0.13</v>
      </c>
      <c r="BX19">
        <v>-0.09</v>
      </c>
    </row>
    <row r="20" spans="1:76" x14ac:dyDescent="0.3">
      <c r="A20" s="3">
        <f t="shared" ref="A20:A29" si="0">(1-B20)</f>
        <v>0.66834191523686737</v>
      </c>
      <c r="B20">
        <f>_xll.RMSD(D20:BX20,$D$29:$BX$29,2)</f>
        <v>0.33165808476313263</v>
      </c>
      <c r="C20" t="s">
        <v>1</v>
      </c>
      <c r="D20">
        <v>0.76500000000000001</v>
      </c>
      <c r="E20">
        <v>0.77500000000000002</v>
      </c>
      <c r="F20">
        <v>0.77500000000000002</v>
      </c>
      <c r="G20">
        <v>0.79500000000000004</v>
      </c>
      <c r="H20">
        <v>0.81499999999999995</v>
      </c>
      <c r="I20">
        <v>0.83499999999999996</v>
      </c>
      <c r="J20">
        <v>0.83</v>
      </c>
      <c r="K20">
        <v>0.81</v>
      </c>
      <c r="L20">
        <v>0.8</v>
      </c>
      <c r="M20">
        <v>0.78</v>
      </c>
      <c r="N20">
        <v>0.77</v>
      </c>
      <c r="O20">
        <v>0.755</v>
      </c>
      <c r="P20">
        <v>0.73</v>
      </c>
      <c r="Q20">
        <v>0.69</v>
      </c>
      <c r="R20">
        <v>0.64500000000000002</v>
      </c>
      <c r="S20">
        <v>0.625</v>
      </c>
      <c r="T20">
        <v>0.59</v>
      </c>
      <c r="U20">
        <v>0.55000000000000004</v>
      </c>
      <c r="V20">
        <v>0.49</v>
      </c>
      <c r="W20">
        <v>0.44500000000000001</v>
      </c>
      <c r="X20">
        <v>0.375</v>
      </c>
      <c r="Y20">
        <v>0.32500000000000001</v>
      </c>
      <c r="Z20">
        <v>0.28000000000000003</v>
      </c>
      <c r="AA20">
        <v>0.24</v>
      </c>
      <c r="AB20">
        <v>0.19</v>
      </c>
      <c r="AC20">
        <v>0.14000000000000001</v>
      </c>
      <c r="AD20">
        <v>0.09</v>
      </c>
      <c r="AE20">
        <v>6.5000000000000002E-2</v>
      </c>
      <c r="AF20">
        <v>3.5000000000000003E-2</v>
      </c>
      <c r="AG20">
        <v>0.02</v>
      </c>
      <c r="AH20">
        <v>0.01</v>
      </c>
      <c r="AI20">
        <v>-0.03</v>
      </c>
      <c r="AJ20">
        <v>-7.4999999999999997E-2</v>
      </c>
      <c r="AK20">
        <v>-0.08</v>
      </c>
      <c r="AL20">
        <v>-7.0000000000000007E-2</v>
      </c>
      <c r="AM20">
        <v>-0.09</v>
      </c>
      <c r="AN20">
        <v>-9.5000000000000001E-2</v>
      </c>
      <c r="AO20">
        <v>-0.13</v>
      </c>
      <c r="AP20">
        <v>-0.13</v>
      </c>
      <c r="AQ20">
        <v>-0.14000000000000001</v>
      </c>
      <c r="AR20">
        <v>-0.125</v>
      </c>
      <c r="AS20">
        <v>-0.125</v>
      </c>
      <c r="AT20">
        <v>-0.13500000000000001</v>
      </c>
      <c r="AU20">
        <v>-0.14499999999999999</v>
      </c>
      <c r="AV20">
        <v>-0.17</v>
      </c>
      <c r="AW20">
        <v>-0.18</v>
      </c>
      <c r="AX20">
        <v>-0.18</v>
      </c>
      <c r="AY20">
        <v>-0.16</v>
      </c>
      <c r="AZ20">
        <v>-0.2</v>
      </c>
      <c r="BA20">
        <v>-0.22</v>
      </c>
      <c r="BB20">
        <v>-0.215</v>
      </c>
      <c r="BC20">
        <v>-0.2</v>
      </c>
      <c r="BD20">
        <v>-0.185</v>
      </c>
      <c r="BE20">
        <v>-0.16500000000000001</v>
      </c>
      <c r="BF20">
        <v>-0.13</v>
      </c>
      <c r="BG20">
        <v>-7.4999999999999997E-2</v>
      </c>
      <c r="BH20">
        <v>-5.0000000000000001E-3</v>
      </c>
      <c r="BI20">
        <v>5.5E-2</v>
      </c>
      <c r="BJ20">
        <v>7.0000000000000007E-2</v>
      </c>
      <c r="BK20">
        <v>0.05</v>
      </c>
      <c r="BL20">
        <v>0</v>
      </c>
      <c r="BM20">
        <v>-0.08</v>
      </c>
      <c r="BN20">
        <v>-0.185</v>
      </c>
      <c r="BO20">
        <v>-0.30499999999999999</v>
      </c>
      <c r="BP20">
        <v>-0.41499999999999998</v>
      </c>
      <c r="BQ20">
        <v>-0.48499999999999999</v>
      </c>
      <c r="BR20">
        <v>-0.45500000000000002</v>
      </c>
      <c r="BS20">
        <v>-0.32500000000000001</v>
      </c>
      <c r="BT20">
        <v>-0.185</v>
      </c>
      <c r="BU20">
        <v>-4.4999999999999998E-2</v>
      </c>
      <c r="BV20">
        <v>0.17499999999999999</v>
      </c>
      <c r="BW20">
        <v>0.435</v>
      </c>
      <c r="BX20">
        <v>0.63500000000000001</v>
      </c>
    </row>
    <row r="21" spans="1:76" x14ac:dyDescent="0.3">
      <c r="A21" s="3">
        <f t="shared" si="0"/>
        <v>0.27151268917794091</v>
      </c>
      <c r="B21">
        <f>_xll.RMSD(D21:BX21,$D$29:$BX$29,2)</f>
        <v>0.72848731082205909</v>
      </c>
      <c r="C21" t="s">
        <v>2</v>
      </c>
      <c r="D21">
        <v>-0.35</v>
      </c>
      <c r="E21">
        <v>-0.33</v>
      </c>
      <c r="F21">
        <v>-0.27</v>
      </c>
      <c r="G21">
        <v>-0.22500000000000001</v>
      </c>
      <c r="H21">
        <v>-0.20499999999999999</v>
      </c>
      <c r="I21">
        <v>-0.22</v>
      </c>
      <c r="J21">
        <v>-0.27500000000000002</v>
      </c>
      <c r="K21">
        <v>-0.30499999999999999</v>
      </c>
      <c r="L21">
        <v>-0.315</v>
      </c>
      <c r="M21">
        <v>-0.315</v>
      </c>
      <c r="N21">
        <v>-0.32</v>
      </c>
      <c r="O21">
        <v>-0.34</v>
      </c>
      <c r="P21">
        <v>-0.35</v>
      </c>
      <c r="Q21">
        <v>-0.35</v>
      </c>
      <c r="R21">
        <v>-0.375</v>
      </c>
      <c r="S21">
        <v>-0.36</v>
      </c>
      <c r="T21">
        <v>-0.36</v>
      </c>
      <c r="U21">
        <v>-0.42</v>
      </c>
      <c r="V21">
        <v>-0.45500000000000002</v>
      </c>
      <c r="W21">
        <v>-0.41</v>
      </c>
      <c r="X21">
        <v>-0.32500000000000001</v>
      </c>
      <c r="Y21">
        <v>-0.30499999999999999</v>
      </c>
      <c r="Z21">
        <v>-0.32500000000000001</v>
      </c>
      <c r="AA21">
        <v>-0.35</v>
      </c>
      <c r="AB21">
        <v>-0.33500000000000002</v>
      </c>
      <c r="AC21">
        <v>-0.28999999999999998</v>
      </c>
      <c r="AD21">
        <v>-0.26</v>
      </c>
      <c r="AE21">
        <v>-0.28499999999999998</v>
      </c>
      <c r="AF21">
        <v>-0.36499999999999999</v>
      </c>
      <c r="AG21">
        <v>-0.40500000000000003</v>
      </c>
      <c r="AH21">
        <v>-0.38</v>
      </c>
      <c r="AI21">
        <v>-0.36</v>
      </c>
      <c r="AJ21">
        <v>-0.32</v>
      </c>
      <c r="AK21">
        <v>-0.26500000000000001</v>
      </c>
      <c r="AL21">
        <v>-0.26</v>
      </c>
      <c r="AM21">
        <v>-0.315</v>
      </c>
      <c r="AN21">
        <v>-0.33500000000000002</v>
      </c>
      <c r="AO21">
        <v>-0.28000000000000003</v>
      </c>
      <c r="AP21">
        <v>-0.23</v>
      </c>
      <c r="AQ21">
        <v>-0.23</v>
      </c>
      <c r="AR21">
        <v>-0.23499999999999999</v>
      </c>
      <c r="AS21">
        <v>-0.25</v>
      </c>
      <c r="AT21">
        <v>-0.34499999999999997</v>
      </c>
      <c r="AU21">
        <v>-0.45500000000000002</v>
      </c>
      <c r="AV21">
        <v>-0.46</v>
      </c>
      <c r="AW21">
        <v>-0.35</v>
      </c>
      <c r="AX21">
        <v>-0.26</v>
      </c>
      <c r="AY21">
        <v>-0.26</v>
      </c>
      <c r="AZ21">
        <v>-0.33</v>
      </c>
      <c r="BA21">
        <v>-0.33500000000000002</v>
      </c>
      <c r="BB21">
        <v>-0.30499999999999999</v>
      </c>
      <c r="BC21">
        <v>-0.3</v>
      </c>
      <c r="BD21">
        <v>-0.28999999999999998</v>
      </c>
      <c r="BE21">
        <v>-0.27500000000000002</v>
      </c>
      <c r="BF21">
        <v>-0.24</v>
      </c>
      <c r="BG21">
        <v>-0.23</v>
      </c>
      <c r="BH21">
        <v>-0.27</v>
      </c>
      <c r="BI21">
        <v>-0.31</v>
      </c>
      <c r="BJ21">
        <v>-0.30499999999999999</v>
      </c>
      <c r="BK21">
        <v>-0.27500000000000002</v>
      </c>
      <c r="BL21">
        <v>-0.25</v>
      </c>
      <c r="BM21">
        <v>-0.25</v>
      </c>
      <c r="BN21">
        <v>-0.255</v>
      </c>
      <c r="BO21">
        <v>-0.28000000000000003</v>
      </c>
      <c r="BP21">
        <v>-0.28499999999999998</v>
      </c>
      <c r="BQ21">
        <v>-0.3</v>
      </c>
      <c r="BR21">
        <v>-0.32500000000000001</v>
      </c>
      <c r="BS21">
        <v>-0.28499999999999998</v>
      </c>
      <c r="BT21">
        <v>-0.19500000000000001</v>
      </c>
      <c r="BU21">
        <v>-0.185</v>
      </c>
      <c r="BV21">
        <v>-0.26</v>
      </c>
      <c r="BW21">
        <v>-0.375</v>
      </c>
      <c r="BX21">
        <v>-0.43</v>
      </c>
    </row>
    <row r="22" spans="1:76" x14ac:dyDescent="0.3">
      <c r="A22" s="3">
        <f t="shared" si="0"/>
        <v>0.19253085104269008</v>
      </c>
      <c r="B22">
        <f>_xll.RMSD(D22:BX22,$D$29:$BX$29,2)</f>
        <v>0.80746914895730992</v>
      </c>
      <c r="C22" t="s">
        <v>3</v>
      </c>
      <c r="D22">
        <v>-0.19500000000000001</v>
      </c>
      <c r="E22">
        <v>-0.21</v>
      </c>
      <c r="F22">
        <v>-0.22500000000000001</v>
      </c>
      <c r="G22">
        <v>-0.215</v>
      </c>
      <c r="H22">
        <v>-0.215</v>
      </c>
      <c r="I22">
        <v>-0.20499999999999999</v>
      </c>
      <c r="J22">
        <v>-0.2</v>
      </c>
      <c r="K22">
        <v>-0.2</v>
      </c>
      <c r="L22">
        <v>-0.185</v>
      </c>
      <c r="M22">
        <v>-0.22500000000000001</v>
      </c>
      <c r="N22">
        <v>-0.245</v>
      </c>
      <c r="O22">
        <v>-0.23499999999999999</v>
      </c>
      <c r="P22">
        <v>-0.215</v>
      </c>
      <c r="Q22">
        <v>-0.21</v>
      </c>
      <c r="R22">
        <v>-0.23499999999999999</v>
      </c>
      <c r="S22">
        <v>-0.25</v>
      </c>
      <c r="T22">
        <v>-0.26</v>
      </c>
      <c r="U22">
        <v>-0.25</v>
      </c>
      <c r="V22">
        <v>-0.255</v>
      </c>
      <c r="W22">
        <v>-0.27500000000000002</v>
      </c>
      <c r="X22">
        <v>-0.3</v>
      </c>
      <c r="Y22">
        <v>-0.30499999999999999</v>
      </c>
      <c r="Z22">
        <v>-0.315</v>
      </c>
      <c r="AA22">
        <v>-0.32500000000000001</v>
      </c>
      <c r="AB22">
        <v>-0.31</v>
      </c>
      <c r="AC22">
        <v>-0.32500000000000001</v>
      </c>
      <c r="AD22">
        <v>-0.36</v>
      </c>
      <c r="AE22">
        <v>-0.36499999999999999</v>
      </c>
      <c r="AF22">
        <v>-0.36</v>
      </c>
      <c r="AG22">
        <v>-0.34</v>
      </c>
      <c r="AH22">
        <v>-0.33</v>
      </c>
      <c r="AI22">
        <v>-0.34499999999999997</v>
      </c>
      <c r="AJ22">
        <v>-0.36</v>
      </c>
      <c r="AK22">
        <v>-0.38</v>
      </c>
      <c r="AL22">
        <v>-0.375</v>
      </c>
      <c r="AM22">
        <v>-0.375</v>
      </c>
      <c r="AN22">
        <v>-0.37</v>
      </c>
      <c r="AO22">
        <v>-0.36499999999999999</v>
      </c>
      <c r="AP22">
        <v>-0.37</v>
      </c>
      <c r="AQ22">
        <v>-0.40500000000000003</v>
      </c>
      <c r="AR22">
        <v>-0.41</v>
      </c>
      <c r="AS22">
        <v>-0.38500000000000001</v>
      </c>
      <c r="AT22">
        <v>-0.36</v>
      </c>
      <c r="AU22">
        <v>-0.38</v>
      </c>
      <c r="AV22">
        <v>-0.38</v>
      </c>
      <c r="AW22">
        <v>-0.375</v>
      </c>
      <c r="AX22">
        <v>-0.36499999999999999</v>
      </c>
      <c r="AY22">
        <v>-0.34499999999999997</v>
      </c>
      <c r="AZ22">
        <v>-0.32500000000000001</v>
      </c>
      <c r="BA22">
        <v>-0.315</v>
      </c>
      <c r="BB22">
        <v>-0.32</v>
      </c>
      <c r="BC22">
        <v>-0.34499999999999997</v>
      </c>
      <c r="BD22">
        <v>-0.36499999999999999</v>
      </c>
      <c r="BE22">
        <v>-0.33500000000000002</v>
      </c>
      <c r="BF22">
        <v>-0.33</v>
      </c>
      <c r="BG22">
        <v>-0.33500000000000002</v>
      </c>
      <c r="BH22">
        <v>-0.35</v>
      </c>
      <c r="BI22">
        <v>-0.36499999999999999</v>
      </c>
      <c r="BJ22">
        <v>-0.35499999999999998</v>
      </c>
      <c r="BK22">
        <v>-0.375</v>
      </c>
      <c r="BL22">
        <v>-0.35</v>
      </c>
      <c r="BM22">
        <v>-0.35</v>
      </c>
      <c r="BN22">
        <v>-0.38500000000000001</v>
      </c>
      <c r="BO22">
        <v>-0.41</v>
      </c>
      <c r="BP22">
        <v>-0.40500000000000003</v>
      </c>
      <c r="BQ22">
        <v>-0.36499999999999999</v>
      </c>
      <c r="BR22">
        <v>-0.36499999999999999</v>
      </c>
      <c r="BS22">
        <v>-0.375</v>
      </c>
      <c r="BT22">
        <v>-0.39500000000000002</v>
      </c>
      <c r="BU22">
        <v>-0.39500000000000002</v>
      </c>
      <c r="BV22">
        <v>-0.40500000000000003</v>
      </c>
      <c r="BW22">
        <v>-0.39</v>
      </c>
      <c r="BX22">
        <v>-0.38</v>
      </c>
    </row>
    <row r="23" spans="1:76" x14ac:dyDescent="0.3">
      <c r="A23" s="3">
        <f t="shared" si="0"/>
        <v>0.73543332184918331</v>
      </c>
      <c r="B23">
        <f>_xll.RMSD(D23:BX23,$D$29:$BX$29,2)</f>
        <v>0.26456667815081675</v>
      </c>
      <c r="C23" t="s">
        <v>4</v>
      </c>
      <c r="D23">
        <v>-0.24</v>
      </c>
      <c r="E23">
        <v>-0.22500000000000001</v>
      </c>
      <c r="F23">
        <v>-0.19500000000000001</v>
      </c>
      <c r="G23">
        <v>-0.16</v>
      </c>
      <c r="H23">
        <v>-0.14499999999999999</v>
      </c>
      <c r="I23">
        <v>-0.12</v>
      </c>
      <c r="J23">
        <v>-0.12</v>
      </c>
      <c r="K23">
        <v>-9.5000000000000001E-2</v>
      </c>
      <c r="L23">
        <v>-8.5000000000000006E-2</v>
      </c>
      <c r="M23">
        <v>-7.4999999999999997E-2</v>
      </c>
      <c r="N23">
        <v>-0.1</v>
      </c>
      <c r="O23">
        <v>-0.12</v>
      </c>
      <c r="P23">
        <v>-0.13500000000000001</v>
      </c>
      <c r="Q23">
        <v>-0.13500000000000001</v>
      </c>
      <c r="R23">
        <v>-0.15</v>
      </c>
      <c r="S23">
        <v>-0.16</v>
      </c>
      <c r="T23">
        <v>-0.18</v>
      </c>
      <c r="U23">
        <v>-0.22</v>
      </c>
      <c r="V23">
        <v>-0.255</v>
      </c>
      <c r="W23">
        <v>-0.29499999999999998</v>
      </c>
      <c r="X23">
        <v>-0.29499999999999998</v>
      </c>
      <c r="Y23">
        <v>-0.28499999999999998</v>
      </c>
      <c r="Z23">
        <v>-0.30499999999999999</v>
      </c>
      <c r="AA23">
        <v>-0.34</v>
      </c>
      <c r="AB23">
        <v>-0.375</v>
      </c>
      <c r="AC23">
        <v>-0.39</v>
      </c>
      <c r="AD23">
        <v>-0.39</v>
      </c>
      <c r="AE23">
        <v>-0.38500000000000001</v>
      </c>
      <c r="AF23">
        <v>-0.38</v>
      </c>
      <c r="AG23">
        <v>-0.41</v>
      </c>
      <c r="AH23">
        <v>-0.43</v>
      </c>
      <c r="AI23">
        <v>-0.435</v>
      </c>
      <c r="AJ23">
        <v>-0.45</v>
      </c>
      <c r="AK23">
        <v>-0.44</v>
      </c>
      <c r="AL23">
        <v>-0.47</v>
      </c>
      <c r="AM23">
        <v>-0.48</v>
      </c>
      <c r="AN23">
        <v>-0.49</v>
      </c>
      <c r="AO23">
        <v>-0.48499999999999999</v>
      </c>
      <c r="AP23">
        <v>-0.48499999999999999</v>
      </c>
      <c r="AQ23">
        <v>-0.47</v>
      </c>
      <c r="AR23">
        <v>-0.48</v>
      </c>
      <c r="AS23">
        <v>-0.495</v>
      </c>
      <c r="AT23">
        <v>-0.51500000000000001</v>
      </c>
      <c r="AU23">
        <v>-0.53</v>
      </c>
      <c r="AV23">
        <v>-0.52</v>
      </c>
      <c r="AW23">
        <v>-0.5</v>
      </c>
      <c r="AX23">
        <v>-0.5</v>
      </c>
      <c r="AY23">
        <v>-0.49</v>
      </c>
      <c r="AZ23">
        <v>-0.46</v>
      </c>
      <c r="BA23">
        <v>-0.42499999999999999</v>
      </c>
      <c r="BB23">
        <v>-0.36499999999999999</v>
      </c>
      <c r="BC23">
        <v>-0.35499999999999998</v>
      </c>
      <c r="BD23">
        <v>-0.35499999999999998</v>
      </c>
      <c r="BE23">
        <v>-0.38</v>
      </c>
      <c r="BF23">
        <v>-0.435</v>
      </c>
      <c r="BG23">
        <v>-0.47499999999999998</v>
      </c>
      <c r="BH23">
        <v>-0.45500000000000002</v>
      </c>
      <c r="BI23">
        <v>-0.41</v>
      </c>
      <c r="BJ23">
        <v>-0.35</v>
      </c>
      <c r="BK23">
        <v>-0.28000000000000003</v>
      </c>
      <c r="BL23">
        <v>-0.18</v>
      </c>
      <c r="BM23">
        <v>-4.4999999999999998E-2</v>
      </c>
      <c r="BN23">
        <v>0.09</v>
      </c>
      <c r="BO23">
        <v>0.22500000000000001</v>
      </c>
      <c r="BP23">
        <v>0.35</v>
      </c>
      <c r="BQ23">
        <v>0.45500000000000002</v>
      </c>
      <c r="BR23">
        <v>0.53</v>
      </c>
      <c r="BS23">
        <v>0.56499999999999995</v>
      </c>
      <c r="BT23">
        <v>0.52</v>
      </c>
      <c r="BU23">
        <v>0.40500000000000003</v>
      </c>
      <c r="BV23">
        <v>0.27</v>
      </c>
      <c r="BW23">
        <v>0.13500000000000001</v>
      </c>
      <c r="BX23">
        <v>-5.0000000000000001E-3</v>
      </c>
    </row>
    <row r="24" spans="1:76" x14ac:dyDescent="0.3">
      <c r="A24" s="3">
        <f t="shared" si="0"/>
        <v>7.3442281457762992E-2</v>
      </c>
      <c r="B24">
        <f>_xll.RMSD(D24:BX24,$D$29:$BX$29,2)</f>
        <v>0.92655771854223701</v>
      </c>
      <c r="C24" t="s">
        <v>5</v>
      </c>
      <c r="D24">
        <v>-0.22</v>
      </c>
      <c r="E24">
        <v>-0.25</v>
      </c>
      <c r="F24">
        <v>-0.25</v>
      </c>
      <c r="G24">
        <v>-0.24</v>
      </c>
      <c r="H24">
        <v>-0.22</v>
      </c>
      <c r="I24">
        <v>-0.215</v>
      </c>
      <c r="J24">
        <v>-0.24</v>
      </c>
      <c r="K24">
        <v>-0.245</v>
      </c>
      <c r="L24">
        <v>-0.22500000000000001</v>
      </c>
      <c r="M24">
        <v>-0.21</v>
      </c>
      <c r="N24">
        <v>-0.185</v>
      </c>
      <c r="O24">
        <v>-0.18</v>
      </c>
      <c r="P24">
        <v>-0.17499999999999999</v>
      </c>
      <c r="Q24">
        <v>-0.19500000000000001</v>
      </c>
      <c r="R24">
        <v>-0.19</v>
      </c>
      <c r="S24">
        <v>-0.2</v>
      </c>
      <c r="T24">
        <v>-0.19</v>
      </c>
      <c r="U24">
        <v>-0.17</v>
      </c>
      <c r="V24">
        <v>-0.17499999999999999</v>
      </c>
      <c r="W24">
        <v>-0.185</v>
      </c>
      <c r="X24">
        <v>-0.2</v>
      </c>
      <c r="Y24">
        <v>-0.19</v>
      </c>
      <c r="Z24">
        <v>-0.18</v>
      </c>
      <c r="AA24">
        <v>-0.15</v>
      </c>
      <c r="AB24">
        <v>-0.155</v>
      </c>
      <c r="AC24">
        <v>-0.19500000000000001</v>
      </c>
      <c r="AD24">
        <v>-0.18</v>
      </c>
      <c r="AE24">
        <v>-0.18</v>
      </c>
      <c r="AF24">
        <v>-0.16</v>
      </c>
      <c r="AG24">
        <v>-0.18</v>
      </c>
      <c r="AH24">
        <v>-0.19</v>
      </c>
      <c r="AI24">
        <v>-0.19500000000000001</v>
      </c>
      <c r="AJ24">
        <v>-0.20499999999999999</v>
      </c>
      <c r="AK24">
        <v>-0.22500000000000001</v>
      </c>
      <c r="AL24">
        <v>-0.22500000000000001</v>
      </c>
      <c r="AM24">
        <v>-0.2</v>
      </c>
      <c r="AN24">
        <v>-0.20499999999999999</v>
      </c>
      <c r="AO24">
        <v>-0.23499999999999999</v>
      </c>
      <c r="AP24">
        <v>-0.26500000000000001</v>
      </c>
      <c r="AQ24">
        <v>-0.26500000000000001</v>
      </c>
      <c r="AR24">
        <v>-0.25</v>
      </c>
      <c r="AS24">
        <v>-0.24</v>
      </c>
      <c r="AT24">
        <v>-0.255</v>
      </c>
      <c r="AU24">
        <v>-0.26500000000000001</v>
      </c>
      <c r="AV24">
        <v>-0.26</v>
      </c>
      <c r="AW24">
        <v>-0.25</v>
      </c>
      <c r="AX24">
        <v>-0.25</v>
      </c>
      <c r="AY24">
        <v>-0.23499999999999999</v>
      </c>
      <c r="AZ24">
        <v>-0.23</v>
      </c>
      <c r="BA24">
        <v>-0.23</v>
      </c>
      <c r="BB24">
        <v>-0.24</v>
      </c>
      <c r="BC24">
        <v>-0.24</v>
      </c>
      <c r="BD24">
        <v>-0.22</v>
      </c>
      <c r="BE24">
        <v>-0.21</v>
      </c>
      <c r="BF24">
        <v>-0.2</v>
      </c>
      <c r="BG24">
        <v>-0.22</v>
      </c>
      <c r="BH24">
        <v>-0.215</v>
      </c>
      <c r="BI24">
        <v>-0.20499999999999999</v>
      </c>
      <c r="BJ24">
        <v>-0.19</v>
      </c>
      <c r="BK24">
        <v>-0.18</v>
      </c>
      <c r="BL24">
        <v>-0.20499999999999999</v>
      </c>
      <c r="BM24">
        <v>-0.22</v>
      </c>
      <c r="BN24">
        <v>-0.23</v>
      </c>
      <c r="BO24">
        <v>-0.22</v>
      </c>
      <c r="BP24">
        <v>-0.21</v>
      </c>
      <c r="BQ24">
        <v>-0.21</v>
      </c>
      <c r="BR24">
        <v>-0.215</v>
      </c>
      <c r="BS24">
        <v>-0.22500000000000001</v>
      </c>
      <c r="BT24">
        <v>-0.23</v>
      </c>
      <c r="BU24">
        <v>-0.245</v>
      </c>
      <c r="BV24">
        <v>-0.24</v>
      </c>
      <c r="BW24">
        <v>-0.23</v>
      </c>
      <c r="BX24">
        <v>-0.215</v>
      </c>
    </row>
    <row r="25" spans="1:76" x14ac:dyDescent="0.3">
      <c r="A25" s="3">
        <f t="shared" si="0"/>
        <v>0.44853242021873174</v>
      </c>
      <c r="B25">
        <f>_xll.RMSD(D25:BX25,$D$29:$BX$29,2)</f>
        <v>0.55146757978126826</v>
      </c>
      <c r="C25" t="s">
        <v>6</v>
      </c>
      <c r="D25">
        <v>0.18</v>
      </c>
      <c r="E25">
        <v>0.155</v>
      </c>
      <c r="F25">
        <v>0.12</v>
      </c>
      <c r="G25">
        <v>0.12</v>
      </c>
      <c r="H25">
        <v>0.16</v>
      </c>
      <c r="I25">
        <v>0.19</v>
      </c>
      <c r="J25">
        <v>0.17</v>
      </c>
      <c r="K25">
        <v>0.15</v>
      </c>
      <c r="L25">
        <v>0.14499999999999999</v>
      </c>
      <c r="M25">
        <v>0.16500000000000001</v>
      </c>
      <c r="N25">
        <v>0.22</v>
      </c>
      <c r="O25">
        <v>0.28499999999999998</v>
      </c>
      <c r="P25">
        <v>0.29499999999999998</v>
      </c>
      <c r="Q25">
        <v>0.27</v>
      </c>
      <c r="R25">
        <v>0.20499999999999999</v>
      </c>
      <c r="S25">
        <v>0.16</v>
      </c>
      <c r="T25">
        <v>0.19</v>
      </c>
      <c r="U25">
        <v>0.3</v>
      </c>
      <c r="V25">
        <v>0.37</v>
      </c>
      <c r="W25">
        <v>0.33</v>
      </c>
      <c r="X25">
        <v>0.16</v>
      </c>
      <c r="Y25">
        <v>-3.5000000000000003E-2</v>
      </c>
      <c r="Z25">
        <v>-0.08</v>
      </c>
      <c r="AA25">
        <v>-1.4999999999999999E-2</v>
      </c>
      <c r="AB25">
        <v>7.0000000000000007E-2</v>
      </c>
      <c r="AC25">
        <v>0.1</v>
      </c>
      <c r="AD25">
        <v>0.1</v>
      </c>
      <c r="AE25">
        <v>7.0000000000000007E-2</v>
      </c>
      <c r="AF25">
        <v>0.03</v>
      </c>
      <c r="AG25">
        <v>0.05</v>
      </c>
      <c r="AH25">
        <v>7.4999999999999997E-2</v>
      </c>
      <c r="AI25">
        <v>0.11</v>
      </c>
      <c r="AJ25">
        <v>0.12</v>
      </c>
      <c r="AK25">
        <v>0.12</v>
      </c>
      <c r="AL25">
        <v>0.13</v>
      </c>
      <c r="AM25">
        <v>0.125</v>
      </c>
      <c r="AN25">
        <v>0.125</v>
      </c>
      <c r="AO25">
        <v>0.15</v>
      </c>
      <c r="AP25">
        <v>0.155</v>
      </c>
      <c r="AQ25">
        <v>0.125</v>
      </c>
      <c r="AR25">
        <v>8.5000000000000006E-2</v>
      </c>
      <c r="AS25">
        <v>0.12</v>
      </c>
      <c r="AT25">
        <v>0.185</v>
      </c>
      <c r="AU25">
        <v>0.245</v>
      </c>
      <c r="AV25">
        <v>0.3</v>
      </c>
      <c r="AW25">
        <v>0.25</v>
      </c>
      <c r="AX25">
        <v>7.0000000000000007E-2</v>
      </c>
      <c r="AY25">
        <v>-0.115</v>
      </c>
      <c r="AZ25">
        <v>-0.15</v>
      </c>
      <c r="BA25">
        <v>-0.08</v>
      </c>
      <c r="BB25">
        <v>0.01</v>
      </c>
      <c r="BC25">
        <v>7.0000000000000007E-2</v>
      </c>
      <c r="BD25">
        <v>9.5000000000000001E-2</v>
      </c>
      <c r="BE25">
        <v>0.105</v>
      </c>
      <c r="BF25">
        <v>0.08</v>
      </c>
      <c r="BG25">
        <v>7.4999999999999997E-2</v>
      </c>
      <c r="BH25">
        <v>0.15</v>
      </c>
      <c r="BI25">
        <v>0.17499999999999999</v>
      </c>
      <c r="BJ25">
        <v>0.115</v>
      </c>
      <c r="BK25">
        <v>0.04</v>
      </c>
      <c r="BL25">
        <v>0.05</v>
      </c>
      <c r="BM25">
        <v>0.125</v>
      </c>
      <c r="BN25">
        <v>0.16</v>
      </c>
      <c r="BO25">
        <v>7.0000000000000007E-2</v>
      </c>
      <c r="BP25">
        <v>-0.01</v>
      </c>
      <c r="BQ25">
        <v>7.4999999999999997E-2</v>
      </c>
      <c r="BR25">
        <v>0.23499999999999999</v>
      </c>
      <c r="BS25">
        <v>0.27</v>
      </c>
      <c r="BT25">
        <v>0.14499999999999999</v>
      </c>
      <c r="BU25">
        <v>0.04</v>
      </c>
      <c r="BV25">
        <v>-0.01</v>
      </c>
      <c r="BW25">
        <v>2.5000000000000001E-2</v>
      </c>
      <c r="BX25">
        <v>0.06</v>
      </c>
    </row>
    <row r="26" spans="1:76" x14ac:dyDescent="0.3">
      <c r="A26" s="3">
        <f t="shared" si="0"/>
        <v>0.73294323526320371</v>
      </c>
      <c r="B26">
        <f>_xll.RMSD(D26:BX26,$D$29:$BX$29,2)</f>
        <v>0.26705676473679624</v>
      </c>
      <c r="C26" t="s">
        <v>7</v>
      </c>
      <c r="D26">
        <v>0.17</v>
      </c>
      <c r="E26">
        <v>0.19500000000000001</v>
      </c>
      <c r="F26">
        <v>0.20499999999999999</v>
      </c>
      <c r="G26">
        <v>0.23499999999999999</v>
      </c>
      <c r="H26">
        <v>0.26</v>
      </c>
      <c r="I26">
        <v>0.28000000000000003</v>
      </c>
      <c r="J26">
        <v>0.32</v>
      </c>
      <c r="K26">
        <v>0.35499999999999998</v>
      </c>
      <c r="L26">
        <v>0.35499999999999998</v>
      </c>
      <c r="M26">
        <v>0.36499999999999999</v>
      </c>
      <c r="N26">
        <v>0.375</v>
      </c>
      <c r="O26">
        <v>0.42</v>
      </c>
      <c r="P26">
        <v>0.47499999999999998</v>
      </c>
      <c r="Q26">
        <v>0.51</v>
      </c>
      <c r="R26">
        <v>0.505</v>
      </c>
      <c r="S26">
        <v>0.54</v>
      </c>
      <c r="T26">
        <v>0.57999999999999996</v>
      </c>
      <c r="U26">
        <v>0.6</v>
      </c>
      <c r="V26">
        <v>0.63</v>
      </c>
      <c r="W26">
        <v>0.63</v>
      </c>
      <c r="X26">
        <v>0.62</v>
      </c>
      <c r="Y26">
        <v>0.625</v>
      </c>
      <c r="Z26">
        <v>0.61499999999999999</v>
      </c>
      <c r="AA26">
        <v>0.62</v>
      </c>
      <c r="AB26">
        <v>0.625</v>
      </c>
      <c r="AC26">
        <v>0.61</v>
      </c>
      <c r="AD26">
        <v>0.58499999999999996</v>
      </c>
      <c r="AE26">
        <v>0.55000000000000004</v>
      </c>
      <c r="AF26">
        <v>0.51500000000000001</v>
      </c>
      <c r="AG26">
        <v>0.49</v>
      </c>
      <c r="AH26">
        <v>0.48</v>
      </c>
      <c r="AI26">
        <v>0.435</v>
      </c>
      <c r="AJ26">
        <v>0.36499999999999999</v>
      </c>
      <c r="AK26">
        <v>0.30499999999999999</v>
      </c>
      <c r="AL26">
        <v>0.26500000000000001</v>
      </c>
      <c r="AM26">
        <v>0.23499999999999999</v>
      </c>
      <c r="AN26">
        <v>0.19500000000000001</v>
      </c>
      <c r="AO26">
        <v>0.13500000000000001</v>
      </c>
      <c r="AP26">
        <v>8.5000000000000006E-2</v>
      </c>
      <c r="AQ26">
        <v>0.05</v>
      </c>
      <c r="AR26">
        <v>0.03</v>
      </c>
      <c r="AS26">
        <v>0</v>
      </c>
      <c r="AT26">
        <v>-1.4999999999999999E-2</v>
      </c>
      <c r="AU26">
        <v>-3.5000000000000003E-2</v>
      </c>
      <c r="AV26">
        <v>-0.06</v>
      </c>
      <c r="AW26">
        <v>-0.105</v>
      </c>
      <c r="AX26">
        <v>-0.11</v>
      </c>
      <c r="AY26">
        <v>-0.11</v>
      </c>
      <c r="AZ26">
        <v>-0.115</v>
      </c>
      <c r="BA26">
        <v>-0.13500000000000001</v>
      </c>
      <c r="BB26">
        <v>-0.17</v>
      </c>
      <c r="BC26">
        <v>-0.2</v>
      </c>
      <c r="BD26">
        <v>-0.19</v>
      </c>
      <c r="BE26">
        <v>-0.185</v>
      </c>
      <c r="BF26">
        <v>-0.2</v>
      </c>
      <c r="BG26">
        <v>-0.215</v>
      </c>
      <c r="BH26">
        <v>-0.21</v>
      </c>
      <c r="BI26">
        <v>-0.21</v>
      </c>
      <c r="BJ26">
        <v>-0.185</v>
      </c>
      <c r="BK26">
        <v>-0.16</v>
      </c>
      <c r="BL26">
        <v>-0.12</v>
      </c>
      <c r="BM26">
        <v>-0.08</v>
      </c>
      <c r="BN26">
        <v>-7.0000000000000007E-2</v>
      </c>
      <c r="BO26">
        <v>-0.115</v>
      </c>
      <c r="BP26">
        <v>-0.17499999999999999</v>
      </c>
      <c r="BQ26">
        <v>-0.22500000000000001</v>
      </c>
      <c r="BR26">
        <v>-0.27500000000000002</v>
      </c>
      <c r="BS26">
        <v>-0.41499999999999998</v>
      </c>
      <c r="BT26">
        <v>-0.625</v>
      </c>
      <c r="BU26">
        <v>-0.83499999999999996</v>
      </c>
      <c r="BV26">
        <v>-0.96499999999999997</v>
      </c>
      <c r="BW26">
        <v>-0.98</v>
      </c>
      <c r="BX26">
        <v>-0.9</v>
      </c>
    </row>
    <row r="27" spans="1:76" x14ac:dyDescent="0.3">
      <c r="A27" s="3">
        <f t="shared" si="0"/>
        <v>0.67754588478980282</v>
      </c>
      <c r="B27">
        <f>_xll.RMSD(D27:BX27,$D$29:$BX$29,2)</f>
        <v>0.32245411521019712</v>
      </c>
      <c r="C27" t="s">
        <v>8</v>
      </c>
      <c r="D27">
        <v>-0.06</v>
      </c>
      <c r="E27">
        <v>-7.4999999999999997E-2</v>
      </c>
      <c r="F27">
        <v>-0.09</v>
      </c>
      <c r="G27">
        <v>-0.08</v>
      </c>
      <c r="H27">
        <v>-0.09</v>
      </c>
      <c r="I27">
        <v>-0.125</v>
      </c>
      <c r="J27">
        <v>-0.16</v>
      </c>
      <c r="K27">
        <v>-0.15</v>
      </c>
      <c r="L27">
        <v>-0.13500000000000001</v>
      </c>
      <c r="M27">
        <v>-0.115</v>
      </c>
      <c r="N27">
        <v>-0.13500000000000001</v>
      </c>
      <c r="O27">
        <v>-0.155</v>
      </c>
      <c r="P27">
        <v>-0.17499999999999999</v>
      </c>
      <c r="Q27">
        <v>-0.16</v>
      </c>
      <c r="R27">
        <v>-0.14499999999999999</v>
      </c>
      <c r="S27">
        <v>-0.14000000000000001</v>
      </c>
      <c r="T27">
        <v>-0.15</v>
      </c>
      <c r="U27">
        <v>-0.15</v>
      </c>
      <c r="V27">
        <v>-0.16500000000000001</v>
      </c>
      <c r="W27">
        <v>-0.18</v>
      </c>
      <c r="X27">
        <v>-0.17</v>
      </c>
      <c r="Y27">
        <v>-0.16500000000000001</v>
      </c>
      <c r="Z27">
        <v>-0.16</v>
      </c>
      <c r="AA27">
        <v>-0.17499999999999999</v>
      </c>
      <c r="AB27">
        <v>-0.2</v>
      </c>
      <c r="AC27">
        <v>-0.20499999999999999</v>
      </c>
      <c r="AD27">
        <v>-0.2</v>
      </c>
      <c r="AE27">
        <v>-0.18</v>
      </c>
      <c r="AF27">
        <v>-0.185</v>
      </c>
      <c r="AG27">
        <v>-0.22</v>
      </c>
      <c r="AH27">
        <v>-0.23</v>
      </c>
      <c r="AI27">
        <v>-0.22500000000000001</v>
      </c>
      <c r="AJ27">
        <v>-0.21</v>
      </c>
      <c r="AK27">
        <v>-0.2</v>
      </c>
      <c r="AL27">
        <v>-0.215</v>
      </c>
      <c r="AM27">
        <v>-0.22</v>
      </c>
      <c r="AN27">
        <v>-0.22500000000000001</v>
      </c>
      <c r="AO27">
        <v>-0.22500000000000001</v>
      </c>
      <c r="AP27">
        <v>-0.215</v>
      </c>
      <c r="AQ27">
        <v>-0.22500000000000001</v>
      </c>
      <c r="AR27">
        <v>-0.22500000000000001</v>
      </c>
      <c r="AS27">
        <v>-0.22</v>
      </c>
      <c r="AT27">
        <v>-0.23499999999999999</v>
      </c>
      <c r="AU27">
        <v>-0.245</v>
      </c>
      <c r="AV27">
        <v>-0.22500000000000001</v>
      </c>
      <c r="AW27">
        <v>-0.20499999999999999</v>
      </c>
      <c r="AX27">
        <v>-0.22</v>
      </c>
      <c r="AY27">
        <v>-0.245</v>
      </c>
      <c r="AZ27">
        <v>-0.28000000000000003</v>
      </c>
      <c r="BA27">
        <v>-0.26500000000000001</v>
      </c>
      <c r="BB27">
        <v>-0.245</v>
      </c>
      <c r="BC27">
        <v>-0.23499999999999999</v>
      </c>
      <c r="BD27">
        <v>-0.27</v>
      </c>
      <c r="BE27">
        <v>-0.31</v>
      </c>
      <c r="BF27">
        <v>-0.33500000000000002</v>
      </c>
      <c r="BG27">
        <v>-0.33</v>
      </c>
      <c r="BH27">
        <v>-0.34499999999999997</v>
      </c>
      <c r="BI27">
        <v>-0.34</v>
      </c>
      <c r="BJ27">
        <v>-0.35</v>
      </c>
      <c r="BK27">
        <v>-0.35499999999999998</v>
      </c>
      <c r="BL27">
        <v>-0.37</v>
      </c>
      <c r="BM27">
        <v>-0.4</v>
      </c>
      <c r="BN27">
        <v>-0.38500000000000001</v>
      </c>
      <c r="BO27">
        <v>-0.375</v>
      </c>
      <c r="BP27">
        <v>-0.375</v>
      </c>
      <c r="BQ27">
        <v>-0.39</v>
      </c>
      <c r="BR27">
        <v>-0.39500000000000002</v>
      </c>
      <c r="BS27">
        <v>-0.40500000000000003</v>
      </c>
      <c r="BT27">
        <v>-0.38500000000000001</v>
      </c>
      <c r="BU27">
        <v>-0.38500000000000001</v>
      </c>
      <c r="BV27">
        <v>-0.4</v>
      </c>
      <c r="BW27">
        <v>-0.41</v>
      </c>
      <c r="BX27">
        <v>-0.40500000000000003</v>
      </c>
    </row>
    <row r="28" spans="1:76" x14ac:dyDescent="0.3">
      <c r="A28" s="3">
        <f t="shared" si="0"/>
        <v>0.21028015211311091</v>
      </c>
      <c r="B28">
        <f>_xll.RMSD(D28:BX28,$D$29:$BX$29,2)</f>
        <v>0.78971984788688909</v>
      </c>
      <c r="C28" t="s">
        <v>9</v>
      </c>
      <c r="D28">
        <v>-0.20499999999999999</v>
      </c>
      <c r="E28">
        <v>-0.20499999999999999</v>
      </c>
      <c r="F28">
        <v>-0.23499999999999999</v>
      </c>
      <c r="G28">
        <v>-0.22</v>
      </c>
      <c r="H28">
        <v>-0.20499999999999999</v>
      </c>
      <c r="I28">
        <v>-0.23</v>
      </c>
      <c r="J28">
        <v>-0.23</v>
      </c>
      <c r="K28">
        <v>-0.25</v>
      </c>
      <c r="L28">
        <v>-0.27500000000000002</v>
      </c>
      <c r="M28">
        <v>-0.3</v>
      </c>
      <c r="N28">
        <v>-0.27</v>
      </c>
      <c r="O28">
        <v>-0.245</v>
      </c>
      <c r="P28">
        <v>-0.23499999999999999</v>
      </c>
      <c r="Q28">
        <v>-0.26500000000000001</v>
      </c>
      <c r="R28">
        <v>-0.28000000000000003</v>
      </c>
      <c r="S28">
        <v>-0.27</v>
      </c>
      <c r="T28">
        <v>-0.27500000000000002</v>
      </c>
      <c r="U28">
        <v>-0.315</v>
      </c>
      <c r="V28">
        <v>-0.34499999999999997</v>
      </c>
      <c r="W28">
        <v>-0.32500000000000001</v>
      </c>
      <c r="X28">
        <v>-0.3</v>
      </c>
      <c r="Y28">
        <v>-0.315</v>
      </c>
      <c r="Z28">
        <v>-0.32500000000000001</v>
      </c>
      <c r="AA28">
        <v>-0.32</v>
      </c>
      <c r="AB28">
        <v>-0.34</v>
      </c>
      <c r="AC28">
        <v>-0.33500000000000002</v>
      </c>
      <c r="AD28">
        <v>-0.35</v>
      </c>
      <c r="AE28">
        <v>-0.33500000000000002</v>
      </c>
      <c r="AF28">
        <v>-0.32500000000000001</v>
      </c>
      <c r="AG28">
        <v>-0.36</v>
      </c>
      <c r="AH28">
        <v>-0.40500000000000003</v>
      </c>
      <c r="AI28">
        <v>-0.42499999999999999</v>
      </c>
      <c r="AJ28">
        <v>-0.43</v>
      </c>
      <c r="AK28">
        <v>-0.41499999999999998</v>
      </c>
      <c r="AL28">
        <v>-0.42499999999999999</v>
      </c>
      <c r="AM28">
        <v>-0.46</v>
      </c>
      <c r="AN28">
        <v>-0.46500000000000002</v>
      </c>
      <c r="AO28">
        <v>-0.47499999999999998</v>
      </c>
      <c r="AP28">
        <v>-0.47</v>
      </c>
      <c r="AQ28">
        <v>-0.48</v>
      </c>
      <c r="AR28">
        <v>-0.46</v>
      </c>
      <c r="AS28">
        <v>-0.46</v>
      </c>
      <c r="AT28">
        <v>-0.47499999999999998</v>
      </c>
      <c r="AU28">
        <v>-0.48499999999999999</v>
      </c>
      <c r="AV28">
        <v>-0.47</v>
      </c>
      <c r="AW28">
        <v>-0.435</v>
      </c>
      <c r="AX28">
        <v>-0.41</v>
      </c>
      <c r="AY28">
        <v>-0.41499999999999998</v>
      </c>
      <c r="AZ28">
        <v>-0.44500000000000001</v>
      </c>
      <c r="BA28">
        <v>-0.435</v>
      </c>
      <c r="BB28">
        <v>-0.42</v>
      </c>
      <c r="BC28">
        <v>-0.39</v>
      </c>
      <c r="BD28">
        <v>-0.375</v>
      </c>
      <c r="BE28">
        <v>-0.38</v>
      </c>
      <c r="BF28">
        <v>-0.38</v>
      </c>
      <c r="BG28">
        <v>-0.40500000000000003</v>
      </c>
      <c r="BH28">
        <v>-0.41499999999999998</v>
      </c>
      <c r="BI28">
        <v>-0.4</v>
      </c>
      <c r="BJ28">
        <v>-0.38</v>
      </c>
      <c r="BK28">
        <v>-0.37</v>
      </c>
      <c r="BL28">
        <v>-0.38500000000000001</v>
      </c>
      <c r="BM28">
        <v>-0.4</v>
      </c>
      <c r="BN28">
        <v>-0.4</v>
      </c>
      <c r="BO28">
        <v>-0.39</v>
      </c>
      <c r="BP28">
        <v>-0.37</v>
      </c>
      <c r="BQ28">
        <v>-0.38500000000000001</v>
      </c>
      <c r="BR28">
        <v>-0.43</v>
      </c>
      <c r="BS28">
        <v>-0.44500000000000001</v>
      </c>
      <c r="BT28">
        <v>-0.435</v>
      </c>
      <c r="BU28">
        <v>-0.41</v>
      </c>
      <c r="BV28">
        <v>-0.4</v>
      </c>
      <c r="BW28">
        <v>-0.4</v>
      </c>
      <c r="BX28">
        <v>-0.40500000000000003</v>
      </c>
    </row>
    <row r="29" spans="1:76" x14ac:dyDescent="0.3">
      <c r="A29" s="12" t="e">
        <f t="shared" si="0"/>
        <v>#NUM!</v>
      </c>
      <c r="B29" s="1" t="e">
        <f>_xll.RMSD(D29:BX29,$D$1:$BX$1,2)</f>
        <v>#NUM!</v>
      </c>
      <c r="C29" t="s">
        <v>10</v>
      </c>
      <c r="D29">
        <f>AVERAGE(D19:D28)</f>
        <v>-3.1E-2</v>
      </c>
      <c r="E29">
        <f t="shared" ref="E29:BP29" si="1">AVERAGE(E19:E28)</f>
        <v>-3.5999999999999997E-2</v>
      </c>
      <c r="F29">
        <f t="shared" si="1"/>
        <v>-3.7499999999999999E-2</v>
      </c>
      <c r="G29">
        <f t="shared" si="1"/>
        <v>-2.1999999999999992E-2</v>
      </c>
      <c r="H29">
        <f t="shared" si="1"/>
        <v>-7.4999999999999954E-3</v>
      </c>
      <c r="I29">
        <f t="shared" si="1"/>
        <v>-2.9999999999999944E-3</v>
      </c>
      <c r="J29">
        <f t="shared" si="1"/>
        <v>-5.5000000000000049E-3</v>
      </c>
      <c r="K29">
        <f t="shared" si="1"/>
        <v>-3.9999999999999949E-3</v>
      </c>
      <c r="L29">
        <f t="shared" si="1"/>
        <v>-5.0000000000000044E-3</v>
      </c>
      <c r="M29">
        <f t="shared" si="1"/>
        <v>-1.0999999999999992E-2</v>
      </c>
      <c r="N29">
        <f t="shared" si="1"/>
        <v>-5.5000000000000049E-3</v>
      </c>
      <c r="O29">
        <f t="shared" si="1"/>
        <v>5.4999999999999936E-3</v>
      </c>
      <c r="P29">
        <f t="shared" si="1"/>
        <v>9.4999999999999911E-3</v>
      </c>
      <c r="Q29">
        <f t="shared" si="1"/>
        <v>-3.5000000000000005E-3</v>
      </c>
      <c r="R29">
        <f t="shared" si="1"/>
        <v>-2.9000000000000005E-2</v>
      </c>
      <c r="S29">
        <f t="shared" si="1"/>
        <v>-3.4499999999999996E-2</v>
      </c>
      <c r="T29">
        <f t="shared" si="1"/>
        <v>-3.0000000000000006E-2</v>
      </c>
      <c r="U29">
        <f t="shared" si="1"/>
        <v>-2.6500000000000003E-2</v>
      </c>
      <c r="V29">
        <f t="shared" si="1"/>
        <v>-3.3000000000000008E-2</v>
      </c>
      <c r="W29">
        <f t="shared" si="1"/>
        <v>-4.3499999999999983E-2</v>
      </c>
      <c r="X29">
        <f t="shared" si="1"/>
        <v>-6.0999999999999985E-2</v>
      </c>
      <c r="Y29">
        <f t="shared" si="1"/>
        <v>-8.5999999999999993E-2</v>
      </c>
      <c r="Z29">
        <f t="shared" si="1"/>
        <v>-0.10400000000000001</v>
      </c>
      <c r="AA29">
        <f t="shared" si="1"/>
        <v>-0.1085</v>
      </c>
      <c r="AB29">
        <f t="shared" si="1"/>
        <v>-0.10700000000000001</v>
      </c>
      <c r="AC29">
        <f t="shared" si="1"/>
        <v>-0.10949999999999997</v>
      </c>
      <c r="AD29">
        <f t="shared" si="1"/>
        <v>-0.11099999999999999</v>
      </c>
      <c r="AE29">
        <f t="shared" si="1"/>
        <v>-0.11799999999999997</v>
      </c>
      <c r="AF29">
        <f t="shared" si="1"/>
        <v>-0.13549999999999998</v>
      </c>
      <c r="AG29">
        <f t="shared" si="1"/>
        <v>-0.14949999999999997</v>
      </c>
      <c r="AH29">
        <f t="shared" si="1"/>
        <v>-0.1535</v>
      </c>
      <c r="AI29">
        <f t="shared" si="1"/>
        <v>-0.159</v>
      </c>
      <c r="AJ29">
        <f t="shared" si="1"/>
        <v>-0.17400000000000002</v>
      </c>
      <c r="AK29">
        <f t="shared" si="1"/>
        <v>-0.18450000000000003</v>
      </c>
      <c r="AL29">
        <f t="shared" si="1"/>
        <v>-0.19550000000000001</v>
      </c>
      <c r="AM29">
        <f t="shared" si="1"/>
        <v>-0.20950000000000002</v>
      </c>
      <c r="AN29">
        <f t="shared" si="1"/>
        <v>-0.21249999999999999</v>
      </c>
      <c r="AO29">
        <f t="shared" si="1"/>
        <v>-0.21549999999999997</v>
      </c>
      <c r="AP29">
        <f t="shared" si="1"/>
        <v>-0.21600000000000003</v>
      </c>
      <c r="AQ29">
        <f t="shared" si="1"/>
        <v>-0.22750000000000004</v>
      </c>
      <c r="AR29">
        <f t="shared" si="1"/>
        <v>-0.23000000000000004</v>
      </c>
      <c r="AS29">
        <f t="shared" si="1"/>
        <v>-0.22850000000000001</v>
      </c>
      <c r="AT29">
        <f t="shared" si="1"/>
        <v>-0.23500000000000001</v>
      </c>
      <c r="AU29">
        <f t="shared" si="1"/>
        <v>-0.24599999999999994</v>
      </c>
      <c r="AV29">
        <f t="shared" si="1"/>
        <v>-0.23399999999999999</v>
      </c>
      <c r="AW29">
        <f t="shared" si="1"/>
        <v>-0.2205</v>
      </c>
      <c r="AX29">
        <f t="shared" si="1"/>
        <v>-0.22749999999999998</v>
      </c>
      <c r="AY29">
        <f t="shared" si="1"/>
        <v>-0.24450000000000002</v>
      </c>
      <c r="AZ29">
        <f t="shared" si="1"/>
        <v>-0.26649999999999996</v>
      </c>
      <c r="BA29">
        <f t="shared" si="1"/>
        <v>-0.26300000000000001</v>
      </c>
      <c r="BB29">
        <f t="shared" si="1"/>
        <v>-0.24699999999999997</v>
      </c>
      <c r="BC29">
        <f t="shared" si="1"/>
        <v>-0.23849999999999999</v>
      </c>
      <c r="BD29">
        <f t="shared" si="1"/>
        <v>-0.22700000000000001</v>
      </c>
      <c r="BE29">
        <f t="shared" si="1"/>
        <v>-0.22600000000000003</v>
      </c>
      <c r="BF29">
        <f t="shared" si="1"/>
        <v>-0.23500000000000001</v>
      </c>
      <c r="BG29">
        <f t="shared" si="1"/>
        <v>-0.24249999999999999</v>
      </c>
      <c r="BH29">
        <f t="shared" si="1"/>
        <v>-0.22949999999999998</v>
      </c>
      <c r="BI29">
        <f t="shared" si="1"/>
        <v>-0.2165</v>
      </c>
      <c r="BJ29">
        <f t="shared" si="1"/>
        <v>-0.20999999999999996</v>
      </c>
      <c r="BK29">
        <f t="shared" si="1"/>
        <v>-0.21149999999999997</v>
      </c>
      <c r="BL29">
        <f t="shared" si="1"/>
        <v>-0.20499999999999999</v>
      </c>
      <c r="BM29">
        <f t="shared" si="1"/>
        <v>-0.189</v>
      </c>
      <c r="BN29">
        <f t="shared" si="1"/>
        <v>-0.182</v>
      </c>
      <c r="BO29">
        <f t="shared" si="1"/>
        <v>-0.19500000000000001</v>
      </c>
      <c r="BP29">
        <f t="shared" si="1"/>
        <v>-0.20449999999999999</v>
      </c>
      <c r="BQ29">
        <f t="shared" ref="BQ29:BX29" si="2">AVERAGE(BQ19:BQ28)</f>
        <v>-0.19700000000000001</v>
      </c>
      <c r="BR29">
        <f t="shared" si="2"/>
        <v>-0.18349999999999997</v>
      </c>
      <c r="BS29">
        <f t="shared" si="2"/>
        <v>-0.17949999999999999</v>
      </c>
      <c r="BT29">
        <f t="shared" si="2"/>
        <v>-0.19450000000000001</v>
      </c>
      <c r="BU29">
        <f t="shared" si="2"/>
        <v>-0.2225</v>
      </c>
      <c r="BV29">
        <f t="shared" si="2"/>
        <v>-0.23899999999999996</v>
      </c>
      <c r="BW29">
        <f t="shared" si="2"/>
        <v>-0.23199999999999998</v>
      </c>
      <c r="BX29">
        <f t="shared" si="2"/>
        <v>-0.21349999999999997</v>
      </c>
    </row>
    <row r="30" spans="1:76" x14ac:dyDescent="0.3">
      <c r="A30" s="3"/>
    </row>
    <row r="31" spans="1:76" x14ac:dyDescent="0.3">
      <c r="A31" s="2" t="s">
        <v>32</v>
      </c>
    </row>
    <row r="32" spans="1:76" ht="28.8" x14ac:dyDescent="0.3">
      <c r="A32" s="2" t="s">
        <v>12</v>
      </c>
      <c r="B32" s="1" t="s">
        <v>11</v>
      </c>
    </row>
    <row r="33" spans="1:76" x14ac:dyDescent="0.3">
      <c r="A33" s="3">
        <f>(1-B33)</f>
        <v>0.1539426385373841</v>
      </c>
      <c r="B33">
        <f>_xll.RMSD(D33:BX33,$D$41:$BX$41,2)</f>
        <v>0.8460573614626159</v>
      </c>
      <c r="C33" t="s">
        <v>0</v>
      </c>
      <c r="D33">
        <v>-0.09</v>
      </c>
      <c r="E33">
        <v>-0.11</v>
      </c>
      <c r="F33">
        <v>-0.08</v>
      </c>
      <c r="G33">
        <v>-0.06</v>
      </c>
      <c r="H33">
        <v>-3.5000000000000003E-2</v>
      </c>
      <c r="I33">
        <v>-0.03</v>
      </c>
      <c r="J33">
        <v>-3.5000000000000003E-2</v>
      </c>
      <c r="K33">
        <v>-3.5000000000000003E-2</v>
      </c>
      <c r="L33">
        <v>-0.02</v>
      </c>
      <c r="M33">
        <v>-5.0000000000000001E-3</v>
      </c>
      <c r="N33">
        <v>5.0000000000000001E-3</v>
      </c>
      <c r="O33">
        <v>-5.0000000000000001E-3</v>
      </c>
      <c r="P33">
        <v>-1.4999999999999999E-2</v>
      </c>
      <c r="Q33">
        <v>-3.5000000000000003E-2</v>
      </c>
      <c r="R33">
        <v>-3.5000000000000003E-2</v>
      </c>
      <c r="S33">
        <v>-3.5000000000000003E-2</v>
      </c>
      <c r="T33">
        <v>-2.5000000000000001E-2</v>
      </c>
      <c r="U33">
        <v>-4.4999999999999998E-2</v>
      </c>
      <c r="V33">
        <v>-0.06</v>
      </c>
      <c r="W33">
        <v>-0.06</v>
      </c>
      <c r="X33">
        <v>-0.06</v>
      </c>
      <c r="Y33">
        <v>-0.05</v>
      </c>
      <c r="Z33">
        <v>-0.05</v>
      </c>
      <c r="AA33">
        <v>-0.06</v>
      </c>
      <c r="AB33">
        <v>-0.105</v>
      </c>
      <c r="AC33">
        <v>-0.12</v>
      </c>
      <c r="AD33">
        <v>-0.13500000000000001</v>
      </c>
      <c r="AE33">
        <v>-0.13500000000000001</v>
      </c>
      <c r="AF33">
        <v>-0.155</v>
      </c>
      <c r="AG33">
        <v>-0.17</v>
      </c>
      <c r="AH33">
        <v>-0.19500000000000001</v>
      </c>
      <c r="AI33">
        <v>-0.22500000000000001</v>
      </c>
      <c r="AJ33">
        <v>-0.23499999999999999</v>
      </c>
      <c r="AK33">
        <v>-0.22</v>
      </c>
      <c r="AL33">
        <v>-0.22500000000000001</v>
      </c>
      <c r="AM33">
        <v>-0.255</v>
      </c>
      <c r="AN33">
        <v>-0.26</v>
      </c>
      <c r="AO33">
        <v>-0.27500000000000002</v>
      </c>
      <c r="AP33">
        <v>-0.26500000000000001</v>
      </c>
      <c r="AQ33">
        <v>-0.26500000000000001</v>
      </c>
      <c r="AR33">
        <v>-0.26</v>
      </c>
      <c r="AS33">
        <v>-0.26</v>
      </c>
      <c r="AT33">
        <v>-0.28000000000000003</v>
      </c>
      <c r="AU33">
        <v>-0.29499999999999998</v>
      </c>
      <c r="AV33">
        <v>-0.27500000000000002</v>
      </c>
      <c r="AW33">
        <v>-0.27</v>
      </c>
      <c r="AX33">
        <v>-0.26</v>
      </c>
      <c r="AY33">
        <v>-0.255</v>
      </c>
      <c r="AZ33">
        <v>-0.28000000000000003</v>
      </c>
      <c r="BA33">
        <v>-0.28499999999999998</v>
      </c>
      <c r="BB33">
        <v>-0.26500000000000001</v>
      </c>
      <c r="BC33">
        <v>-0.255</v>
      </c>
      <c r="BD33">
        <v>-0.25</v>
      </c>
      <c r="BE33">
        <v>-0.26500000000000001</v>
      </c>
      <c r="BF33">
        <v>-0.27500000000000002</v>
      </c>
      <c r="BG33">
        <v>-0.28499999999999998</v>
      </c>
      <c r="BH33">
        <v>-0.28000000000000003</v>
      </c>
      <c r="BI33">
        <v>-0.25</v>
      </c>
      <c r="BJ33">
        <v>-0.25</v>
      </c>
      <c r="BK33">
        <v>-0.255</v>
      </c>
      <c r="BL33">
        <v>-0.28000000000000003</v>
      </c>
      <c r="BM33">
        <v>-0.28999999999999998</v>
      </c>
      <c r="BN33">
        <v>-0.28999999999999998</v>
      </c>
      <c r="BO33">
        <v>-0.28000000000000003</v>
      </c>
      <c r="BP33">
        <v>-0.26500000000000001</v>
      </c>
      <c r="BQ33">
        <v>-0.26500000000000001</v>
      </c>
      <c r="BR33">
        <v>-0.28999999999999998</v>
      </c>
      <c r="BS33">
        <v>-0.28999999999999998</v>
      </c>
      <c r="BT33">
        <v>-0.27500000000000002</v>
      </c>
      <c r="BU33">
        <v>-0.26</v>
      </c>
      <c r="BV33">
        <v>-0.26500000000000001</v>
      </c>
      <c r="BW33">
        <v>-0.28000000000000003</v>
      </c>
      <c r="BX33">
        <v>-0.29499999999999998</v>
      </c>
    </row>
    <row r="34" spans="1:76" x14ac:dyDescent="0.3">
      <c r="A34" s="3">
        <f t="shared" ref="A34:A41" si="3">(1-B34)</f>
        <v>0.81556970874225165</v>
      </c>
      <c r="B34">
        <f>_xll.RMSD(D34:BX34,$D$41:$BX$41,2)</f>
        <v>0.18443029125774835</v>
      </c>
      <c r="C34" t="s">
        <v>1</v>
      </c>
      <c r="D34">
        <v>-0.27</v>
      </c>
      <c r="E34">
        <v>-0.27</v>
      </c>
      <c r="F34">
        <v>-0.26500000000000001</v>
      </c>
      <c r="G34">
        <v>-0.28999999999999998</v>
      </c>
      <c r="H34">
        <v>-0.3</v>
      </c>
      <c r="I34">
        <v>-0.32</v>
      </c>
      <c r="J34">
        <v>-0.35</v>
      </c>
      <c r="K34">
        <v>-0.35</v>
      </c>
      <c r="L34">
        <v>-0.35499999999999998</v>
      </c>
      <c r="M34">
        <v>-0.36499999999999999</v>
      </c>
      <c r="N34">
        <v>-0.38500000000000001</v>
      </c>
      <c r="O34">
        <v>-0.42</v>
      </c>
      <c r="P34">
        <v>-0.47</v>
      </c>
      <c r="Q34">
        <v>-0.46</v>
      </c>
      <c r="R34">
        <v>-0.47</v>
      </c>
      <c r="S34">
        <v>-0.48</v>
      </c>
      <c r="T34">
        <v>-0.49</v>
      </c>
      <c r="U34">
        <v>-0.52</v>
      </c>
      <c r="V34">
        <v>-0.55000000000000004</v>
      </c>
      <c r="W34">
        <v>-0.54500000000000004</v>
      </c>
      <c r="X34">
        <v>-0.53</v>
      </c>
      <c r="Y34">
        <v>-0.53</v>
      </c>
      <c r="Z34">
        <v>-0.54500000000000004</v>
      </c>
      <c r="AA34">
        <v>-0.55500000000000005</v>
      </c>
      <c r="AB34">
        <v>-0.55500000000000005</v>
      </c>
      <c r="AC34">
        <v>-0.54500000000000004</v>
      </c>
      <c r="AD34">
        <v>-0.52</v>
      </c>
      <c r="AE34">
        <v>-0.53</v>
      </c>
      <c r="AF34">
        <v>-0.53500000000000003</v>
      </c>
      <c r="AG34">
        <v>-0.52</v>
      </c>
      <c r="AH34">
        <v>-0.52</v>
      </c>
      <c r="AI34">
        <v>-0.5</v>
      </c>
      <c r="AJ34">
        <v>-0.49</v>
      </c>
      <c r="AK34">
        <v>-0.45500000000000002</v>
      </c>
      <c r="AL34">
        <v>-0.46500000000000002</v>
      </c>
      <c r="AM34">
        <v>-0.46</v>
      </c>
      <c r="AN34">
        <v>-0.45500000000000002</v>
      </c>
      <c r="AO34">
        <v>-0.42</v>
      </c>
      <c r="AP34">
        <v>-0.40500000000000003</v>
      </c>
      <c r="AQ34">
        <v>-0.37</v>
      </c>
      <c r="AR34">
        <v>-0.35499999999999998</v>
      </c>
      <c r="AS34">
        <v>-0.35499999999999998</v>
      </c>
      <c r="AT34">
        <v>-0.34499999999999997</v>
      </c>
      <c r="AU34">
        <v>-0.32500000000000001</v>
      </c>
      <c r="AV34">
        <v>-0.29499999999999998</v>
      </c>
      <c r="AW34">
        <v>-0.27500000000000002</v>
      </c>
      <c r="AX34">
        <v>-0.27500000000000002</v>
      </c>
      <c r="AY34">
        <v>-0.255</v>
      </c>
      <c r="AZ34">
        <v>-0.24</v>
      </c>
      <c r="BA34">
        <v>-0.24</v>
      </c>
      <c r="BB34">
        <v>-0.21</v>
      </c>
      <c r="BC34">
        <v>-0.17499999999999999</v>
      </c>
      <c r="BD34">
        <v>-0.17</v>
      </c>
      <c r="BE34">
        <v>-0.16500000000000001</v>
      </c>
      <c r="BF34">
        <v>-0.16500000000000001</v>
      </c>
      <c r="BG34">
        <v>-0.14000000000000001</v>
      </c>
      <c r="BH34">
        <v>-0.13</v>
      </c>
      <c r="BI34">
        <v>-0.125</v>
      </c>
      <c r="BJ34">
        <v>-0.115</v>
      </c>
      <c r="BK34">
        <v>-0.125</v>
      </c>
      <c r="BL34">
        <v>-0.125</v>
      </c>
      <c r="BM34">
        <v>-0.1</v>
      </c>
      <c r="BN34">
        <v>-8.5000000000000006E-2</v>
      </c>
      <c r="BO34">
        <v>-5.5E-2</v>
      </c>
      <c r="BP34">
        <v>-5.5E-2</v>
      </c>
      <c r="BQ34">
        <v>-5.5E-2</v>
      </c>
      <c r="BR34">
        <v>-0.05</v>
      </c>
      <c r="BS34">
        <v>-4.4999999999999998E-2</v>
      </c>
      <c r="BT34">
        <v>-2.5000000000000001E-2</v>
      </c>
      <c r="BU34">
        <v>-1.4999999999999999E-2</v>
      </c>
      <c r="BV34">
        <v>-3.5000000000000003E-2</v>
      </c>
      <c r="BW34">
        <v>-0.04</v>
      </c>
      <c r="BX34">
        <v>-0.05</v>
      </c>
    </row>
    <row r="35" spans="1:76" x14ac:dyDescent="0.3">
      <c r="A35" s="3">
        <f t="shared" si="3"/>
        <v>0.74377634448818819</v>
      </c>
      <c r="B35">
        <f>_xll.RMSD(D35:BX35,$D$41:$BX$41,2)</f>
        <v>0.25622365551181175</v>
      </c>
      <c r="C35" t="s">
        <v>2</v>
      </c>
      <c r="D35">
        <v>-0.32</v>
      </c>
      <c r="E35">
        <v>-0.32</v>
      </c>
      <c r="F35">
        <v>-0.36</v>
      </c>
      <c r="G35">
        <v>-0.375</v>
      </c>
      <c r="H35">
        <v>-0.39</v>
      </c>
      <c r="I35">
        <v>-0.39</v>
      </c>
      <c r="J35">
        <v>-0.40500000000000003</v>
      </c>
      <c r="K35">
        <v>-0.435</v>
      </c>
      <c r="L35">
        <v>-0.47</v>
      </c>
      <c r="M35">
        <v>-0.495</v>
      </c>
      <c r="N35">
        <v>-0.51</v>
      </c>
      <c r="O35">
        <v>-0.505</v>
      </c>
      <c r="P35">
        <v>-0.52500000000000002</v>
      </c>
      <c r="Q35">
        <v>-0.54</v>
      </c>
      <c r="R35">
        <v>-0.57499999999999996</v>
      </c>
      <c r="S35">
        <v>-0.59</v>
      </c>
      <c r="T35">
        <v>-0.6</v>
      </c>
      <c r="U35">
        <v>-0.59</v>
      </c>
      <c r="V35">
        <v>-0.6</v>
      </c>
      <c r="W35">
        <v>-0.625</v>
      </c>
      <c r="X35">
        <v>-0.64500000000000002</v>
      </c>
      <c r="Y35">
        <v>-0.66500000000000004</v>
      </c>
      <c r="Z35">
        <v>-0.68</v>
      </c>
      <c r="AA35">
        <v>-0.66500000000000004</v>
      </c>
      <c r="AB35">
        <v>-0.66500000000000004</v>
      </c>
      <c r="AC35">
        <v>-0.67500000000000004</v>
      </c>
      <c r="AD35">
        <v>-0.69499999999999995</v>
      </c>
      <c r="AE35">
        <v>-0.69</v>
      </c>
      <c r="AF35">
        <v>-0.69</v>
      </c>
      <c r="AG35">
        <v>-0.67</v>
      </c>
      <c r="AH35">
        <v>-0.67</v>
      </c>
      <c r="AI35">
        <v>-0.67</v>
      </c>
      <c r="AJ35">
        <v>-0.66500000000000004</v>
      </c>
      <c r="AK35">
        <v>-0.66500000000000004</v>
      </c>
      <c r="AL35">
        <v>-0.63500000000000001</v>
      </c>
      <c r="AM35">
        <v>-0.60499999999999998</v>
      </c>
      <c r="AN35">
        <v>-0.57499999999999996</v>
      </c>
      <c r="AO35">
        <v>-0.57499999999999996</v>
      </c>
      <c r="AP35">
        <v>-0.56999999999999995</v>
      </c>
      <c r="AQ35">
        <v>-0.55000000000000004</v>
      </c>
      <c r="AR35">
        <v>-0.51500000000000001</v>
      </c>
      <c r="AS35">
        <v>-0.495</v>
      </c>
      <c r="AT35">
        <v>-0.45500000000000002</v>
      </c>
      <c r="AU35">
        <v>-0.45500000000000002</v>
      </c>
      <c r="AV35">
        <v>-0.44</v>
      </c>
      <c r="AW35">
        <v>-0.42</v>
      </c>
      <c r="AX35">
        <v>-0.39500000000000002</v>
      </c>
      <c r="AY35">
        <v>-0.36499999999999999</v>
      </c>
      <c r="AZ35">
        <v>-0.34</v>
      </c>
      <c r="BA35">
        <v>-0.34499999999999997</v>
      </c>
      <c r="BB35">
        <v>-0.34499999999999997</v>
      </c>
      <c r="BC35">
        <v>-0.33500000000000002</v>
      </c>
      <c r="BD35">
        <v>-0.31</v>
      </c>
      <c r="BE35">
        <v>-0.28999999999999998</v>
      </c>
      <c r="BF35">
        <v>-0.24</v>
      </c>
      <c r="BG35">
        <v>-0.23499999999999999</v>
      </c>
      <c r="BH35">
        <v>-0.23499999999999999</v>
      </c>
      <c r="BI35">
        <v>-0.215</v>
      </c>
      <c r="BJ35">
        <v>-0.2</v>
      </c>
      <c r="BK35">
        <v>-0.17499999999999999</v>
      </c>
      <c r="BL35">
        <v>-0.16</v>
      </c>
      <c r="BM35">
        <v>-0.155</v>
      </c>
      <c r="BN35">
        <v>-0.155</v>
      </c>
      <c r="BO35">
        <v>-0.155</v>
      </c>
      <c r="BP35">
        <v>-0.125</v>
      </c>
      <c r="BQ35">
        <v>-0.105</v>
      </c>
      <c r="BR35">
        <v>-8.5000000000000006E-2</v>
      </c>
      <c r="BS35">
        <v>-8.5000000000000006E-2</v>
      </c>
      <c r="BT35">
        <v>-0.09</v>
      </c>
      <c r="BU35">
        <v>-0.09</v>
      </c>
      <c r="BV35">
        <v>-7.0000000000000007E-2</v>
      </c>
      <c r="BW35">
        <v>-7.4999999999999997E-2</v>
      </c>
      <c r="BX35">
        <v>-7.0000000000000007E-2</v>
      </c>
    </row>
    <row r="36" spans="1:76" x14ac:dyDescent="0.3">
      <c r="A36" s="3">
        <f t="shared" si="3"/>
        <v>0.6846518849894272</v>
      </c>
      <c r="B36">
        <f>_xll.RMSD(D36:BX36,$D$41:$BX$41,2)</f>
        <v>0.3153481150105728</v>
      </c>
      <c r="C36" t="s">
        <v>3</v>
      </c>
      <c r="D36">
        <v>-0.68</v>
      </c>
      <c r="E36">
        <v>-0.65500000000000003</v>
      </c>
      <c r="F36">
        <v>-0.61</v>
      </c>
      <c r="G36">
        <v>-0.57999999999999996</v>
      </c>
      <c r="H36">
        <v>-0.56000000000000005</v>
      </c>
      <c r="I36">
        <v>-0.54</v>
      </c>
      <c r="J36">
        <v>-0.505</v>
      </c>
      <c r="K36">
        <v>-0.46500000000000002</v>
      </c>
      <c r="L36">
        <v>-0.42499999999999999</v>
      </c>
      <c r="M36">
        <v>-0.41</v>
      </c>
      <c r="N36">
        <v>-0.4</v>
      </c>
      <c r="O36">
        <v>-0.37</v>
      </c>
      <c r="P36">
        <v>-0.34</v>
      </c>
      <c r="Q36">
        <v>-0.315</v>
      </c>
      <c r="R36">
        <v>-0.29499999999999998</v>
      </c>
      <c r="S36">
        <v>-0.26500000000000001</v>
      </c>
      <c r="T36">
        <v>-0.26500000000000001</v>
      </c>
      <c r="U36">
        <v>-0.255</v>
      </c>
      <c r="V36">
        <v>-0.23</v>
      </c>
      <c r="W36">
        <v>-0.20499999999999999</v>
      </c>
      <c r="X36">
        <v>-0.18</v>
      </c>
      <c r="Y36">
        <v>-0.16500000000000001</v>
      </c>
      <c r="Z36">
        <v>-0.155</v>
      </c>
      <c r="AA36">
        <v>-0.16500000000000001</v>
      </c>
      <c r="AB36">
        <v>-0.13500000000000001</v>
      </c>
      <c r="AC36">
        <v>-0.13</v>
      </c>
      <c r="AD36">
        <v>-0.105</v>
      </c>
      <c r="AE36">
        <v>-0.125</v>
      </c>
      <c r="AF36">
        <v>-0.12</v>
      </c>
      <c r="AG36">
        <v>-0.11</v>
      </c>
      <c r="AH36">
        <v>-9.5000000000000001E-2</v>
      </c>
      <c r="AI36">
        <v>-0.08</v>
      </c>
      <c r="AJ36">
        <v>-6.5000000000000002E-2</v>
      </c>
      <c r="AK36">
        <v>-0.06</v>
      </c>
      <c r="AL36">
        <v>-5.5E-2</v>
      </c>
      <c r="AM36">
        <v>-6.5000000000000002E-2</v>
      </c>
      <c r="AN36">
        <v>-4.4999999999999998E-2</v>
      </c>
      <c r="AO36">
        <v>-4.4999999999999998E-2</v>
      </c>
      <c r="AP36">
        <v>-0.03</v>
      </c>
      <c r="AQ36">
        <v>-0.03</v>
      </c>
      <c r="AR36">
        <v>-0.05</v>
      </c>
      <c r="AS36">
        <v>-0.04</v>
      </c>
      <c r="AT36">
        <v>-3.5000000000000003E-2</v>
      </c>
      <c r="AU36">
        <v>-0.04</v>
      </c>
      <c r="AV36">
        <v>-0.03</v>
      </c>
      <c r="AW36">
        <v>-0.02</v>
      </c>
      <c r="AX36">
        <v>-0.03</v>
      </c>
      <c r="AY36">
        <v>-4.4999999999999998E-2</v>
      </c>
      <c r="AZ36">
        <v>-3.5000000000000003E-2</v>
      </c>
      <c r="BA36">
        <v>-0.02</v>
      </c>
      <c r="BB36">
        <v>-5.0000000000000001E-3</v>
      </c>
      <c r="BC36">
        <v>0.01</v>
      </c>
      <c r="BD36">
        <v>-0.01</v>
      </c>
      <c r="BE36">
        <v>-0.01</v>
      </c>
      <c r="BF36">
        <v>-0.02</v>
      </c>
      <c r="BG36">
        <v>-0.01</v>
      </c>
      <c r="BH36">
        <v>1.4999999999999999E-2</v>
      </c>
      <c r="BI36">
        <v>0.01</v>
      </c>
      <c r="BJ36">
        <v>0</v>
      </c>
      <c r="BK36">
        <v>-5.0000000000000001E-3</v>
      </c>
      <c r="BL36">
        <v>5.0000000000000001E-3</v>
      </c>
      <c r="BM36">
        <v>1.4999999999999999E-2</v>
      </c>
      <c r="BN36">
        <v>2.5000000000000001E-2</v>
      </c>
      <c r="BO36">
        <v>0.03</v>
      </c>
      <c r="BP36">
        <v>0.01</v>
      </c>
      <c r="BQ36">
        <v>0.01</v>
      </c>
      <c r="BR36">
        <v>1.4999999999999999E-2</v>
      </c>
      <c r="BS36">
        <v>0.02</v>
      </c>
      <c r="BT36">
        <v>0.03</v>
      </c>
      <c r="BU36">
        <v>0.03</v>
      </c>
      <c r="BV36">
        <v>0.02</v>
      </c>
      <c r="BW36">
        <v>1.4999999999999999E-2</v>
      </c>
      <c r="BX36">
        <v>0.02</v>
      </c>
    </row>
    <row r="37" spans="1:76" x14ac:dyDescent="0.3">
      <c r="A37" s="3">
        <f t="shared" si="3"/>
        <v>0.71058490195272905</v>
      </c>
      <c r="B37">
        <f>_xll.RMSD(D37:BX37,$D$41:$BX$41,2)</f>
        <v>0.289415098047271</v>
      </c>
      <c r="C37" t="s">
        <v>4</v>
      </c>
      <c r="D37">
        <v>-0.94</v>
      </c>
      <c r="E37">
        <v>-0.96</v>
      </c>
      <c r="F37">
        <v>-0.995</v>
      </c>
      <c r="G37">
        <v>-1.0249999999999999</v>
      </c>
      <c r="H37">
        <v>-1.06</v>
      </c>
      <c r="I37">
        <v>-1.0649999999999999</v>
      </c>
      <c r="J37">
        <v>-1.04</v>
      </c>
      <c r="K37">
        <v>-1.03</v>
      </c>
      <c r="L37">
        <v>-1.02</v>
      </c>
      <c r="M37">
        <v>-1.03</v>
      </c>
      <c r="N37">
        <v>-1.06</v>
      </c>
      <c r="O37">
        <v>-1.0449999999999999</v>
      </c>
      <c r="P37">
        <v>-1.01</v>
      </c>
      <c r="Q37">
        <v>-0.97499999999999998</v>
      </c>
      <c r="R37">
        <v>-0.93</v>
      </c>
      <c r="S37">
        <v>-0.93500000000000005</v>
      </c>
      <c r="T37">
        <v>-0.92500000000000004</v>
      </c>
      <c r="U37">
        <v>-0.91500000000000004</v>
      </c>
      <c r="V37">
        <v>-0.87</v>
      </c>
      <c r="W37">
        <v>-0.81499999999999995</v>
      </c>
      <c r="X37">
        <v>-0.77</v>
      </c>
      <c r="Y37">
        <v>-0.75</v>
      </c>
      <c r="Z37">
        <v>-0.745</v>
      </c>
      <c r="AA37">
        <v>-0.72</v>
      </c>
      <c r="AB37">
        <v>-0.69499999999999995</v>
      </c>
      <c r="AC37">
        <v>-0.67</v>
      </c>
      <c r="AD37">
        <v>-0.66</v>
      </c>
      <c r="AE37">
        <v>-0.65</v>
      </c>
      <c r="AF37">
        <v>-0.625</v>
      </c>
      <c r="AG37">
        <v>-0.6</v>
      </c>
      <c r="AH37">
        <v>-0.56499999999999995</v>
      </c>
      <c r="AI37">
        <v>-0.51500000000000001</v>
      </c>
      <c r="AJ37">
        <v>-0.46500000000000002</v>
      </c>
      <c r="AK37">
        <v>-0.435</v>
      </c>
      <c r="AL37">
        <v>-0.41499999999999998</v>
      </c>
      <c r="AM37">
        <v>-0.4</v>
      </c>
      <c r="AN37">
        <v>-0.38500000000000001</v>
      </c>
      <c r="AO37">
        <v>-0.35</v>
      </c>
      <c r="AP37">
        <v>-0.33</v>
      </c>
      <c r="AQ37">
        <v>-0.32</v>
      </c>
      <c r="AR37">
        <v>-0.29499999999999998</v>
      </c>
      <c r="AS37">
        <v>-0.26</v>
      </c>
      <c r="AT37">
        <v>-0.22</v>
      </c>
      <c r="AU37">
        <v>-0.2</v>
      </c>
      <c r="AV37">
        <v>-0.19500000000000001</v>
      </c>
      <c r="AW37">
        <v>-0.215</v>
      </c>
      <c r="AX37">
        <v>-0.22</v>
      </c>
      <c r="AY37">
        <v>-0.22</v>
      </c>
      <c r="AZ37">
        <v>-0.18</v>
      </c>
      <c r="BA37">
        <v>-0.17</v>
      </c>
      <c r="BB37">
        <v>-0.13500000000000001</v>
      </c>
      <c r="BC37">
        <v>-0.125</v>
      </c>
      <c r="BD37">
        <v>-0.13</v>
      </c>
      <c r="BE37">
        <v>-0.13</v>
      </c>
      <c r="BF37">
        <v>-0.11</v>
      </c>
      <c r="BG37">
        <v>-0.05</v>
      </c>
      <c r="BH37">
        <v>-0.04</v>
      </c>
      <c r="BI37">
        <v>-3.5000000000000003E-2</v>
      </c>
      <c r="BJ37">
        <v>-4.4999999999999998E-2</v>
      </c>
      <c r="BK37">
        <v>-5.5E-2</v>
      </c>
      <c r="BL37">
        <v>-0.03</v>
      </c>
      <c r="BM37">
        <v>-0.01</v>
      </c>
      <c r="BN37">
        <v>0</v>
      </c>
      <c r="BO37">
        <v>-1.4999999999999999E-2</v>
      </c>
      <c r="BP37">
        <v>-0.03</v>
      </c>
      <c r="BQ37">
        <v>-4.4999999999999998E-2</v>
      </c>
      <c r="BR37">
        <v>-0.03</v>
      </c>
      <c r="BS37">
        <v>-5.0000000000000001E-3</v>
      </c>
      <c r="BT37">
        <v>0</v>
      </c>
      <c r="BU37">
        <v>1.4999999999999999E-2</v>
      </c>
      <c r="BV37">
        <v>-0.02</v>
      </c>
      <c r="BW37">
        <v>-2.5000000000000001E-2</v>
      </c>
      <c r="BX37">
        <v>-0.03</v>
      </c>
    </row>
    <row r="38" spans="1:76" x14ac:dyDescent="0.3">
      <c r="A38" s="3">
        <f t="shared" si="3"/>
        <v>0.81012710522938347</v>
      </c>
      <c r="B38">
        <f>_xll.RMSD(D38:BX38,$D$41:$BX$41,2)</f>
        <v>0.1898728947706165</v>
      </c>
      <c r="C38" t="s">
        <v>5</v>
      </c>
      <c r="D38">
        <v>-0.82499999999999996</v>
      </c>
      <c r="E38">
        <v>-0.79</v>
      </c>
      <c r="F38">
        <v>-0.76500000000000001</v>
      </c>
      <c r="G38">
        <v>-0.755</v>
      </c>
      <c r="H38">
        <v>-0.73</v>
      </c>
      <c r="I38">
        <v>-0.71499999999999997</v>
      </c>
      <c r="J38">
        <v>-0.68500000000000005</v>
      </c>
      <c r="K38">
        <v>-0.63500000000000001</v>
      </c>
      <c r="L38">
        <v>-0.6</v>
      </c>
      <c r="M38">
        <v>-0.57499999999999996</v>
      </c>
      <c r="N38">
        <v>-0.56499999999999995</v>
      </c>
      <c r="O38">
        <v>-0.53500000000000003</v>
      </c>
      <c r="P38">
        <v>-0.53500000000000003</v>
      </c>
      <c r="Q38">
        <v>-0.51500000000000001</v>
      </c>
      <c r="R38">
        <v>-0.5</v>
      </c>
      <c r="S38">
        <v>-0.505</v>
      </c>
      <c r="T38">
        <v>-0.49</v>
      </c>
      <c r="U38">
        <v>-0.45</v>
      </c>
      <c r="V38">
        <v>-0.41499999999999998</v>
      </c>
      <c r="W38">
        <v>-0.38500000000000001</v>
      </c>
      <c r="X38">
        <v>-0.35</v>
      </c>
      <c r="Y38">
        <v>-0.34</v>
      </c>
      <c r="Z38">
        <v>-0.34</v>
      </c>
      <c r="AA38">
        <v>-0.30499999999999999</v>
      </c>
      <c r="AB38">
        <v>-0.27500000000000002</v>
      </c>
      <c r="AC38">
        <v>-0.255</v>
      </c>
      <c r="AD38">
        <v>-0.26</v>
      </c>
      <c r="AE38">
        <v>-0.26</v>
      </c>
      <c r="AF38">
        <v>-0.27500000000000002</v>
      </c>
      <c r="AG38">
        <v>-0.26500000000000001</v>
      </c>
      <c r="AH38">
        <v>-0.245</v>
      </c>
      <c r="AI38">
        <v>-0.22500000000000001</v>
      </c>
      <c r="AJ38">
        <v>-0.21</v>
      </c>
      <c r="AK38">
        <v>-0.19500000000000001</v>
      </c>
      <c r="AL38">
        <v>-0.19</v>
      </c>
      <c r="AM38">
        <v>-0.13</v>
      </c>
      <c r="AN38">
        <v>-0.115</v>
      </c>
      <c r="AO38">
        <v>-9.5000000000000001E-2</v>
      </c>
      <c r="AP38">
        <v>-0.1</v>
      </c>
      <c r="AQ38">
        <v>-0.14000000000000001</v>
      </c>
      <c r="AR38">
        <v>-0.185</v>
      </c>
      <c r="AS38">
        <v>-0.215</v>
      </c>
      <c r="AT38">
        <v>-0.23</v>
      </c>
      <c r="AU38">
        <v>-0.19500000000000001</v>
      </c>
      <c r="AV38">
        <v>-0.16500000000000001</v>
      </c>
      <c r="AW38">
        <v>-0.16500000000000001</v>
      </c>
      <c r="AX38">
        <v>-0.17499999999999999</v>
      </c>
      <c r="AY38">
        <v>-0.2</v>
      </c>
      <c r="AZ38">
        <v>-0.19500000000000001</v>
      </c>
      <c r="BA38">
        <v>-0.19500000000000001</v>
      </c>
      <c r="BB38">
        <v>-0.19</v>
      </c>
      <c r="BC38">
        <v>-0.185</v>
      </c>
      <c r="BD38">
        <v>-0.2</v>
      </c>
      <c r="BE38">
        <v>-0.21</v>
      </c>
      <c r="BF38">
        <v>-0.215</v>
      </c>
      <c r="BG38">
        <v>-0.19500000000000001</v>
      </c>
      <c r="BH38">
        <v>-0.19</v>
      </c>
      <c r="BI38">
        <v>-0.19</v>
      </c>
      <c r="BJ38">
        <v>-0.185</v>
      </c>
      <c r="BK38">
        <v>-0.18</v>
      </c>
      <c r="BL38">
        <v>-0.16</v>
      </c>
      <c r="BM38">
        <v>-0.13500000000000001</v>
      </c>
      <c r="BN38">
        <v>-0.12</v>
      </c>
      <c r="BO38">
        <v>-0.13</v>
      </c>
      <c r="BP38">
        <v>-0.14499999999999999</v>
      </c>
      <c r="BQ38">
        <v>-0.185</v>
      </c>
      <c r="BR38">
        <v>-0.2</v>
      </c>
      <c r="BS38">
        <v>-0.19500000000000001</v>
      </c>
      <c r="BT38">
        <v>-0.19500000000000001</v>
      </c>
      <c r="BU38">
        <v>-0.18</v>
      </c>
      <c r="BV38">
        <v>-0.17499999999999999</v>
      </c>
      <c r="BW38">
        <v>-0.16</v>
      </c>
      <c r="BX38">
        <v>-0.125</v>
      </c>
    </row>
    <row r="39" spans="1:76" x14ac:dyDescent="0.3">
      <c r="A39" s="3">
        <f t="shared" si="3"/>
        <v>0.46520343938489417</v>
      </c>
      <c r="B39">
        <f>_xll.RMSD(D39:BX39,$D$41:$BX$41,2)</f>
        <v>0.53479656061510583</v>
      </c>
      <c r="C39" t="s">
        <v>6</v>
      </c>
      <c r="D39">
        <v>-0.9</v>
      </c>
      <c r="E39">
        <v>-0.91500000000000004</v>
      </c>
      <c r="F39">
        <v>-0.93</v>
      </c>
      <c r="G39">
        <v>-0.94499999999999995</v>
      </c>
      <c r="H39">
        <v>-0.98499999999999999</v>
      </c>
      <c r="I39">
        <v>-1.0149999999999999</v>
      </c>
      <c r="J39">
        <v>-1.0449999999999999</v>
      </c>
      <c r="K39">
        <v>-1.06</v>
      </c>
      <c r="L39">
        <v>-1.075</v>
      </c>
      <c r="M39">
        <v>-1.075</v>
      </c>
      <c r="N39">
        <v>-1.095</v>
      </c>
      <c r="O39">
        <v>-1.1299999999999999</v>
      </c>
      <c r="P39">
        <v>-1.155</v>
      </c>
      <c r="Q39">
        <v>-1.17</v>
      </c>
      <c r="R39">
        <v>-1.165</v>
      </c>
      <c r="S39">
        <v>-1.175</v>
      </c>
      <c r="T39">
        <v>-1.19</v>
      </c>
      <c r="U39">
        <v>-1.21</v>
      </c>
      <c r="V39">
        <v>-1.2150000000000001</v>
      </c>
      <c r="W39">
        <v>-1.1850000000000001</v>
      </c>
      <c r="X39">
        <v>-1.1599999999999999</v>
      </c>
      <c r="Y39">
        <v>-1.155</v>
      </c>
      <c r="Z39">
        <v>-1.1599999999999999</v>
      </c>
      <c r="AA39">
        <v>-1.165</v>
      </c>
      <c r="AB39">
        <v>-1.1399999999999999</v>
      </c>
      <c r="AC39">
        <v>-1.1100000000000001</v>
      </c>
      <c r="AD39">
        <v>-1.07</v>
      </c>
      <c r="AE39">
        <v>-1.0449999999999999</v>
      </c>
      <c r="AF39">
        <v>-1.0149999999999999</v>
      </c>
      <c r="AG39">
        <v>-0.995</v>
      </c>
      <c r="AH39">
        <v>-1</v>
      </c>
      <c r="AI39">
        <v>-0.96499999999999997</v>
      </c>
      <c r="AJ39">
        <v>-0.92</v>
      </c>
      <c r="AK39">
        <v>-0.85499999999999998</v>
      </c>
      <c r="AL39">
        <v>-0.83</v>
      </c>
      <c r="AM39">
        <v>-0.81</v>
      </c>
      <c r="AN39">
        <v>-0.78500000000000003</v>
      </c>
      <c r="AO39">
        <v>-0.76500000000000001</v>
      </c>
      <c r="AP39">
        <v>-0.72</v>
      </c>
      <c r="AQ39">
        <v>-0.67500000000000004</v>
      </c>
      <c r="AR39">
        <v>-0.67500000000000004</v>
      </c>
      <c r="AS39">
        <v>-0.66500000000000004</v>
      </c>
      <c r="AT39">
        <v>-0.65</v>
      </c>
      <c r="AU39">
        <v>-0.61499999999999999</v>
      </c>
      <c r="AV39">
        <v>-0.57499999999999996</v>
      </c>
      <c r="AW39">
        <v>-0.56000000000000005</v>
      </c>
      <c r="AX39">
        <v>-0.54500000000000004</v>
      </c>
      <c r="AY39">
        <v>-0.55500000000000005</v>
      </c>
      <c r="AZ39">
        <v>-0.56000000000000005</v>
      </c>
      <c r="BA39">
        <v>-0.52</v>
      </c>
      <c r="BB39">
        <v>-0.495</v>
      </c>
      <c r="BC39">
        <v>-0.49</v>
      </c>
      <c r="BD39">
        <v>-0.47</v>
      </c>
      <c r="BE39">
        <v>-0.46</v>
      </c>
      <c r="BF39">
        <v>-0.46</v>
      </c>
      <c r="BG39">
        <v>-0.43</v>
      </c>
      <c r="BH39">
        <v>-0.40500000000000003</v>
      </c>
      <c r="BI39">
        <v>-0.40500000000000003</v>
      </c>
      <c r="BJ39">
        <v>-0.41499999999999998</v>
      </c>
      <c r="BK39">
        <v>-0.42499999999999999</v>
      </c>
      <c r="BL39">
        <v>-0.435</v>
      </c>
      <c r="BM39">
        <v>-0.41</v>
      </c>
      <c r="BN39">
        <v>-0.39</v>
      </c>
      <c r="BO39">
        <v>-0.39500000000000002</v>
      </c>
      <c r="BP39">
        <v>-0.39500000000000002</v>
      </c>
      <c r="BQ39">
        <v>-0.41499999999999998</v>
      </c>
      <c r="BR39">
        <v>-0.40500000000000003</v>
      </c>
      <c r="BS39">
        <v>-0.35499999999999998</v>
      </c>
      <c r="BT39">
        <v>-0.31</v>
      </c>
      <c r="BU39">
        <v>-0.30499999999999999</v>
      </c>
      <c r="BV39">
        <v>-0.33</v>
      </c>
      <c r="BW39">
        <v>-0.37</v>
      </c>
      <c r="BX39">
        <v>-0.39</v>
      </c>
    </row>
    <row r="40" spans="1:76" x14ac:dyDescent="0.3">
      <c r="A40" s="3">
        <f t="shared" si="3"/>
        <v>0.40175246246747542</v>
      </c>
      <c r="B40">
        <f>_xll.RMSD(D40:BX40,$D$41:$BX$41,2)</f>
        <v>0.59824753753252458</v>
      </c>
      <c r="C40" t="s">
        <v>7</v>
      </c>
      <c r="D40">
        <v>0.28999999999999998</v>
      </c>
      <c r="E40">
        <v>0.32</v>
      </c>
      <c r="F40">
        <v>0.33500000000000002</v>
      </c>
      <c r="G40">
        <v>0.37</v>
      </c>
      <c r="H40">
        <v>0.375</v>
      </c>
      <c r="I40">
        <v>0.36499999999999999</v>
      </c>
      <c r="J40">
        <v>0.37</v>
      </c>
      <c r="K40">
        <v>0.39500000000000002</v>
      </c>
      <c r="L40">
        <v>0.435</v>
      </c>
      <c r="M40">
        <v>0.44500000000000001</v>
      </c>
      <c r="N40">
        <v>0.47</v>
      </c>
      <c r="O40">
        <v>0.47</v>
      </c>
      <c r="P40">
        <v>0.46</v>
      </c>
      <c r="Q40">
        <v>0.45500000000000002</v>
      </c>
      <c r="R40">
        <v>0.46500000000000002</v>
      </c>
      <c r="S40">
        <v>0.45</v>
      </c>
      <c r="T40">
        <v>0.435</v>
      </c>
      <c r="U40">
        <v>0.38500000000000001</v>
      </c>
      <c r="V40">
        <v>0.36499999999999999</v>
      </c>
      <c r="W40">
        <v>0.35</v>
      </c>
      <c r="X40">
        <v>0.34</v>
      </c>
      <c r="Y40">
        <v>0.33500000000000002</v>
      </c>
      <c r="Z40">
        <v>0.31</v>
      </c>
      <c r="AA40">
        <v>0.28000000000000003</v>
      </c>
      <c r="AB40">
        <v>0.255</v>
      </c>
      <c r="AC40">
        <v>0.22500000000000001</v>
      </c>
      <c r="AD40">
        <v>0.18</v>
      </c>
      <c r="AE40">
        <v>0.16</v>
      </c>
      <c r="AF40">
        <v>0.13</v>
      </c>
      <c r="AG40">
        <v>8.5000000000000006E-2</v>
      </c>
      <c r="AH40">
        <v>3.5000000000000003E-2</v>
      </c>
      <c r="AI40">
        <v>-1.4999999999999999E-2</v>
      </c>
      <c r="AJ40">
        <v>-4.4999999999999998E-2</v>
      </c>
      <c r="AK40">
        <v>-0.05</v>
      </c>
      <c r="AL40">
        <v>-7.4999999999999997E-2</v>
      </c>
      <c r="AM40">
        <v>-0.105</v>
      </c>
      <c r="AN40">
        <v>-0.14499999999999999</v>
      </c>
      <c r="AO40">
        <v>-0.17499999999999999</v>
      </c>
      <c r="AP40">
        <v>-0.185</v>
      </c>
      <c r="AQ40">
        <v>-0.21</v>
      </c>
      <c r="AR40">
        <v>-0.215</v>
      </c>
      <c r="AS40">
        <v>-0.27</v>
      </c>
      <c r="AT40">
        <v>-0.28999999999999998</v>
      </c>
      <c r="AU40">
        <v>-0.315</v>
      </c>
      <c r="AV40">
        <v>-0.30499999999999999</v>
      </c>
      <c r="AW40">
        <v>-0.28499999999999998</v>
      </c>
      <c r="AX40">
        <v>-0.29499999999999998</v>
      </c>
      <c r="AY40">
        <v>-0.30499999999999999</v>
      </c>
      <c r="AZ40">
        <v>-0.33500000000000002</v>
      </c>
      <c r="BA40">
        <v>-0.35499999999999998</v>
      </c>
      <c r="BB40">
        <v>-0.36499999999999999</v>
      </c>
      <c r="BC40">
        <v>-0.34499999999999997</v>
      </c>
      <c r="BD40">
        <v>-0.34499999999999997</v>
      </c>
      <c r="BE40">
        <v>-0.36</v>
      </c>
      <c r="BF40">
        <v>-0.36</v>
      </c>
      <c r="BG40">
        <v>-0.37</v>
      </c>
      <c r="BH40">
        <v>-0.35</v>
      </c>
      <c r="BI40">
        <v>-0.34</v>
      </c>
      <c r="BJ40">
        <v>-0.33500000000000002</v>
      </c>
      <c r="BK40">
        <v>-0.32500000000000001</v>
      </c>
      <c r="BL40">
        <v>-0.35499999999999998</v>
      </c>
      <c r="BM40">
        <v>-0.36499999999999999</v>
      </c>
      <c r="BN40">
        <v>-0.35</v>
      </c>
      <c r="BO40">
        <v>-0.33500000000000002</v>
      </c>
      <c r="BP40">
        <v>-0.33</v>
      </c>
      <c r="BQ40">
        <v>-0.34</v>
      </c>
      <c r="BR40">
        <v>-0.36</v>
      </c>
      <c r="BS40">
        <v>-0.36</v>
      </c>
      <c r="BT40">
        <v>-0.38</v>
      </c>
      <c r="BU40">
        <v>-0.38</v>
      </c>
      <c r="BV40">
        <v>-0.38500000000000001</v>
      </c>
      <c r="BW40">
        <v>-0.4</v>
      </c>
      <c r="BX40">
        <v>-0.41</v>
      </c>
    </row>
    <row r="41" spans="1:76" x14ac:dyDescent="0.3">
      <c r="A41" s="12" t="e">
        <f t="shared" si="3"/>
        <v>#NUM!</v>
      </c>
      <c r="B41" s="1" t="e">
        <f>_xll.RMSD(D41:BX41,$D$1:$BX$1,2)</f>
        <v>#NUM!</v>
      </c>
      <c r="C41" t="s">
        <v>10</v>
      </c>
      <c r="D41">
        <f>AVERAGE(D33:D40)</f>
        <v>-0.46687500000000004</v>
      </c>
      <c r="E41">
        <f>AVERAGE(E33:E40)</f>
        <v>-0.46249999999999997</v>
      </c>
      <c r="F41">
        <f>AVERAGE(F33:F40)</f>
        <v>-0.45874999999999999</v>
      </c>
      <c r="G41">
        <f>AVERAGE(G33:G40)</f>
        <v>-0.45750000000000002</v>
      </c>
      <c r="H41">
        <f>AVERAGE(H33:H40)</f>
        <v>-0.46062500000000006</v>
      </c>
      <c r="I41">
        <f>AVERAGE(I33:I40)</f>
        <v>-0.46374999999999988</v>
      </c>
      <c r="J41">
        <f>AVERAGE(J33:J40)</f>
        <v>-0.46187499999999992</v>
      </c>
      <c r="K41">
        <f>AVERAGE(K33:K40)</f>
        <v>-0.45187499999999997</v>
      </c>
      <c r="L41">
        <f>AVERAGE(L33:L40)</f>
        <v>-0.44124999999999998</v>
      </c>
      <c r="M41">
        <f>AVERAGE(M33:M40)</f>
        <v>-0.43875000000000003</v>
      </c>
      <c r="N41">
        <f>AVERAGE(N33:N40)</f>
        <v>-0.4425</v>
      </c>
      <c r="O41">
        <f>AVERAGE(O33:O40)</f>
        <v>-0.4425</v>
      </c>
      <c r="P41">
        <f>AVERAGE(P33:P40)</f>
        <v>-0.44875000000000009</v>
      </c>
      <c r="Q41">
        <f>AVERAGE(Q33:Q40)</f>
        <v>-0.44437499999999996</v>
      </c>
      <c r="R41">
        <f>AVERAGE(R33:R40)</f>
        <v>-0.43812500000000004</v>
      </c>
      <c r="S41">
        <f>AVERAGE(S33:S40)</f>
        <v>-0.44187500000000002</v>
      </c>
      <c r="T41">
        <f>AVERAGE(T33:T40)</f>
        <v>-0.44374999999999998</v>
      </c>
      <c r="U41">
        <f>AVERAGE(U33:U40)</f>
        <v>-0.45000000000000007</v>
      </c>
      <c r="V41">
        <f>AVERAGE(V33:V40)</f>
        <v>-0.44687500000000002</v>
      </c>
      <c r="W41">
        <f>AVERAGE(W33:W40)</f>
        <v>-0.43374999999999997</v>
      </c>
      <c r="X41">
        <f>AVERAGE(X33:X40)</f>
        <v>-0.41937500000000005</v>
      </c>
      <c r="Y41">
        <f>AVERAGE(Y33:Y40)</f>
        <v>-0.41500000000000004</v>
      </c>
      <c r="Z41">
        <f>AVERAGE(Z33:Z40)</f>
        <v>-0.42062499999999997</v>
      </c>
      <c r="AA41">
        <f>AVERAGE(AA33:AA40)</f>
        <v>-0.41937500000000005</v>
      </c>
      <c r="AB41">
        <f>AVERAGE(AB33:AB40)</f>
        <v>-0.41437500000000005</v>
      </c>
      <c r="AC41">
        <f>AVERAGE(AC33:AC40)</f>
        <v>-0.41</v>
      </c>
      <c r="AD41">
        <f>AVERAGE(AD33:AD40)</f>
        <v>-0.40812500000000002</v>
      </c>
      <c r="AE41">
        <f>AVERAGE(AE33:AE40)</f>
        <v>-0.40937499999999993</v>
      </c>
      <c r="AF41">
        <f>AVERAGE(AF33:AF40)</f>
        <v>-0.41062500000000002</v>
      </c>
      <c r="AG41">
        <f>AVERAGE(AG33:AG40)</f>
        <v>-0.40562500000000007</v>
      </c>
      <c r="AH41">
        <f>AVERAGE(AH33:AH40)</f>
        <v>-0.40687499999999999</v>
      </c>
      <c r="AI41">
        <f>AVERAGE(AI33:AI40)</f>
        <v>-0.39937500000000004</v>
      </c>
      <c r="AJ41">
        <f>AVERAGE(AJ33:AJ40)</f>
        <v>-0.38687500000000002</v>
      </c>
      <c r="AK41">
        <f>AVERAGE(AK33:AK40)</f>
        <v>-0.36687500000000001</v>
      </c>
      <c r="AL41">
        <f>AVERAGE(AL33:AL40)</f>
        <v>-0.36125000000000002</v>
      </c>
      <c r="AM41">
        <f>AVERAGE(AM33:AM40)</f>
        <v>-0.35375000000000001</v>
      </c>
      <c r="AN41">
        <f>AVERAGE(AN33:AN40)</f>
        <v>-0.34562500000000002</v>
      </c>
      <c r="AO41">
        <f>AVERAGE(AO33:AO40)</f>
        <v>-0.33749999999999997</v>
      </c>
      <c r="AP41">
        <f>AVERAGE(AP33:AP40)</f>
        <v>-0.325625</v>
      </c>
      <c r="AQ41">
        <f>AVERAGE(AQ33:AQ40)</f>
        <v>-0.32000000000000006</v>
      </c>
      <c r="AR41">
        <f>AVERAGE(AR33:AR40)</f>
        <v>-0.31874999999999998</v>
      </c>
      <c r="AS41">
        <f>AVERAGE(AS33:AS40)</f>
        <v>-0.32</v>
      </c>
      <c r="AT41">
        <f>AVERAGE(AT33:AT40)</f>
        <v>-0.31312499999999999</v>
      </c>
      <c r="AU41">
        <f>AVERAGE(AU33:AU40)</f>
        <v>-0.30499999999999999</v>
      </c>
      <c r="AV41">
        <f>AVERAGE(AV33:AV40)</f>
        <v>-0.28500000000000003</v>
      </c>
      <c r="AW41">
        <f>AVERAGE(AW33:AW40)</f>
        <v>-0.27625000000000005</v>
      </c>
      <c r="AX41">
        <f>AVERAGE(AX33:AX40)</f>
        <v>-0.27437500000000004</v>
      </c>
      <c r="AY41">
        <f>AVERAGE(AY33:AY40)</f>
        <v>-0.27500000000000002</v>
      </c>
      <c r="AZ41">
        <f>AVERAGE(AZ33:AZ40)</f>
        <v>-0.27062500000000006</v>
      </c>
      <c r="BA41">
        <f>AVERAGE(BA33:BA40)</f>
        <v>-0.26624999999999999</v>
      </c>
      <c r="BB41">
        <f>AVERAGE(BB33:BB40)</f>
        <v>-0.25124999999999997</v>
      </c>
      <c r="BC41">
        <f>AVERAGE(BC33:BC40)</f>
        <v>-0.23749999999999999</v>
      </c>
      <c r="BD41">
        <f>AVERAGE(BD33:BD40)</f>
        <v>-0.235625</v>
      </c>
      <c r="BE41">
        <f>AVERAGE(BE33:BE40)</f>
        <v>-0.23625000000000002</v>
      </c>
      <c r="BF41">
        <f>AVERAGE(BF33:BF40)</f>
        <v>-0.23062500000000002</v>
      </c>
      <c r="BG41">
        <f>AVERAGE(BG33:BG40)</f>
        <v>-0.21437499999999998</v>
      </c>
      <c r="BH41">
        <f>AVERAGE(BH33:BH40)</f>
        <v>-0.20187500000000003</v>
      </c>
      <c r="BI41">
        <f>AVERAGE(BI33:BI40)</f>
        <v>-0.19375000000000001</v>
      </c>
      <c r="BJ41">
        <f>AVERAGE(BJ33:BJ40)</f>
        <v>-0.19312499999999999</v>
      </c>
      <c r="BK41">
        <f>AVERAGE(BK33:BK40)</f>
        <v>-0.19312499999999999</v>
      </c>
      <c r="BL41">
        <f>AVERAGE(BL33:BL40)</f>
        <v>-0.1925</v>
      </c>
      <c r="BM41">
        <f>AVERAGE(BM33:BM40)</f>
        <v>-0.18124999999999999</v>
      </c>
      <c r="BN41">
        <f>AVERAGE(BN33:BN40)</f>
        <v>-0.17062500000000003</v>
      </c>
      <c r="BO41">
        <f>AVERAGE(BO33:BO40)</f>
        <v>-0.166875</v>
      </c>
      <c r="BP41">
        <f>AVERAGE(BP33:BP40)</f>
        <v>-0.166875</v>
      </c>
      <c r="BQ41">
        <f>AVERAGE(BQ33:BQ40)</f>
        <v>-0.17500000000000002</v>
      </c>
      <c r="BR41">
        <f>AVERAGE(BR33:BR40)</f>
        <v>-0.17562499999999998</v>
      </c>
      <c r="BS41">
        <f>AVERAGE(BS33:BS40)</f>
        <v>-0.16437499999999999</v>
      </c>
      <c r="BT41">
        <f>AVERAGE(BT33:BT40)</f>
        <v>-0.15562500000000001</v>
      </c>
      <c r="BU41">
        <f>AVERAGE(BU33:BU40)</f>
        <v>-0.14812500000000001</v>
      </c>
      <c r="BV41">
        <f>AVERAGE(BV33:BV40)</f>
        <v>-0.1575</v>
      </c>
      <c r="BW41">
        <f>AVERAGE(BW33:BW40)</f>
        <v>-0.166875</v>
      </c>
      <c r="BX41">
        <f>AVERAGE(BX33:BX40)</f>
        <v>-0.16874999999999998</v>
      </c>
    </row>
    <row r="43" spans="1:76" x14ac:dyDescent="0.3">
      <c r="A43" s="2" t="s">
        <v>33</v>
      </c>
    </row>
    <row r="44" spans="1:76" ht="28.8" x14ac:dyDescent="0.3">
      <c r="A44" s="2" t="s">
        <v>12</v>
      </c>
      <c r="B44" s="1" t="s">
        <v>11</v>
      </c>
    </row>
    <row r="45" spans="1:76" x14ac:dyDescent="0.3">
      <c r="A45" s="3">
        <f>(1-B45)</f>
        <v>0.73519583105561181</v>
      </c>
      <c r="B45">
        <f>_xll.RMSD(D45:BX45,$D$52:$BX$52,2)</f>
        <v>0.26480416894438819</v>
      </c>
      <c r="C45" t="s">
        <v>0</v>
      </c>
      <c r="D45">
        <v>-0.745</v>
      </c>
      <c r="E45">
        <v>-0.74</v>
      </c>
      <c r="F45">
        <v>-0.745</v>
      </c>
      <c r="G45">
        <v>-0.75</v>
      </c>
      <c r="H45">
        <v>-0.76</v>
      </c>
      <c r="I45">
        <v>-0.77</v>
      </c>
      <c r="J45">
        <v>-0.79</v>
      </c>
      <c r="K45">
        <v>-0.79500000000000004</v>
      </c>
      <c r="L45">
        <v>-0.80500000000000005</v>
      </c>
      <c r="M45">
        <v>-0.81</v>
      </c>
      <c r="N45">
        <v>-0.80500000000000005</v>
      </c>
      <c r="O45">
        <v>-0.79</v>
      </c>
      <c r="P45">
        <v>-0.76500000000000001</v>
      </c>
      <c r="Q45">
        <v>-0.75</v>
      </c>
      <c r="R45">
        <v>-0.73499999999999999</v>
      </c>
      <c r="S45">
        <v>-0.72</v>
      </c>
      <c r="T45">
        <v>-0.72</v>
      </c>
      <c r="U45">
        <v>-0.70499999999999996</v>
      </c>
      <c r="V45">
        <v>-0.70499999999999996</v>
      </c>
      <c r="W45">
        <v>-0.71</v>
      </c>
      <c r="X45">
        <v>-0.7</v>
      </c>
      <c r="Y45">
        <v>-0.69</v>
      </c>
      <c r="Z45">
        <v>-0.68500000000000005</v>
      </c>
      <c r="AA45">
        <v>-0.67</v>
      </c>
      <c r="AB45">
        <v>-0.66</v>
      </c>
      <c r="AC45">
        <v>-0.64500000000000002</v>
      </c>
      <c r="AD45">
        <v>-0.65</v>
      </c>
      <c r="AE45">
        <v>-0.64500000000000002</v>
      </c>
      <c r="AF45">
        <v>-0.64</v>
      </c>
      <c r="AG45">
        <v>-0.64500000000000002</v>
      </c>
      <c r="AH45">
        <v>-0.64</v>
      </c>
      <c r="AI45">
        <v>-0.65</v>
      </c>
      <c r="AJ45">
        <v>-0.65500000000000003</v>
      </c>
      <c r="AK45">
        <v>-0.64500000000000002</v>
      </c>
      <c r="AL45">
        <v>-0.63500000000000001</v>
      </c>
      <c r="AM45">
        <v>-0.63500000000000001</v>
      </c>
      <c r="AN45">
        <v>-0.62</v>
      </c>
      <c r="AO45">
        <v>-0.61499999999999999</v>
      </c>
      <c r="AP45">
        <v>-0.60499999999999998</v>
      </c>
      <c r="AQ45">
        <v>-0.61499999999999999</v>
      </c>
      <c r="AR45">
        <v>-0.6</v>
      </c>
      <c r="AS45">
        <v>-0.61</v>
      </c>
      <c r="AT45">
        <v>-0.60499999999999998</v>
      </c>
      <c r="AU45">
        <v>-0.60499999999999998</v>
      </c>
      <c r="AV45">
        <v>-0.62</v>
      </c>
      <c r="AW45">
        <v>-0.61499999999999999</v>
      </c>
      <c r="AX45">
        <v>-0.61499999999999999</v>
      </c>
      <c r="AY45">
        <v>-0.62</v>
      </c>
      <c r="AZ45">
        <v>-0.60499999999999998</v>
      </c>
      <c r="BA45">
        <v>-0.59</v>
      </c>
      <c r="BB45">
        <v>-0.58499999999999996</v>
      </c>
      <c r="BC45">
        <v>-0.59</v>
      </c>
      <c r="BD45">
        <v>-0.60499999999999998</v>
      </c>
      <c r="BE45">
        <v>-0.60499999999999998</v>
      </c>
      <c r="BF45">
        <v>-0.60499999999999998</v>
      </c>
      <c r="BG45">
        <v>-0.59</v>
      </c>
      <c r="BH45">
        <v>-0.59499999999999997</v>
      </c>
      <c r="BI45">
        <v>-0.60499999999999998</v>
      </c>
      <c r="BJ45">
        <v>-0.61</v>
      </c>
      <c r="BK45">
        <v>-0.60499999999999998</v>
      </c>
      <c r="BL45">
        <v>-0.61</v>
      </c>
      <c r="BM45">
        <v>-0.61</v>
      </c>
      <c r="BN45">
        <v>-0.62</v>
      </c>
      <c r="BO45">
        <v>-0.62</v>
      </c>
      <c r="BP45">
        <v>-0.63500000000000001</v>
      </c>
      <c r="BQ45">
        <v>-0.65</v>
      </c>
      <c r="BR45">
        <v>-0.65500000000000003</v>
      </c>
      <c r="BS45">
        <v>-0.66</v>
      </c>
      <c r="BT45">
        <v>-0.67</v>
      </c>
      <c r="BU45">
        <v>-0.66500000000000004</v>
      </c>
      <c r="BV45">
        <v>-0.66500000000000004</v>
      </c>
      <c r="BW45">
        <v>-0.66</v>
      </c>
      <c r="BX45">
        <v>-0.66</v>
      </c>
    </row>
    <row r="46" spans="1:76" x14ac:dyDescent="0.3">
      <c r="A46" s="3">
        <f t="shared" ref="A46:A52" si="4">(1-B46)</f>
        <v>0.87078525804413953</v>
      </c>
      <c r="B46">
        <f>_xll.RMSD(D46:BX46,$D$52:$BX$52,2)</f>
        <v>0.12921474195586047</v>
      </c>
      <c r="C46" t="s">
        <v>2</v>
      </c>
      <c r="D46">
        <v>-0.78</v>
      </c>
      <c r="E46">
        <v>-0.76</v>
      </c>
      <c r="F46">
        <v>-0.73</v>
      </c>
      <c r="G46">
        <v>-0.73</v>
      </c>
      <c r="H46">
        <v>-0.72499999999999998</v>
      </c>
      <c r="I46">
        <v>-0.7</v>
      </c>
      <c r="J46">
        <v>-0.71</v>
      </c>
      <c r="K46">
        <v>-0.69499999999999995</v>
      </c>
      <c r="L46">
        <v>-0.68500000000000005</v>
      </c>
      <c r="M46">
        <v>-0.68</v>
      </c>
      <c r="N46">
        <v>-0.67500000000000004</v>
      </c>
      <c r="O46">
        <v>-0.67500000000000004</v>
      </c>
      <c r="P46">
        <v>-0.67</v>
      </c>
      <c r="Q46">
        <v>-0.66500000000000004</v>
      </c>
      <c r="R46">
        <v>-0.65500000000000003</v>
      </c>
      <c r="S46">
        <v>-0.64</v>
      </c>
      <c r="T46">
        <v>-0.65</v>
      </c>
      <c r="U46">
        <v>-0.64500000000000002</v>
      </c>
      <c r="V46">
        <v>-0.65</v>
      </c>
      <c r="W46">
        <v>-0.65500000000000003</v>
      </c>
      <c r="X46">
        <v>-0.67</v>
      </c>
      <c r="Y46">
        <v>-0.67500000000000004</v>
      </c>
      <c r="Z46">
        <v>-0.67</v>
      </c>
      <c r="AA46">
        <v>-0.66500000000000004</v>
      </c>
      <c r="AB46">
        <v>-0.66</v>
      </c>
      <c r="AC46">
        <v>-0.65</v>
      </c>
      <c r="AD46">
        <v>-0.65500000000000003</v>
      </c>
      <c r="AE46">
        <v>-0.64500000000000002</v>
      </c>
      <c r="AF46">
        <v>-0.65</v>
      </c>
      <c r="AG46">
        <v>-0.65</v>
      </c>
      <c r="AH46">
        <v>-0.66</v>
      </c>
      <c r="AI46">
        <v>-0.67</v>
      </c>
      <c r="AJ46">
        <v>-0.68</v>
      </c>
      <c r="AK46">
        <v>-0.68500000000000005</v>
      </c>
      <c r="AL46">
        <v>-0.69</v>
      </c>
      <c r="AM46">
        <v>-0.66500000000000004</v>
      </c>
      <c r="AN46">
        <v>-0.66</v>
      </c>
      <c r="AO46">
        <v>-0.64</v>
      </c>
      <c r="AP46">
        <v>-0.63</v>
      </c>
      <c r="AQ46">
        <v>-0.61</v>
      </c>
      <c r="AR46">
        <v>-0.61</v>
      </c>
      <c r="AS46">
        <v>-0.60499999999999998</v>
      </c>
      <c r="AT46">
        <v>-0.60499999999999998</v>
      </c>
      <c r="AU46">
        <v>-0.62</v>
      </c>
      <c r="AV46">
        <v>-0.61</v>
      </c>
      <c r="AW46">
        <v>-0.61499999999999999</v>
      </c>
      <c r="AX46">
        <v>-0.61499999999999999</v>
      </c>
      <c r="AY46">
        <v>-0.61499999999999999</v>
      </c>
      <c r="AZ46">
        <v>-0.61499999999999999</v>
      </c>
      <c r="BA46">
        <v>-0.6</v>
      </c>
      <c r="BB46">
        <v>-0.59</v>
      </c>
      <c r="BC46">
        <v>-0.56999999999999995</v>
      </c>
      <c r="BD46">
        <v>-0.56000000000000005</v>
      </c>
      <c r="BE46">
        <v>-0.54</v>
      </c>
      <c r="BF46">
        <v>-0.53500000000000003</v>
      </c>
      <c r="BG46">
        <v>-0.53</v>
      </c>
      <c r="BH46">
        <v>-0.53</v>
      </c>
      <c r="BI46">
        <v>-0.54</v>
      </c>
      <c r="BJ46">
        <v>-0.53500000000000003</v>
      </c>
      <c r="BK46">
        <v>-0.54</v>
      </c>
      <c r="BL46">
        <v>-0.54</v>
      </c>
      <c r="BM46">
        <v>-0.56499999999999995</v>
      </c>
      <c r="BN46">
        <v>-0.56499999999999995</v>
      </c>
      <c r="BO46">
        <v>-0.56999999999999995</v>
      </c>
      <c r="BP46">
        <v>-0.58499999999999996</v>
      </c>
      <c r="BQ46">
        <v>-0.59</v>
      </c>
      <c r="BR46">
        <v>-0.59499999999999997</v>
      </c>
      <c r="BS46">
        <v>-0.60499999999999998</v>
      </c>
      <c r="BT46">
        <v>-0.61499999999999999</v>
      </c>
      <c r="BU46">
        <v>-0.61499999999999999</v>
      </c>
      <c r="BV46">
        <v>-0.61499999999999999</v>
      </c>
      <c r="BW46">
        <v>-0.62</v>
      </c>
      <c r="BX46">
        <v>-0.61499999999999999</v>
      </c>
    </row>
    <row r="47" spans="1:76" x14ac:dyDescent="0.3">
      <c r="A47" s="3">
        <f t="shared" si="4"/>
        <v>0.76356572185800009</v>
      </c>
      <c r="B47">
        <f>_xll.RMSD(D47:BX47,$D$52:$BX$52,2)</f>
        <v>0.23643427814199988</v>
      </c>
      <c r="C47" t="s">
        <v>3</v>
      </c>
      <c r="D47">
        <v>-0.65500000000000003</v>
      </c>
      <c r="E47">
        <v>-0.66</v>
      </c>
      <c r="F47">
        <v>-0.65500000000000003</v>
      </c>
      <c r="G47">
        <v>-0.64</v>
      </c>
      <c r="H47">
        <v>-0.64</v>
      </c>
      <c r="I47">
        <v>-0.63</v>
      </c>
      <c r="J47">
        <v>-0.625</v>
      </c>
      <c r="K47">
        <v>-0.625</v>
      </c>
      <c r="L47">
        <v>-0.625</v>
      </c>
      <c r="M47">
        <v>-0.62</v>
      </c>
      <c r="N47">
        <v>-0.63</v>
      </c>
      <c r="O47">
        <v>-0.64</v>
      </c>
      <c r="P47">
        <v>-0.65500000000000003</v>
      </c>
      <c r="Q47">
        <v>-0.65</v>
      </c>
      <c r="R47">
        <v>-0.65500000000000003</v>
      </c>
      <c r="S47">
        <v>-0.66500000000000004</v>
      </c>
      <c r="T47">
        <v>-0.66500000000000004</v>
      </c>
      <c r="U47">
        <v>-0.65500000000000003</v>
      </c>
      <c r="V47">
        <v>-0.65500000000000003</v>
      </c>
      <c r="W47">
        <v>-0.64500000000000002</v>
      </c>
      <c r="X47">
        <v>-0.63500000000000001</v>
      </c>
      <c r="Y47">
        <v>-0.64</v>
      </c>
      <c r="Z47">
        <v>-0.64500000000000002</v>
      </c>
      <c r="AA47">
        <v>-0.65500000000000003</v>
      </c>
      <c r="AB47">
        <v>-0.66500000000000004</v>
      </c>
      <c r="AC47">
        <v>-0.66500000000000004</v>
      </c>
      <c r="AD47">
        <v>-0.69</v>
      </c>
      <c r="AE47">
        <v>-0.69499999999999995</v>
      </c>
      <c r="AF47">
        <v>-0.69499999999999995</v>
      </c>
      <c r="AG47">
        <v>-0.69499999999999995</v>
      </c>
      <c r="AH47">
        <v>-0.68</v>
      </c>
      <c r="AI47">
        <v>-0.67500000000000004</v>
      </c>
      <c r="AJ47">
        <v>-0.66500000000000004</v>
      </c>
      <c r="AK47">
        <v>-0.67</v>
      </c>
      <c r="AL47">
        <v>-0.67</v>
      </c>
      <c r="AM47">
        <v>-0.66500000000000004</v>
      </c>
      <c r="AN47">
        <v>-0.68</v>
      </c>
      <c r="AO47">
        <v>-0.68</v>
      </c>
      <c r="AP47">
        <v>-0.68500000000000005</v>
      </c>
      <c r="AQ47">
        <v>-0.70499999999999996</v>
      </c>
      <c r="AR47">
        <v>-0.69499999999999995</v>
      </c>
      <c r="AS47">
        <v>-0.67</v>
      </c>
      <c r="AT47">
        <v>-0.66</v>
      </c>
      <c r="AU47">
        <v>-0.64500000000000002</v>
      </c>
      <c r="AV47">
        <v>-0.63</v>
      </c>
      <c r="AW47">
        <v>-0.625</v>
      </c>
      <c r="AX47">
        <v>-0.625</v>
      </c>
      <c r="AY47">
        <v>-0.61</v>
      </c>
      <c r="AZ47">
        <v>-0.61</v>
      </c>
      <c r="BA47">
        <v>-0.61</v>
      </c>
      <c r="BB47">
        <v>-0.61499999999999999</v>
      </c>
      <c r="BC47">
        <v>-0.61</v>
      </c>
      <c r="BD47">
        <v>-0.60499999999999998</v>
      </c>
      <c r="BE47">
        <v>-0.6</v>
      </c>
      <c r="BF47">
        <v>-0.57499999999999996</v>
      </c>
      <c r="BG47">
        <v>-0.56499999999999995</v>
      </c>
      <c r="BH47">
        <v>-0.55000000000000004</v>
      </c>
      <c r="BI47">
        <v>-0.53500000000000003</v>
      </c>
      <c r="BJ47">
        <v>-0.53500000000000003</v>
      </c>
      <c r="BK47">
        <v>-0.54</v>
      </c>
      <c r="BL47">
        <v>-0.54</v>
      </c>
      <c r="BM47">
        <v>-0.53500000000000003</v>
      </c>
      <c r="BN47">
        <v>-0.54</v>
      </c>
      <c r="BO47">
        <v>-0.55500000000000005</v>
      </c>
      <c r="BP47">
        <v>-0.56000000000000005</v>
      </c>
      <c r="BQ47">
        <v>-0.57999999999999996</v>
      </c>
      <c r="BR47">
        <v>-0.60499999999999998</v>
      </c>
      <c r="BS47">
        <v>-0.59499999999999997</v>
      </c>
      <c r="BT47">
        <v>-0.57999999999999996</v>
      </c>
      <c r="BU47">
        <v>-0.57999999999999996</v>
      </c>
      <c r="BV47">
        <v>-0.59499999999999997</v>
      </c>
      <c r="BW47">
        <v>-0.59499999999999997</v>
      </c>
      <c r="BX47">
        <v>-0.61499999999999999</v>
      </c>
    </row>
    <row r="48" spans="1:76" x14ac:dyDescent="0.3">
      <c r="A48" s="3">
        <f t="shared" si="4"/>
        <v>0.65623158283232508</v>
      </c>
      <c r="B48">
        <f>_xll.RMSD(D48:BX48,$D$52:$BX$52,2)</f>
        <v>0.34376841716767492</v>
      </c>
      <c r="C48" t="s">
        <v>4</v>
      </c>
      <c r="D48">
        <v>-0.54500000000000004</v>
      </c>
      <c r="E48">
        <v>-0.56000000000000005</v>
      </c>
      <c r="F48">
        <v>-0.56499999999999995</v>
      </c>
      <c r="G48">
        <v>-0.57999999999999996</v>
      </c>
      <c r="H48">
        <v>-0.59499999999999997</v>
      </c>
      <c r="I48">
        <v>-0.61499999999999999</v>
      </c>
      <c r="J48">
        <v>-0.62</v>
      </c>
      <c r="K48">
        <v>-0.64</v>
      </c>
      <c r="L48">
        <v>-0.625</v>
      </c>
      <c r="M48">
        <v>-0.63500000000000001</v>
      </c>
      <c r="N48">
        <v>-0.63</v>
      </c>
      <c r="O48">
        <v>-0.625</v>
      </c>
      <c r="P48">
        <v>-0.625</v>
      </c>
      <c r="Q48">
        <v>-0.625</v>
      </c>
      <c r="R48">
        <v>-0.625</v>
      </c>
      <c r="S48">
        <v>-0.64500000000000002</v>
      </c>
      <c r="T48">
        <v>-0.65500000000000003</v>
      </c>
      <c r="U48">
        <v>-0.65</v>
      </c>
      <c r="V48">
        <v>-0.67</v>
      </c>
      <c r="W48">
        <v>-0.66500000000000004</v>
      </c>
      <c r="X48">
        <v>-0.67500000000000004</v>
      </c>
      <c r="Y48">
        <v>-0.68</v>
      </c>
      <c r="Z48">
        <v>-0.68</v>
      </c>
      <c r="AA48">
        <v>-0.67</v>
      </c>
      <c r="AB48">
        <v>-0.67</v>
      </c>
      <c r="AC48">
        <v>-0.67</v>
      </c>
      <c r="AD48">
        <v>-0.67</v>
      </c>
      <c r="AE48">
        <v>-0.67500000000000004</v>
      </c>
      <c r="AF48">
        <v>-0.68500000000000005</v>
      </c>
      <c r="AG48">
        <v>-0.68</v>
      </c>
      <c r="AH48">
        <v>-0.68</v>
      </c>
      <c r="AI48">
        <v>-0.68500000000000005</v>
      </c>
      <c r="AJ48">
        <v>-0.68</v>
      </c>
      <c r="AK48">
        <v>-0.66</v>
      </c>
      <c r="AL48">
        <v>-0.66</v>
      </c>
      <c r="AM48">
        <v>-0.65500000000000003</v>
      </c>
      <c r="AN48">
        <v>-0.64</v>
      </c>
      <c r="AO48">
        <v>-0.63500000000000001</v>
      </c>
      <c r="AP48">
        <v>-0.63500000000000001</v>
      </c>
      <c r="AQ48">
        <v>-0.625</v>
      </c>
      <c r="AR48">
        <v>-0.63</v>
      </c>
      <c r="AS48">
        <v>-0.64</v>
      </c>
      <c r="AT48">
        <v>-0.64500000000000002</v>
      </c>
      <c r="AU48">
        <v>-0.64</v>
      </c>
      <c r="AV48">
        <v>-0.63</v>
      </c>
      <c r="AW48">
        <v>-0.61499999999999999</v>
      </c>
      <c r="AX48">
        <v>-0.6</v>
      </c>
      <c r="AY48">
        <v>-0.59499999999999997</v>
      </c>
      <c r="AZ48">
        <v>-0.57999999999999996</v>
      </c>
      <c r="BA48">
        <v>-0.58499999999999996</v>
      </c>
      <c r="BB48">
        <v>-0.58499999999999996</v>
      </c>
      <c r="BC48">
        <v>-0.58499999999999996</v>
      </c>
      <c r="BD48">
        <v>-0.60499999999999998</v>
      </c>
      <c r="BE48">
        <v>-0.63500000000000001</v>
      </c>
      <c r="BF48">
        <v>-0.64</v>
      </c>
      <c r="BG48">
        <v>-0.66500000000000004</v>
      </c>
      <c r="BH48">
        <v>-0.66</v>
      </c>
      <c r="BI48">
        <v>-0.66500000000000004</v>
      </c>
      <c r="BJ48">
        <v>-0.68500000000000005</v>
      </c>
      <c r="BK48">
        <v>-0.68500000000000005</v>
      </c>
      <c r="BL48">
        <v>-0.67500000000000004</v>
      </c>
      <c r="BM48">
        <v>-0.67</v>
      </c>
      <c r="BN48">
        <v>-0.67500000000000004</v>
      </c>
      <c r="BO48">
        <v>-0.68500000000000005</v>
      </c>
      <c r="BP48">
        <v>-0.69499999999999995</v>
      </c>
      <c r="BQ48">
        <v>-0.71</v>
      </c>
      <c r="BR48">
        <v>-0.72499999999999998</v>
      </c>
      <c r="BS48">
        <v>-0.73499999999999999</v>
      </c>
      <c r="BT48">
        <v>-0.72499999999999998</v>
      </c>
      <c r="BU48">
        <v>-0.73</v>
      </c>
      <c r="BV48">
        <v>-0.73</v>
      </c>
      <c r="BW48">
        <v>-0.73499999999999999</v>
      </c>
      <c r="BX48">
        <v>-0.73</v>
      </c>
    </row>
    <row r="49" spans="1:76" x14ac:dyDescent="0.3">
      <c r="A49" s="3">
        <f t="shared" si="4"/>
        <v>0.83203196439167748</v>
      </c>
      <c r="B49">
        <f>_xll.RMSD(D49:BX49,$D$52:$BX$52,2)</f>
        <v>0.16796803560832255</v>
      </c>
      <c r="C49" t="s">
        <v>5</v>
      </c>
      <c r="D49">
        <v>-0.65500000000000003</v>
      </c>
      <c r="E49">
        <v>-0.65500000000000003</v>
      </c>
      <c r="F49">
        <v>-0.64500000000000002</v>
      </c>
      <c r="G49">
        <v>-0.65</v>
      </c>
      <c r="H49">
        <v>-0.66</v>
      </c>
      <c r="I49">
        <v>-0.67500000000000004</v>
      </c>
      <c r="J49">
        <v>-0.68500000000000005</v>
      </c>
      <c r="K49">
        <v>-0.68</v>
      </c>
      <c r="L49">
        <v>-0.69</v>
      </c>
      <c r="M49">
        <v>-0.69499999999999995</v>
      </c>
      <c r="N49">
        <v>-0.68500000000000005</v>
      </c>
      <c r="O49">
        <v>-0.68</v>
      </c>
      <c r="P49">
        <v>-0.66500000000000004</v>
      </c>
      <c r="Q49">
        <v>-0.67</v>
      </c>
      <c r="R49">
        <v>-0.67</v>
      </c>
      <c r="S49">
        <v>-0.67500000000000004</v>
      </c>
      <c r="T49">
        <v>-0.68500000000000005</v>
      </c>
      <c r="U49">
        <v>-0.67500000000000004</v>
      </c>
      <c r="V49">
        <v>-0.68500000000000005</v>
      </c>
      <c r="W49">
        <v>-0.69499999999999995</v>
      </c>
      <c r="X49">
        <v>-0.69</v>
      </c>
      <c r="Y49">
        <v>-0.68500000000000005</v>
      </c>
      <c r="Z49">
        <v>-0.66</v>
      </c>
      <c r="AA49">
        <v>-0.65</v>
      </c>
      <c r="AB49">
        <v>-0.64</v>
      </c>
      <c r="AC49">
        <v>-0.63500000000000001</v>
      </c>
      <c r="AD49">
        <v>-0.63</v>
      </c>
      <c r="AE49">
        <v>-0.63500000000000001</v>
      </c>
      <c r="AF49">
        <v>-0.65</v>
      </c>
      <c r="AG49">
        <v>-0.64500000000000002</v>
      </c>
      <c r="AH49">
        <v>-0.65</v>
      </c>
      <c r="AI49">
        <v>-0.64500000000000002</v>
      </c>
      <c r="AJ49">
        <v>-0.64</v>
      </c>
      <c r="AK49">
        <v>-0.625</v>
      </c>
      <c r="AL49">
        <v>-0.60499999999999998</v>
      </c>
      <c r="AM49">
        <v>-0.57499999999999996</v>
      </c>
      <c r="AN49">
        <v>-0.56999999999999995</v>
      </c>
      <c r="AO49">
        <v>-0.56000000000000005</v>
      </c>
      <c r="AP49">
        <v>-0.55000000000000004</v>
      </c>
      <c r="AQ49">
        <v>-0.54</v>
      </c>
      <c r="AR49">
        <v>-0.54500000000000004</v>
      </c>
      <c r="AS49">
        <v>-0.55500000000000005</v>
      </c>
      <c r="AT49">
        <v>-0.55500000000000005</v>
      </c>
      <c r="AU49">
        <v>-0.56999999999999995</v>
      </c>
      <c r="AV49">
        <v>-0.57499999999999996</v>
      </c>
      <c r="AW49">
        <v>-0.6</v>
      </c>
      <c r="AX49">
        <v>-0.59499999999999997</v>
      </c>
      <c r="AY49">
        <v>-0.58499999999999996</v>
      </c>
      <c r="AZ49">
        <v>-0.59499999999999997</v>
      </c>
      <c r="BA49">
        <v>-0.59</v>
      </c>
      <c r="BB49">
        <v>-0.59</v>
      </c>
      <c r="BC49">
        <v>-0.59499999999999997</v>
      </c>
      <c r="BD49">
        <v>-0.60499999999999998</v>
      </c>
      <c r="BE49">
        <v>-0.61</v>
      </c>
      <c r="BF49">
        <v>-0.61</v>
      </c>
      <c r="BG49">
        <v>-0.61</v>
      </c>
      <c r="BH49">
        <v>-0.6</v>
      </c>
      <c r="BI49">
        <v>-0.60499999999999998</v>
      </c>
      <c r="BJ49">
        <v>-0.59499999999999997</v>
      </c>
      <c r="BK49">
        <v>-0.6</v>
      </c>
      <c r="BL49">
        <v>-0.6</v>
      </c>
      <c r="BM49">
        <v>-0.59499999999999997</v>
      </c>
      <c r="BN49">
        <v>-0.61499999999999999</v>
      </c>
      <c r="BO49">
        <v>-0.61499999999999999</v>
      </c>
      <c r="BP49">
        <v>-0.61499999999999999</v>
      </c>
      <c r="BQ49">
        <v>-0.62</v>
      </c>
      <c r="BR49">
        <v>-0.625</v>
      </c>
      <c r="BS49">
        <v>-0.64500000000000002</v>
      </c>
      <c r="BT49">
        <v>-0.63</v>
      </c>
      <c r="BU49">
        <v>-0.62</v>
      </c>
      <c r="BV49">
        <v>-0.62</v>
      </c>
      <c r="BW49">
        <v>-0.61499999999999999</v>
      </c>
      <c r="BX49">
        <v>-0.61</v>
      </c>
    </row>
    <row r="50" spans="1:76" x14ac:dyDescent="0.3">
      <c r="A50" s="3">
        <f t="shared" si="4"/>
        <v>0.58718641025398699</v>
      </c>
      <c r="B50">
        <f>_xll.RMSD(D50:BX50,$D$52:$BX$52,2)</f>
        <v>0.41281358974601301</v>
      </c>
      <c r="C50" t="s">
        <v>7</v>
      </c>
      <c r="D50">
        <v>-0.66</v>
      </c>
      <c r="E50">
        <v>-0.63500000000000001</v>
      </c>
      <c r="F50">
        <v>-0.625</v>
      </c>
      <c r="G50">
        <v>-0.60499999999999998</v>
      </c>
      <c r="H50">
        <v>-0.59499999999999997</v>
      </c>
      <c r="I50">
        <v>-0.59</v>
      </c>
      <c r="J50">
        <v>-0.57999999999999996</v>
      </c>
      <c r="K50">
        <v>-0.59</v>
      </c>
      <c r="L50">
        <v>-0.57999999999999996</v>
      </c>
      <c r="M50">
        <v>-0.58499999999999996</v>
      </c>
      <c r="N50">
        <v>-0.57999999999999996</v>
      </c>
      <c r="O50">
        <v>-0.57499999999999996</v>
      </c>
      <c r="P50">
        <v>-0.57499999999999996</v>
      </c>
      <c r="Q50">
        <v>-0.56499999999999995</v>
      </c>
      <c r="R50">
        <v>-0.56999999999999995</v>
      </c>
      <c r="S50">
        <v>-0.56000000000000005</v>
      </c>
      <c r="T50">
        <v>-0.56999999999999995</v>
      </c>
      <c r="U50">
        <v>-0.56499999999999995</v>
      </c>
      <c r="V50">
        <v>-0.56999999999999995</v>
      </c>
      <c r="W50">
        <v>-0.57999999999999996</v>
      </c>
      <c r="X50">
        <v>-0.58499999999999996</v>
      </c>
      <c r="Y50">
        <v>-0.58499999999999996</v>
      </c>
      <c r="Z50">
        <v>-0.58499999999999996</v>
      </c>
      <c r="AA50">
        <v>-0.57999999999999996</v>
      </c>
      <c r="AB50">
        <v>-0.56499999999999995</v>
      </c>
      <c r="AC50">
        <v>-0.56499999999999995</v>
      </c>
      <c r="AD50">
        <v>-0.54500000000000004</v>
      </c>
      <c r="AE50">
        <v>-0.54</v>
      </c>
      <c r="AF50">
        <v>-0.54500000000000004</v>
      </c>
      <c r="AG50">
        <v>-0.55500000000000005</v>
      </c>
      <c r="AH50">
        <v>-0.56000000000000005</v>
      </c>
      <c r="AI50">
        <v>-0.56999999999999995</v>
      </c>
      <c r="AJ50">
        <v>-0.59</v>
      </c>
      <c r="AK50">
        <v>-0.58499999999999996</v>
      </c>
      <c r="AL50">
        <v>-0.59</v>
      </c>
      <c r="AM50">
        <v>-0.57499999999999996</v>
      </c>
      <c r="AN50">
        <v>-0.56000000000000005</v>
      </c>
      <c r="AO50">
        <v>-0.53500000000000003</v>
      </c>
      <c r="AP50">
        <v>-0.51500000000000001</v>
      </c>
      <c r="AQ50">
        <v>-0.505</v>
      </c>
      <c r="AR50">
        <v>-0.48</v>
      </c>
      <c r="AS50">
        <v>-0.47499999999999998</v>
      </c>
      <c r="AT50">
        <v>-0.48</v>
      </c>
      <c r="AU50">
        <v>-0.47</v>
      </c>
      <c r="AV50">
        <v>-0.46500000000000002</v>
      </c>
      <c r="AW50">
        <v>-0.46500000000000002</v>
      </c>
      <c r="AX50">
        <v>-0.47</v>
      </c>
      <c r="AY50">
        <v>-0.46500000000000002</v>
      </c>
      <c r="AZ50">
        <v>-0.45</v>
      </c>
      <c r="BA50">
        <v>-0.45</v>
      </c>
      <c r="BB50">
        <v>-0.44500000000000001</v>
      </c>
      <c r="BC50">
        <v>-0.43</v>
      </c>
      <c r="BD50">
        <v>-0.435</v>
      </c>
      <c r="BE50">
        <v>-0.44</v>
      </c>
      <c r="BF50">
        <v>-0.45</v>
      </c>
      <c r="BG50">
        <v>-0.48</v>
      </c>
      <c r="BH50">
        <v>-0.48</v>
      </c>
      <c r="BI50">
        <v>-0.5</v>
      </c>
      <c r="BJ50">
        <v>-0.5</v>
      </c>
      <c r="BK50">
        <v>-0.49</v>
      </c>
      <c r="BL50">
        <v>-0.495</v>
      </c>
      <c r="BM50">
        <v>-0.49</v>
      </c>
      <c r="BN50">
        <v>-0.46500000000000002</v>
      </c>
      <c r="BO50">
        <v>-0.46500000000000002</v>
      </c>
      <c r="BP50">
        <v>-0.47</v>
      </c>
      <c r="BQ50">
        <v>-0.47</v>
      </c>
      <c r="BR50">
        <v>-0.48</v>
      </c>
      <c r="BS50">
        <v>-0.48</v>
      </c>
      <c r="BT50">
        <v>-0.49</v>
      </c>
      <c r="BU50">
        <v>-0.48</v>
      </c>
      <c r="BV50">
        <v>-0.49</v>
      </c>
      <c r="BW50">
        <v>-0.49</v>
      </c>
      <c r="BX50">
        <v>-0.47499999999999998</v>
      </c>
    </row>
    <row r="51" spans="1:76" x14ac:dyDescent="0.3">
      <c r="A51" s="3">
        <f t="shared" si="4"/>
        <v>0.82896326581849622</v>
      </c>
      <c r="B51">
        <f>_xll.RMSD(D51:BX51,$D$52:$BX$52,2)</f>
        <v>0.17103673418150384</v>
      </c>
      <c r="C51" t="s">
        <v>8</v>
      </c>
      <c r="D51">
        <v>-0.65</v>
      </c>
      <c r="E51">
        <v>-0.63500000000000001</v>
      </c>
      <c r="F51">
        <v>-0.64</v>
      </c>
      <c r="G51">
        <v>-0.625</v>
      </c>
      <c r="H51">
        <v>-0.62</v>
      </c>
      <c r="I51">
        <v>-0.61499999999999999</v>
      </c>
      <c r="J51">
        <v>-0.625</v>
      </c>
      <c r="K51">
        <v>-0.63</v>
      </c>
      <c r="L51">
        <v>-0.64</v>
      </c>
      <c r="M51">
        <v>-0.64500000000000002</v>
      </c>
      <c r="N51">
        <v>-0.65</v>
      </c>
      <c r="O51">
        <v>-0.65</v>
      </c>
      <c r="P51">
        <v>-0.64500000000000002</v>
      </c>
      <c r="Q51">
        <v>-0.65500000000000003</v>
      </c>
      <c r="R51">
        <v>-0.64500000000000002</v>
      </c>
      <c r="S51">
        <v>-0.63</v>
      </c>
      <c r="T51">
        <v>-0.63</v>
      </c>
      <c r="U51">
        <v>-0.63500000000000001</v>
      </c>
      <c r="V51">
        <v>-0.63500000000000001</v>
      </c>
      <c r="W51">
        <v>-0.63500000000000001</v>
      </c>
      <c r="X51">
        <v>-0.64500000000000002</v>
      </c>
      <c r="Y51">
        <v>-0.64</v>
      </c>
      <c r="Z51">
        <v>-0.64</v>
      </c>
      <c r="AA51">
        <v>-0.64</v>
      </c>
      <c r="AB51">
        <v>-0.65500000000000003</v>
      </c>
      <c r="AC51">
        <v>-0.65</v>
      </c>
      <c r="AD51">
        <v>-0.62</v>
      </c>
      <c r="AE51">
        <v>-0.61</v>
      </c>
      <c r="AF51">
        <v>-0.61499999999999999</v>
      </c>
      <c r="AG51">
        <v>-0.61499999999999999</v>
      </c>
      <c r="AH51">
        <v>-0.63</v>
      </c>
      <c r="AI51">
        <v>-0.65</v>
      </c>
      <c r="AJ51">
        <v>-0.66</v>
      </c>
      <c r="AK51">
        <v>-0.66500000000000004</v>
      </c>
      <c r="AL51">
        <v>-0.67</v>
      </c>
      <c r="AM51">
        <v>-0.65500000000000003</v>
      </c>
      <c r="AN51">
        <v>-0.63500000000000001</v>
      </c>
      <c r="AO51">
        <v>-0.60499999999999998</v>
      </c>
      <c r="AP51">
        <v>-0.57499999999999996</v>
      </c>
      <c r="AQ51">
        <v>-0.54500000000000004</v>
      </c>
      <c r="AR51">
        <v>-0.52500000000000002</v>
      </c>
      <c r="AS51">
        <v>-0.52</v>
      </c>
      <c r="AT51">
        <v>-0.53</v>
      </c>
      <c r="AU51">
        <v>-0.52500000000000002</v>
      </c>
      <c r="AV51">
        <v>-0.54500000000000004</v>
      </c>
      <c r="AW51">
        <v>-0.55500000000000005</v>
      </c>
      <c r="AX51">
        <v>-0.56999999999999995</v>
      </c>
      <c r="AY51">
        <v>-0.57499999999999996</v>
      </c>
      <c r="AZ51">
        <v>-0.57999999999999996</v>
      </c>
      <c r="BA51">
        <v>-0.56999999999999995</v>
      </c>
      <c r="BB51">
        <v>-0.56999999999999995</v>
      </c>
      <c r="BC51">
        <v>-0.55500000000000005</v>
      </c>
      <c r="BD51">
        <v>-0.55500000000000005</v>
      </c>
      <c r="BE51">
        <v>-0.54500000000000004</v>
      </c>
      <c r="BF51">
        <v>-0.55500000000000005</v>
      </c>
      <c r="BG51">
        <v>-0.56000000000000005</v>
      </c>
      <c r="BH51">
        <v>-0.56999999999999995</v>
      </c>
      <c r="BI51">
        <v>-0.56999999999999995</v>
      </c>
      <c r="BJ51">
        <v>-0.57499999999999996</v>
      </c>
      <c r="BK51">
        <v>-0.57499999999999996</v>
      </c>
      <c r="BL51">
        <v>-0.57999999999999996</v>
      </c>
      <c r="BM51">
        <v>-0.57999999999999996</v>
      </c>
      <c r="BN51">
        <v>-0.56999999999999995</v>
      </c>
      <c r="BO51">
        <v>-0.56499999999999995</v>
      </c>
      <c r="BP51">
        <v>-0.56499999999999995</v>
      </c>
      <c r="BQ51">
        <v>-0.55500000000000005</v>
      </c>
      <c r="BR51">
        <v>-0.55500000000000005</v>
      </c>
      <c r="BS51">
        <v>-0.56499999999999995</v>
      </c>
      <c r="BT51">
        <v>-0.57499999999999996</v>
      </c>
      <c r="BU51">
        <v>-0.57499999999999996</v>
      </c>
      <c r="BV51">
        <v>-0.57999999999999996</v>
      </c>
      <c r="BW51">
        <v>-0.59</v>
      </c>
      <c r="BX51">
        <v>-0.59499999999999997</v>
      </c>
    </row>
    <row r="52" spans="1:76" x14ac:dyDescent="0.3">
      <c r="A52" s="12" t="e">
        <f t="shared" si="4"/>
        <v>#NUM!</v>
      </c>
      <c r="B52" s="1" t="e">
        <f>_xll.RMSD(D52:BX52,$D$1:$BX$1,2)</f>
        <v>#NUM!</v>
      </c>
      <c r="C52" t="s">
        <v>10</v>
      </c>
      <c r="D52">
        <f>AVERAGE(D45:D51)</f>
        <v>-0.67</v>
      </c>
      <c r="E52">
        <f>AVERAGE(E45:E51)</f>
        <v>-0.66357142857142848</v>
      </c>
      <c r="F52">
        <f>AVERAGE(F45:F51)</f>
        <v>-0.65785714285714281</v>
      </c>
      <c r="G52">
        <f>AVERAGE(G45:G51)</f>
        <v>-0.65428571428571425</v>
      </c>
      <c r="H52">
        <f>AVERAGE(H45:H51)</f>
        <v>-0.65642857142857136</v>
      </c>
      <c r="I52">
        <f>AVERAGE(I45:I51)</f>
        <v>-0.65642857142857136</v>
      </c>
      <c r="J52">
        <f>AVERAGE(J45:J51)</f>
        <v>-0.66214285714285714</v>
      </c>
      <c r="K52">
        <f>AVERAGE(K45:K51)</f>
        <v>-0.66500000000000004</v>
      </c>
      <c r="L52">
        <f>AVERAGE(L45:L51)</f>
        <v>-0.66428571428571426</v>
      </c>
      <c r="M52">
        <f>AVERAGE(M45:M51)</f>
        <v>-0.66714285714285715</v>
      </c>
      <c r="N52">
        <f>AVERAGE(N45:N51)</f>
        <v>-0.66500000000000004</v>
      </c>
      <c r="O52">
        <f>AVERAGE(O45:O51)</f>
        <v>-0.66214285714285726</v>
      </c>
      <c r="P52">
        <f>AVERAGE(P45:P51)</f>
        <v>-0.65714285714285714</v>
      </c>
      <c r="Q52">
        <f>AVERAGE(Q45:Q51)</f>
        <v>-0.65428571428571425</v>
      </c>
      <c r="R52">
        <f>AVERAGE(R45:R51)</f>
        <v>-0.65071428571428569</v>
      </c>
      <c r="S52">
        <f>AVERAGE(S45:S51)</f>
        <v>-0.64785714285714291</v>
      </c>
      <c r="T52">
        <f>AVERAGE(T45:T51)</f>
        <v>-0.65357142857142858</v>
      </c>
      <c r="U52">
        <f>AVERAGE(U45:U51)</f>
        <v>-0.64714285714285713</v>
      </c>
      <c r="V52">
        <f>AVERAGE(V45:V51)</f>
        <v>-0.6528571428571428</v>
      </c>
      <c r="W52">
        <f>AVERAGE(W45:W51)</f>
        <v>-0.65500000000000003</v>
      </c>
      <c r="X52">
        <f>AVERAGE(X45:X51)</f>
        <v>-0.65714285714285714</v>
      </c>
      <c r="Y52">
        <f>AVERAGE(Y45:Y51)</f>
        <v>-0.65642857142857136</v>
      </c>
      <c r="Z52">
        <f>AVERAGE(Z45:Z51)</f>
        <v>-0.65214285714285725</v>
      </c>
      <c r="AA52">
        <f>AVERAGE(AA45:AA51)</f>
        <v>-0.64714285714285713</v>
      </c>
      <c r="AB52">
        <f>AVERAGE(AB45:AB51)</f>
        <v>-0.64500000000000013</v>
      </c>
      <c r="AC52">
        <f>AVERAGE(AC45:AC51)</f>
        <v>-0.6399999999999999</v>
      </c>
      <c r="AD52">
        <f>AVERAGE(AD45:AD51)</f>
        <v>-0.63714285714285712</v>
      </c>
      <c r="AE52">
        <f>AVERAGE(AE45:AE51)</f>
        <v>-0.63500000000000001</v>
      </c>
      <c r="AF52">
        <f>AVERAGE(AF45:AF51)</f>
        <v>-0.6399999999999999</v>
      </c>
      <c r="AG52">
        <f>AVERAGE(AG45:AG51)</f>
        <v>-0.64071428571428579</v>
      </c>
      <c r="AH52">
        <f>AVERAGE(AH45:AH51)</f>
        <v>-0.6428571428571429</v>
      </c>
      <c r="AI52">
        <f>AVERAGE(AI45:AI51)</f>
        <v>-0.64928571428571424</v>
      </c>
      <c r="AJ52">
        <f>AVERAGE(AJ45:AJ51)</f>
        <v>-0.65285714285714291</v>
      </c>
      <c r="AK52">
        <f>AVERAGE(AK45:AK51)</f>
        <v>-0.64785714285714291</v>
      </c>
      <c r="AL52">
        <f>AVERAGE(AL45:AL51)</f>
        <v>-0.6457142857142858</v>
      </c>
      <c r="AM52">
        <f>AVERAGE(AM45:AM51)</f>
        <v>-0.63214285714285723</v>
      </c>
      <c r="AN52">
        <f>AVERAGE(AN45:AN51)</f>
        <v>-0.62357142857142855</v>
      </c>
      <c r="AO52">
        <f>AVERAGE(AO45:AO51)</f>
        <v>-0.6100000000000001</v>
      </c>
      <c r="AP52">
        <f>AVERAGE(AP45:AP51)</f>
        <v>-0.5992857142857142</v>
      </c>
      <c r="AQ52">
        <f>AVERAGE(AQ45:AQ51)</f>
        <v>-0.59214285714285719</v>
      </c>
      <c r="AR52">
        <f>AVERAGE(AR45:AR51)</f>
        <v>-0.58357142857142852</v>
      </c>
      <c r="AS52">
        <f>AVERAGE(AS45:AS51)</f>
        <v>-0.58214285714285718</v>
      </c>
      <c r="AT52">
        <f>AVERAGE(AT45:AT51)</f>
        <v>-0.58285714285714285</v>
      </c>
      <c r="AU52">
        <f>AVERAGE(AU45:AU51)</f>
        <v>-0.58214285714285718</v>
      </c>
      <c r="AV52">
        <f>AVERAGE(AV45:AV51)</f>
        <v>-0.58214285714285707</v>
      </c>
      <c r="AW52">
        <f>AVERAGE(AW45:AW51)</f>
        <v>-0.5842857142857143</v>
      </c>
      <c r="AX52">
        <f>AVERAGE(AX45:AX51)</f>
        <v>-0.5842857142857143</v>
      </c>
      <c r="AY52">
        <f>AVERAGE(AY45:AY51)</f>
        <v>-0.58071428571428563</v>
      </c>
      <c r="AZ52">
        <f>AVERAGE(AZ45:AZ51)</f>
        <v>-0.5764285714285714</v>
      </c>
      <c r="BA52">
        <f>AVERAGE(BA45:BA51)</f>
        <v>-0.57071428571428562</v>
      </c>
      <c r="BB52">
        <f>AVERAGE(BB45:BB51)</f>
        <v>-0.56857142857142851</v>
      </c>
      <c r="BC52">
        <f>AVERAGE(BC45:BC51)</f>
        <v>-0.56214285714285717</v>
      </c>
      <c r="BD52">
        <f>AVERAGE(BD45:BD51)</f>
        <v>-0.56714285714285717</v>
      </c>
      <c r="BE52">
        <f>AVERAGE(BE45:BE51)</f>
        <v>-0.56785714285714284</v>
      </c>
      <c r="BF52">
        <f>AVERAGE(BF45:BF51)</f>
        <v>-0.56714285714285717</v>
      </c>
      <c r="BG52">
        <f>AVERAGE(BG45:BG51)</f>
        <v>-0.5714285714285714</v>
      </c>
      <c r="BH52">
        <f>AVERAGE(BH45:BH51)</f>
        <v>-0.56928571428571428</v>
      </c>
      <c r="BI52">
        <f>AVERAGE(BI45:BI51)</f>
        <v>-0.5742857142857144</v>
      </c>
      <c r="BJ52">
        <f>AVERAGE(BJ45:BJ51)</f>
        <v>-0.5764285714285714</v>
      </c>
      <c r="BK52">
        <f>AVERAGE(BK45:BK51)</f>
        <v>-0.5764285714285714</v>
      </c>
      <c r="BL52">
        <f>AVERAGE(BL45:BL51)</f>
        <v>-0.57714285714285718</v>
      </c>
      <c r="BM52">
        <f>AVERAGE(BM45:BM51)</f>
        <v>-0.57785714285714285</v>
      </c>
      <c r="BN52">
        <f>AVERAGE(BN45:BN51)</f>
        <v>-0.57857142857142863</v>
      </c>
      <c r="BO52">
        <f>AVERAGE(BO45:BO51)</f>
        <v>-0.58214285714285707</v>
      </c>
      <c r="BP52">
        <f>AVERAGE(BP45:BP51)</f>
        <v>-0.5892857142857143</v>
      </c>
      <c r="BQ52">
        <f>AVERAGE(BQ45:BQ51)</f>
        <v>-0.59642857142857142</v>
      </c>
      <c r="BR52">
        <f>AVERAGE(BR45:BR51)</f>
        <v>-0.60571428571428576</v>
      </c>
      <c r="BS52">
        <f>AVERAGE(BS45:BS51)</f>
        <v>-0.61214285714285721</v>
      </c>
      <c r="BT52">
        <f>AVERAGE(BT45:BT51)</f>
        <v>-0.61214285714285721</v>
      </c>
      <c r="BU52">
        <f>AVERAGE(BU45:BU51)</f>
        <v>-0.60928571428571421</v>
      </c>
      <c r="BV52">
        <f>AVERAGE(BV45:BV51)</f>
        <v>-0.61357142857142855</v>
      </c>
      <c r="BW52">
        <f>AVERAGE(BW45:BW51)</f>
        <v>-0.61499999999999999</v>
      </c>
      <c r="BX52">
        <f>AVERAGE(BX45:BX51)</f>
        <v>-0.61428571428571421</v>
      </c>
    </row>
    <row r="54" spans="1:76" x14ac:dyDescent="0.3">
      <c r="A54" s="2" t="s">
        <v>34</v>
      </c>
    </row>
    <row r="55" spans="1:76" ht="28.8" x14ac:dyDescent="0.3">
      <c r="A55" s="2" t="s">
        <v>12</v>
      </c>
      <c r="B55" s="1" t="s">
        <v>11</v>
      </c>
    </row>
    <row r="56" spans="1:76" x14ac:dyDescent="0.3">
      <c r="A56" s="3" t="e">
        <f>(1-B56)</f>
        <v>#NUM!</v>
      </c>
      <c r="B56" t="e">
        <f>_xll.RMSD(D56:BX56,$D$66:$BX$66,2)</f>
        <v>#NUM!</v>
      </c>
      <c r="C56" t="s">
        <v>0</v>
      </c>
    </row>
    <row r="57" spans="1:76" x14ac:dyDescent="0.3">
      <c r="A57" s="3" t="e">
        <f t="shared" ref="A57:A66" si="5">(1-B57)</f>
        <v>#NUM!</v>
      </c>
      <c r="B57" t="e">
        <f>_xll.RMSD(D57:BX57,$D$66:$BX$66,2)</f>
        <v>#NUM!</v>
      </c>
      <c r="C57" t="s">
        <v>1</v>
      </c>
    </row>
    <row r="58" spans="1:76" x14ac:dyDescent="0.3">
      <c r="A58" s="3" t="e">
        <f t="shared" si="5"/>
        <v>#NUM!</v>
      </c>
      <c r="B58" t="e">
        <f>_xll.RMSD(D58:BX58,$D$66:$BX$66,2)</f>
        <v>#NUM!</v>
      </c>
      <c r="C58" t="s">
        <v>2</v>
      </c>
    </row>
    <row r="59" spans="1:76" x14ac:dyDescent="0.3">
      <c r="A59" s="3" t="e">
        <f t="shared" si="5"/>
        <v>#NUM!</v>
      </c>
      <c r="B59" t="e">
        <f>_xll.RMSD(D59:BX59,$D$66:$BX$66,2)</f>
        <v>#NUM!</v>
      </c>
      <c r="C59" t="s">
        <v>3</v>
      </c>
    </row>
    <row r="60" spans="1:76" x14ac:dyDescent="0.3">
      <c r="A60" s="3" t="e">
        <f t="shared" si="5"/>
        <v>#NUM!</v>
      </c>
      <c r="B60" t="e">
        <f>_xll.RMSD(D60:BX60,$D$66:$BX$66,2)</f>
        <v>#NUM!</v>
      </c>
      <c r="C60" t="s">
        <v>4</v>
      </c>
    </row>
    <row r="61" spans="1:76" x14ac:dyDescent="0.3">
      <c r="A61" s="3" t="e">
        <f t="shared" si="5"/>
        <v>#NUM!</v>
      </c>
      <c r="B61" t="e">
        <f>_xll.RMSD(D61:BX61,$D$66:$BX$66,2)</f>
        <v>#NUM!</v>
      </c>
      <c r="C61" t="s">
        <v>5</v>
      </c>
    </row>
    <row r="62" spans="1:76" x14ac:dyDescent="0.3">
      <c r="A62" s="3" t="e">
        <f t="shared" si="5"/>
        <v>#NUM!</v>
      </c>
      <c r="B62" t="e">
        <f>_xll.RMSD(D62:BX62,$D$66:$BX$66,2)</f>
        <v>#NUM!</v>
      </c>
      <c r="C62" t="s">
        <v>6</v>
      </c>
    </row>
    <row r="63" spans="1:76" x14ac:dyDescent="0.3">
      <c r="A63" s="3" t="e">
        <f t="shared" si="5"/>
        <v>#NUM!</v>
      </c>
      <c r="B63" t="e">
        <f>_xll.RMSD(D63:BX63,$D$66:$BX$66,2)</f>
        <v>#NUM!</v>
      </c>
      <c r="C63" t="s">
        <v>7</v>
      </c>
    </row>
    <row r="64" spans="1:76" x14ac:dyDescent="0.3">
      <c r="A64" s="3" t="e">
        <f t="shared" si="5"/>
        <v>#NUM!</v>
      </c>
      <c r="B64" t="e">
        <f>_xll.RMSD(D64:BX64,$D$66:$BX$66,2)</f>
        <v>#NUM!</v>
      </c>
      <c r="C64" t="s">
        <v>8</v>
      </c>
    </row>
    <row r="65" spans="1:76" x14ac:dyDescent="0.3">
      <c r="A65" s="3" t="e">
        <f t="shared" si="5"/>
        <v>#NUM!</v>
      </c>
      <c r="B65" t="e">
        <f>_xll.RMSD(D65:BX65,$D$66:$BX$66,2)</f>
        <v>#NUM!</v>
      </c>
      <c r="C65" t="s">
        <v>9</v>
      </c>
    </row>
    <row r="66" spans="1:76" x14ac:dyDescent="0.3">
      <c r="A66" s="12" t="e">
        <f t="shared" si="5"/>
        <v>#NUM!</v>
      </c>
      <c r="B66" s="1" t="e">
        <f>_xll.RMSD(D66:BX66,$D$1:$BX$1,2)</f>
        <v>#NUM!</v>
      </c>
      <c r="C66" t="s">
        <v>10</v>
      </c>
      <c r="D66" t="e">
        <f>AVERAGE(D56:D65)</f>
        <v>#DIV/0!</v>
      </c>
      <c r="E66" t="e">
        <f t="shared" ref="E66:BP66" si="6">AVERAGE(E56:E65)</f>
        <v>#DIV/0!</v>
      </c>
      <c r="F66" t="e">
        <f t="shared" si="6"/>
        <v>#DIV/0!</v>
      </c>
      <c r="G66" t="e">
        <f t="shared" si="6"/>
        <v>#DIV/0!</v>
      </c>
      <c r="H66" t="e">
        <f t="shared" si="6"/>
        <v>#DIV/0!</v>
      </c>
      <c r="I66" t="e">
        <f t="shared" si="6"/>
        <v>#DIV/0!</v>
      </c>
      <c r="J66" t="e">
        <f t="shared" si="6"/>
        <v>#DIV/0!</v>
      </c>
      <c r="K66" t="e">
        <f t="shared" si="6"/>
        <v>#DIV/0!</v>
      </c>
      <c r="L66" t="e">
        <f t="shared" si="6"/>
        <v>#DIV/0!</v>
      </c>
      <c r="M66" t="e">
        <f t="shared" si="6"/>
        <v>#DIV/0!</v>
      </c>
      <c r="N66" t="e">
        <f t="shared" si="6"/>
        <v>#DIV/0!</v>
      </c>
      <c r="O66" t="e">
        <f t="shared" si="6"/>
        <v>#DIV/0!</v>
      </c>
      <c r="P66" t="e">
        <f t="shared" si="6"/>
        <v>#DIV/0!</v>
      </c>
      <c r="Q66" t="e">
        <f t="shared" si="6"/>
        <v>#DIV/0!</v>
      </c>
      <c r="R66" t="e">
        <f t="shared" si="6"/>
        <v>#DIV/0!</v>
      </c>
      <c r="S66" t="e">
        <f t="shared" si="6"/>
        <v>#DIV/0!</v>
      </c>
      <c r="T66" t="e">
        <f t="shared" si="6"/>
        <v>#DIV/0!</v>
      </c>
      <c r="U66" t="e">
        <f t="shared" si="6"/>
        <v>#DIV/0!</v>
      </c>
      <c r="V66" t="e">
        <f t="shared" si="6"/>
        <v>#DIV/0!</v>
      </c>
      <c r="W66" t="e">
        <f t="shared" si="6"/>
        <v>#DIV/0!</v>
      </c>
      <c r="X66" t="e">
        <f t="shared" si="6"/>
        <v>#DIV/0!</v>
      </c>
      <c r="Y66" t="e">
        <f t="shared" si="6"/>
        <v>#DIV/0!</v>
      </c>
      <c r="Z66" t="e">
        <f t="shared" si="6"/>
        <v>#DIV/0!</v>
      </c>
      <c r="AA66" t="e">
        <f t="shared" si="6"/>
        <v>#DIV/0!</v>
      </c>
      <c r="AB66" t="e">
        <f t="shared" si="6"/>
        <v>#DIV/0!</v>
      </c>
      <c r="AC66" t="e">
        <f t="shared" si="6"/>
        <v>#DIV/0!</v>
      </c>
      <c r="AD66" t="e">
        <f t="shared" si="6"/>
        <v>#DIV/0!</v>
      </c>
      <c r="AE66" t="e">
        <f t="shared" si="6"/>
        <v>#DIV/0!</v>
      </c>
      <c r="AF66" t="e">
        <f t="shared" si="6"/>
        <v>#DIV/0!</v>
      </c>
      <c r="AG66" t="e">
        <f t="shared" si="6"/>
        <v>#DIV/0!</v>
      </c>
      <c r="AH66" t="e">
        <f t="shared" si="6"/>
        <v>#DIV/0!</v>
      </c>
      <c r="AI66" t="e">
        <f t="shared" si="6"/>
        <v>#DIV/0!</v>
      </c>
      <c r="AJ66" t="e">
        <f t="shared" si="6"/>
        <v>#DIV/0!</v>
      </c>
      <c r="AK66" t="e">
        <f t="shared" si="6"/>
        <v>#DIV/0!</v>
      </c>
      <c r="AL66" t="e">
        <f t="shared" si="6"/>
        <v>#DIV/0!</v>
      </c>
      <c r="AM66" t="e">
        <f t="shared" si="6"/>
        <v>#DIV/0!</v>
      </c>
      <c r="AN66" t="e">
        <f t="shared" si="6"/>
        <v>#DIV/0!</v>
      </c>
      <c r="AO66" t="e">
        <f t="shared" si="6"/>
        <v>#DIV/0!</v>
      </c>
      <c r="AP66" t="e">
        <f t="shared" si="6"/>
        <v>#DIV/0!</v>
      </c>
      <c r="AQ66" t="e">
        <f t="shared" si="6"/>
        <v>#DIV/0!</v>
      </c>
      <c r="AR66" t="e">
        <f t="shared" si="6"/>
        <v>#DIV/0!</v>
      </c>
      <c r="AS66" t="e">
        <f t="shared" si="6"/>
        <v>#DIV/0!</v>
      </c>
      <c r="AT66" t="e">
        <f t="shared" si="6"/>
        <v>#DIV/0!</v>
      </c>
      <c r="AU66" t="e">
        <f t="shared" si="6"/>
        <v>#DIV/0!</v>
      </c>
      <c r="AV66" t="e">
        <f t="shared" si="6"/>
        <v>#DIV/0!</v>
      </c>
      <c r="AW66" t="e">
        <f t="shared" si="6"/>
        <v>#DIV/0!</v>
      </c>
      <c r="AX66" t="e">
        <f t="shared" si="6"/>
        <v>#DIV/0!</v>
      </c>
      <c r="AY66" t="e">
        <f t="shared" si="6"/>
        <v>#DIV/0!</v>
      </c>
      <c r="AZ66" t="e">
        <f t="shared" si="6"/>
        <v>#DIV/0!</v>
      </c>
      <c r="BA66" t="e">
        <f t="shared" si="6"/>
        <v>#DIV/0!</v>
      </c>
      <c r="BB66" t="e">
        <f t="shared" si="6"/>
        <v>#DIV/0!</v>
      </c>
      <c r="BC66" t="e">
        <f t="shared" si="6"/>
        <v>#DIV/0!</v>
      </c>
      <c r="BD66" t="e">
        <f t="shared" si="6"/>
        <v>#DIV/0!</v>
      </c>
      <c r="BE66" t="e">
        <f t="shared" si="6"/>
        <v>#DIV/0!</v>
      </c>
      <c r="BF66" t="e">
        <f t="shared" si="6"/>
        <v>#DIV/0!</v>
      </c>
      <c r="BG66" t="e">
        <f t="shared" si="6"/>
        <v>#DIV/0!</v>
      </c>
      <c r="BH66" t="e">
        <f t="shared" si="6"/>
        <v>#DIV/0!</v>
      </c>
      <c r="BI66" t="e">
        <f t="shared" si="6"/>
        <v>#DIV/0!</v>
      </c>
      <c r="BJ66" t="e">
        <f t="shared" si="6"/>
        <v>#DIV/0!</v>
      </c>
      <c r="BK66" t="e">
        <f t="shared" si="6"/>
        <v>#DIV/0!</v>
      </c>
      <c r="BL66" t="e">
        <f t="shared" si="6"/>
        <v>#DIV/0!</v>
      </c>
      <c r="BM66" t="e">
        <f t="shared" si="6"/>
        <v>#DIV/0!</v>
      </c>
      <c r="BN66" t="e">
        <f t="shared" si="6"/>
        <v>#DIV/0!</v>
      </c>
      <c r="BO66" t="e">
        <f t="shared" si="6"/>
        <v>#DIV/0!</v>
      </c>
      <c r="BP66" t="e">
        <f t="shared" si="6"/>
        <v>#DIV/0!</v>
      </c>
      <c r="BQ66" t="e">
        <f t="shared" ref="BQ66:BX66" si="7">AVERAGE(BQ56:BQ65)</f>
        <v>#DIV/0!</v>
      </c>
      <c r="BR66" t="e">
        <f t="shared" si="7"/>
        <v>#DIV/0!</v>
      </c>
      <c r="BS66" t="e">
        <f t="shared" si="7"/>
        <v>#DIV/0!</v>
      </c>
      <c r="BT66" t="e">
        <f t="shared" si="7"/>
        <v>#DIV/0!</v>
      </c>
      <c r="BU66" t="e">
        <f t="shared" si="7"/>
        <v>#DIV/0!</v>
      </c>
      <c r="BV66" t="e">
        <f t="shared" si="7"/>
        <v>#DIV/0!</v>
      </c>
      <c r="BW66" t="e">
        <f t="shared" si="7"/>
        <v>#DIV/0!</v>
      </c>
      <c r="BX66" t="e">
        <f t="shared" si="7"/>
        <v>#DIV/0!</v>
      </c>
    </row>
    <row r="68" spans="1:76" x14ac:dyDescent="0.3">
      <c r="A68" s="2" t="s">
        <v>35</v>
      </c>
    </row>
    <row r="69" spans="1:76" ht="28.8" x14ac:dyDescent="0.3">
      <c r="A69" s="2" t="s">
        <v>12</v>
      </c>
      <c r="B69" s="1" t="s">
        <v>11</v>
      </c>
    </row>
    <row r="70" spans="1:76" x14ac:dyDescent="0.3">
      <c r="A70" s="3" t="e">
        <f>(1-B70)</f>
        <v>#NUM!</v>
      </c>
      <c r="B70" t="e">
        <f>_xll.RMSD(D70:BX70,$D$80:$BX$80,2)</f>
        <v>#NUM!</v>
      </c>
      <c r="C70" t="s">
        <v>0</v>
      </c>
    </row>
    <row r="71" spans="1:76" x14ac:dyDescent="0.3">
      <c r="A71" s="3" t="e">
        <f t="shared" ref="A71:A80" si="8">(1-B71)</f>
        <v>#NUM!</v>
      </c>
      <c r="B71" t="e">
        <f>_xll.RMSD(D71:BX71,$D$80:$BX$80,2)</f>
        <v>#NUM!</v>
      </c>
      <c r="C71" t="s">
        <v>1</v>
      </c>
    </row>
    <row r="72" spans="1:76" x14ac:dyDescent="0.3">
      <c r="A72" s="3" t="e">
        <f t="shared" si="8"/>
        <v>#NUM!</v>
      </c>
      <c r="B72" t="e">
        <f>_xll.RMSD(D72:BX72,$D$80:$BX$80,2)</f>
        <v>#NUM!</v>
      </c>
      <c r="C72" t="s">
        <v>2</v>
      </c>
    </row>
    <row r="73" spans="1:76" x14ac:dyDescent="0.3">
      <c r="A73" s="3" t="e">
        <f t="shared" si="8"/>
        <v>#NUM!</v>
      </c>
      <c r="B73" t="e">
        <f>_xll.RMSD(D73:BX73,$D$80:$BX$80,2)</f>
        <v>#NUM!</v>
      </c>
      <c r="C73" t="s">
        <v>3</v>
      </c>
    </row>
    <row r="74" spans="1:76" x14ac:dyDescent="0.3">
      <c r="A74" s="3" t="e">
        <f t="shared" si="8"/>
        <v>#NUM!</v>
      </c>
      <c r="B74" t="e">
        <f>_xll.RMSD(D74:BX74,$D$80:$BX$80,2)</f>
        <v>#NUM!</v>
      </c>
      <c r="C74" t="s">
        <v>4</v>
      </c>
    </row>
    <row r="75" spans="1:76" x14ac:dyDescent="0.3">
      <c r="A75" s="3" t="e">
        <f t="shared" si="8"/>
        <v>#NUM!</v>
      </c>
      <c r="B75" t="e">
        <f>_xll.RMSD(D75:BX75,$D$80:$BX$80,2)</f>
        <v>#NUM!</v>
      </c>
      <c r="C75" t="s">
        <v>5</v>
      </c>
    </row>
    <row r="76" spans="1:76" x14ac:dyDescent="0.3">
      <c r="A76" s="3" t="e">
        <f t="shared" si="8"/>
        <v>#NUM!</v>
      </c>
      <c r="B76" t="e">
        <f>_xll.RMSD(D76:BX76,$D$80:$BX$80,2)</f>
        <v>#NUM!</v>
      </c>
      <c r="C76" t="s">
        <v>6</v>
      </c>
    </row>
    <row r="77" spans="1:76" x14ac:dyDescent="0.3">
      <c r="A77" s="3" t="e">
        <f t="shared" si="8"/>
        <v>#NUM!</v>
      </c>
      <c r="B77" t="e">
        <f>_xll.RMSD(D77:BX77,$D$80:$BX$80,2)</f>
        <v>#NUM!</v>
      </c>
      <c r="C77" t="s">
        <v>7</v>
      </c>
    </row>
    <row r="78" spans="1:76" x14ac:dyDescent="0.3">
      <c r="A78" s="3" t="e">
        <f t="shared" si="8"/>
        <v>#NUM!</v>
      </c>
      <c r="B78" t="e">
        <f>_xll.RMSD(D78:BX78,$D$80:$BX$80,2)</f>
        <v>#NUM!</v>
      </c>
      <c r="C78" t="s">
        <v>8</v>
      </c>
    </row>
    <row r="79" spans="1:76" x14ac:dyDescent="0.3">
      <c r="A79" s="3" t="e">
        <f t="shared" si="8"/>
        <v>#NUM!</v>
      </c>
      <c r="B79" t="e">
        <f>_xll.RMSD(D79:BX79,$D$80:$BX$80,2)</f>
        <v>#NUM!</v>
      </c>
      <c r="C79" t="s">
        <v>9</v>
      </c>
    </row>
    <row r="80" spans="1:76" x14ac:dyDescent="0.3">
      <c r="A80" s="12" t="e">
        <f t="shared" si="8"/>
        <v>#NUM!</v>
      </c>
      <c r="B80" s="1" t="e">
        <f>_xll.RMSD(D80:BX80,$D$1:$BX$1,2)</f>
        <v>#NUM!</v>
      </c>
      <c r="C80" t="s">
        <v>10</v>
      </c>
      <c r="D80" t="e">
        <f>AVERAGE(D70:D79)</f>
        <v>#DIV/0!</v>
      </c>
      <c r="E80" t="e">
        <f t="shared" ref="E80:BP80" si="9">AVERAGE(E70:E79)</f>
        <v>#DIV/0!</v>
      </c>
      <c r="F80" t="e">
        <f t="shared" si="9"/>
        <v>#DIV/0!</v>
      </c>
      <c r="G80" t="e">
        <f t="shared" si="9"/>
        <v>#DIV/0!</v>
      </c>
      <c r="H80" t="e">
        <f t="shared" si="9"/>
        <v>#DIV/0!</v>
      </c>
      <c r="I80" t="e">
        <f t="shared" si="9"/>
        <v>#DIV/0!</v>
      </c>
      <c r="J80" t="e">
        <f t="shared" si="9"/>
        <v>#DIV/0!</v>
      </c>
      <c r="K80" t="e">
        <f t="shared" si="9"/>
        <v>#DIV/0!</v>
      </c>
      <c r="L80" t="e">
        <f t="shared" si="9"/>
        <v>#DIV/0!</v>
      </c>
      <c r="M80" t="e">
        <f t="shared" si="9"/>
        <v>#DIV/0!</v>
      </c>
      <c r="N80" t="e">
        <f t="shared" si="9"/>
        <v>#DIV/0!</v>
      </c>
      <c r="O80" t="e">
        <f t="shared" si="9"/>
        <v>#DIV/0!</v>
      </c>
      <c r="P80" t="e">
        <f t="shared" si="9"/>
        <v>#DIV/0!</v>
      </c>
      <c r="Q80" t="e">
        <f t="shared" si="9"/>
        <v>#DIV/0!</v>
      </c>
      <c r="R80" t="e">
        <f t="shared" si="9"/>
        <v>#DIV/0!</v>
      </c>
      <c r="S80" t="e">
        <f t="shared" si="9"/>
        <v>#DIV/0!</v>
      </c>
      <c r="T80" t="e">
        <f t="shared" si="9"/>
        <v>#DIV/0!</v>
      </c>
      <c r="U80" t="e">
        <f t="shared" si="9"/>
        <v>#DIV/0!</v>
      </c>
      <c r="V80" t="e">
        <f t="shared" si="9"/>
        <v>#DIV/0!</v>
      </c>
      <c r="W80" t="e">
        <f t="shared" si="9"/>
        <v>#DIV/0!</v>
      </c>
      <c r="X80" t="e">
        <f t="shared" si="9"/>
        <v>#DIV/0!</v>
      </c>
      <c r="Y80" t="e">
        <f t="shared" si="9"/>
        <v>#DIV/0!</v>
      </c>
      <c r="Z80" t="e">
        <f t="shared" si="9"/>
        <v>#DIV/0!</v>
      </c>
      <c r="AA80" t="e">
        <f t="shared" si="9"/>
        <v>#DIV/0!</v>
      </c>
      <c r="AB80" t="e">
        <f t="shared" si="9"/>
        <v>#DIV/0!</v>
      </c>
      <c r="AC80" t="e">
        <f t="shared" si="9"/>
        <v>#DIV/0!</v>
      </c>
      <c r="AD80" t="e">
        <f t="shared" si="9"/>
        <v>#DIV/0!</v>
      </c>
      <c r="AE80" t="e">
        <f t="shared" si="9"/>
        <v>#DIV/0!</v>
      </c>
      <c r="AF80" t="e">
        <f t="shared" si="9"/>
        <v>#DIV/0!</v>
      </c>
      <c r="AG80" t="e">
        <f t="shared" si="9"/>
        <v>#DIV/0!</v>
      </c>
      <c r="AH80" t="e">
        <f t="shared" si="9"/>
        <v>#DIV/0!</v>
      </c>
      <c r="AI80" t="e">
        <f t="shared" si="9"/>
        <v>#DIV/0!</v>
      </c>
      <c r="AJ80" t="e">
        <f t="shared" si="9"/>
        <v>#DIV/0!</v>
      </c>
      <c r="AK80" t="e">
        <f t="shared" si="9"/>
        <v>#DIV/0!</v>
      </c>
      <c r="AL80" t="e">
        <f t="shared" si="9"/>
        <v>#DIV/0!</v>
      </c>
      <c r="AM80" t="e">
        <f t="shared" si="9"/>
        <v>#DIV/0!</v>
      </c>
      <c r="AN80" t="e">
        <f t="shared" si="9"/>
        <v>#DIV/0!</v>
      </c>
      <c r="AO80" t="e">
        <f t="shared" si="9"/>
        <v>#DIV/0!</v>
      </c>
      <c r="AP80" t="e">
        <f t="shared" si="9"/>
        <v>#DIV/0!</v>
      </c>
      <c r="AQ80" t="e">
        <f t="shared" si="9"/>
        <v>#DIV/0!</v>
      </c>
      <c r="AR80" t="e">
        <f t="shared" si="9"/>
        <v>#DIV/0!</v>
      </c>
      <c r="AS80" t="e">
        <f t="shared" si="9"/>
        <v>#DIV/0!</v>
      </c>
      <c r="AT80" t="e">
        <f t="shared" si="9"/>
        <v>#DIV/0!</v>
      </c>
      <c r="AU80" t="e">
        <f t="shared" si="9"/>
        <v>#DIV/0!</v>
      </c>
      <c r="AV80" t="e">
        <f t="shared" si="9"/>
        <v>#DIV/0!</v>
      </c>
      <c r="AW80" t="e">
        <f t="shared" si="9"/>
        <v>#DIV/0!</v>
      </c>
      <c r="AX80" t="e">
        <f t="shared" si="9"/>
        <v>#DIV/0!</v>
      </c>
      <c r="AY80" t="e">
        <f t="shared" si="9"/>
        <v>#DIV/0!</v>
      </c>
      <c r="AZ80" t="e">
        <f t="shared" si="9"/>
        <v>#DIV/0!</v>
      </c>
      <c r="BA80" t="e">
        <f t="shared" si="9"/>
        <v>#DIV/0!</v>
      </c>
      <c r="BB80" t="e">
        <f t="shared" si="9"/>
        <v>#DIV/0!</v>
      </c>
      <c r="BC80" t="e">
        <f t="shared" si="9"/>
        <v>#DIV/0!</v>
      </c>
      <c r="BD80" t="e">
        <f t="shared" si="9"/>
        <v>#DIV/0!</v>
      </c>
      <c r="BE80" t="e">
        <f t="shared" si="9"/>
        <v>#DIV/0!</v>
      </c>
      <c r="BF80" t="e">
        <f t="shared" si="9"/>
        <v>#DIV/0!</v>
      </c>
      <c r="BG80" t="e">
        <f t="shared" si="9"/>
        <v>#DIV/0!</v>
      </c>
      <c r="BH80" t="e">
        <f t="shared" si="9"/>
        <v>#DIV/0!</v>
      </c>
      <c r="BI80" t="e">
        <f t="shared" si="9"/>
        <v>#DIV/0!</v>
      </c>
      <c r="BJ80" t="e">
        <f t="shared" si="9"/>
        <v>#DIV/0!</v>
      </c>
      <c r="BK80" t="e">
        <f t="shared" si="9"/>
        <v>#DIV/0!</v>
      </c>
      <c r="BL80" t="e">
        <f t="shared" si="9"/>
        <v>#DIV/0!</v>
      </c>
      <c r="BM80" t="e">
        <f t="shared" si="9"/>
        <v>#DIV/0!</v>
      </c>
      <c r="BN80" t="e">
        <f t="shared" si="9"/>
        <v>#DIV/0!</v>
      </c>
      <c r="BO80" t="e">
        <f t="shared" si="9"/>
        <v>#DIV/0!</v>
      </c>
      <c r="BP80" t="e">
        <f t="shared" si="9"/>
        <v>#DIV/0!</v>
      </c>
      <c r="BQ80" t="e">
        <f t="shared" ref="BQ80:BX80" si="10">AVERAGE(BQ70:BQ79)</f>
        <v>#DIV/0!</v>
      </c>
      <c r="BR80" t="e">
        <f t="shared" si="10"/>
        <v>#DIV/0!</v>
      </c>
      <c r="BS80" t="e">
        <f t="shared" si="10"/>
        <v>#DIV/0!</v>
      </c>
      <c r="BT80" t="e">
        <f t="shared" si="10"/>
        <v>#DIV/0!</v>
      </c>
      <c r="BU80" t="e">
        <f t="shared" si="10"/>
        <v>#DIV/0!</v>
      </c>
      <c r="BV80" t="e">
        <f t="shared" si="10"/>
        <v>#DIV/0!</v>
      </c>
      <c r="BW80" t="e">
        <f t="shared" si="10"/>
        <v>#DIV/0!</v>
      </c>
      <c r="BX80" t="e">
        <f t="shared" si="10"/>
        <v>#DIV/0!</v>
      </c>
    </row>
    <row r="82" spans="1:2" x14ac:dyDescent="0.3">
      <c r="A82" s="2"/>
    </row>
    <row r="83" spans="1:2" x14ac:dyDescent="0.3">
      <c r="A83" s="2"/>
      <c r="B83" s="1"/>
    </row>
    <row r="84" spans="1:2" x14ac:dyDescent="0.3">
      <c r="A84" s="3"/>
    </row>
    <row r="85" spans="1:2" x14ac:dyDescent="0.3">
      <c r="A85" s="3"/>
    </row>
    <row r="86" spans="1:2" x14ac:dyDescent="0.3">
      <c r="A86" s="3"/>
    </row>
    <row r="87" spans="1:2" x14ac:dyDescent="0.3">
      <c r="A87" s="3"/>
    </row>
    <row r="88" spans="1:2" x14ac:dyDescent="0.3">
      <c r="A88" s="3"/>
    </row>
    <row r="89" spans="1:2" x14ac:dyDescent="0.3">
      <c r="A89" s="3"/>
    </row>
    <row r="90" spans="1:2" x14ac:dyDescent="0.3">
      <c r="A90" s="3"/>
    </row>
    <row r="91" spans="1:2" x14ac:dyDescent="0.3">
      <c r="A91" s="3"/>
    </row>
    <row r="92" spans="1:2" x14ac:dyDescent="0.3">
      <c r="A92" s="3"/>
    </row>
    <row r="93" spans="1:2" x14ac:dyDescent="0.3">
      <c r="A93" s="3"/>
    </row>
    <row r="94" spans="1:2" x14ac:dyDescent="0.3">
      <c r="A94" s="12"/>
      <c r="B94" s="1"/>
    </row>
    <row r="96" spans="1:2" x14ac:dyDescent="0.3">
      <c r="A96" s="2"/>
    </row>
    <row r="97" spans="1:2" x14ac:dyDescent="0.3">
      <c r="A97" s="2"/>
      <c r="B97" s="1"/>
    </row>
    <row r="98" spans="1:2" x14ac:dyDescent="0.3">
      <c r="A98" s="3"/>
    </row>
    <row r="99" spans="1:2" x14ac:dyDescent="0.3">
      <c r="A99" s="3"/>
    </row>
    <row r="100" spans="1:2" x14ac:dyDescent="0.3">
      <c r="A100" s="3"/>
    </row>
    <row r="101" spans="1:2" x14ac:dyDescent="0.3">
      <c r="A101" s="3"/>
    </row>
    <row r="102" spans="1:2" x14ac:dyDescent="0.3">
      <c r="A102" s="3"/>
    </row>
    <row r="103" spans="1:2" x14ac:dyDescent="0.3">
      <c r="A103" s="3"/>
    </row>
    <row r="104" spans="1:2" x14ac:dyDescent="0.3">
      <c r="A104" s="3"/>
    </row>
    <row r="105" spans="1:2" x14ac:dyDescent="0.3">
      <c r="A105" s="3"/>
    </row>
    <row r="106" spans="1:2" x14ac:dyDescent="0.3">
      <c r="A106" s="3"/>
    </row>
    <row r="107" spans="1:2" x14ac:dyDescent="0.3">
      <c r="A107" s="3"/>
    </row>
    <row r="108" spans="1:2" x14ac:dyDescent="0.3">
      <c r="A108" s="12"/>
      <c r="B108" s="1"/>
    </row>
    <row r="110" spans="1:2" x14ac:dyDescent="0.3">
      <c r="A110" s="2"/>
    </row>
    <row r="111" spans="1:2" x14ac:dyDescent="0.3">
      <c r="A111" s="2"/>
      <c r="B111" s="1"/>
    </row>
    <row r="112" spans="1:2" x14ac:dyDescent="0.3">
      <c r="A112" s="3"/>
    </row>
    <row r="113" spans="1:2" x14ac:dyDescent="0.3">
      <c r="A113" s="3"/>
    </row>
    <row r="114" spans="1:2" x14ac:dyDescent="0.3">
      <c r="A114" s="3"/>
    </row>
    <row r="115" spans="1:2" x14ac:dyDescent="0.3">
      <c r="A115" s="3"/>
    </row>
    <row r="116" spans="1:2" x14ac:dyDescent="0.3">
      <c r="A116" s="3"/>
    </row>
    <row r="117" spans="1:2" x14ac:dyDescent="0.3">
      <c r="A117" s="3"/>
    </row>
    <row r="118" spans="1:2" x14ac:dyDescent="0.3">
      <c r="A118" s="3"/>
    </row>
    <row r="119" spans="1:2" x14ac:dyDescent="0.3">
      <c r="A119" s="3"/>
    </row>
    <row r="120" spans="1:2" x14ac:dyDescent="0.3">
      <c r="A120" s="3"/>
    </row>
    <row r="121" spans="1:2" x14ac:dyDescent="0.3">
      <c r="A121" s="12"/>
      <c r="B121" s="1"/>
    </row>
    <row r="122" spans="1:2" x14ac:dyDescent="0.3">
      <c r="A122" s="3"/>
    </row>
    <row r="123" spans="1:2" x14ac:dyDescent="0.3">
      <c r="A123" s="2"/>
    </row>
    <row r="124" spans="1:2" x14ac:dyDescent="0.3">
      <c r="A124" s="2"/>
      <c r="B124" s="1"/>
    </row>
    <row r="125" spans="1:2" x14ac:dyDescent="0.3">
      <c r="A125" s="3"/>
    </row>
    <row r="126" spans="1:2" x14ac:dyDescent="0.3">
      <c r="A126" s="3"/>
    </row>
    <row r="127" spans="1:2" x14ac:dyDescent="0.3">
      <c r="A127" s="3"/>
    </row>
    <row r="128" spans="1:2" x14ac:dyDescent="0.3">
      <c r="A128" s="3"/>
    </row>
    <row r="129" spans="1:2" x14ac:dyDescent="0.3">
      <c r="A129" s="3"/>
    </row>
    <row r="130" spans="1:2" x14ac:dyDescent="0.3">
      <c r="A130" s="3"/>
    </row>
    <row r="131" spans="1:2" x14ac:dyDescent="0.3">
      <c r="A131" s="3"/>
    </row>
    <row r="132" spans="1:2" x14ac:dyDescent="0.3">
      <c r="A132" s="3"/>
    </row>
    <row r="133" spans="1:2" x14ac:dyDescent="0.3">
      <c r="A133" s="3"/>
    </row>
    <row r="134" spans="1:2" x14ac:dyDescent="0.3">
      <c r="A134" s="3"/>
    </row>
    <row r="135" spans="1:2" x14ac:dyDescent="0.3">
      <c r="A135" s="12"/>
      <c r="B135" s="1"/>
    </row>
    <row r="137" spans="1:2" x14ac:dyDescent="0.3">
      <c r="A137" s="2"/>
    </row>
    <row r="138" spans="1:2" x14ac:dyDescent="0.3">
      <c r="A138" s="2"/>
      <c r="B138" s="1"/>
    </row>
    <row r="139" spans="1:2" x14ac:dyDescent="0.3">
      <c r="A139" s="3"/>
    </row>
    <row r="140" spans="1:2" x14ac:dyDescent="0.3">
      <c r="A140" s="3"/>
    </row>
    <row r="141" spans="1:2" x14ac:dyDescent="0.3">
      <c r="A141" s="3"/>
    </row>
    <row r="142" spans="1:2" x14ac:dyDescent="0.3">
      <c r="A142" s="3"/>
    </row>
    <row r="143" spans="1:2" x14ac:dyDescent="0.3">
      <c r="A143" s="3"/>
    </row>
    <row r="144" spans="1:2" x14ac:dyDescent="0.3">
      <c r="A144" s="3"/>
    </row>
    <row r="145" spans="1:2" x14ac:dyDescent="0.3">
      <c r="A145" s="3"/>
    </row>
    <row r="146" spans="1:2" x14ac:dyDescent="0.3">
      <c r="A146" s="3"/>
    </row>
    <row r="147" spans="1:2" x14ac:dyDescent="0.3">
      <c r="A147" s="3"/>
    </row>
    <row r="148" spans="1:2" x14ac:dyDescent="0.3">
      <c r="A148" s="3"/>
    </row>
    <row r="149" spans="1:2" x14ac:dyDescent="0.3">
      <c r="A149" s="12"/>
      <c r="B149" s="1"/>
    </row>
  </sheetData>
  <mergeCells count="2">
    <mergeCell ref="C2:D2"/>
    <mergeCell ref="F2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4" sqref="B4"/>
    </sheetView>
  </sheetViews>
  <sheetFormatPr defaultRowHeight="14.4" x14ac:dyDescent="0.3"/>
  <sheetData>
    <row r="1" spans="1:10" x14ac:dyDescent="0.3">
      <c r="A1" s="2" t="s">
        <v>15</v>
      </c>
    </row>
    <row r="2" spans="1:10" ht="43.2" x14ac:dyDescent="0.3">
      <c r="A2" s="2" t="s">
        <v>12</v>
      </c>
      <c r="B2" s="1" t="s">
        <v>11</v>
      </c>
    </row>
    <row r="3" spans="1:10" x14ac:dyDescent="0.3">
      <c r="A3" s="3">
        <f t="shared" ref="A3:A12" si="0">(1-B3)*100</f>
        <v>0.4901207593839163</v>
      </c>
      <c r="B3">
        <f>_xll.RMSD(D3:J3,D13:J13,2)</f>
        <v>0.99509879240616084</v>
      </c>
      <c r="C3" t="s">
        <v>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52.5</v>
      </c>
    </row>
    <row r="4" spans="1:10" x14ac:dyDescent="0.3">
      <c r="A4" s="3" t="e">
        <f t="shared" si="0"/>
        <v>#VALUE!</v>
      </c>
      <c r="B4" t="e">
        <f>_xll.RMSD(D4:J4,Normal!$D$29:$BX$29,2)</f>
        <v>#VALUE!</v>
      </c>
      <c r="C4" t="s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s="3" t="e">
        <f t="shared" si="0"/>
        <v>#VALUE!</v>
      </c>
      <c r="B5" t="e">
        <f>_xll.RMSD(D5:J5,Normal!$D$29:$BX$29,2)</f>
        <v>#VALUE!</v>
      </c>
      <c r="C5" t="s">
        <v>2</v>
      </c>
    </row>
    <row r="6" spans="1:10" x14ac:dyDescent="0.3">
      <c r="A6" s="3" t="e">
        <f t="shared" si="0"/>
        <v>#VALUE!</v>
      </c>
      <c r="B6" t="e">
        <f>_xll.RMSD(D6:J6,Normal!$D$29:$BX$29,2)</f>
        <v>#VALUE!</v>
      </c>
      <c r="C6" t="s">
        <v>3</v>
      </c>
    </row>
    <row r="7" spans="1:10" x14ac:dyDescent="0.3">
      <c r="A7" s="3" t="e">
        <f t="shared" si="0"/>
        <v>#VALUE!</v>
      </c>
      <c r="B7" t="e">
        <f>_xll.RMSD(D7:J7,Normal!$D$29:$BX$29,2)</f>
        <v>#VALUE!</v>
      </c>
      <c r="C7" t="s">
        <v>4</v>
      </c>
    </row>
    <row r="8" spans="1:10" x14ac:dyDescent="0.3">
      <c r="A8" s="3" t="e">
        <f t="shared" si="0"/>
        <v>#VALUE!</v>
      </c>
      <c r="B8" t="e">
        <f>_xll.RMSD(D8:J8,Normal!$D$29:$BX$29,2)</f>
        <v>#VALUE!</v>
      </c>
      <c r="C8" t="s">
        <v>5</v>
      </c>
    </row>
    <row r="9" spans="1:10" x14ac:dyDescent="0.3">
      <c r="A9" s="3" t="e">
        <f t="shared" si="0"/>
        <v>#VALUE!</v>
      </c>
      <c r="B9" t="e">
        <f>_xll.RMSD(D9:J9,Normal!$D$29:$BX$29,2)</f>
        <v>#VALUE!</v>
      </c>
      <c r="C9" t="s">
        <v>6</v>
      </c>
    </row>
    <row r="10" spans="1:10" x14ac:dyDescent="0.3">
      <c r="A10" s="3" t="e">
        <f t="shared" si="0"/>
        <v>#VALUE!</v>
      </c>
      <c r="B10" t="e">
        <f>_xll.RMSD(D10:J10,Normal!$D$29:$BX$29,2)</f>
        <v>#VALUE!</v>
      </c>
      <c r="C10" t="s">
        <v>7</v>
      </c>
    </row>
    <row r="11" spans="1:10" x14ac:dyDescent="0.3">
      <c r="A11" s="3" t="e">
        <f t="shared" si="0"/>
        <v>#VALUE!</v>
      </c>
      <c r="B11" t="e">
        <f>_xll.RMSD(D11:J11,Normal!$D$29:$BX$29,2)</f>
        <v>#VALUE!</v>
      </c>
      <c r="C11" t="s">
        <v>8</v>
      </c>
    </row>
    <row r="12" spans="1:10" x14ac:dyDescent="0.3">
      <c r="A12" s="3" t="e">
        <f t="shared" si="0"/>
        <v>#VALUE!</v>
      </c>
      <c r="B12" t="e">
        <f>_xll.RMSD(D12:J12,Normal!$D$29:$BX$29,2)</f>
        <v>#VALUE!</v>
      </c>
      <c r="C12" t="s">
        <v>9</v>
      </c>
    </row>
    <row r="13" spans="1:10" x14ac:dyDescent="0.3">
      <c r="A13" s="3"/>
      <c r="C13" t="s">
        <v>10</v>
      </c>
      <c r="D13">
        <f t="shared" ref="D13:J13" si="1">AVERAGE(D3:D12)</f>
        <v>50</v>
      </c>
      <c r="E13">
        <f t="shared" si="1"/>
        <v>50.5</v>
      </c>
      <c r="F13">
        <f t="shared" si="1"/>
        <v>50</v>
      </c>
      <c r="G13">
        <f t="shared" si="1"/>
        <v>50</v>
      </c>
      <c r="H13">
        <f t="shared" si="1"/>
        <v>50</v>
      </c>
      <c r="I13">
        <f t="shared" si="1"/>
        <v>50</v>
      </c>
      <c r="J13">
        <f t="shared" si="1"/>
        <v>26.25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Normal</vt:lpstr>
      <vt:lpstr>AFIB</vt:lpstr>
      <vt:lpstr>Ventricular Bigeminy</vt:lpstr>
      <vt:lpstr>PVC</vt:lpstr>
      <vt:lpstr>Playground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</dc:creator>
  <cp:lastModifiedBy>Ashwin</cp:lastModifiedBy>
  <dcterms:created xsi:type="dcterms:W3CDTF">2016-11-27T16:38:00Z</dcterms:created>
  <dcterms:modified xsi:type="dcterms:W3CDTF">2016-11-27T19:11:04Z</dcterms:modified>
</cp:coreProperties>
</file>