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win\Documents\1 ASU\Applied-Project\Applied Project\EMD Matlab Environ\"/>
    </mc:Choice>
  </mc:AlternateContent>
  <bookViews>
    <workbookView xWindow="0" yWindow="0" windowWidth="23280" windowHeight="12600" tabRatio="799" firstSheet="2" activeTab="2"/>
  </bookViews>
  <sheets>
    <sheet name="Master" sheetId="1" r:id="rId1"/>
    <sheet name="Records to Redo" sheetId="2" r:id="rId2"/>
    <sheet name="List of Arrhythmias + IMF numbs" sheetId="3" r:id="rId3"/>
    <sheet name="Records Summary" sheetId="4" r:id="rId4"/>
    <sheet name="MITDB 100_1 Raw" sheetId="14" r:id="rId5"/>
    <sheet name="MITDB 100_1 Modes" sheetId="5" r:id="rId6"/>
    <sheet name="Select Modes" sheetId="6" r:id="rId7"/>
    <sheet name="Select Mode 6" sheetId="7" r:id="rId8"/>
    <sheet name="Normal Sinus Rhythm Avg" sheetId="2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7" l="1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BU6" i="7" s="1"/>
  <c r="BV6" i="7" s="1"/>
  <c r="H52" i="6"/>
  <c r="I52" i="6" s="1"/>
  <c r="H51" i="6"/>
  <c r="I51" i="6" s="1"/>
  <c r="H50" i="6"/>
  <c r="I50" i="6" s="1"/>
  <c r="I49" i="6"/>
  <c r="H49" i="6"/>
  <c r="I48" i="6"/>
  <c r="H48" i="6"/>
  <c r="H47" i="6"/>
  <c r="I47" i="6" s="1"/>
  <c r="H46" i="6"/>
  <c r="I46" i="6" s="1"/>
  <c r="H45" i="6"/>
  <c r="I45" i="6" s="1"/>
  <c r="I44" i="6"/>
  <c r="H44" i="6"/>
  <c r="I43" i="6"/>
  <c r="H43" i="6"/>
  <c r="I42" i="6"/>
  <c r="H42" i="6"/>
  <c r="H41" i="6"/>
  <c r="I41" i="6" s="1"/>
  <c r="H40" i="6"/>
  <c r="I40" i="6" s="1"/>
  <c r="H39" i="6"/>
  <c r="I39" i="6" s="1"/>
  <c r="H38" i="6"/>
  <c r="I38" i="6" s="1"/>
  <c r="H37" i="6"/>
  <c r="I37" i="6" s="1"/>
  <c r="I36" i="6"/>
  <c r="H36" i="6"/>
  <c r="I35" i="6"/>
  <c r="H35" i="6"/>
  <c r="I34" i="6"/>
  <c r="H34" i="6"/>
  <c r="H33" i="6"/>
  <c r="I33" i="6" s="1"/>
  <c r="H32" i="6"/>
  <c r="I32" i="6" s="1"/>
  <c r="H31" i="6"/>
  <c r="I31" i="6" s="1"/>
  <c r="H30" i="6"/>
  <c r="I30" i="6" s="1"/>
  <c r="H29" i="6"/>
  <c r="I29" i="6" s="1"/>
  <c r="I28" i="6"/>
  <c r="H28" i="6"/>
  <c r="I27" i="6"/>
  <c r="H27" i="6"/>
  <c r="I26" i="6"/>
  <c r="H26" i="6"/>
  <c r="H25" i="6"/>
  <c r="I25" i="6" s="1"/>
  <c r="I24" i="6"/>
  <c r="H24" i="6"/>
  <c r="H23" i="6"/>
  <c r="I23" i="6" s="1"/>
  <c r="H22" i="6"/>
  <c r="I22" i="6" s="1"/>
  <c r="H21" i="6"/>
  <c r="I21" i="6" s="1"/>
  <c r="I20" i="6"/>
  <c r="H20" i="6"/>
  <c r="I19" i="6"/>
  <c r="H19" i="6"/>
  <c r="I18" i="6"/>
  <c r="H18" i="6"/>
  <c r="H17" i="6"/>
  <c r="I17" i="6" s="1"/>
  <c r="I16" i="6"/>
  <c r="H16" i="6"/>
  <c r="H15" i="6"/>
  <c r="I15" i="6" s="1"/>
  <c r="H14" i="6"/>
  <c r="I14" i="6" s="1"/>
  <c r="H13" i="6"/>
  <c r="I13" i="6" s="1"/>
  <c r="I12" i="6"/>
  <c r="H12" i="6"/>
  <c r="I11" i="6"/>
  <c r="H11" i="6"/>
  <c r="I10" i="6"/>
  <c r="H10" i="6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H9" i="6"/>
  <c r="I9" i="6" s="1"/>
  <c r="F9" i="6"/>
  <c r="I8" i="6"/>
  <c r="H8" i="6"/>
  <c r="F8" i="6"/>
  <c r="H7" i="6"/>
  <c r="I7" i="6" s="1"/>
  <c r="H6" i="6"/>
  <c r="I6" i="6" s="1"/>
  <c r="H5" i="6"/>
  <c r="I5" i="6" s="1"/>
  <c r="I4" i="6"/>
  <c r="H4" i="6"/>
  <c r="F4" i="6"/>
  <c r="F5" i="6" s="1"/>
  <c r="F6" i="6" s="1"/>
  <c r="F7" i="6" s="1"/>
  <c r="I3" i="6"/>
  <c r="H3" i="6"/>
  <c r="J2519" i="1"/>
  <c r="K2519" i="1" s="1"/>
  <c r="J2518" i="1"/>
  <c r="K2518" i="1" s="1"/>
  <c r="J2517" i="1"/>
  <c r="K2517" i="1" s="1"/>
  <c r="K2516" i="1"/>
  <c r="J2516" i="1"/>
  <c r="J2515" i="1"/>
  <c r="K2515" i="1" s="1"/>
  <c r="J2514" i="1"/>
  <c r="K2514" i="1" s="1"/>
  <c r="J2513" i="1"/>
  <c r="K2513" i="1" s="1"/>
  <c r="K2512" i="1"/>
  <c r="J2512" i="1"/>
  <c r="J2511" i="1"/>
  <c r="K2511" i="1" s="1"/>
  <c r="J2510" i="1"/>
  <c r="K2510" i="1" s="1"/>
  <c r="J2509" i="1"/>
  <c r="K2509" i="1" s="1"/>
  <c r="K2508" i="1"/>
  <c r="J2508" i="1"/>
  <c r="J2507" i="1"/>
  <c r="K2507" i="1" s="1"/>
  <c r="J2506" i="1"/>
  <c r="K2506" i="1" s="1"/>
  <c r="J2505" i="1"/>
  <c r="K2505" i="1" s="1"/>
  <c r="K2504" i="1"/>
  <c r="J2504" i="1"/>
  <c r="J2503" i="1"/>
  <c r="K2503" i="1" s="1"/>
  <c r="J2502" i="1"/>
  <c r="K2502" i="1" s="1"/>
  <c r="J2501" i="1"/>
  <c r="K2501" i="1" s="1"/>
  <c r="J2500" i="1"/>
  <c r="K2500" i="1" s="1"/>
  <c r="J2499" i="1"/>
  <c r="K2499" i="1" s="1"/>
  <c r="J2498" i="1"/>
  <c r="K2498" i="1" s="1"/>
  <c r="J2497" i="1"/>
  <c r="K2497" i="1" s="1"/>
  <c r="K2496" i="1"/>
  <c r="J2496" i="1"/>
  <c r="J2495" i="1"/>
  <c r="K2495" i="1" s="1"/>
  <c r="J2494" i="1"/>
  <c r="K2494" i="1" s="1"/>
  <c r="J2493" i="1"/>
  <c r="K2493" i="1" s="1"/>
  <c r="K2492" i="1"/>
  <c r="J2492" i="1"/>
  <c r="J2491" i="1"/>
  <c r="K2491" i="1" s="1"/>
  <c r="J2490" i="1"/>
  <c r="K2490" i="1" s="1"/>
  <c r="J2489" i="1"/>
  <c r="K2489" i="1" s="1"/>
  <c r="J2488" i="1"/>
  <c r="K2488" i="1" s="1"/>
  <c r="J2487" i="1"/>
  <c r="K2487" i="1" s="1"/>
  <c r="J2486" i="1"/>
  <c r="K2486" i="1" s="1"/>
  <c r="J2485" i="1"/>
  <c r="K2485" i="1" s="1"/>
  <c r="K2484" i="1"/>
  <c r="J2484" i="1"/>
  <c r="J2483" i="1"/>
  <c r="K2483" i="1" s="1"/>
  <c r="J2482" i="1"/>
  <c r="K2482" i="1" s="1"/>
  <c r="J2481" i="1"/>
  <c r="K2481" i="1" s="1"/>
  <c r="J2480" i="1"/>
  <c r="K2480" i="1" s="1"/>
  <c r="J2479" i="1"/>
  <c r="K2479" i="1" s="1"/>
  <c r="J2478" i="1"/>
  <c r="K2478" i="1" s="1"/>
  <c r="J2477" i="1"/>
  <c r="K2477" i="1" s="1"/>
  <c r="K2476" i="1"/>
  <c r="J2476" i="1"/>
  <c r="J2475" i="1"/>
  <c r="K2475" i="1" s="1"/>
  <c r="J2474" i="1"/>
  <c r="K2474" i="1" s="1"/>
  <c r="J2473" i="1"/>
  <c r="K2473" i="1" s="1"/>
  <c r="K2472" i="1"/>
  <c r="J2472" i="1"/>
  <c r="J2471" i="1"/>
  <c r="K2471" i="1" s="1"/>
  <c r="J2470" i="1"/>
  <c r="K2470" i="1" s="1"/>
  <c r="J2469" i="1"/>
  <c r="K2469" i="1" s="1"/>
  <c r="J2468" i="1"/>
  <c r="K2468" i="1" s="1"/>
  <c r="J2467" i="1"/>
  <c r="K2467" i="1" s="1"/>
  <c r="J2466" i="1"/>
  <c r="K2466" i="1" s="1"/>
  <c r="J2465" i="1"/>
  <c r="K2465" i="1" s="1"/>
  <c r="K2464" i="1"/>
  <c r="J2464" i="1"/>
  <c r="J2463" i="1"/>
  <c r="K2463" i="1" s="1"/>
  <c r="J2462" i="1"/>
  <c r="K2462" i="1" s="1"/>
  <c r="J2461" i="1"/>
  <c r="K2461" i="1" s="1"/>
  <c r="K2460" i="1"/>
  <c r="J2460" i="1"/>
  <c r="J2459" i="1"/>
  <c r="K2459" i="1" s="1"/>
  <c r="J2458" i="1"/>
  <c r="K2458" i="1" s="1"/>
  <c r="J2457" i="1"/>
  <c r="K2457" i="1" s="1"/>
  <c r="J2456" i="1"/>
  <c r="K2456" i="1" s="1"/>
  <c r="J2455" i="1"/>
  <c r="K2455" i="1" s="1"/>
  <c r="J2454" i="1"/>
  <c r="K2454" i="1" s="1"/>
  <c r="J2453" i="1"/>
  <c r="K2453" i="1" s="1"/>
  <c r="K2452" i="1"/>
  <c r="J2452" i="1"/>
  <c r="J2451" i="1"/>
  <c r="K2451" i="1" s="1"/>
  <c r="J2450" i="1"/>
  <c r="K2450" i="1" s="1"/>
  <c r="J2449" i="1"/>
  <c r="K2449" i="1" s="1"/>
  <c r="J2448" i="1"/>
  <c r="K2448" i="1" s="1"/>
  <c r="J2447" i="1"/>
  <c r="K2447" i="1" s="1"/>
  <c r="J2446" i="1"/>
  <c r="K2446" i="1" s="1"/>
  <c r="J2445" i="1"/>
  <c r="K2445" i="1" s="1"/>
  <c r="K2444" i="1"/>
  <c r="J2444" i="1"/>
  <c r="J2443" i="1"/>
  <c r="K2443" i="1" s="1"/>
  <c r="J2442" i="1"/>
  <c r="K2442" i="1" s="1"/>
  <c r="J2441" i="1"/>
  <c r="K2441" i="1" s="1"/>
  <c r="K2440" i="1"/>
  <c r="J2440" i="1"/>
  <c r="J2439" i="1"/>
  <c r="K2439" i="1" s="1"/>
  <c r="J2438" i="1"/>
  <c r="K2438" i="1" s="1"/>
  <c r="J2437" i="1"/>
  <c r="K2437" i="1" s="1"/>
  <c r="J2436" i="1"/>
  <c r="K2436" i="1" s="1"/>
  <c r="J2435" i="1"/>
  <c r="K2435" i="1" s="1"/>
  <c r="J2434" i="1"/>
  <c r="K2434" i="1" s="1"/>
  <c r="J2433" i="1"/>
  <c r="K2433" i="1" s="1"/>
  <c r="K2432" i="1"/>
  <c r="J2432" i="1"/>
  <c r="J2431" i="1"/>
  <c r="K2431" i="1" s="1"/>
  <c r="J2430" i="1"/>
  <c r="K2430" i="1" s="1"/>
  <c r="J2429" i="1"/>
  <c r="K2429" i="1" s="1"/>
  <c r="K2428" i="1"/>
  <c r="J2428" i="1"/>
  <c r="J2427" i="1"/>
  <c r="K2427" i="1" s="1"/>
  <c r="J2426" i="1"/>
  <c r="K2426" i="1" s="1"/>
  <c r="J2425" i="1"/>
  <c r="K2425" i="1" s="1"/>
  <c r="J2424" i="1"/>
  <c r="K2424" i="1" s="1"/>
  <c r="J2423" i="1"/>
  <c r="K2423" i="1" s="1"/>
  <c r="J2422" i="1"/>
  <c r="K2422" i="1" s="1"/>
  <c r="J2421" i="1"/>
  <c r="K2421" i="1" s="1"/>
  <c r="J2420" i="1"/>
  <c r="K2420" i="1" s="1"/>
  <c r="J2419" i="1"/>
  <c r="K2419" i="1" s="1"/>
  <c r="J2418" i="1"/>
  <c r="K2418" i="1" s="1"/>
  <c r="J2417" i="1"/>
  <c r="K2417" i="1" s="1"/>
  <c r="J2416" i="1"/>
  <c r="K2416" i="1" s="1"/>
  <c r="J2415" i="1"/>
  <c r="K2415" i="1" s="1"/>
  <c r="J2414" i="1"/>
  <c r="K2414" i="1" s="1"/>
  <c r="J2413" i="1"/>
  <c r="K2413" i="1" s="1"/>
  <c r="K2412" i="1"/>
  <c r="J2412" i="1"/>
  <c r="J2411" i="1"/>
  <c r="K2411" i="1" s="1"/>
  <c r="J2410" i="1"/>
  <c r="K2410" i="1" s="1"/>
  <c r="J2409" i="1"/>
  <c r="K2409" i="1" s="1"/>
  <c r="K2408" i="1"/>
  <c r="J2408" i="1"/>
  <c r="J2407" i="1"/>
  <c r="K2407" i="1" s="1"/>
  <c r="J2406" i="1"/>
  <c r="K2406" i="1" s="1"/>
  <c r="J2405" i="1"/>
  <c r="K2405" i="1" s="1"/>
  <c r="J2404" i="1"/>
  <c r="K2404" i="1" s="1"/>
  <c r="J2403" i="1"/>
  <c r="K2403" i="1" s="1"/>
  <c r="J2402" i="1"/>
  <c r="K2402" i="1" s="1"/>
  <c r="J2401" i="1"/>
  <c r="K2401" i="1" s="1"/>
  <c r="K2400" i="1"/>
  <c r="J2400" i="1"/>
  <c r="J2399" i="1"/>
  <c r="K2399" i="1" s="1"/>
  <c r="J2398" i="1"/>
  <c r="K2398" i="1" s="1"/>
  <c r="J2397" i="1"/>
  <c r="K2397" i="1" s="1"/>
  <c r="K2396" i="1"/>
  <c r="J2396" i="1"/>
  <c r="J2395" i="1"/>
  <c r="K2395" i="1" s="1"/>
  <c r="J2394" i="1"/>
  <c r="K2394" i="1" s="1"/>
  <c r="J2393" i="1"/>
  <c r="K2393" i="1" s="1"/>
  <c r="J2392" i="1"/>
  <c r="K2392" i="1" s="1"/>
  <c r="J2391" i="1"/>
  <c r="K2391" i="1" s="1"/>
  <c r="J2390" i="1"/>
  <c r="K2390" i="1" s="1"/>
  <c r="J2389" i="1"/>
  <c r="K2389" i="1" s="1"/>
  <c r="J2388" i="1"/>
  <c r="K2388" i="1" s="1"/>
  <c r="J2387" i="1"/>
  <c r="K2387" i="1" s="1"/>
  <c r="J2386" i="1"/>
  <c r="K2386" i="1" s="1"/>
  <c r="J2385" i="1"/>
  <c r="K2385" i="1" s="1"/>
  <c r="J2384" i="1"/>
  <c r="K2384" i="1" s="1"/>
  <c r="J2383" i="1"/>
  <c r="K2383" i="1" s="1"/>
  <c r="J2382" i="1"/>
  <c r="K2382" i="1" s="1"/>
  <c r="J2381" i="1"/>
  <c r="K2381" i="1" s="1"/>
  <c r="K2380" i="1"/>
  <c r="J2380" i="1"/>
  <c r="J2379" i="1"/>
  <c r="K2379" i="1" s="1"/>
  <c r="J2378" i="1"/>
  <c r="K2378" i="1" s="1"/>
  <c r="J2377" i="1"/>
  <c r="K2377" i="1" s="1"/>
  <c r="K2376" i="1"/>
  <c r="J2376" i="1"/>
  <c r="J2375" i="1"/>
  <c r="K2375" i="1" s="1"/>
  <c r="J2374" i="1"/>
  <c r="K2374" i="1" s="1"/>
  <c r="J2373" i="1"/>
  <c r="K2373" i="1" s="1"/>
  <c r="J2372" i="1"/>
  <c r="K2372" i="1" s="1"/>
  <c r="J2371" i="1"/>
  <c r="K2371" i="1" s="1"/>
  <c r="J2370" i="1"/>
  <c r="K2370" i="1" s="1"/>
  <c r="J2369" i="1"/>
  <c r="K2369" i="1" s="1"/>
  <c r="K2368" i="1"/>
  <c r="J2368" i="1"/>
  <c r="J2367" i="1"/>
  <c r="K2367" i="1" s="1"/>
  <c r="J2366" i="1"/>
  <c r="K2366" i="1" s="1"/>
  <c r="J2365" i="1"/>
  <c r="K2365" i="1" s="1"/>
  <c r="K2364" i="1"/>
  <c r="J2364" i="1"/>
  <c r="J2363" i="1"/>
  <c r="K2363" i="1" s="1"/>
  <c r="J2362" i="1"/>
  <c r="K2362" i="1" s="1"/>
  <c r="J2361" i="1"/>
  <c r="K2361" i="1" s="1"/>
  <c r="J2360" i="1"/>
  <c r="K2360" i="1" s="1"/>
  <c r="J2359" i="1"/>
  <c r="K2359" i="1" s="1"/>
  <c r="J2358" i="1"/>
  <c r="K2358" i="1" s="1"/>
  <c r="J2357" i="1"/>
  <c r="K2357" i="1" s="1"/>
  <c r="J2356" i="1"/>
  <c r="K2356" i="1" s="1"/>
  <c r="J2355" i="1"/>
  <c r="K2355" i="1" s="1"/>
  <c r="J2354" i="1"/>
  <c r="K2354" i="1" s="1"/>
  <c r="J2353" i="1"/>
  <c r="K2353" i="1" s="1"/>
  <c r="K2352" i="1"/>
  <c r="J2352" i="1"/>
  <c r="J2351" i="1"/>
  <c r="K2351" i="1" s="1"/>
  <c r="J2350" i="1"/>
  <c r="K2350" i="1" s="1"/>
  <c r="J2349" i="1"/>
  <c r="K2349" i="1" s="1"/>
  <c r="J2348" i="1"/>
  <c r="K2348" i="1" s="1"/>
  <c r="J2347" i="1"/>
  <c r="K2347" i="1" s="1"/>
  <c r="J2346" i="1"/>
  <c r="K2346" i="1" s="1"/>
  <c r="K2345" i="1"/>
  <c r="J2345" i="1"/>
  <c r="J2344" i="1"/>
  <c r="K2344" i="1" s="1"/>
  <c r="J2343" i="1"/>
  <c r="K2343" i="1" s="1"/>
  <c r="K2342" i="1"/>
  <c r="J2342" i="1"/>
  <c r="J2341" i="1"/>
  <c r="K2341" i="1" s="1"/>
  <c r="J2340" i="1"/>
  <c r="K2340" i="1" s="1"/>
  <c r="J2339" i="1"/>
  <c r="K2339" i="1" s="1"/>
  <c r="K2338" i="1"/>
  <c r="J2338" i="1"/>
  <c r="J2337" i="1"/>
  <c r="K2337" i="1" s="1"/>
  <c r="K2336" i="1"/>
  <c r="J2336" i="1"/>
  <c r="J2335" i="1"/>
  <c r="K2335" i="1" s="1"/>
  <c r="J2334" i="1"/>
  <c r="K2334" i="1" s="1"/>
  <c r="K2333" i="1"/>
  <c r="J2333" i="1"/>
  <c r="J2332" i="1"/>
  <c r="K2332" i="1" s="1"/>
  <c r="J2331" i="1"/>
  <c r="K2331" i="1" s="1"/>
  <c r="J2330" i="1"/>
  <c r="K2330" i="1" s="1"/>
  <c r="K2329" i="1"/>
  <c r="J2329" i="1"/>
  <c r="J2328" i="1"/>
  <c r="K2328" i="1" s="1"/>
  <c r="J2327" i="1"/>
  <c r="K2327" i="1" s="1"/>
  <c r="J2326" i="1"/>
  <c r="K2326" i="1" s="1"/>
  <c r="J2325" i="1"/>
  <c r="K2325" i="1" s="1"/>
  <c r="K2324" i="1"/>
  <c r="J2324" i="1"/>
  <c r="J2323" i="1"/>
  <c r="K2323" i="1" s="1"/>
  <c r="K2322" i="1"/>
  <c r="J2322" i="1"/>
  <c r="J2321" i="1"/>
  <c r="K2321" i="1" s="1"/>
  <c r="K2320" i="1"/>
  <c r="J2320" i="1"/>
  <c r="J2319" i="1"/>
  <c r="K2319" i="1" s="1"/>
  <c r="J2318" i="1"/>
  <c r="K2318" i="1" s="1"/>
  <c r="J2317" i="1"/>
  <c r="K2317" i="1" s="1"/>
  <c r="J2316" i="1"/>
  <c r="K2316" i="1" s="1"/>
  <c r="J2315" i="1"/>
  <c r="K2315" i="1" s="1"/>
  <c r="J2314" i="1"/>
  <c r="K2314" i="1" s="1"/>
  <c r="K2313" i="1"/>
  <c r="J2313" i="1"/>
  <c r="J2312" i="1"/>
  <c r="K2312" i="1" s="1"/>
  <c r="J2311" i="1"/>
  <c r="K2311" i="1" s="1"/>
  <c r="K2310" i="1"/>
  <c r="J2310" i="1"/>
  <c r="J2309" i="1"/>
  <c r="K2309" i="1" s="1"/>
  <c r="J2308" i="1"/>
  <c r="K2308" i="1" s="1"/>
  <c r="J2307" i="1"/>
  <c r="K2307" i="1" s="1"/>
  <c r="K2306" i="1"/>
  <c r="J2306" i="1"/>
  <c r="J2305" i="1"/>
  <c r="K2305" i="1" s="1"/>
  <c r="K2304" i="1"/>
  <c r="J2304" i="1"/>
  <c r="J2303" i="1"/>
  <c r="K2303" i="1" s="1"/>
  <c r="J2302" i="1"/>
  <c r="K2302" i="1" s="1"/>
  <c r="K2301" i="1"/>
  <c r="J2301" i="1"/>
  <c r="J2300" i="1"/>
  <c r="K2300" i="1" s="1"/>
  <c r="J2299" i="1"/>
  <c r="K2299" i="1" s="1"/>
  <c r="J2298" i="1"/>
  <c r="K2298" i="1" s="1"/>
  <c r="K2297" i="1"/>
  <c r="J2297" i="1"/>
  <c r="J2296" i="1"/>
  <c r="K2296" i="1" s="1"/>
  <c r="J2295" i="1"/>
  <c r="K2295" i="1" s="1"/>
  <c r="J2294" i="1"/>
  <c r="K2294" i="1" s="1"/>
  <c r="J2293" i="1"/>
  <c r="K2293" i="1" s="1"/>
  <c r="K2292" i="1"/>
  <c r="J2292" i="1"/>
  <c r="J2291" i="1"/>
  <c r="K2291" i="1" s="1"/>
  <c r="K2290" i="1"/>
  <c r="J2290" i="1"/>
  <c r="J2289" i="1"/>
  <c r="K2289" i="1" s="1"/>
  <c r="K2288" i="1"/>
  <c r="J2288" i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K2281" i="1"/>
  <c r="J2281" i="1"/>
  <c r="J2280" i="1"/>
  <c r="K2280" i="1" s="1"/>
  <c r="J2279" i="1"/>
  <c r="K2279" i="1" s="1"/>
  <c r="K2278" i="1"/>
  <c r="J2278" i="1"/>
  <c r="J2277" i="1"/>
  <c r="K2277" i="1" s="1"/>
  <c r="J2276" i="1"/>
  <c r="K2276" i="1" s="1"/>
  <c r="J2275" i="1"/>
  <c r="K2275" i="1" s="1"/>
  <c r="K2274" i="1"/>
  <c r="J2274" i="1"/>
  <c r="J2273" i="1"/>
  <c r="K2273" i="1" s="1"/>
  <c r="K2272" i="1"/>
  <c r="J2272" i="1"/>
  <c r="J2271" i="1"/>
  <c r="K2271" i="1" s="1"/>
  <c r="J2270" i="1"/>
  <c r="K2270" i="1" s="1"/>
  <c r="K2269" i="1"/>
  <c r="J2269" i="1"/>
  <c r="K2268" i="1"/>
  <c r="J2268" i="1"/>
  <c r="J2267" i="1"/>
  <c r="K2267" i="1" s="1"/>
  <c r="J2266" i="1"/>
  <c r="K2266" i="1" s="1"/>
  <c r="K2265" i="1"/>
  <c r="J2265" i="1"/>
  <c r="J2264" i="1"/>
  <c r="K2264" i="1" s="1"/>
  <c r="K2263" i="1"/>
  <c r="J2263" i="1"/>
  <c r="J2262" i="1"/>
  <c r="K2262" i="1" s="1"/>
  <c r="K2261" i="1"/>
  <c r="J2261" i="1"/>
  <c r="J2260" i="1"/>
  <c r="K2260" i="1" s="1"/>
  <c r="J2259" i="1"/>
  <c r="K2259" i="1" s="1"/>
  <c r="J2258" i="1"/>
  <c r="K2258" i="1" s="1"/>
  <c r="K2257" i="1"/>
  <c r="J2257" i="1"/>
  <c r="J2256" i="1"/>
  <c r="K2256" i="1" s="1"/>
  <c r="J2255" i="1"/>
  <c r="K2255" i="1" s="1"/>
  <c r="J2254" i="1"/>
  <c r="K2254" i="1" s="1"/>
  <c r="K2253" i="1"/>
  <c r="J2253" i="1"/>
  <c r="J2252" i="1"/>
  <c r="K2252" i="1" s="1"/>
  <c r="J2251" i="1"/>
  <c r="K2251" i="1" s="1"/>
  <c r="J2250" i="1"/>
  <c r="K2250" i="1" s="1"/>
  <c r="K2249" i="1"/>
  <c r="J2249" i="1"/>
  <c r="J2248" i="1"/>
  <c r="K2248" i="1" s="1"/>
  <c r="J2247" i="1"/>
  <c r="K2247" i="1" s="1"/>
  <c r="J2246" i="1"/>
  <c r="K2246" i="1" s="1"/>
  <c r="K2245" i="1"/>
  <c r="J2245" i="1"/>
  <c r="J2244" i="1"/>
  <c r="K2244" i="1" s="1"/>
  <c r="J2243" i="1"/>
  <c r="K2243" i="1" s="1"/>
  <c r="J2242" i="1"/>
  <c r="K2242" i="1" s="1"/>
  <c r="K2241" i="1"/>
  <c r="J2241" i="1"/>
  <c r="J2240" i="1"/>
  <c r="K2240" i="1" s="1"/>
  <c r="J2239" i="1"/>
  <c r="K2239" i="1" s="1"/>
  <c r="J2238" i="1"/>
  <c r="K2238" i="1" s="1"/>
  <c r="K2237" i="1"/>
  <c r="J2237" i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J2230" i="1"/>
  <c r="K2230" i="1" s="1"/>
  <c r="J2229" i="1"/>
  <c r="K2229" i="1" s="1"/>
  <c r="J2228" i="1"/>
  <c r="K2228" i="1" s="1"/>
  <c r="J2227" i="1"/>
  <c r="K2227" i="1" s="1"/>
  <c r="J2226" i="1"/>
  <c r="K2226" i="1" s="1"/>
  <c r="K2225" i="1"/>
  <c r="J2225" i="1"/>
  <c r="J2224" i="1"/>
  <c r="K2224" i="1" s="1"/>
  <c r="J2223" i="1"/>
  <c r="K2223" i="1" s="1"/>
  <c r="J2222" i="1"/>
  <c r="K2222" i="1" s="1"/>
  <c r="J2221" i="1"/>
  <c r="K2221" i="1" s="1"/>
  <c r="J2220" i="1"/>
  <c r="K2220" i="1" s="1"/>
  <c r="J2219" i="1"/>
  <c r="K2219" i="1" s="1"/>
  <c r="J2218" i="1"/>
  <c r="K2218" i="1" s="1"/>
  <c r="J2217" i="1"/>
  <c r="K2217" i="1" s="1"/>
  <c r="J2216" i="1"/>
  <c r="K2216" i="1" s="1"/>
  <c r="J2215" i="1"/>
  <c r="K2215" i="1" s="1"/>
  <c r="J2214" i="1"/>
  <c r="K2214" i="1" s="1"/>
  <c r="K2213" i="1"/>
  <c r="J2213" i="1"/>
  <c r="J2212" i="1"/>
  <c r="K2212" i="1" s="1"/>
  <c r="J2211" i="1"/>
  <c r="K2211" i="1" s="1"/>
  <c r="J2210" i="1"/>
  <c r="K2210" i="1" s="1"/>
  <c r="J2209" i="1"/>
  <c r="K2209" i="1" s="1"/>
  <c r="J2208" i="1"/>
  <c r="K2208" i="1" s="1"/>
  <c r="J2207" i="1"/>
  <c r="K2207" i="1" s="1"/>
  <c r="J2206" i="1"/>
  <c r="K2206" i="1" s="1"/>
  <c r="K2205" i="1"/>
  <c r="J2205" i="1"/>
  <c r="J2204" i="1"/>
  <c r="K2204" i="1" s="1"/>
  <c r="J2203" i="1"/>
  <c r="K2203" i="1" s="1"/>
  <c r="J2202" i="1"/>
  <c r="K2202" i="1" s="1"/>
  <c r="J2201" i="1"/>
  <c r="K2201" i="1" s="1"/>
  <c r="J2200" i="1"/>
  <c r="K2200" i="1" s="1"/>
  <c r="J2199" i="1"/>
  <c r="K2199" i="1" s="1"/>
  <c r="J2198" i="1"/>
  <c r="K2198" i="1" s="1"/>
  <c r="J2197" i="1"/>
  <c r="K2197" i="1" s="1"/>
  <c r="J2196" i="1"/>
  <c r="K2196" i="1" s="1"/>
  <c r="J2195" i="1"/>
  <c r="K2195" i="1" s="1"/>
  <c r="J2194" i="1"/>
  <c r="K2194" i="1" s="1"/>
  <c r="K2193" i="1"/>
  <c r="J2193" i="1"/>
  <c r="J2192" i="1"/>
  <c r="K2192" i="1" s="1"/>
  <c r="J2191" i="1"/>
  <c r="K2191" i="1" s="1"/>
  <c r="J2190" i="1"/>
  <c r="K2190" i="1" s="1"/>
  <c r="J2189" i="1"/>
  <c r="K2189" i="1" s="1"/>
  <c r="J2188" i="1"/>
  <c r="K2188" i="1" s="1"/>
  <c r="J2187" i="1"/>
  <c r="K2187" i="1" s="1"/>
  <c r="J2186" i="1"/>
  <c r="K2186" i="1" s="1"/>
  <c r="J2185" i="1"/>
  <c r="K2185" i="1" s="1"/>
  <c r="J2184" i="1"/>
  <c r="K2184" i="1" s="1"/>
  <c r="J2183" i="1"/>
  <c r="K2183" i="1" s="1"/>
  <c r="J2182" i="1"/>
  <c r="K2182" i="1" s="1"/>
  <c r="K2181" i="1"/>
  <c r="J2181" i="1"/>
  <c r="J2180" i="1"/>
  <c r="K2180" i="1" s="1"/>
  <c r="J2179" i="1"/>
  <c r="K2179" i="1" s="1"/>
  <c r="J2178" i="1"/>
  <c r="K2178" i="1" s="1"/>
  <c r="J2177" i="1"/>
  <c r="K2177" i="1" s="1"/>
  <c r="J2176" i="1"/>
  <c r="K2176" i="1" s="1"/>
  <c r="J2175" i="1"/>
  <c r="K2175" i="1" s="1"/>
  <c r="J2174" i="1"/>
  <c r="K2174" i="1" s="1"/>
  <c r="K2173" i="1"/>
  <c r="J2173" i="1"/>
  <c r="J2172" i="1"/>
  <c r="K2172" i="1" s="1"/>
  <c r="J2171" i="1"/>
  <c r="K2171" i="1" s="1"/>
  <c r="J2170" i="1"/>
  <c r="K2170" i="1" s="1"/>
  <c r="J2169" i="1"/>
  <c r="K2169" i="1" s="1"/>
  <c r="J2168" i="1"/>
  <c r="K2168" i="1" s="1"/>
  <c r="J2167" i="1"/>
  <c r="K2167" i="1" s="1"/>
  <c r="J2166" i="1"/>
  <c r="K2166" i="1" s="1"/>
  <c r="J2165" i="1"/>
  <c r="K2165" i="1" s="1"/>
  <c r="J2164" i="1"/>
  <c r="K2164" i="1" s="1"/>
  <c r="J2163" i="1"/>
  <c r="K2163" i="1" s="1"/>
  <c r="J2162" i="1"/>
  <c r="K2162" i="1" s="1"/>
  <c r="K2161" i="1"/>
  <c r="J2161" i="1"/>
  <c r="J2160" i="1"/>
  <c r="K2160" i="1" s="1"/>
  <c r="J2159" i="1"/>
  <c r="K2159" i="1" s="1"/>
  <c r="J2158" i="1"/>
  <c r="K2158" i="1" s="1"/>
  <c r="J2157" i="1"/>
  <c r="K2157" i="1" s="1"/>
  <c r="J2156" i="1"/>
  <c r="K2156" i="1" s="1"/>
  <c r="J2155" i="1"/>
  <c r="K2155" i="1" s="1"/>
  <c r="J2154" i="1"/>
  <c r="K2154" i="1" s="1"/>
  <c r="J2153" i="1"/>
  <c r="K2153" i="1" s="1"/>
  <c r="J2152" i="1"/>
  <c r="K2152" i="1" s="1"/>
  <c r="J2151" i="1"/>
  <c r="K2151" i="1" s="1"/>
  <c r="J2150" i="1"/>
  <c r="K2150" i="1" s="1"/>
  <c r="K2149" i="1"/>
  <c r="J2149" i="1"/>
  <c r="J2148" i="1"/>
  <c r="K2148" i="1" s="1"/>
  <c r="J2147" i="1"/>
  <c r="K2147" i="1" s="1"/>
  <c r="J2146" i="1"/>
  <c r="K2146" i="1" s="1"/>
  <c r="J2145" i="1"/>
  <c r="K2145" i="1" s="1"/>
  <c r="J2144" i="1"/>
  <c r="K2144" i="1" s="1"/>
  <c r="J2143" i="1"/>
  <c r="K2143" i="1" s="1"/>
  <c r="J2142" i="1"/>
  <c r="K2142" i="1" s="1"/>
  <c r="K2141" i="1"/>
  <c r="J2141" i="1"/>
  <c r="J2140" i="1"/>
  <c r="K2140" i="1" s="1"/>
  <c r="J2139" i="1"/>
  <c r="K2139" i="1" s="1"/>
  <c r="J2138" i="1"/>
  <c r="K2138" i="1" s="1"/>
  <c r="J2137" i="1"/>
  <c r="K2137" i="1" s="1"/>
  <c r="J2136" i="1"/>
  <c r="K2136" i="1" s="1"/>
  <c r="J2135" i="1"/>
  <c r="K2135" i="1" s="1"/>
  <c r="J2134" i="1"/>
  <c r="K2134" i="1" s="1"/>
  <c r="J2133" i="1"/>
  <c r="K2133" i="1" s="1"/>
  <c r="J2132" i="1"/>
  <c r="K2132" i="1" s="1"/>
  <c r="J2131" i="1"/>
  <c r="K2131" i="1" s="1"/>
  <c r="J2130" i="1"/>
  <c r="K2130" i="1" s="1"/>
  <c r="K2129" i="1"/>
  <c r="J2129" i="1"/>
  <c r="J2128" i="1"/>
  <c r="K2128" i="1" s="1"/>
  <c r="J2127" i="1"/>
  <c r="K2127" i="1" s="1"/>
  <c r="J2126" i="1"/>
  <c r="K2126" i="1" s="1"/>
  <c r="J2125" i="1"/>
  <c r="K2125" i="1" s="1"/>
  <c r="J2124" i="1"/>
  <c r="K2124" i="1" s="1"/>
  <c r="J2123" i="1"/>
  <c r="K2123" i="1" s="1"/>
  <c r="J2122" i="1"/>
  <c r="K2122" i="1" s="1"/>
  <c r="J2121" i="1"/>
  <c r="K2121" i="1" s="1"/>
  <c r="J2120" i="1"/>
  <c r="K2120" i="1" s="1"/>
  <c r="J2119" i="1"/>
  <c r="K2119" i="1" s="1"/>
  <c r="J2118" i="1"/>
  <c r="K2118" i="1" s="1"/>
  <c r="J2117" i="1"/>
  <c r="K2117" i="1" s="1"/>
  <c r="J2116" i="1"/>
  <c r="K2116" i="1" s="1"/>
  <c r="J2115" i="1"/>
  <c r="K2115" i="1" s="1"/>
  <c r="J2114" i="1"/>
  <c r="K2114" i="1" s="1"/>
  <c r="J2113" i="1"/>
  <c r="K2113" i="1" s="1"/>
  <c r="J2112" i="1"/>
  <c r="K2112" i="1" s="1"/>
  <c r="J2111" i="1"/>
  <c r="K2111" i="1" s="1"/>
  <c r="J2110" i="1"/>
  <c r="K2110" i="1" s="1"/>
  <c r="K2109" i="1"/>
  <c r="J2109" i="1"/>
  <c r="J2108" i="1"/>
  <c r="K2108" i="1" s="1"/>
  <c r="J2107" i="1"/>
  <c r="K2107" i="1" s="1"/>
  <c r="J2106" i="1"/>
  <c r="K2106" i="1" s="1"/>
  <c r="J2105" i="1"/>
  <c r="K2105" i="1" s="1"/>
  <c r="J2104" i="1"/>
  <c r="K2104" i="1" s="1"/>
  <c r="J2103" i="1"/>
  <c r="K2103" i="1" s="1"/>
  <c r="J2102" i="1"/>
  <c r="K2102" i="1" s="1"/>
  <c r="J2101" i="1"/>
  <c r="K2101" i="1" s="1"/>
  <c r="J2100" i="1"/>
  <c r="K2100" i="1" s="1"/>
  <c r="J2099" i="1"/>
  <c r="K2099" i="1" s="1"/>
  <c r="J2098" i="1"/>
  <c r="K2098" i="1" s="1"/>
  <c r="K2097" i="1"/>
  <c r="J2097" i="1"/>
  <c r="J2096" i="1"/>
  <c r="K2096" i="1" s="1"/>
  <c r="J2095" i="1"/>
  <c r="K2095" i="1" s="1"/>
  <c r="J2094" i="1"/>
  <c r="K2094" i="1" s="1"/>
  <c r="J2093" i="1"/>
  <c r="K2093" i="1" s="1"/>
  <c r="J2092" i="1"/>
  <c r="K2092" i="1" s="1"/>
  <c r="J2091" i="1"/>
  <c r="K2091" i="1" s="1"/>
  <c r="J2090" i="1"/>
  <c r="K2090" i="1" s="1"/>
  <c r="J2089" i="1"/>
  <c r="K2089" i="1" s="1"/>
  <c r="J2088" i="1"/>
  <c r="K2088" i="1" s="1"/>
  <c r="J2087" i="1"/>
  <c r="K2087" i="1" s="1"/>
  <c r="J2086" i="1"/>
  <c r="K2086" i="1" s="1"/>
  <c r="J2085" i="1"/>
  <c r="K2085" i="1" s="1"/>
  <c r="J2084" i="1"/>
  <c r="K2084" i="1" s="1"/>
  <c r="J2083" i="1"/>
  <c r="K2083" i="1" s="1"/>
  <c r="J2082" i="1"/>
  <c r="K2082" i="1" s="1"/>
  <c r="K2081" i="1"/>
  <c r="J2081" i="1"/>
  <c r="J2080" i="1"/>
  <c r="K2080" i="1" s="1"/>
  <c r="J2079" i="1"/>
  <c r="K2079" i="1" s="1"/>
  <c r="J2078" i="1"/>
  <c r="K2078" i="1" s="1"/>
  <c r="J2077" i="1"/>
  <c r="K2077" i="1" s="1"/>
  <c r="J2076" i="1"/>
  <c r="K2076" i="1" s="1"/>
  <c r="J2075" i="1"/>
  <c r="K2075" i="1" s="1"/>
  <c r="J2074" i="1"/>
  <c r="K2074" i="1" s="1"/>
  <c r="J2073" i="1"/>
  <c r="K2073" i="1" s="1"/>
  <c r="J2072" i="1"/>
  <c r="K2072" i="1" s="1"/>
  <c r="J2071" i="1"/>
  <c r="K2071" i="1" s="1"/>
  <c r="J2070" i="1"/>
  <c r="K2070" i="1" s="1"/>
  <c r="J2069" i="1"/>
  <c r="K2069" i="1" s="1"/>
  <c r="J2068" i="1"/>
  <c r="K2068" i="1" s="1"/>
  <c r="J2067" i="1"/>
  <c r="K2067" i="1" s="1"/>
  <c r="J2066" i="1"/>
  <c r="K2066" i="1" s="1"/>
  <c r="K2065" i="1"/>
  <c r="J2065" i="1"/>
  <c r="J2064" i="1"/>
  <c r="K2064" i="1" s="1"/>
  <c r="J2063" i="1"/>
  <c r="K2063" i="1" s="1"/>
  <c r="J2062" i="1"/>
  <c r="K2062" i="1" s="1"/>
  <c r="J2061" i="1"/>
  <c r="K2061" i="1" s="1"/>
  <c r="J2060" i="1"/>
  <c r="K2060" i="1" s="1"/>
  <c r="J2059" i="1"/>
  <c r="K2059" i="1" s="1"/>
  <c r="J2058" i="1"/>
  <c r="K2058" i="1" s="1"/>
  <c r="J2057" i="1"/>
  <c r="K2057" i="1" s="1"/>
  <c r="J2056" i="1"/>
  <c r="K2056" i="1" s="1"/>
  <c r="J2055" i="1"/>
  <c r="K2055" i="1" s="1"/>
  <c r="J2054" i="1"/>
  <c r="K2054" i="1" s="1"/>
  <c r="J2053" i="1"/>
  <c r="K2053" i="1" s="1"/>
  <c r="J2052" i="1"/>
  <c r="K2052" i="1" s="1"/>
  <c r="J2051" i="1"/>
  <c r="K2051" i="1" s="1"/>
  <c r="J2050" i="1"/>
  <c r="K2050" i="1" s="1"/>
  <c r="K2049" i="1"/>
  <c r="J2049" i="1"/>
  <c r="J2048" i="1"/>
  <c r="K2048" i="1" s="1"/>
  <c r="J2047" i="1"/>
  <c r="K2047" i="1" s="1"/>
  <c r="J2046" i="1"/>
  <c r="K2046" i="1" s="1"/>
  <c r="J2045" i="1"/>
  <c r="K2045" i="1" s="1"/>
  <c r="J2044" i="1"/>
  <c r="K2044" i="1" s="1"/>
  <c r="J2043" i="1"/>
  <c r="K2043" i="1" s="1"/>
  <c r="J2042" i="1"/>
  <c r="K2042" i="1" s="1"/>
  <c r="J2041" i="1"/>
  <c r="K2041" i="1" s="1"/>
  <c r="J2040" i="1"/>
  <c r="K2040" i="1" s="1"/>
  <c r="J2039" i="1"/>
  <c r="K2039" i="1" s="1"/>
  <c r="J2038" i="1"/>
  <c r="K2038" i="1" s="1"/>
  <c r="J2037" i="1"/>
  <c r="K2037" i="1" s="1"/>
  <c r="J2036" i="1"/>
  <c r="K2036" i="1" s="1"/>
  <c r="J2035" i="1"/>
  <c r="K2035" i="1" s="1"/>
  <c r="J2034" i="1"/>
  <c r="K2034" i="1" s="1"/>
  <c r="K2033" i="1"/>
  <c r="J2033" i="1"/>
  <c r="J2032" i="1"/>
  <c r="K2032" i="1" s="1"/>
  <c r="J2031" i="1"/>
  <c r="K2031" i="1" s="1"/>
  <c r="J2030" i="1"/>
  <c r="K2030" i="1" s="1"/>
  <c r="J2029" i="1"/>
  <c r="K2029" i="1" s="1"/>
  <c r="J2028" i="1"/>
  <c r="K2028" i="1" s="1"/>
  <c r="J2027" i="1"/>
  <c r="K2027" i="1" s="1"/>
  <c r="J2026" i="1"/>
  <c r="K2026" i="1" s="1"/>
  <c r="J2025" i="1"/>
  <c r="K2025" i="1" s="1"/>
  <c r="J2024" i="1"/>
  <c r="K2024" i="1" s="1"/>
  <c r="J2023" i="1"/>
  <c r="K2023" i="1" s="1"/>
  <c r="J2022" i="1"/>
  <c r="K2022" i="1" s="1"/>
  <c r="J2021" i="1"/>
  <c r="K2021" i="1" s="1"/>
  <c r="J2020" i="1"/>
  <c r="K2020" i="1" s="1"/>
  <c r="J2019" i="1"/>
  <c r="K2019" i="1" s="1"/>
  <c r="J2018" i="1"/>
  <c r="K2018" i="1" s="1"/>
  <c r="K2017" i="1"/>
  <c r="J2017" i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K2005" i="1"/>
  <c r="J2005" i="1"/>
  <c r="J2004" i="1"/>
  <c r="K2004" i="1" s="1"/>
  <c r="K2003" i="1"/>
  <c r="J2003" i="1"/>
  <c r="J2002" i="1"/>
  <c r="K2002" i="1" s="1"/>
  <c r="K2001" i="1"/>
  <c r="J2001" i="1"/>
  <c r="J2000" i="1"/>
  <c r="K2000" i="1" s="1"/>
  <c r="J1999" i="1"/>
  <c r="K1999" i="1" s="1"/>
  <c r="J1998" i="1"/>
  <c r="K1998" i="1" s="1"/>
  <c r="J1997" i="1"/>
  <c r="K1997" i="1" s="1"/>
  <c r="J1996" i="1"/>
  <c r="K1996" i="1" s="1"/>
  <c r="J1995" i="1"/>
  <c r="K1995" i="1" s="1"/>
  <c r="J1994" i="1"/>
  <c r="K1994" i="1" s="1"/>
  <c r="J1993" i="1"/>
  <c r="K1993" i="1" s="1"/>
  <c r="J1992" i="1"/>
  <c r="K1992" i="1" s="1"/>
  <c r="J1991" i="1"/>
  <c r="K1991" i="1" s="1"/>
  <c r="J1990" i="1"/>
  <c r="K1990" i="1" s="1"/>
  <c r="K1989" i="1"/>
  <c r="J1989" i="1"/>
  <c r="J1988" i="1"/>
  <c r="K1988" i="1" s="1"/>
  <c r="K1987" i="1"/>
  <c r="J1987" i="1"/>
  <c r="J1986" i="1"/>
  <c r="K1986" i="1" s="1"/>
  <c r="K1985" i="1"/>
  <c r="J1985" i="1"/>
  <c r="J1984" i="1"/>
  <c r="K1984" i="1" s="1"/>
  <c r="J1983" i="1"/>
  <c r="K1983" i="1" s="1"/>
  <c r="J1982" i="1"/>
  <c r="K1982" i="1" s="1"/>
  <c r="J1981" i="1"/>
  <c r="K1981" i="1" s="1"/>
  <c r="J1980" i="1"/>
  <c r="K1980" i="1" s="1"/>
  <c r="J1979" i="1"/>
  <c r="K1979" i="1" s="1"/>
  <c r="J1978" i="1"/>
  <c r="K1978" i="1" s="1"/>
  <c r="K1977" i="1"/>
  <c r="J1977" i="1"/>
  <c r="J1976" i="1"/>
  <c r="K1976" i="1" s="1"/>
  <c r="K1975" i="1"/>
  <c r="J1975" i="1"/>
  <c r="K1974" i="1"/>
  <c r="J1974" i="1"/>
  <c r="K1973" i="1"/>
  <c r="J1973" i="1"/>
  <c r="J1972" i="1"/>
  <c r="K1972" i="1" s="1"/>
  <c r="K1971" i="1"/>
  <c r="J1971" i="1"/>
  <c r="K1970" i="1"/>
  <c r="J1970" i="1"/>
  <c r="J1969" i="1"/>
  <c r="K1969" i="1" s="1"/>
  <c r="J1968" i="1"/>
  <c r="K1968" i="1" s="1"/>
  <c r="J1967" i="1"/>
  <c r="K1967" i="1" s="1"/>
  <c r="J1966" i="1"/>
  <c r="K1966" i="1" s="1"/>
  <c r="J1965" i="1"/>
  <c r="K1965" i="1" s="1"/>
  <c r="J1964" i="1"/>
  <c r="K1964" i="1" s="1"/>
  <c r="J1963" i="1"/>
  <c r="K1963" i="1" s="1"/>
  <c r="J1962" i="1"/>
  <c r="K1962" i="1" s="1"/>
  <c r="J1961" i="1"/>
  <c r="K1961" i="1" s="1"/>
  <c r="J1960" i="1"/>
  <c r="K1960" i="1" s="1"/>
  <c r="J1959" i="1"/>
  <c r="K1959" i="1" s="1"/>
  <c r="J1958" i="1"/>
  <c r="K1958" i="1" s="1"/>
  <c r="J1957" i="1"/>
  <c r="K1957" i="1" s="1"/>
  <c r="J1956" i="1"/>
  <c r="K1956" i="1" s="1"/>
  <c r="J1955" i="1"/>
  <c r="K1955" i="1" s="1"/>
  <c r="J1954" i="1"/>
  <c r="K1954" i="1" s="1"/>
  <c r="J1953" i="1"/>
  <c r="K1953" i="1" s="1"/>
  <c r="J1952" i="1"/>
  <c r="K1952" i="1" s="1"/>
  <c r="J1951" i="1"/>
  <c r="K1951" i="1" s="1"/>
  <c r="J1950" i="1"/>
  <c r="K1950" i="1" s="1"/>
  <c r="J1949" i="1"/>
  <c r="K1949" i="1" s="1"/>
  <c r="J1948" i="1"/>
  <c r="K1948" i="1" s="1"/>
  <c r="J1947" i="1"/>
  <c r="K1947" i="1" s="1"/>
  <c r="J1946" i="1"/>
  <c r="K1946" i="1" s="1"/>
  <c r="J1945" i="1"/>
  <c r="K1945" i="1" s="1"/>
  <c r="J1944" i="1"/>
  <c r="K1944" i="1" s="1"/>
  <c r="J1943" i="1"/>
  <c r="K1943" i="1" s="1"/>
  <c r="J1942" i="1"/>
  <c r="K1942" i="1" s="1"/>
  <c r="J1941" i="1"/>
  <c r="K1941" i="1" s="1"/>
  <c r="J1940" i="1"/>
  <c r="K1940" i="1" s="1"/>
  <c r="J1939" i="1"/>
  <c r="K1939" i="1" s="1"/>
  <c r="J1938" i="1"/>
  <c r="K1938" i="1" s="1"/>
  <c r="J1937" i="1"/>
  <c r="K1937" i="1" s="1"/>
  <c r="J1936" i="1"/>
  <c r="K1936" i="1" s="1"/>
  <c r="J1935" i="1"/>
  <c r="K1935" i="1" s="1"/>
  <c r="J1934" i="1"/>
  <c r="K1934" i="1" s="1"/>
  <c r="J1933" i="1"/>
  <c r="K1933" i="1" s="1"/>
  <c r="J1932" i="1"/>
  <c r="K1932" i="1" s="1"/>
  <c r="J1931" i="1"/>
  <c r="K1931" i="1" s="1"/>
  <c r="J1930" i="1"/>
  <c r="K1930" i="1" s="1"/>
  <c r="J1929" i="1"/>
  <c r="K1929" i="1" s="1"/>
  <c r="J1928" i="1"/>
  <c r="K1928" i="1" s="1"/>
  <c r="J1927" i="1"/>
  <c r="K1927" i="1" s="1"/>
  <c r="J1926" i="1"/>
  <c r="K1926" i="1" s="1"/>
  <c r="J1925" i="1"/>
  <c r="K1925" i="1" s="1"/>
  <c r="J1924" i="1"/>
  <c r="K1924" i="1" s="1"/>
  <c r="J1923" i="1"/>
  <c r="K1923" i="1" s="1"/>
  <c r="J1922" i="1"/>
  <c r="K1922" i="1" s="1"/>
  <c r="J1921" i="1"/>
  <c r="K1921" i="1" s="1"/>
  <c r="J1920" i="1"/>
  <c r="K1920" i="1" s="1"/>
  <c r="J1919" i="1"/>
  <c r="K1919" i="1" s="1"/>
  <c r="J1918" i="1"/>
  <c r="K1918" i="1" s="1"/>
  <c r="J1917" i="1"/>
  <c r="K1917" i="1" s="1"/>
  <c r="J1916" i="1"/>
  <c r="K1916" i="1" s="1"/>
  <c r="J1915" i="1"/>
  <c r="K1915" i="1" s="1"/>
  <c r="J1914" i="1"/>
  <c r="K1914" i="1" s="1"/>
  <c r="J1913" i="1"/>
  <c r="K1913" i="1" s="1"/>
  <c r="J1912" i="1"/>
  <c r="K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J1905" i="1"/>
  <c r="K1905" i="1" s="1"/>
  <c r="J1904" i="1"/>
  <c r="K1904" i="1" s="1"/>
  <c r="J1903" i="1"/>
  <c r="K1903" i="1" s="1"/>
  <c r="J1902" i="1"/>
  <c r="K1902" i="1" s="1"/>
  <c r="J1901" i="1"/>
  <c r="K1901" i="1" s="1"/>
  <c r="J1900" i="1"/>
  <c r="K1900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2" i="1"/>
  <c r="K1892" i="1" s="1"/>
  <c r="J1891" i="1"/>
  <c r="K1891" i="1" s="1"/>
  <c r="J1890" i="1"/>
  <c r="K1890" i="1" s="1"/>
  <c r="J1889" i="1"/>
  <c r="K1889" i="1" s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J1881" i="1"/>
  <c r="K1881" i="1" s="1"/>
  <c r="J1880" i="1"/>
  <c r="K1880" i="1" s="1"/>
  <c r="J1879" i="1"/>
  <c r="K1879" i="1" s="1"/>
  <c r="J1878" i="1"/>
  <c r="K1878" i="1" s="1"/>
  <c r="J1877" i="1"/>
  <c r="K1877" i="1" s="1"/>
  <c r="J1876" i="1"/>
  <c r="K1876" i="1" s="1"/>
  <c r="J1875" i="1"/>
  <c r="K1875" i="1" s="1"/>
  <c r="J1874" i="1"/>
  <c r="K1874" i="1" s="1"/>
  <c r="J1873" i="1"/>
  <c r="K1873" i="1" s="1"/>
  <c r="J1872" i="1"/>
  <c r="K1872" i="1" s="1"/>
  <c r="J1871" i="1"/>
  <c r="K1871" i="1" s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62" i="1"/>
  <c r="K1862" i="1" s="1"/>
  <c r="J1861" i="1"/>
  <c r="K1861" i="1" s="1"/>
  <c r="J1860" i="1"/>
  <c r="K1860" i="1" s="1"/>
  <c r="J1859" i="1"/>
  <c r="K1859" i="1" s="1"/>
  <c r="J1858" i="1"/>
  <c r="K1858" i="1" s="1"/>
  <c r="J1857" i="1"/>
  <c r="K1857" i="1" s="1"/>
  <c r="J1856" i="1"/>
  <c r="K1856" i="1" s="1"/>
  <c r="J1855" i="1"/>
  <c r="K1855" i="1" s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J1847" i="1"/>
  <c r="K1847" i="1" s="1"/>
  <c r="J1846" i="1"/>
  <c r="K1846" i="1" s="1"/>
  <c r="J1845" i="1"/>
  <c r="K1845" i="1" s="1"/>
  <c r="J1844" i="1"/>
  <c r="K1844" i="1" s="1"/>
  <c r="J1843" i="1"/>
  <c r="K1843" i="1" s="1"/>
  <c r="J1842" i="1"/>
  <c r="K1842" i="1" s="1"/>
  <c r="J1841" i="1"/>
  <c r="K1841" i="1" s="1"/>
  <c r="J1840" i="1"/>
  <c r="K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7" i="1"/>
  <c r="K1827" i="1" s="1"/>
  <c r="J1826" i="1"/>
  <c r="K1826" i="1" s="1"/>
  <c r="J1825" i="1"/>
  <c r="K1825" i="1" s="1"/>
  <c r="J1824" i="1"/>
  <c r="K1824" i="1" s="1"/>
  <c r="J1823" i="1"/>
  <c r="K1823" i="1" s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J1815" i="1"/>
  <c r="K1815" i="1" s="1"/>
  <c r="J1814" i="1"/>
  <c r="K1814" i="1" s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J1807" i="1"/>
  <c r="K1807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J1797" i="1"/>
  <c r="K1797" i="1" s="1"/>
  <c r="J1796" i="1"/>
  <c r="K1796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J1769" i="1"/>
  <c r="K1769" i="1" s="1"/>
  <c r="J1768" i="1"/>
  <c r="K1768" i="1" s="1"/>
  <c r="J1767" i="1"/>
  <c r="K1767" i="1" s="1"/>
  <c r="J1766" i="1"/>
  <c r="K1766" i="1" s="1"/>
  <c r="J1765" i="1"/>
  <c r="K1765" i="1" s="1"/>
  <c r="J1764" i="1"/>
  <c r="K1764" i="1" s="1"/>
  <c r="J1763" i="1"/>
  <c r="K1763" i="1" s="1"/>
  <c r="J1762" i="1"/>
  <c r="K1762" i="1" s="1"/>
  <c r="J1761" i="1"/>
  <c r="K1761" i="1" s="1"/>
  <c r="J1760" i="1"/>
  <c r="K1760" i="1" s="1"/>
  <c r="J1759" i="1"/>
  <c r="K1759" i="1" s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J1751" i="1"/>
  <c r="K1751" i="1" s="1"/>
  <c r="J1750" i="1"/>
  <c r="K1750" i="1" s="1"/>
  <c r="J1749" i="1"/>
  <c r="K1749" i="1" s="1"/>
  <c r="J1748" i="1"/>
  <c r="K1748" i="1" s="1"/>
  <c r="J1747" i="1"/>
  <c r="K1747" i="1" s="1"/>
  <c r="J1746" i="1"/>
  <c r="K1746" i="1" s="1"/>
  <c r="J1745" i="1"/>
  <c r="K1745" i="1" s="1"/>
  <c r="J1744" i="1"/>
  <c r="K1744" i="1" s="1"/>
  <c r="J1743" i="1"/>
  <c r="K1743" i="1" s="1"/>
  <c r="J1742" i="1"/>
  <c r="K1742" i="1" s="1"/>
  <c r="J1741" i="1"/>
  <c r="K1741" i="1" s="1"/>
  <c r="J1740" i="1"/>
  <c r="K1740" i="1" s="1"/>
  <c r="J1739" i="1"/>
  <c r="K1739" i="1" s="1"/>
  <c r="J1738" i="1"/>
  <c r="K1738" i="1" s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J1725" i="1"/>
  <c r="K1725" i="1" s="1"/>
  <c r="J1724" i="1"/>
  <c r="K1724" i="1" s="1"/>
  <c r="J1723" i="1"/>
  <c r="K1723" i="1" s="1"/>
  <c r="J1722" i="1"/>
  <c r="K1722" i="1" s="1"/>
  <c r="J1721" i="1"/>
  <c r="K1721" i="1" s="1"/>
  <c r="J1720" i="1"/>
  <c r="K1720" i="1" s="1"/>
  <c r="J1719" i="1"/>
  <c r="K1719" i="1" s="1"/>
  <c r="J1718" i="1"/>
  <c r="K1718" i="1" s="1"/>
  <c r="J1717" i="1"/>
  <c r="K1717" i="1" s="1"/>
  <c r="J1716" i="1"/>
  <c r="K1716" i="1" s="1"/>
  <c r="J1715" i="1"/>
  <c r="K1715" i="1" s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699" i="1"/>
  <c r="K1699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J1687" i="1"/>
  <c r="K1687" i="1" s="1"/>
  <c r="J1686" i="1"/>
  <c r="K1686" i="1" s="1"/>
  <c r="J1685" i="1"/>
  <c r="K1685" i="1" s="1"/>
  <c r="J1684" i="1"/>
  <c r="K1684" i="1" s="1"/>
  <c r="J1683" i="1"/>
  <c r="K1683" i="1" s="1"/>
  <c r="J1682" i="1"/>
  <c r="K1682" i="1" s="1"/>
  <c r="J1681" i="1"/>
  <c r="K1681" i="1" s="1"/>
  <c r="J1680" i="1"/>
  <c r="K1680" i="1" s="1"/>
  <c r="J1679" i="1"/>
  <c r="K1679" i="1" s="1"/>
  <c r="J1678" i="1"/>
  <c r="K1678" i="1" s="1"/>
  <c r="K1677" i="1"/>
  <c r="J1677" i="1"/>
  <c r="K1676" i="1"/>
  <c r="J1676" i="1"/>
  <c r="J1675" i="1"/>
  <c r="K1675" i="1" s="1"/>
  <c r="J1674" i="1"/>
  <c r="K1674" i="1" s="1"/>
  <c r="K1673" i="1"/>
  <c r="J1673" i="1"/>
  <c r="K1672" i="1"/>
  <c r="J1672" i="1"/>
  <c r="J1671" i="1"/>
  <c r="K1671" i="1" s="1"/>
  <c r="J1670" i="1"/>
  <c r="K1670" i="1" s="1"/>
  <c r="K1669" i="1"/>
  <c r="J1669" i="1"/>
  <c r="J1668" i="1"/>
  <c r="K1668" i="1" s="1"/>
  <c r="J1667" i="1"/>
  <c r="K1667" i="1" s="1"/>
  <c r="J1666" i="1"/>
  <c r="K1666" i="1" s="1"/>
  <c r="K1665" i="1"/>
  <c r="J1665" i="1"/>
  <c r="J1664" i="1"/>
  <c r="K1664" i="1" s="1"/>
  <c r="J1663" i="1"/>
  <c r="K1663" i="1" s="1"/>
  <c r="J1662" i="1"/>
  <c r="K1662" i="1" s="1"/>
  <c r="K1661" i="1"/>
  <c r="J1661" i="1"/>
  <c r="J1660" i="1"/>
  <c r="K1660" i="1" s="1"/>
  <c r="J1659" i="1"/>
  <c r="K1659" i="1" s="1"/>
  <c r="J1658" i="1"/>
  <c r="K1658" i="1" s="1"/>
  <c r="K1657" i="1"/>
  <c r="J1657" i="1"/>
  <c r="J1656" i="1"/>
  <c r="K1656" i="1" s="1"/>
  <c r="J1655" i="1"/>
  <c r="K1655" i="1" s="1"/>
  <c r="J1654" i="1"/>
  <c r="K1654" i="1" s="1"/>
  <c r="K1653" i="1"/>
  <c r="J1653" i="1"/>
  <c r="J1652" i="1"/>
  <c r="K1652" i="1" s="1"/>
  <c r="J1651" i="1"/>
  <c r="K1651" i="1" s="1"/>
  <c r="J1650" i="1"/>
  <c r="K1650" i="1" s="1"/>
  <c r="K1649" i="1"/>
  <c r="J1649" i="1"/>
  <c r="J1648" i="1"/>
  <c r="K1648" i="1" s="1"/>
  <c r="J1647" i="1"/>
  <c r="K1647" i="1" s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K1621" i="1"/>
  <c r="J1621" i="1"/>
  <c r="J1620" i="1"/>
  <c r="K1620" i="1" s="1"/>
  <c r="J1619" i="1"/>
  <c r="K1619" i="1" s="1"/>
  <c r="J1618" i="1"/>
  <c r="K1618" i="1" s="1"/>
  <c r="K1617" i="1"/>
  <c r="J1617" i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K1608" i="1" s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K1589" i="1"/>
  <c r="J1589" i="1"/>
  <c r="J1588" i="1"/>
  <c r="K1588" i="1" s="1"/>
  <c r="J1587" i="1"/>
  <c r="K1587" i="1" s="1"/>
  <c r="J1586" i="1"/>
  <c r="K1586" i="1" s="1"/>
  <c r="K1585" i="1"/>
  <c r="J1585" i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K1565" i="1"/>
  <c r="J1565" i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K1557" i="1"/>
  <c r="J1557" i="1"/>
  <c r="J1556" i="1"/>
  <c r="K1556" i="1" s="1"/>
  <c r="J1555" i="1"/>
  <c r="K1555" i="1" s="1"/>
  <c r="J1554" i="1"/>
  <c r="K1554" i="1" s="1"/>
  <c r="K1553" i="1"/>
  <c r="J1553" i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K1533" i="1"/>
  <c r="J1533" i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K1525" i="1"/>
  <c r="J1525" i="1"/>
  <c r="J1524" i="1"/>
  <c r="K1524" i="1" s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K1501" i="1"/>
  <c r="J1501" i="1"/>
  <c r="J1500" i="1"/>
  <c r="K1500" i="1" s="1"/>
  <c r="J1499" i="1"/>
  <c r="K1499" i="1" s="1"/>
  <c r="J1498" i="1"/>
  <c r="K1498" i="1" s="1"/>
  <c r="J1497" i="1"/>
  <c r="K1497" i="1" s="1"/>
  <c r="J1496" i="1"/>
  <c r="K1496" i="1" s="1"/>
  <c r="J1495" i="1"/>
  <c r="K1495" i="1" s="1"/>
  <c r="J1494" i="1"/>
  <c r="K1494" i="1" s="1"/>
  <c r="K1493" i="1"/>
  <c r="J1493" i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K1469" i="1"/>
  <c r="J1469" i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K1461" i="1"/>
  <c r="J1461" i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K1439" i="1" s="1"/>
  <c r="J1438" i="1"/>
  <c r="K1438" i="1" s="1"/>
  <c r="K1437" i="1"/>
  <c r="J1437" i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K1429" i="1"/>
  <c r="J1429" i="1"/>
  <c r="J1428" i="1"/>
  <c r="K1428" i="1" s="1"/>
  <c r="J1427" i="1"/>
  <c r="K1427" i="1" s="1"/>
  <c r="J1426" i="1"/>
  <c r="K1426" i="1" s="1"/>
  <c r="J1425" i="1"/>
  <c r="K1425" i="1" s="1"/>
  <c r="J1424" i="1"/>
  <c r="K1424" i="1" s="1"/>
  <c r="J1423" i="1"/>
  <c r="K1423" i="1" s="1"/>
  <c r="J1422" i="1"/>
  <c r="K1422" i="1" s="1"/>
  <c r="J1421" i="1"/>
  <c r="K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K1405" i="1"/>
  <c r="J1405" i="1"/>
  <c r="J1404" i="1"/>
  <c r="K1404" i="1" s="1"/>
  <c r="J1403" i="1"/>
  <c r="K1403" i="1" s="1"/>
  <c r="J1402" i="1"/>
  <c r="K1402" i="1" s="1"/>
  <c r="J1401" i="1"/>
  <c r="K1401" i="1" s="1"/>
  <c r="J1400" i="1"/>
  <c r="K1400" i="1" s="1"/>
  <c r="J1399" i="1"/>
  <c r="K1399" i="1" s="1"/>
  <c r="J1398" i="1"/>
  <c r="K1398" i="1" s="1"/>
  <c r="K1397" i="1"/>
  <c r="J1397" i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K1373" i="1"/>
  <c r="J1373" i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K1365" i="1"/>
  <c r="J1365" i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K1341" i="1"/>
  <c r="J1341" i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K1333" i="1"/>
  <c r="J1333" i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J1111" i="1"/>
  <c r="K1111" i="1" s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K1061" i="1"/>
  <c r="J1061" i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K1049" i="1"/>
  <c r="J1049" i="1"/>
  <c r="J1048" i="1"/>
  <c r="K1048" i="1" s="1"/>
  <c r="J1047" i="1"/>
  <c r="K1047" i="1" s="1"/>
  <c r="J1046" i="1"/>
  <c r="K1046" i="1" s="1"/>
  <c r="K1045" i="1"/>
  <c r="J1045" i="1"/>
  <c r="J1044" i="1"/>
  <c r="K1044" i="1" s="1"/>
  <c r="J1043" i="1"/>
  <c r="K1043" i="1" s="1"/>
  <c r="J1042" i="1"/>
  <c r="K1042" i="1" s="1"/>
  <c r="J1041" i="1"/>
  <c r="K1041" i="1" s="1"/>
  <c r="J1040" i="1"/>
  <c r="K1040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K1029" i="1"/>
  <c r="J1029" i="1"/>
  <c r="J1028" i="1"/>
  <c r="K1028" i="1" s="1"/>
  <c r="K1027" i="1"/>
  <c r="J1027" i="1"/>
  <c r="J1026" i="1"/>
  <c r="K1026" i="1" s="1"/>
  <c r="K1025" i="1"/>
  <c r="J1025" i="1"/>
  <c r="J1024" i="1"/>
  <c r="K1024" i="1" s="1"/>
  <c r="K1023" i="1"/>
  <c r="J1023" i="1"/>
  <c r="J1022" i="1"/>
  <c r="K1022" i="1" s="1"/>
  <c r="K1021" i="1"/>
  <c r="J1021" i="1"/>
  <c r="J1020" i="1"/>
  <c r="K1020" i="1" s="1"/>
  <c r="K1019" i="1"/>
  <c r="J1019" i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12" i="1"/>
  <c r="K1012" i="1" s="1"/>
  <c r="K1011" i="1"/>
  <c r="J1011" i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K759" i="1"/>
  <c r="J759" i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K751" i="1"/>
  <c r="J751" i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K743" i="1"/>
  <c r="J743" i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K735" i="1"/>
  <c r="J735" i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K727" i="1"/>
  <c r="J727" i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K719" i="1"/>
  <c r="J719" i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K711" i="1"/>
  <c r="J711" i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K703" i="1"/>
  <c r="J703" i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K695" i="1"/>
  <c r="J695" i="1"/>
  <c r="J694" i="1"/>
  <c r="K694" i="1" s="1"/>
  <c r="J693" i="1"/>
  <c r="K693" i="1" s="1"/>
  <c r="K692" i="1"/>
  <c r="J692" i="1"/>
  <c r="K691" i="1"/>
  <c r="J691" i="1"/>
  <c r="K690" i="1"/>
  <c r="J690" i="1"/>
  <c r="K689" i="1"/>
  <c r="J689" i="1"/>
  <c r="K688" i="1"/>
  <c r="J688" i="1"/>
  <c r="J687" i="1"/>
  <c r="K687" i="1" s="1"/>
  <c r="K686" i="1"/>
  <c r="J686" i="1"/>
  <c r="J685" i="1"/>
  <c r="K685" i="1" s="1"/>
  <c r="K684" i="1"/>
  <c r="J684" i="1"/>
  <c r="J683" i="1"/>
  <c r="K683" i="1" s="1"/>
  <c r="K682" i="1"/>
  <c r="J682" i="1"/>
  <c r="J681" i="1"/>
  <c r="K681" i="1" s="1"/>
  <c r="K680" i="1"/>
  <c r="J680" i="1"/>
  <c r="J679" i="1"/>
  <c r="K679" i="1" s="1"/>
  <c r="K678" i="1"/>
  <c r="J678" i="1"/>
  <c r="J677" i="1"/>
  <c r="K677" i="1" s="1"/>
  <c r="K676" i="1"/>
  <c r="J676" i="1"/>
  <c r="J675" i="1"/>
  <c r="K675" i="1" s="1"/>
  <c r="K674" i="1"/>
  <c r="J674" i="1"/>
  <c r="J673" i="1"/>
  <c r="K673" i="1" s="1"/>
  <c r="K672" i="1"/>
  <c r="J672" i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K352" i="1"/>
  <c r="J352" i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K336" i="1"/>
  <c r="J336" i="1"/>
  <c r="J335" i="1"/>
  <c r="K335" i="1" s="1"/>
  <c r="J334" i="1"/>
  <c r="K334" i="1" s="1"/>
  <c r="J333" i="1"/>
  <c r="K333" i="1" s="1"/>
  <c r="K332" i="1"/>
  <c r="J332" i="1"/>
  <c r="J331" i="1"/>
  <c r="K331" i="1" s="1"/>
  <c r="K330" i="1"/>
  <c r="J330" i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K322" i="1"/>
  <c r="J322" i="1"/>
  <c r="J321" i="1"/>
  <c r="K321" i="1" s="1"/>
  <c r="K320" i="1"/>
  <c r="J320" i="1"/>
  <c r="J319" i="1"/>
  <c r="K319" i="1" s="1"/>
  <c r="K318" i="1"/>
  <c r="J318" i="1"/>
  <c r="J317" i="1"/>
  <c r="K317" i="1" s="1"/>
  <c r="K316" i="1"/>
  <c r="J316" i="1"/>
  <c r="J315" i="1"/>
  <c r="K315" i="1" s="1"/>
  <c r="K314" i="1"/>
  <c r="J314" i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K306" i="1"/>
  <c r="J306" i="1"/>
  <c r="J305" i="1"/>
  <c r="K305" i="1" s="1"/>
  <c r="K304" i="1"/>
  <c r="J304" i="1"/>
  <c r="J303" i="1"/>
  <c r="K303" i="1" s="1"/>
  <c r="K302" i="1"/>
  <c r="J302" i="1"/>
  <c r="J301" i="1"/>
  <c r="K301" i="1" s="1"/>
  <c r="K300" i="1"/>
  <c r="J300" i="1"/>
  <c r="J299" i="1"/>
  <c r="K299" i="1" s="1"/>
  <c r="K298" i="1"/>
  <c r="J298" i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K290" i="1"/>
  <c r="J290" i="1"/>
  <c r="J289" i="1"/>
  <c r="K289" i="1" s="1"/>
  <c r="K288" i="1"/>
  <c r="J288" i="1"/>
  <c r="J287" i="1"/>
  <c r="K287" i="1" s="1"/>
  <c r="K286" i="1"/>
  <c r="J286" i="1"/>
  <c r="J285" i="1"/>
  <c r="K285" i="1" s="1"/>
  <c r="K284" i="1"/>
  <c r="J284" i="1"/>
  <c r="J283" i="1"/>
  <c r="K283" i="1" s="1"/>
  <c r="K282" i="1"/>
  <c r="J282" i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K274" i="1"/>
  <c r="J274" i="1"/>
  <c r="J273" i="1"/>
  <c r="K273" i="1" s="1"/>
  <c r="K272" i="1"/>
  <c r="J272" i="1"/>
  <c r="J271" i="1"/>
  <c r="K271" i="1" s="1"/>
  <c r="K270" i="1"/>
  <c r="J270" i="1"/>
  <c r="J269" i="1"/>
  <c r="K269" i="1" s="1"/>
  <c r="K268" i="1"/>
  <c r="J268" i="1"/>
  <c r="J267" i="1"/>
  <c r="K267" i="1" s="1"/>
  <c r="K266" i="1"/>
  <c r="J266" i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K258" i="1"/>
  <c r="J258" i="1"/>
  <c r="J257" i="1"/>
  <c r="K257" i="1" s="1"/>
  <c r="K256" i="1"/>
  <c r="J256" i="1"/>
  <c r="J255" i="1"/>
  <c r="K255" i="1" s="1"/>
  <c r="K254" i="1"/>
  <c r="J254" i="1"/>
  <c r="J253" i="1"/>
  <c r="K253" i="1" s="1"/>
  <c r="K252" i="1"/>
  <c r="J252" i="1"/>
  <c r="J251" i="1"/>
  <c r="K251" i="1" s="1"/>
  <c r="K250" i="1"/>
  <c r="J250" i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K242" i="1"/>
  <c r="J242" i="1"/>
  <c r="J241" i="1"/>
  <c r="K241" i="1" s="1"/>
  <c r="K240" i="1"/>
  <c r="J240" i="1"/>
  <c r="J239" i="1"/>
  <c r="K239" i="1" s="1"/>
  <c r="J238" i="1"/>
  <c r="K238" i="1" s="1"/>
  <c r="K237" i="1"/>
  <c r="J237" i="1"/>
  <c r="J236" i="1"/>
  <c r="K236" i="1" s="1"/>
  <c r="J235" i="1"/>
  <c r="K235" i="1" s="1"/>
  <c r="J234" i="1"/>
  <c r="K234" i="1" s="1"/>
  <c r="K233" i="1"/>
  <c r="J233" i="1"/>
  <c r="J232" i="1"/>
  <c r="K232" i="1" s="1"/>
  <c r="J231" i="1"/>
  <c r="K231" i="1" s="1"/>
  <c r="J230" i="1"/>
  <c r="K230" i="1" s="1"/>
  <c r="K229" i="1"/>
  <c r="J229" i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comments1.xml><?xml version="1.0" encoding="utf-8"?>
<comments xmlns="http://schemas.openxmlformats.org/spreadsheetml/2006/main">
  <authors>
    <author>Ashwin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Ashwin:
Skipped record 102, 104 because appropriate lead config (MLII) unavailable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1 = Upper
2 = Lower
0 = Skip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Ashwin: As identified in http://www.physionet.org/physiobank/database/html/mitdbdir/records.htm</t>
        </r>
        <r>
          <rPr>
            <sz val="9"/>
            <color indexed="81"/>
            <rFont val="Tahoma"/>
            <family val="2"/>
          </rPr>
          <t xml:space="preserve">
Annotation descriptions: http://www.physionet.org/physiobank/database/html/mitdbdir/intro.htm#annotations
Used first 10 normal beats in each signal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Ashwin: Localized in https://physionet.org/lightwave/
Zoomed window to 1s, placed cursor on or within blue line demarcating the annotation. Should be +/-2 ms at most, since that's the size of the line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 xml:space="preserve">Ashwin:
Used only the first 22 'V' points of interest
</t>
        </r>
        <r>
          <rPr>
            <sz val="9"/>
            <color indexed="81"/>
            <rFont val="Tahoma"/>
            <family val="2"/>
          </rPr>
          <t xml:space="preserve">
"The predominant feature of this tape is high-grade noise and artifact." - http://www.physionet.org/physiobank/database/html/mitdbdir/records.htm#104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Used first 20 'V' points of interest only
Used first 20 '(B' points of interest only
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No normal beats found. 
Used the first 20 'V' points of interest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No normal beats
Used first 20 'L' points of interest only
Used first 20 'V' points of interest only
</t>
        </r>
      </text>
    </comment>
    <comment ref="A266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No normal beats found
Used first 20 'L' points of interest only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Used first 20 'V' points of interest only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Used first 20 'V' points of interest only
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No normal beats found
Used first 20 'R' points of interest only
Used first 20 'A' points of interest only</t>
        </r>
      </text>
    </comment>
    <comment ref="A479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Used first 20 'V' points of interest only
Used first 20 '(B' points of interest only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No normal beats found
Used first 20 'J' points of interest only
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Used first 20 'A' points of interest only
Used first 20 'V' points of interest only
Used first 20 '(B' points of interest only</t>
        </r>
      </text>
    </comment>
    <comment ref="A732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Used first 20 'A' beats only
Used first 20 'a' beats only
Used first 20 'V' beats only
Used first 20 'x' beats only</t>
        </r>
      </text>
    </comment>
    <comment ref="A854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Used first 20 'A' points of interest only
Used first 20 'V' points of interest only</t>
        </r>
      </text>
    </comment>
    <comment ref="A923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Used first 20 'V' points of interest only</t>
        </r>
      </text>
    </comment>
    <comment ref="A1050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No normal beats found</t>
        </r>
      </text>
    </comment>
    <comment ref="A1532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No normal beats found
</t>
        </r>
      </text>
    </comment>
    <comment ref="A2342" authorId="0" shapeId="0">
      <text>
        <r>
          <rPr>
            <b/>
            <sz val="9"/>
            <color indexed="81"/>
            <rFont val="Tahoma"/>
            <family val="2"/>
          </rPr>
          <t>Ashwin:</t>
        </r>
        <r>
          <rPr>
            <sz val="9"/>
            <color indexed="81"/>
            <rFont val="Tahoma"/>
            <family val="2"/>
          </rPr>
          <t xml:space="preserve">
No normal beats found</t>
        </r>
      </text>
    </comment>
  </commentList>
</comments>
</file>

<file path=xl/comments2.xml><?xml version="1.0" encoding="utf-8"?>
<comments xmlns="http://schemas.openxmlformats.org/spreadsheetml/2006/main">
  <authors>
    <author>Ashwin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Ashwin: Localized in https://physionet.org/lightwave/
Zoomed window to 1s, placed cursor on or within blue line demarcating the annotation. Should be +/-2 ms at most, since that's the size of the line</t>
        </r>
      </text>
    </comment>
  </commentList>
</comments>
</file>

<file path=xl/sharedStrings.xml><?xml version="1.0" encoding="utf-8"?>
<sst xmlns="http://schemas.openxmlformats.org/spreadsheetml/2006/main" count="5810" uniqueCount="2734">
  <si>
    <t>Record</t>
  </si>
  <si>
    <t>Abnormalities</t>
  </si>
  <si>
    <t>Medications</t>
  </si>
  <si>
    <t>Supraventricular ectopy</t>
  </si>
  <si>
    <t>Aldomet | Inderal</t>
  </si>
  <si>
    <t>Diapres</t>
  </si>
  <si>
    <t>Ventricular ectopy</t>
  </si>
  <si>
    <t>Digoxin</t>
  </si>
  <si>
    <t>Diapres | Xyloprim</t>
  </si>
  <si>
    <t># of isolated beats</t>
  </si>
  <si>
    <t>Digoxin | Pronestyl</t>
  </si>
  <si>
    <t>Digoxin | Nitropaste | Pronestyl</t>
  </si>
  <si>
    <t>Inderal</t>
  </si>
  <si>
    <t>Digoxin | Quinaglute</t>
  </si>
  <si>
    <t>Quinidine</t>
  </si>
  <si>
    <t>Digoxin | Norpace</t>
  </si>
  <si>
    <t>Pronestyl</t>
  </si>
  <si>
    <t>Digoxin | Isordil | Nitropaste</t>
  </si>
  <si>
    <t>Digoxin | Lasix | Pronestyl</t>
  </si>
  <si>
    <t>Digoxin | Inderal</t>
  </si>
  <si>
    <t>Supraventricular ectopy | Ventricular ectopy</t>
  </si>
  <si>
    <t>2 | 18</t>
  </si>
  <si>
    <t>Digoxin | Isordil | Quindine</t>
  </si>
  <si>
    <t>28 | 721</t>
  </si>
  <si>
    <t>Digoxin | Quinidine</t>
  </si>
  <si>
    <t>79 | 200</t>
  </si>
  <si>
    <t>Digoxin | Hydrochlorthiazide | Inderal | KCl</t>
  </si>
  <si>
    <t>26 | 20</t>
  </si>
  <si>
    <t>2 | 238</t>
  </si>
  <si>
    <t>Coumadin | Digoxin | Heparin | Hygroton | Lasix</t>
  </si>
  <si>
    <t>3 | 33</t>
  </si>
  <si>
    <t>1 | 89</t>
  </si>
  <si>
    <t>2 | 422</t>
  </si>
  <si>
    <t>Aldomet | Hydrodiuril | Inderal</t>
  </si>
  <si>
    <t>20 | 163</t>
  </si>
  <si>
    <t>26 | 560</t>
  </si>
  <si>
    <t>Digoxin | Dilantin</t>
  </si>
  <si>
    <t>3 | 120</t>
  </si>
  <si>
    <t>Digoxin | Lasix | Quinidine</t>
  </si>
  <si>
    <t>7 | 65</t>
  </si>
  <si>
    <t>Hydrochlorthiazide | Lasix</t>
  </si>
  <si>
    <t>57 | 252</t>
  </si>
  <si>
    <t>3 | 360</t>
  </si>
  <si>
    <t>Dilantin</t>
  </si>
  <si>
    <t>7 | 704</t>
  </si>
  <si>
    <t>0 | 3</t>
  </si>
  <si>
    <t>http://www.physionet.org/physiobank/database/html/mitdbdir/intro.htm#selection</t>
  </si>
  <si>
    <t>Database Description, Annotations Legend</t>
  </si>
  <si>
    <t>Lead configuration</t>
  </si>
  <si>
    <t>V5, MLII</t>
  </si>
  <si>
    <t>MLII, V1</t>
  </si>
  <si>
    <t>MLII, V5</t>
  </si>
  <si>
    <t>MLII, V2</t>
  </si>
  <si>
    <t>MLII, V4</t>
  </si>
  <si>
    <t>Points of Interest</t>
  </si>
  <si>
    <t>Approximate Location</t>
  </si>
  <si>
    <t>Premature Ventricular Contraction (V)</t>
  </si>
  <si>
    <t>Atrial Premature Beat (A)</t>
  </si>
  <si>
    <t>00:25:18.866</t>
  </si>
  <si>
    <t>Converted to seconds</t>
  </si>
  <si>
    <t>Upper or lower lead config?</t>
  </si>
  <si>
    <t>00:00:05.676</t>
  </si>
  <si>
    <t>00:03:05.533</t>
  </si>
  <si>
    <t>00:03:28.293</t>
  </si>
  <si>
    <t>00:04:36.608</t>
  </si>
  <si>
    <t>00:05:55.790</t>
  </si>
  <si>
    <t>00:07:54.219</t>
  </si>
  <si>
    <t>00:12:56.599</t>
  </si>
  <si>
    <t>00:14:09.190</t>
  </si>
  <si>
    <t>00:14:14.847</t>
  </si>
  <si>
    <t>00:14:28.958</t>
  </si>
  <si>
    <t>00:14:42.735</t>
  </si>
  <si>
    <t>00:14:46.729</t>
  </si>
  <si>
    <t>00:16:03.343</t>
  </si>
  <si>
    <t>00:16:16.335</t>
  </si>
  <si>
    <t>00:17:27.447</t>
  </si>
  <si>
    <t>00:18:23.707</t>
  </si>
  <si>
    <t>00:19:32.205</t>
  </si>
  <si>
    <t>00:19:34.493</t>
  </si>
  <si>
    <t>00:20:05.113</t>
  </si>
  <si>
    <t>00:20:11.524</t>
  </si>
  <si>
    <t>00:20:29.508</t>
  </si>
  <si>
    <t>00:20:35.291</t>
  </si>
  <si>
    <t>00:21:02.919</t>
  </si>
  <si>
    <t>00:21:12.688</t>
  </si>
  <si>
    <t>00:22:59.754</t>
  </si>
  <si>
    <t>00:24:07.172</t>
  </si>
  <si>
    <t>00:26:03.366</t>
  </si>
  <si>
    <t>00:26:12.941</t>
  </si>
  <si>
    <t>00:26:16.051</t>
  </si>
  <si>
    <t>00:26:35.635</t>
  </si>
  <si>
    <t>00:26:49.576</t>
  </si>
  <si>
    <t>00:27:27.410</t>
  </si>
  <si>
    <t>00:29:07.697</t>
  </si>
  <si>
    <t>Abbreviation</t>
  </si>
  <si>
    <t>V</t>
  </si>
  <si>
    <t>A</t>
  </si>
  <si>
    <t>06:11.245</t>
  </si>
  <si>
    <t>06:15.828</t>
  </si>
  <si>
    <t>09:58.795</t>
  </si>
  <si>
    <t>24:37.814</t>
  </si>
  <si>
    <t>01:34.603</t>
  </si>
  <si>
    <t>09:37.062</t>
  </si>
  <si>
    <t>23:31.562</t>
  </si>
  <si>
    <t>26:06.828</t>
  </si>
  <si>
    <t>01:20.923</t>
  </si>
  <si>
    <t>Nodal (A-V junctional) rhythm ((NOD)</t>
  </si>
  <si>
    <t>(NOD</t>
  </si>
  <si>
    <t>01:47.448</t>
  </si>
  <si>
    <t>00:15.445</t>
  </si>
  <si>
    <t>00:22.003</t>
  </si>
  <si>
    <t>00:35.067</t>
  </si>
  <si>
    <t>00:58.892</t>
  </si>
  <si>
    <t>01:09.003</t>
  </si>
  <si>
    <t>01:42.200</t>
  </si>
  <si>
    <t>02:07.117</t>
  </si>
  <si>
    <t>02:39.203</t>
  </si>
  <si>
    <t>03:05.739</t>
  </si>
  <si>
    <t>03:21.345</t>
  </si>
  <si>
    <t>03:26.384</t>
  </si>
  <si>
    <t>04:43.638</t>
  </si>
  <si>
    <t>05:00.078</t>
  </si>
  <si>
    <t>05:28.728</t>
  </si>
  <si>
    <t>05:50.306</t>
  </si>
  <si>
    <t>06:48.187</t>
  </si>
  <si>
    <t>07:15.564</t>
  </si>
  <si>
    <t>07:34.884</t>
  </si>
  <si>
    <t>07:40.681</t>
  </si>
  <si>
    <t>08:03.142</t>
  </si>
  <si>
    <t>09:10.909</t>
  </si>
  <si>
    <t>10:42.389</t>
  </si>
  <si>
    <t>Normal Beat (N)</t>
  </si>
  <si>
    <t>N</t>
  </si>
  <si>
    <t>00:01.025</t>
  </si>
  <si>
    <t>00:01.837</t>
  </si>
  <si>
    <t>00:02.625</t>
  </si>
  <si>
    <t>00:03.417</t>
  </si>
  <si>
    <t>00:04.206</t>
  </si>
  <si>
    <t>00:05.023</t>
  </si>
  <si>
    <t>00:06.670</t>
  </si>
  <si>
    <t>00:07.514</t>
  </si>
  <si>
    <t>00:08.325</t>
  </si>
  <si>
    <t>00:09.114</t>
  </si>
  <si>
    <t>00:01.098</t>
  </si>
  <si>
    <t>00:01.973</t>
  </si>
  <si>
    <t>00:02.864</t>
  </si>
  <si>
    <t>00:03.798</t>
  </si>
  <si>
    <t>00:04.753</t>
  </si>
  <si>
    <t>00:05.653</t>
  </si>
  <si>
    <t>00:06.523</t>
  </si>
  <si>
    <t>00:07.392</t>
  </si>
  <si>
    <t>00:08.253</t>
  </si>
  <si>
    <t>00:09.167</t>
  </si>
  <si>
    <t>00:01.595</t>
  </si>
  <si>
    <t>00:02.431</t>
  </si>
  <si>
    <t>00:03.275</t>
  </si>
  <si>
    <t>00:04.114</t>
  </si>
  <si>
    <t>00:04.984</t>
  </si>
  <si>
    <t>00:05.906</t>
  </si>
  <si>
    <t>00:06.787</t>
  </si>
  <si>
    <t>00:07.620</t>
  </si>
  <si>
    <t>00:08.453</t>
  </si>
  <si>
    <t>00:09.295</t>
  </si>
  <si>
    <t>00:01.273</t>
  </si>
  <si>
    <t>00:01.964</t>
  </si>
  <si>
    <t>00:02.678</t>
  </si>
  <si>
    <t>00:03.392</t>
  </si>
  <si>
    <t>00:04.106</t>
  </si>
  <si>
    <t>00:04.834</t>
  </si>
  <si>
    <t>00:05.595</t>
  </si>
  <si>
    <t>00:06.350</t>
  </si>
  <si>
    <t>00:07.081</t>
  </si>
  <si>
    <t>00:07.784</t>
  </si>
  <si>
    <t>00:02.009</t>
  </si>
  <si>
    <t>00:03.014</t>
  </si>
  <si>
    <t>00:04.020</t>
  </si>
  <si>
    <t>00:05.078</t>
  </si>
  <si>
    <t>00:06.100</t>
  </si>
  <si>
    <t>00:07.139</t>
  </si>
  <si>
    <t>00:08.103</t>
  </si>
  <si>
    <t>00:08.981</t>
  </si>
  <si>
    <t>00:09.919</t>
  </si>
  <si>
    <t>00:10.917</t>
  </si>
  <si>
    <t>01:31.295</t>
  </si>
  <si>
    <t>01:33.478</t>
  </si>
  <si>
    <t>01:36.825</t>
  </si>
  <si>
    <t>01:38.520</t>
  </si>
  <si>
    <t>01:40.803</t>
  </si>
  <si>
    <t>01:42.639</t>
  </si>
  <si>
    <t>01:45.809</t>
  </si>
  <si>
    <t>01:48.162</t>
  </si>
  <si>
    <t>01:51.345</t>
  </si>
  <si>
    <t>01:54.503</t>
  </si>
  <si>
    <t>01:56.673</t>
  </si>
  <si>
    <t>01:58.400</t>
  </si>
  <si>
    <t>02:00.720</t>
  </si>
  <si>
    <t>02:02.453</t>
  </si>
  <si>
    <t>02:04.142</t>
  </si>
  <si>
    <t>02:06.517</t>
  </si>
  <si>
    <t>02:08.209</t>
  </si>
  <si>
    <t>02:10.431</t>
  </si>
  <si>
    <t>02:12.237</t>
  </si>
  <si>
    <t>02:14.478</t>
  </si>
  <si>
    <t>02:16.639</t>
  </si>
  <si>
    <t>Ventricular Bigeminy ((B)</t>
  </si>
  <si>
    <t>(B</t>
  </si>
  <si>
    <t>02:46.278</t>
  </si>
  <si>
    <t>11:55.256</t>
  </si>
  <si>
    <t>12:26.087</t>
  </si>
  <si>
    <t>14:54.028</t>
  </si>
  <si>
    <t>15:07.089</t>
  </si>
  <si>
    <t>16:08.342</t>
  </si>
  <si>
    <t>17:41.539</t>
  </si>
  <si>
    <t>18:19.478</t>
  </si>
  <si>
    <t>18:43.159</t>
  </si>
  <si>
    <t>18:56.728</t>
  </si>
  <si>
    <t>20:15.334</t>
  </si>
  <si>
    <t>20:36.903</t>
  </si>
  <si>
    <t>20:46.453</t>
  </si>
  <si>
    <t>20:57.445</t>
  </si>
  <si>
    <t>24:01.125</t>
  </si>
  <si>
    <t>25:07.631</t>
  </si>
  <si>
    <t>29:22.678</t>
  </si>
  <si>
    <t>29:44.681</t>
  </si>
  <si>
    <t>28:24.470</t>
  </si>
  <si>
    <t>(T</t>
  </si>
  <si>
    <t>Ventricular Trigeminy ((T)</t>
  </si>
  <si>
    <t>02:56.731</t>
  </si>
  <si>
    <t>(VT</t>
  </si>
  <si>
    <t>Ventricular Tachycardia ((VT)</t>
  </si>
  <si>
    <t>01:29.195</t>
  </si>
  <si>
    <t>04:19.973</t>
  </si>
  <si>
    <t>08:25.817</t>
  </si>
  <si>
    <t>09:52.495</t>
  </si>
  <si>
    <t>10:15.306</t>
  </si>
  <si>
    <t>12:35.578</t>
  </si>
  <si>
    <t>13:05.203</t>
  </si>
  <si>
    <t>13:20.378</t>
  </si>
  <si>
    <t>13:43.070</t>
  </si>
  <si>
    <t>14:05.845</t>
  </si>
  <si>
    <t>14:41.375</t>
  </si>
  <si>
    <t>15:06.690</t>
  </si>
  <si>
    <t>15:20.975</t>
  </si>
  <si>
    <t>15:30.870</t>
  </si>
  <si>
    <t>16:12.423</t>
  </si>
  <si>
    <t>16:30.121</t>
  </si>
  <si>
    <t>16:46.884</t>
  </si>
  <si>
    <t>16:49.095</t>
  </si>
  <si>
    <t>17:01.767</t>
  </si>
  <si>
    <t>17:29.650</t>
  </si>
  <si>
    <t>00:01.225</t>
  </si>
  <si>
    <t>00:02.189</t>
  </si>
  <si>
    <t>00:03.206</t>
  </si>
  <si>
    <t>00:04.145</t>
  </si>
  <si>
    <t>00:05.056</t>
  </si>
  <si>
    <t>00:05.989</t>
  </si>
  <si>
    <t>00:06.989</t>
  </si>
  <si>
    <t>00:08.024</t>
  </si>
  <si>
    <t>00:08.992</t>
  </si>
  <si>
    <t>00:09.978</t>
  </si>
  <si>
    <t>12:11.087</t>
  </si>
  <si>
    <t>24:27.348</t>
  </si>
  <si>
    <t>24:29.331</t>
  </si>
  <si>
    <t>29:13.978</t>
  </si>
  <si>
    <t>00:11.400</t>
  </si>
  <si>
    <t>00:30.209</t>
  </si>
  <si>
    <t>03:52.842</t>
  </si>
  <si>
    <t>04:58.137</t>
  </si>
  <si>
    <t>08:20.112</t>
  </si>
  <si>
    <t>08:57.645</t>
  </si>
  <si>
    <t>09:31.473</t>
  </si>
  <si>
    <t>10:14.459</t>
  </si>
  <si>
    <t>12:26.378</t>
  </si>
  <si>
    <t>15:07.164</t>
  </si>
  <si>
    <t>18:11.820</t>
  </si>
  <si>
    <t>21:10.159</t>
  </si>
  <si>
    <t>22:43.323</t>
  </si>
  <si>
    <t>23:36.117</t>
  </si>
  <si>
    <t>24:22.267</t>
  </si>
  <si>
    <t>26:53.314</t>
  </si>
  <si>
    <t>28:40.095</t>
  </si>
  <si>
    <t>Fusion of ventricular and normal beat (F)</t>
  </si>
  <si>
    <t>F</t>
  </si>
  <si>
    <t>08:21.723</t>
  </si>
  <si>
    <t>18:11.239</t>
  </si>
  <si>
    <t>x</t>
  </si>
  <si>
    <t>Non-conducted P-wave (Blocked APB) (x)</t>
  </si>
  <si>
    <t>00:11.656</t>
  </si>
  <si>
    <t>00:30.553</t>
  </si>
  <si>
    <t>08:20.509</t>
  </si>
  <si>
    <t>08:58.042</t>
  </si>
  <si>
    <t>10:14.739</t>
  </si>
  <si>
    <t>15:07.495</t>
  </si>
  <si>
    <t>18:11.998</t>
  </si>
  <si>
    <t>22:43.603</t>
  </si>
  <si>
    <t>24:22.587</t>
  </si>
  <si>
    <t>26:53.531</t>
  </si>
  <si>
    <t>28:40.272</t>
  </si>
  <si>
    <t>00:01.585</t>
  </si>
  <si>
    <t>Left bundle branch block beat (L)</t>
  </si>
  <si>
    <t>L</t>
  </si>
  <si>
    <t>00:02.239</t>
  </si>
  <si>
    <t>00:02.909</t>
  </si>
  <si>
    <t>00:03.573</t>
  </si>
  <si>
    <t>00:04.228</t>
  </si>
  <si>
    <t>00:04.900</t>
  </si>
  <si>
    <t>00:05.537</t>
  </si>
  <si>
    <t>00:06.162</t>
  </si>
  <si>
    <t>00:06.762</t>
  </si>
  <si>
    <t>00:07.389</t>
  </si>
  <si>
    <t>00:08.006</t>
  </si>
  <si>
    <t>00:08.653</t>
  </si>
  <si>
    <t>00:09.309</t>
  </si>
  <si>
    <t>00:09.960</t>
  </si>
  <si>
    <t>00:10.589</t>
  </si>
  <si>
    <t>00:11.223</t>
  </si>
  <si>
    <t>00:11.842</t>
  </si>
  <si>
    <t>00:12.442</t>
  </si>
  <si>
    <t>00:13.025</t>
  </si>
  <si>
    <t>00:13.632</t>
  </si>
  <si>
    <t>00:14.242</t>
  </si>
  <si>
    <t>00:38.677</t>
  </si>
  <si>
    <t>01:16.802</t>
  </si>
  <si>
    <t>01:32.339</t>
  </si>
  <si>
    <t>03:55.617</t>
  </si>
  <si>
    <t>02:07.156</t>
  </si>
  <si>
    <t>04:50.382</t>
  </si>
  <si>
    <t>07:05.202</t>
  </si>
  <si>
    <t>07:08.664</t>
  </si>
  <si>
    <t>08:09.035</t>
  </si>
  <si>
    <t>08:30.067</t>
  </si>
  <si>
    <t>08:48.885</t>
  </si>
  <si>
    <t>10:01.631</t>
  </si>
  <si>
    <t>10:10.434</t>
  </si>
  <si>
    <t>10:52.267</t>
  </si>
  <si>
    <t>11:21.934</t>
  </si>
  <si>
    <t>14:05.953</t>
  </si>
  <si>
    <t>15:17.325</t>
  </si>
  <si>
    <t>15:32.155</t>
  </si>
  <si>
    <t>17:10.483</t>
  </si>
  <si>
    <t>17:19.098</t>
  </si>
  <si>
    <t>00:17.384</t>
  </si>
  <si>
    <t>00:31.416</t>
  </si>
  <si>
    <t>00:01.356</t>
  </si>
  <si>
    <t>00:02.232</t>
  </si>
  <si>
    <t>00:03.128</t>
  </si>
  <si>
    <t>00:03.969</t>
  </si>
  <si>
    <t>00:04.828</t>
  </si>
  <si>
    <t>00:05.664</t>
  </si>
  <si>
    <t>00:06.510</t>
  </si>
  <si>
    <t>00:07.334</t>
  </si>
  <si>
    <t>00:08.223</t>
  </si>
  <si>
    <t>00:09.103</t>
  </si>
  <si>
    <t>00:09.939</t>
  </si>
  <si>
    <t>00:10.794</t>
  </si>
  <si>
    <t>00:11.650</t>
  </si>
  <si>
    <t>00:12.482</t>
  </si>
  <si>
    <t>00:13.292</t>
  </si>
  <si>
    <t>00:14.167</t>
  </si>
  <si>
    <t>00:15.050</t>
  </si>
  <si>
    <t>00:15.900</t>
  </si>
  <si>
    <t>00:16.786</t>
  </si>
  <si>
    <t>00:17.617</t>
  </si>
  <si>
    <t>00:18.438</t>
  </si>
  <si>
    <t>08:37.641</t>
  </si>
  <si>
    <t>Digoxin | Lasix</t>
  </si>
  <si>
    <t>00:01.059</t>
  </si>
  <si>
    <t>00:01.788</t>
  </si>
  <si>
    <t>00:02.475</t>
  </si>
  <si>
    <t>00:03.189</t>
  </si>
  <si>
    <t>00:03.867</t>
  </si>
  <si>
    <t>00:04.575</t>
  </si>
  <si>
    <t>00:05.250</t>
  </si>
  <si>
    <t>00:05.962</t>
  </si>
  <si>
    <t>00:06.644</t>
  </si>
  <si>
    <t>00:07.305</t>
  </si>
  <si>
    <t>11:44.437</t>
  </si>
  <si>
    <t>12:53.589</t>
  </si>
  <si>
    <t>00:01.169</t>
  </si>
  <si>
    <t>00:02.682</t>
  </si>
  <si>
    <t>00:03.682</t>
  </si>
  <si>
    <t>00:04.732</t>
  </si>
  <si>
    <t>00:05.814</t>
  </si>
  <si>
    <t>00:06.974</t>
  </si>
  <si>
    <t>00:07.975</t>
  </si>
  <si>
    <t>00:09.028</t>
  </si>
  <si>
    <t>00:10.125</t>
  </si>
  <si>
    <t>00:11.153</t>
  </si>
  <si>
    <t>a</t>
  </si>
  <si>
    <t>Aberrated atrial premature beat (a)</t>
  </si>
  <si>
    <t>00:24.010</t>
  </si>
  <si>
    <t>06:34.589</t>
  </si>
  <si>
    <t>06:47.537</t>
  </si>
  <si>
    <t>08:28.389</t>
  </si>
  <si>
    <t>21:09.656</t>
  </si>
  <si>
    <t>22:16.717</t>
  </si>
  <si>
    <t>00:02.014</t>
  </si>
  <si>
    <t>00:03.173</t>
  </si>
  <si>
    <t>00:04.313</t>
  </si>
  <si>
    <t>00:05.456</t>
  </si>
  <si>
    <t>00:06.548</t>
  </si>
  <si>
    <t>00:07.616</t>
  </si>
  <si>
    <t>00:08.792</t>
  </si>
  <si>
    <t>00:09.909</t>
  </si>
  <si>
    <t>00:11.000</t>
  </si>
  <si>
    <t>00:12.087</t>
  </si>
  <si>
    <t>11:40.425</t>
  </si>
  <si>
    <t>11:40.931</t>
  </si>
  <si>
    <t>11:42.196</t>
  </si>
  <si>
    <t>16:26.228</t>
  </si>
  <si>
    <t>26:38.681</t>
  </si>
  <si>
    <t>26:44.792</t>
  </si>
  <si>
    <t>26:52.142</t>
  </si>
  <si>
    <t>29:31.242</t>
  </si>
  <si>
    <t>J</t>
  </si>
  <si>
    <t>Nodal (junctional) premature beat (J)</t>
  </si>
  <si>
    <t>4:08.184</t>
  </si>
  <si>
    <t>11:43.570</t>
  </si>
  <si>
    <t>01:25.457</t>
  </si>
  <si>
    <t>02:06.682</t>
  </si>
  <si>
    <t>03:13.325</t>
  </si>
  <si>
    <t>03:43.637</t>
  </si>
  <si>
    <t>04:02.028</t>
  </si>
  <si>
    <t>04:07.084</t>
  </si>
  <si>
    <t>04:12.555</t>
  </si>
  <si>
    <t>04:18.223</t>
  </si>
  <si>
    <t>04:23.523</t>
  </si>
  <si>
    <t>04:39.234</t>
  </si>
  <si>
    <t>04:47.964</t>
  </si>
  <si>
    <t>04:53.094</t>
  </si>
  <si>
    <t>04:58.617</t>
  </si>
  <si>
    <t>05:03.900</t>
  </si>
  <si>
    <t>05:39.145</t>
  </si>
  <si>
    <t>06:03.921</t>
  </si>
  <si>
    <t>06:12.112</t>
  </si>
  <si>
    <t>06:30.564</t>
  </si>
  <si>
    <t>06:44.317</t>
  </si>
  <si>
    <t>06:49.774</t>
  </si>
  <si>
    <t>06:09.331</t>
  </si>
  <si>
    <t>07:49.209</t>
  </si>
  <si>
    <t>09:16.056</t>
  </si>
  <si>
    <t>12:17.753</t>
  </si>
  <si>
    <t>Supraventricular tachyarrhythmia ((SVTA)</t>
  </si>
  <si>
    <t>(SVTA</t>
  </si>
  <si>
    <t>11:39.720</t>
  </si>
  <si>
    <t>0:00.445</t>
  </si>
  <si>
    <t>00:01.437</t>
  </si>
  <si>
    <t>00:02.359</t>
  </si>
  <si>
    <t>00:03.363</t>
  </si>
  <si>
    <t>00:04.523</t>
  </si>
  <si>
    <t>00:05.489</t>
  </si>
  <si>
    <t>00:06.463</t>
  </si>
  <si>
    <t>00:07.495</t>
  </si>
  <si>
    <t>00:08.512</t>
  </si>
  <si>
    <t>00:09.460</t>
  </si>
  <si>
    <t>00:01.556</t>
  </si>
  <si>
    <t>00:02.322</t>
  </si>
  <si>
    <t>00:03.064</t>
  </si>
  <si>
    <t>00:03.802</t>
  </si>
  <si>
    <t>00:04.550</t>
  </si>
  <si>
    <t>00:05.300</t>
  </si>
  <si>
    <t>00:06.053</t>
  </si>
  <si>
    <t>00:06.796</t>
  </si>
  <si>
    <t>00:07.548</t>
  </si>
  <si>
    <t>00:08.296</t>
  </si>
  <si>
    <t>13:50.387</t>
  </si>
  <si>
    <t>01:37.587</t>
  </si>
  <si>
    <t>01:39.906</t>
  </si>
  <si>
    <t>02:29.009</t>
  </si>
  <si>
    <t>02:36.062</t>
  </si>
  <si>
    <t>02:38.137</t>
  </si>
  <si>
    <t>03:27.703</t>
  </si>
  <si>
    <t>04:23.202</t>
  </si>
  <si>
    <t>04:25.423</t>
  </si>
  <si>
    <t>04:26.969</t>
  </si>
  <si>
    <t>04:49.802</t>
  </si>
  <si>
    <t>04:52.794</t>
  </si>
  <si>
    <t>05:49.384</t>
  </si>
  <si>
    <t>06:06.724</t>
  </si>
  <si>
    <t>06:14.159</t>
  </si>
  <si>
    <t>06:31.373</t>
  </si>
  <si>
    <t>06:53.833</t>
  </si>
  <si>
    <t>06:56.839</t>
  </si>
  <si>
    <t>07:04.299</t>
  </si>
  <si>
    <t>07:07.282</t>
  </si>
  <si>
    <t>07:14.731</t>
  </si>
  <si>
    <t>00:01.658</t>
  </si>
  <si>
    <t>00:02.791</t>
  </si>
  <si>
    <t>00:03.910</t>
  </si>
  <si>
    <t>00:05.092</t>
  </si>
  <si>
    <t>00:06.246</t>
  </si>
  <si>
    <t>00:07.435</t>
  </si>
  <si>
    <t>00:08.624</t>
  </si>
  <si>
    <t>00:09.800</t>
  </si>
  <si>
    <t>00:10.994</t>
  </si>
  <si>
    <t>00:12.170</t>
  </si>
  <si>
    <t>12:06.500</t>
  </si>
  <si>
    <t>R</t>
  </si>
  <si>
    <t>Right bundle branch block beat (/R)</t>
  </si>
  <si>
    <t>00:00.187</t>
  </si>
  <si>
    <t>00:01.023</t>
  </si>
  <si>
    <t>00:01.870</t>
  </si>
  <si>
    <t>00:02.721</t>
  </si>
  <si>
    <t>00:03.566</t>
  </si>
  <si>
    <t>00:04.406</t>
  </si>
  <si>
    <t>00:05.217</t>
  </si>
  <si>
    <t>00:06.041</t>
  </si>
  <si>
    <t>00:06.873</t>
  </si>
  <si>
    <t>00:07.681</t>
  </si>
  <si>
    <t>00:08.482</t>
  </si>
  <si>
    <t>00:09.342</t>
  </si>
  <si>
    <t>00:10.205</t>
  </si>
  <si>
    <t>00:11.048</t>
  </si>
  <si>
    <t>00:11.894</t>
  </si>
  <si>
    <t>00:12.720</t>
  </si>
  <si>
    <t>00:13.562</t>
  </si>
  <si>
    <t>00:14.361</t>
  </si>
  <si>
    <t>00:15.177</t>
  </si>
  <si>
    <t>00:16.003</t>
  </si>
  <si>
    <t>01:33.488</t>
  </si>
  <si>
    <t>01:38.289</t>
  </si>
  <si>
    <t>01:45.362</t>
  </si>
  <si>
    <t>01:52.553</t>
  </si>
  <si>
    <t>02:49.203</t>
  </si>
  <si>
    <t>03:19.309</t>
  </si>
  <si>
    <t>03:20.948</t>
  </si>
  <si>
    <t>04:35.069</t>
  </si>
  <si>
    <t>04:39.881</t>
  </si>
  <si>
    <t>04:44.687</t>
  </si>
  <si>
    <t>05:05.037</t>
  </si>
  <si>
    <t>05:09.709</t>
  </si>
  <si>
    <t>05:49.153</t>
  </si>
  <si>
    <t>05:53.206</t>
  </si>
  <si>
    <t>05:54.734</t>
  </si>
  <si>
    <t>05:56.342</t>
  </si>
  <si>
    <t>05:57.923</t>
  </si>
  <si>
    <t>06:01.109</t>
  </si>
  <si>
    <t>06:33.478</t>
  </si>
  <si>
    <t>07:19.367</t>
  </si>
  <si>
    <t>00:30.681</t>
  </si>
  <si>
    <t>01:46.909</t>
  </si>
  <si>
    <t>03:44.605</t>
  </si>
  <si>
    <t>07:40.988</t>
  </si>
  <si>
    <t>08:14.131</t>
  </si>
  <si>
    <t>08:20.748</t>
  </si>
  <si>
    <t>09:27.835</t>
  </si>
  <si>
    <t>12:23.927</t>
  </si>
  <si>
    <t>16:00.725</t>
  </si>
  <si>
    <t>16:37.991</t>
  </si>
  <si>
    <t>22:38.856</t>
  </si>
  <si>
    <t>23:03.045</t>
  </si>
  <si>
    <t>24:37.214</t>
  </si>
  <si>
    <t>25:46.644</t>
  </si>
  <si>
    <t>26:26.820</t>
  </si>
  <si>
    <t>26:28.675</t>
  </si>
  <si>
    <t>02:59.221</t>
  </si>
  <si>
    <t>03:11.452</t>
  </si>
  <si>
    <t>04:46.703</t>
  </si>
  <si>
    <t>13:52.463</t>
  </si>
  <si>
    <t>14:23.191</t>
  </si>
  <si>
    <t>16:57.159</t>
  </si>
  <si>
    <t>17:33.159</t>
  </si>
  <si>
    <t>18:57.692</t>
  </si>
  <si>
    <t>22:13.010</t>
  </si>
  <si>
    <t>22:38.623</t>
  </si>
  <si>
    <t>00:02.712</t>
  </si>
  <si>
    <t>00:03.652</t>
  </si>
  <si>
    <t>00:04.585</t>
  </si>
  <si>
    <t>00:05.473</t>
  </si>
  <si>
    <t>00:06.370</t>
  </si>
  <si>
    <t>00:08.210</t>
  </si>
  <si>
    <t>00:09.153</t>
  </si>
  <si>
    <t>00:10.034</t>
  </si>
  <si>
    <t>00:10.896</t>
  </si>
  <si>
    <t>00:11.823</t>
  </si>
  <si>
    <t>00:01.395</t>
  </si>
  <si>
    <t>00:06.909</t>
  </si>
  <si>
    <t>00:12.353</t>
  </si>
  <si>
    <t>00:21.412</t>
  </si>
  <si>
    <t>00:23.266</t>
  </si>
  <si>
    <t>00:25.142</t>
  </si>
  <si>
    <t>00:27.042</t>
  </si>
  <si>
    <t>00:28.945</t>
  </si>
  <si>
    <t>00:30.734</t>
  </si>
  <si>
    <t>00:36.106</t>
  </si>
  <si>
    <t>00:37.935</t>
  </si>
  <si>
    <t>00:39.789</t>
  </si>
  <si>
    <t>00:41.612</t>
  </si>
  <si>
    <t>00:46.964</t>
  </si>
  <si>
    <t>00:49.757</t>
  </si>
  <si>
    <t>00:52.556</t>
  </si>
  <si>
    <t>00:54.487</t>
  </si>
  <si>
    <t>00:57.298</t>
  </si>
  <si>
    <t>00:59.153</t>
  </si>
  <si>
    <t>1:01.025</t>
  </si>
  <si>
    <t>00:21.138</t>
  </si>
  <si>
    <t>00:35.833</t>
  </si>
  <si>
    <t>00:57.031</t>
  </si>
  <si>
    <t>01:22.809</t>
  </si>
  <si>
    <t>02:11.188</t>
  </si>
  <si>
    <t>03:09.887</t>
  </si>
  <si>
    <t>03:31.196</t>
  </si>
  <si>
    <t>04:41.241</t>
  </si>
  <si>
    <t>04:53.037</t>
  </si>
  <si>
    <t>07:45.763</t>
  </si>
  <si>
    <t>12:45.753</t>
  </si>
  <si>
    <t>13:04.114</t>
  </si>
  <si>
    <t>16:05.534</t>
  </si>
  <si>
    <t>17:43.398</t>
  </si>
  <si>
    <t>17:59.677</t>
  </si>
  <si>
    <t>18:13.837</t>
  </si>
  <si>
    <t>18:25.969</t>
  </si>
  <si>
    <t>18:36.877</t>
  </si>
  <si>
    <t>18:52.214</t>
  </si>
  <si>
    <t>19:04.767</t>
  </si>
  <si>
    <t>02:53.858</t>
  </si>
  <si>
    <t>03:58.053</t>
  </si>
  <si>
    <t>05:01.271</t>
  </si>
  <si>
    <t>05:27.355</t>
  </si>
  <si>
    <t>06:08.402</t>
  </si>
  <si>
    <t>07:15.698</t>
  </si>
  <si>
    <t>09:27.952</t>
  </si>
  <si>
    <t>11:09.091</t>
  </si>
  <si>
    <t>12:37.489</t>
  </si>
  <si>
    <t>12:53.087</t>
  </si>
  <si>
    <t>15:46.357</t>
  </si>
  <si>
    <t>19:29.363</t>
  </si>
  <si>
    <t>20:18.034</t>
  </si>
  <si>
    <t>21:11.556</t>
  </si>
  <si>
    <t>24:25.306</t>
  </si>
  <si>
    <t>26:45.414</t>
  </si>
  <si>
    <t>28:29.250</t>
  </si>
  <si>
    <t>00:01.424</t>
  </si>
  <si>
    <t>00:02.425</t>
  </si>
  <si>
    <t>00:03.378</t>
  </si>
  <si>
    <t>00:04.356</t>
  </si>
  <si>
    <t>00:05.342</t>
  </si>
  <si>
    <t>00:06.339</t>
  </si>
  <si>
    <t>00:07.337</t>
  </si>
  <si>
    <t>00:08.364</t>
  </si>
  <si>
    <t>00:09.386</t>
  </si>
  <si>
    <t>00:10.388</t>
  </si>
  <si>
    <t>16:51.831</t>
  </si>
  <si>
    <t>16:53.671</t>
  </si>
  <si>
    <t>00:02.214</t>
  </si>
  <si>
    <t>00:02.823</t>
  </si>
  <si>
    <t>00:03.478</t>
  </si>
  <si>
    <t>00:04.131</t>
  </si>
  <si>
    <t>00:04.805</t>
  </si>
  <si>
    <t>00:05.462</t>
  </si>
  <si>
    <t>00:06.131</t>
  </si>
  <si>
    <t>00:06.799</t>
  </si>
  <si>
    <t>00:07.745</t>
  </si>
  <si>
    <t>00:01.527</t>
  </si>
  <si>
    <t>00:02.835</t>
  </si>
  <si>
    <t>00:04.159</t>
  </si>
  <si>
    <t>00:05.344</t>
  </si>
  <si>
    <t>00:06.497</t>
  </si>
  <si>
    <t>00:07.835</t>
  </si>
  <si>
    <t>00:09.050</t>
  </si>
  <si>
    <t>00:10.184</t>
  </si>
  <si>
    <t>00:11.537</t>
  </si>
  <si>
    <t>00:12.859</t>
  </si>
  <si>
    <t>07:03.530</t>
  </si>
  <si>
    <t>25:16.320</t>
  </si>
  <si>
    <t>27:46.795</t>
  </si>
  <si>
    <t>00:01.923</t>
  </si>
  <si>
    <t>00:03.106</t>
  </si>
  <si>
    <t>00:04.309</t>
  </si>
  <si>
    <t>00:05.523</t>
  </si>
  <si>
    <t>00:08.011</t>
  </si>
  <si>
    <t>00:09.184</t>
  </si>
  <si>
    <t>00:10.398</t>
  </si>
  <si>
    <t>00:11.542</t>
  </si>
  <si>
    <t>00:12.760</t>
  </si>
  <si>
    <t>00:13.932</t>
  </si>
  <si>
    <t>00:15.156</t>
  </si>
  <si>
    <t>00:16.325</t>
  </si>
  <si>
    <t>00:17.574</t>
  </si>
  <si>
    <t>00:18.766</t>
  </si>
  <si>
    <t>00:19.999</t>
  </si>
  <si>
    <t>00:21.202</t>
  </si>
  <si>
    <t>00:22.419</t>
  </si>
  <si>
    <t>00:23.609</t>
  </si>
  <si>
    <t>00:24.821</t>
  </si>
  <si>
    <t>07:25.406</t>
  </si>
  <si>
    <t>20:19.453</t>
  </si>
  <si>
    <t>04:47.257</t>
  </si>
  <si>
    <t>04:48.237</t>
  </si>
  <si>
    <t>04:49.237</t>
  </si>
  <si>
    <t>04:50.203</t>
  </si>
  <si>
    <t>04:51.187</t>
  </si>
  <si>
    <t>04:52.123</t>
  </si>
  <si>
    <t>04:53.060</t>
  </si>
  <si>
    <t>04:53.989</t>
  </si>
  <si>
    <t>04:54.928</t>
  </si>
  <si>
    <t>04:55.850</t>
  </si>
  <si>
    <t>04:56.806</t>
  </si>
  <si>
    <t>04:57.731</t>
  </si>
  <si>
    <t>04:58.689</t>
  </si>
  <si>
    <t>04:59.648</t>
  </si>
  <si>
    <t>05:01.587</t>
  </si>
  <si>
    <t>05:02.589</t>
  </si>
  <si>
    <t>05:03.552</t>
  </si>
  <si>
    <t>05:05.230</t>
  </si>
  <si>
    <t>05:06.238</t>
  </si>
  <si>
    <t>05:07.202</t>
  </si>
  <si>
    <t>05:00.523</t>
  </si>
  <si>
    <t>05:04.144</t>
  </si>
  <si>
    <t>05:12.346</t>
  </si>
  <si>
    <t>05:13.388</t>
  </si>
  <si>
    <t>05:14.387</t>
  </si>
  <si>
    <t>05:15.406</t>
  </si>
  <si>
    <t>05:16.424</t>
  </si>
  <si>
    <t>05:17.463</t>
  </si>
  <si>
    <t>05:18.485</t>
  </si>
  <si>
    <t>05:19.545</t>
  </si>
  <si>
    <t>05:20.587</t>
  </si>
  <si>
    <t>05:21.617</t>
  </si>
  <si>
    <t>05:22.702</t>
  </si>
  <si>
    <t>05:23.749</t>
  </si>
  <si>
    <t>05:24.823</t>
  </si>
  <si>
    <t>05:25.884</t>
  </si>
  <si>
    <t>05:26.956</t>
  </si>
  <si>
    <t>05:28.069</t>
  </si>
  <si>
    <t>05:29.150</t>
  </si>
  <si>
    <t>05:30.327</t>
  </si>
  <si>
    <t>05:11.306</t>
  </si>
  <si>
    <t>05:31.428</t>
  </si>
  <si>
    <t>10:29.806</t>
  </si>
  <si>
    <t>10:30.937</t>
  </si>
  <si>
    <t>10:37.644</t>
  </si>
  <si>
    <t>j</t>
  </si>
  <si>
    <t>Nodal (junctional) escape beat (j)</t>
  </si>
  <si>
    <t>10:12.449</t>
  </si>
  <si>
    <t>10:16.685</t>
  </si>
  <si>
    <t>27:45.691</t>
  </si>
  <si>
    <t>27:46.724</t>
  </si>
  <si>
    <t>28:34.102</t>
  </si>
  <si>
    <t>(IVR</t>
  </si>
  <si>
    <t>Idioventricular rhythm ((IVR)</t>
  </si>
  <si>
    <t>05:10.998</t>
  </si>
  <si>
    <t>10:29.534</t>
  </si>
  <si>
    <t>17:39.773</t>
  </si>
  <si>
    <t>04:46.896</t>
  </si>
  <si>
    <t>05:32.217</t>
  </si>
  <si>
    <t>17:23.857</t>
  </si>
  <si>
    <t>23:23.913</t>
  </si>
  <si>
    <t>00:05.525</t>
  </si>
  <si>
    <t>00:06.472</t>
  </si>
  <si>
    <t>00:07.732</t>
  </si>
  <si>
    <t>00:09.164</t>
  </si>
  <si>
    <t>00:10.138</t>
  </si>
  <si>
    <t>00:11.041</t>
  </si>
  <si>
    <t>00:11.667</t>
  </si>
  <si>
    <t>00:12.266</t>
  </si>
  <si>
    <t>00:12.905</t>
  </si>
  <si>
    <t>00:13.553</t>
  </si>
  <si>
    <t>03:29.767</t>
  </si>
  <si>
    <t>03:58.834</t>
  </si>
  <si>
    <t>07:05.939</t>
  </si>
  <si>
    <t>07:26.439</t>
  </si>
  <si>
    <t>08:39.396</t>
  </si>
  <si>
    <t>10:27.481</t>
  </si>
  <si>
    <t>11:47.980</t>
  </si>
  <si>
    <t>12:03.960</t>
  </si>
  <si>
    <t>12:25.544</t>
  </si>
  <si>
    <t>12:49.703</t>
  </si>
  <si>
    <t>13:06.567</t>
  </si>
  <si>
    <t>16:05.528</t>
  </si>
  <si>
    <t>16:13.495</t>
  </si>
  <si>
    <t>17:24.117</t>
  </si>
  <si>
    <t>22:04.278</t>
  </si>
  <si>
    <t>22:37.164</t>
  </si>
  <si>
    <t>24:51.831</t>
  </si>
  <si>
    <t>25:10.541</t>
  </si>
  <si>
    <t>25:23.049</t>
  </si>
  <si>
    <t>25:23.694</t>
  </si>
  <si>
    <t>00:01.912</t>
  </si>
  <si>
    <t>00:03.184</t>
  </si>
  <si>
    <t>00:04.470</t>
  </si>
  <si>
    <t>00:05.753</t>
  </si>
  <si>
    <t>00:06.960</t>
  </si>
  <si>
    <t>00:08.300</t>
  </si>
  <si>
    <t>00:09.677</t>
  </si>
  <si>
    <t>00:17.456</t>
  </si>
  <si>
    <t>00:18.659</t>
  </si>
  <si>
    <t>00:20.164</t>
  </si>
  <si>
    <t>00:20.705</t>
  </si>
  <si>
    <t>00:22.425</t>
  </si>
  <si>
    <t>00:23.824</t>
  </si>
  <si>
    <t>00:26.064</t>
  </si>
  <si>
    <t>00:34.342</t>
  </si>
  <si>
    <t>00:35.831</t>
  </si>
  <si>
    <t>00:38.145</t>
  </si>
  <si>
    <t>00:40.382</t>
  </si>
  <si>
    <t>00:41.900</t>
  </si>
  <si>
    <t>00:43.319</t>
  </si>
  <si>
    <t>10:08.000</t>
  </si>
  <si>
    <t>17:51.906</t>
  </si>
  <si>
    <t>00:40.135</t>
  </si>
  <si>
    <t>00:45.248</t>
  </si>
  <si>
    <t>00:52.869</t>
  </si>
  <si>
    <t>01:13.584</t>
  </si>
  <si>
    <t>01:23.899</t>
  </si>
  <si>
    <t>01:39.957</t>
  </si>
  <si>
    <t>01:51.413</t>
  </si>
  <si>
    <t>01:58.431</t>
  </si>
  <si>
    <t>02:10.363</t>
  </si>
  <si>
    <t>03:00.623</t>
  </si>
  <si>
    <t>03:35.150</t>
  </si>
  <si>
    <t>03:43.781</t>
  </si>
  <si>
    <t>05:13.478</t>
  </si>
  <si>
    <t>05:22.050</t>
  </si>
  <si>
    <t>05:52.081</t>
  </si>
  <si>
    <t>06:32.114</t>
  </si>
  <si>
    <t>06:46.537</t>
  </si>
  <si>
    <t>07:06.995</t>
  </si>
  <si>
    <t>07:35.056</t>
  </si>
  <si>
    <t>07:45.692</t>
  </si>
  <si>
    <t>00:01.152</t>
  </si>
  <si>
    <t>00:01.905</t>
  </si>
  <si>
    <t>00:02.512</t>
  </si>
  <si>
    <t>00:03.300</t>
  </si>
  <si>
    <t>00:03.948</t>
  </si>
  <si>
    <t>00:04.502</t>
  </si>
  <si>
    <t>00:06.209</t>
  </si>
  <si>
    <t>00:06.928</t>
  </si>
  <si>
    <t>00:07.556</t>
  </si>
  <si>
    <t>08:40.339</t>
  </si>
  <si>
    <t>08:40.728</t>
  </si>
  <si>
    <t>16:45.995</t>
  </si>
  <si>
    <t>18:22.331</t>
  </si>
  <si>
    <t>18:25.056</t>
  </si>
  <si>
    <t>18:32.756</t>
  </si>
  <si>
    <t>18:48.834</t>
  </si>
  <si>
    <t>19:06.381</t>
  </si>
  <si>
    <t>19:10.631</t>
  </si>
  <si>
    <t>19:19.534</t>
  </si>
  <si>
    <t>19:39.594</t>
  </si>
  <si>
    <t>20:20.709</t>
  </si>
  <si>
    <t>20:36.248</t>
  </si>
  <si>
    <t>20:41.684</t>
  </si>
  <si>
    <t>24:11.564</t>
  </si>
  <si>
    <t>24:46.981</t>
  </si>
  <si>
    <t>25:06.653</t>
  </si>
  <si>
    <t>25:14.787</t>
  </si>
  <si>
    <t>25:48.892</t>
  </si>
  <si>
    <t>25:52.303</t>
  </si>
  <si>
    <t>00:48.760</t>
  </si>
  <si>
    <t>03:31.319</t>
  </si>
  <si>
    <t>05:04.477</t>
  </si>
  <si>
    <t>06:31.423</t>
  </si>
  <si>
    <t>07:08.909</t>
  </si>
  <si>
    <t>07:11.075</t>
  </si>
  <si>
    <t>07:19.117</t>
  </si>
  <si>
    <t>07:29.734</t>
  </si>
  <si>
    <t>07:48.089</t>
  </si>
  <si>
    <t>07:57.953</t>
  </si>
  <si>
    <t>07:59.534</t>
  </si>
  <si>
    <t>08:04.224</t>
  </si>
  <si>
    <t>08:24.392</t>
  </si>
  <si>
    <t>08:29.409</t>
  </si>
  <si>
    <t>09:39.219</t>
  </si>
  <si>
    <t>10:37.134</t>
  </si>
  <si>
    <t>12:20.182</t>
  </si>
  <si>
    <t>12:25.347</t>
  </si>
  <si>
    <t>12:35.431</t>
  </si>
  <si>
    <t>12:41.753</t>
  </si>
  <si>
    <t>08:46.659</t>
  </si>
  <si>
    <t>06:37.575</t>
  </si>
  <si>
    <t>06:43.106</t>
  </si>
  <si>
    <t>07:07.564</t>
  </si>
  <si>
    <t>07:16.571</t>
  </si>
  <si>
    <t>07:39.742</t>
  </si>
  <si>
    <t>07:51.641</t>
  </si>
  <si>
    <t>07:57.450</t>
  </si>
  <si>
    <t>08:46.085</t>
  </si>
  <si>
    <t>09:08.731</t>
  </si>
  <si>
    <t>09:14.894</t>
  </si>
  <si>
    <t>09:18.500</t>
  </si>
  <si>
    <t>09:22.139</t>
  </si>
  <si>
    <t>09:25.577</t>
  </si>
  <si>
    <t>09:29.123</t>
  </si>
  <si>
    <t>09:32.595</t>
  </si>
  <si>
    <t>09:36.195</t>
  </si>
  <si>
    <t>09:42.760</t>
  </si>
  <si>
    <t>09:45.910</t>
  </si>
  <si>
    <t>09:51.634</t>
  </si>
  <si>
    <t>09:57.198</t>
  </si>
  <si>
    <t>24:21.023</t>
  </si>
  <si>
    <t>26:11.011</t>
  </si>
  <si>
    <t>06:21.745</t>
  </si>
  <si>
    <t>06:23.796</t>
  </si>
  <si>
    <t>06:26.923</t>
  </si>
  <si>
    <t>08:36.770</t>
  </si>
  <si>
    <t>08:39.723</t>
  </si>
  <si>
    <t>08:42.175</t>
  </si>
  <si>
    <t>18:28.037</t>
  </si>
  <si>
    <t>18:48.266</t>
  </si>
  <si>
    <t>29:50.537</t>
  </si>
  <si>
    <t>29:53.892</t>
  </si>
  <si>
    <t>07:22.675</t>
  </si>
  <si>
    <t>07:24.509</t>
  </si>
  <si>
    <t>07:26.366</t>
  </si>
  <si>
    <t>07:38.984</t>
  </si>
  <si>
    <t>07:42.239</t>
  </si>
  <si>
    <t>08:47.985</t>
  </si>
  <si>
    <t>08:49.842</t>
  </si>
  <si>
    <t>08:51.817</t>
  </si>
  <si>
    <t>08:53.714</t>
  </si>
  <si>
    <t>08:55.523</t>
  </si>
  <si>
    <t>08:57.471</t>
  </si>
  <si>
    <t>08:59.367</t>
  </si>
  <si>
    <t>09:01.137</t>
  </si>
  <si>
    <t>09:03.062</t>
  </si>
  <si>
    <t>09:05.073</t>
  </si>
  <si>
    <t>09:11.253</t>
  </si>
  <si>
    <t>21:23.764</t>
  </si>
  <si>
    <t>24:26.395</t>
  </si>
  <si>
    <t>24:32.367</t>
  </si>
  <si>
    <t>24:40.431</t>
  </si>
  <si>
    <t>(AFIB</t>
  </si>
  <si>
    <t>Atrial fibrillation ((AFIB)</t>
  </si>
  <si>
    <t>00:00.164</t>
  </si>
  <si>
    <t>07:57.262</t>
  </si>
  <si>
    <t>26:36.505</t>
  </si>
  <si>
    <t>06:18.403</t>
  </si>
  <si>
    <t>08:34.075</t>
  </si>
  <si>
    <t>29:47.250</t>
  </si>
  <si>
    <t>26:24.959</t>
  </si>
  <si>
    <t>09:14.470</t>
  </si>
  <si>
    <t>10:08.087</t>
  </si>
  <si>
    <t>10:41.323</t>
  </si>
  <si>
    <t>11:01.020</t>
  </si>
  <si>
    <t>13:32.624</t>
  </si>
  <si>
    <t>16:22.617</t>
  </si>
  <si>
    <t>16:54.387</t>
  </si>
  <si>
    <t>17:23.639</t>
  </si>
  <si>
    <t>17:59.931</t>
  </si>
  <si>
    <t>18:12.020</t>
  </si>
  <si>
    <t>19:28.034</t>
  </si>
  <si>
    <t>21:34.753</t>
  </si>
  <si>
    <t>00:02.060</t>
  </si>
  <si>
    <t>00:04.376</t>
  </si>
  <si>
    <t>00:05.498</t>
  </si>
  <si>
    <t>00:06.569</t>
  </si>
  <si>
    <t>00:07.657</t>
  </si>
  <si>
    <t>00:08.795</t>
  </si>
  <si>
    <t>00:09.967</t>
  </si>
  <si>
    <t>00:11.126</t>
  </si>
  <si>
    <t>00:12.220</t>
  </si>
  <si>
    <t>06:42.964</t>
  </si>
  <si>
    <t>12:16.154</t>
  </si>
  <si>
    <t>12:17.123</t>
  </si>
  <si>
    <t>12:26.845</t>
  </si>
  <si>
    <t>12:29.656</t>
  </si>
  <si>
    <t>12:38.608</t>
  </si>
  <si>
    <t>12:41.497</t>
  </si>
  <si>
    <t>12:53.350</t>
  </si>
  <si>
    <t>12:59.537</t>
  </si>
  <si>
    <t>13:03.528</t>
  </si>
  <si>
    <t>13:06.430</t>
  </si>
  <si>
    <t>13:22.286</t>
  </si>
  <si>
    <t>13:26.259</t>
  </si>
  <si>
    <t>14:00.472</t>
  </si>
  <si>
    <t>18:43.371</t>
  </si>
  <si>
    <t>18:47.355</t>
  </si>
  <si>
    <t>18:55.003</t>
  </si>
  <si>
    <t>18:58.914</t>
  </si>
  <si>
    <t>19:00.823</t>
  </si>
  <si>
    <t>19:20.453</t>
  </si>
  <si>
    <t>12:24.109</t>
  </si>
  <si>
    <t>12:44.310</t>
  </si>
  <si>
    <t>12:49.303</t>
  </si>
  <si>
    <t>18:45.381</t>
  </si>
  <si>
    <t>18:49.223</t>
  </si>
  <si>
    <t>18:51.165</t>
  </si>
  <si>
    <t>18:53.123</t>
  </si>
  <si>
    <t>18:56.917</t>
  </si>
  <si>
    <t>19:02.755</t>
  </si>
  <si>
    <t>19:30.606</t>
  </si>
  <si>
    <t>19:32.511</t>
  </si>
  <si>
    <t>19:34.514</t>
  </si>
  <si>
    <t>22:18.555</t>
  </si>
  <si>
    <t>28:00.597</t>
  </si>
  <si>
    <t>00:28.739</t>
  </si>
  <si>
    <t>03:48.075</t>
  </si>
  <si>
    <t>04:05.026</t>
  </si>
  <si>
    <t>04:26.179</t>
  </si>
  <si>
    <t>05:34.487</t>
  </si>
  <si>
    <t>07:12.323</t>
  </si>
  <si>
    <t>07:53.026</t>
  </si>
  <si>
    <t>10:07.037</t>
  </si>
  <si>
    <t>10:17.948</t>
  </si>
  <si>
    <t>10:23.530</t>
  </si>
  <si>
    <t>10:29.184</t>
  </si>
  <si>
    <t>10:34.839</t>
  </si>
  <si>
    <t>10:45.767</t>
  </si>
  <si>
    <t>11:02.300</t>
  </si>
  <si>
    <t>11:18.492</t>
  </si>
  <si>
    <t>12:33.587</t>
  </si>
  <si>
    <t>12:45.118</t>
  </si>
  <si>
    <t>21:17.879</t>
  </si>
  <si>
    <t>26:23.654</t>
  </si>
  <si>
    <t>21:37.400</t>
  </si>
  <si>
    <t>19:02.605</t>
  </si>
  <si>
    <t>19:36.330</t>
  </si>
  <si>
    <t>21:41.882</t>
  </si>
  <si>
    <t>26:15.114</t>
  </si>
  <si>
    <t>Atrial Flutter ((AFL)</t>
  </si>
  <si>
    <t>(AFL</t>
  </si>
  <si>
    <t>25:27.201</t>
  </si>
  <si>
    <t>00:01.197</t>
  </si>
  <si>
    <t>00:01.832</t>
  </si>
  <si>
    <t>00:02.394</t>
  </si>
  <si>
    <t>00:03.526</t>
  </si>
  <si>
    <t>00:04.118</t>
  </si>
  <si>
    <t>00:04.775</t>
  </si>
  <si>
    <t>00:05.837</t>
  </si>
  <si>
    <t>00:06.993</t>
  </si>
  <si>
    <t>00:07.754</t>
  </si>
  <si>
    <t>00:08.687</t>
  </si>
  <si>
    <t>01:35.664</t>
  </si>
  <si>
    <t>01:39.067</t>
  </si>
  <si>
    <t>00:06.253</t>
  </si>
  <si>
    <t>00:10.703</t>
  </si>
  <si>
    <t>00:12.611</t>
  </si>
  <si>
    <t>00:44.636</t>
  </si>
  <si>
    <t>00:46.460</t>
  </si>
  <si>
    <t>00:47.153</t>
  </si>
  <si>
    <t>00:48.414</t>
  </si>
  <si>
    <t>00:55.259</t>
  </si>
  <si>
    <t>01:00.723</t>
  </si>
  <si>
    <t>01:01.828</t>
  </si>
  <si>
    <t>01:04.992</t>
  </si>
  <si>
    <t>01:06.028</t>
  </si>
  <si>
    <t>01:10.669</t>
  </si>
  <si>
    <t>01:13.467</t>
  </si>
  <si>
    <t>01:17.700</t>
  </si>
  <si>
    <t>01:25.394</t>
  </si>
  <si>
    <t>01:32.031</t>
  </si>
  <si>
    <t>01:32.789</t>
  </si>
  <si>
    <t>01:34.153</t>
  </si>
  <si>
    <t>01:37.607</t>
  </si>
  <si>
    <t>28:49.747</t>
  </si>
  <si>
    <t>00:47.654</t>
  </si>
  <si>
    <t>01:33.337</t>
  </si>
  <si>
    <t>01:46.364</t>
  </si>
  <si>
    <t>04:30.318</t>
  </si>
  <si>
    <t>05:02.996</t>
  </si>
  <si>
    <t>05:07.526</t>
  </si>
  <si>
    <t>08:32.092</t>
  </si>
  <si>
    <t>10:42.792</t>
  </si>
  <si>
    <t>11:11.137</t>
  </si>
  <si>
    <t>11:51.170</t>
  </si>
  <si>
    <t>12:22.837</t>
  </si>
  <si>
    <t>17:56.125</t>
  </si>
  <si>
    <t>18:47.028</t>
  </si>
  <si>
    <t>19:09.458</t>
  </si>
  <si>
    <t>19:14.507</t>
  </si>
  <si>
    <t>20:03.958</t>
  </si>
  <si>
    <t>24:58.031</t>
  </si>
  <si>
    <t>26:47.805</t>
  </si>
  <si>
    <t>27:19.623</t>
  </si>
  <si>
    <t>28:17.647</t>
  </si>
  <si>
    <t>12:39.373</t>
  </si>
  <si>
    <t>13:03.047</t>
  </si>
  <si>
    <t>11:07.378</t>
  </si>
  <si>
    <t>00:46.356</t>
  </si>
  <si>
    <t>01:31.757</t>
  </si>
  <si>
    <t>01:45.100</t>
  </si>
  <si>
    <t>04:28.939</t>
  </si>
  <si>
    <t>05:01.492</t>
  </si>
  <si>
    <t>05:03.590</t>
  </si>
  <si>
    <t>08:30.811</t>
  </si>
  <si>
    <t>10:41.198</t>
  </si>
  <si>
    <t>11:50.008</t>
  </si>
  <si>
    <t>12:21.301</t>
  </si>
  <si>
    <t>12:37.960</t>
  </si>
  <si>
    <t>13:01.797</t>
  </si>
  <si>
    <t>17:54.893</t>
  </si>
  <si>
    <t>18:45.875</t>
  </si>
  <si>
    <t>19:08.081</t>
  </si>
  <si>
    <t>19:12.820</t>
  </si>
  <si>
    <t>20:02.642</t>
  </si>
  <si>
    <t>24:56.831</t>
  </si>
  <si>
    <t>26:45.422</t>
  </si>
  <si>
    <t>27:18.203</t>
  </si>
  <si>
    <t>28:16.108</t>
  </si>
  <si>
    <t>00:01.294</t>
  </si>
  <si>
    <t>00:01.960</t>
  </si>
  <si>
    <t>00:02.622</t>
  </si>
  <si>
    <t>00:03.298</t>
  </si>
  <si>
    <t>00:03.971</t>
  </si>
  <si>
    <t>00:04.642</t>
  </si>
  <si>
    <t>00:05.281</t>
  </si>
  <si>
    <t>00:05.957</t>
  </si>
  <si>
    <t>00:06.646</t>
  </si>
  <si>
    <t>00:07.320</t>
  </si>
  <si>
    <t>04:58.625</t>
  </si>
  <si>
    <t>20:01.912</t>
  </si>
  <si>
    <t>24:35.247</t>
  </si>
  <si>
    <t>04:07.180</t>
  </si>
  <si>
    <t>04:57.248</t>
  </si>
  <si>
    <t>04:58.972</t>
  </si>
  <si>
    <t>04:59.587</t>
  </si>
  <si>
    <t>05:00.287</t>
  </si>
  <si>
    <t>05:00.936</t>
  </si>
  <si>
    <t>05:03.497</t>
  </si>
  <si>
    <t>05:04.137</t>
  </si>
  <si>
    <t>05:04.737</t>
  </si>
  <si>
    <t>05:05.293</t>
  </si>
  <si>
    <t>05:05.898</t>
  </si>
  <si>
    <t>05:16.301</t>
  </si>
  <si>
    <t>06:03.185</t>
  </si>
  <si>
    <t>09:18.462</t>
  </si>
  <si>
    <t>10:40.581</t>
  </si>
  <si>
    <t>10:52.778</t>
  </si>
  <si>
    <t>13:42.350</t>
  </si>
  <si>
    <t>15:26.012</t>
  </si>
  <si>
    <t>15:27.414</t>
  </si>
  <si>
    <t>15:28.225</t>
  </si>
  <si>
    <t>05:03.198</t>
  </si>
  <si>
    <t>13:38.503</t>
  </si>
  <si>
    <t>13:58.290</t>
  </si>
  <si>
    <t>15:15.028</t>
  </si>
  <si>
    <t>15:40.884</t>
  </si>
  <si>
    <t>15:44.959</t>
  </si>
  <si>
    <t>15:48.279</t>
  </si>
  <si>
    <t>16:03.606</t>
  </si>
  <si>
    <t>16:14.907</t>
  </si>
  <si>
    <t>16:18.905</t>
  </si>
  <si>
    <t>16:22.834</t>
  </si>
  <si>
    <t>04:58.779</t>
  </si>
  <si>
    <t>05:03.023</t>
  </si>
  <si>
    <t>15:27.093</t>
  </si>
  <si>
    <t>24:20.505</t>
  </si>
  <si>
    <t>24:25.825</t>
  </si>
  <si>
    <t>24:36.498</t>
  </si>
  <si>
    <t>00:38.100</t>
  </si>
  <si>
    <t>00:40.339</t>
  </si>
  <si>
    <t>01:03.562</t>
  </si>
  <si>
    <t>01:04.371</t>
  </si>
  <si>
    <t>01:05.281</t>
  </si>
  <si>
    <t>01:08.150</t>
  </si>
  <si>
    <t>01:09.070</t>
  </si>
  <si>
    <t>01:09.957</t>
  </si>
  <si>
    <t>01:10.821</t>
  </si>
  <si>
    <t>01:12.676</t>
  </si>
  <si>
    <t>01:17.179</t>
  </si>
  <si>
    <t>01:22.907</t>
  </si>
  <si>
    <t>01:27.814</t>
  </si>
  <si>
    <t>01:28.732</t>
  </si>
  <si>
    <t>01:29.676</t>
  </si>
  <si>
    <t>01:30.656</t>
  </si>
  <si>
    <t>01:31.623</t>
  </si>
  <si>
    <t>01:32.607</t>
  </si>
  <si>
    <t>01:35.407</t>
  </si>
  <si>
    <t>01:36.410</t>
  </si>
  <si>
    <t>00:02.317</t>
  </si>
  <si>
    <t>00:04.410</t>
  </si>
  <si>
    <t>00:06.504</t>
  </si>
  <si>
    <t>00:08.639</t>
  </si>
  <si>
    <t>00:10.712</t>
  </si>
  <si>
    <t>00:12.789</t>
  </si>
  <si>
    <t>00:15.023</t>
  </si>
  <si>
    <t>00:17.111</t>
  </si>
  <si>
    <t>00:19.274</t>
  </si>
  <si>
    <t>00:21.388</t>
  </si>
  <si>
    <t>00:23.434</t>
  </si>
  <si>
    <t>00:25.596</t>
  </si>
  <si>
    <t>00:27.635</t>
  </si>
  <si>
    <t>00:29.691</t>
  </si>
  <si>
    <t>00:31.804</t>
  </si>
  <si>
    <t>00:33.879</t>
  </si>
  <si>
    <t>00:35.931</t>
  </si>
  <si>
    <t>00:52.290</t>
  </si>
  <si>
    <t>00:54.385</t>
  </si>
  <si>
    <t>01:01.436</t>
  </si>
  <si>
    <t>29:10.439</t>
  </si>
  <si>
    <t>29:11.958</t>
  </si>
  <si>
    <t>29:12.525</t>
  </si>
  <si>
    <t>29:13.944</t>
  </si>
  <si>
    <t>29:14.465</t>
  </si>
  <si>
    <t>29:14.972</t>
  </si>
  <si>
    <t>29:15.910</t>
  </si>
  <si>
    <t>29:16.836</t>
  </si>
  <si>
    <t>29:17.829</t>
  </si>
  <si>
    <t>29:18.808</t>
  </si>
  <si>
    <t>29:19.773</t>
  </si>
  <si>
    <t>29:20.721</t>
  </si>
  <si>
    <t>29:21.671</t>
  </si>
  <si>
    <t>29:22.659</t>
  </si>
  <si>
    <t>29:23.169</t>
  </si>
  <si>
    <t>29:23.684</t>
  </si>
  <si>
    <t>29:24.198</t>
  </si>
  <si>
    <t>29:24.703</t>
  </si>
  <si>
    <t>29:25.209</t>
  </si>
  <si>
    <t>29:25.732</t>
  </si>
  <si>
    <t>00:02.994</t>
  </si>
  <si>
    <t>00:05.057</t>
  </si>
  <si>
    <t>00:07.200</t>
  </si>
  <si>
    <t>00:09.323</t>
  </si>
  <si>
    <t>00:11.367</t>
  </si>
  <si>
    <t>00:13.579</t>
  </si>
  <si>
    <t>00:15.687</t>
  </si>
  <si>
    <t>00:17.798</t>
  </si>
  <si>
    <t>00:19.975</t>
  </si>
  <si>
    <t>00:22.047</t>
  </si>
  <si>
    <t>00:24.148</t>
  </si>
  <si>
    <t>00:26.285</t>
  </si>
  <si>
    <t>00:28.322</t>
  </si>
  <si>
    <t>00:30.384</t>
  </si>
  <si>
    <t>00:32.495</t>
  </si>
  <si>
    <t>00:34.543</t>
  </si>
  <si>
    <t>00:36.664</t>
  </si>
  <si>
    <t>00:38.794</t>
  </si>
  <si>
    <t>00:39.619</t>
  </si>
  <si>
    <t>00:52.970</t>
  </si>
  <si>
    <t>Ventricular flutter wave (!)</t>
  </si>
  <si>
    <t>!</t>
  </si>
  <si>
    <t>00:41.370</t>
  </si>
  <si>
    <t>00:42.048</t>
  </si>
  <si>
    <t>00:42.739</t>
  </si>
  <si>
    <t>00:43.350</t>
  </si>
  <si>
    <t>00:44.182</t>
  </si>
  <si>
    <t>00:44.826</t>
  </si>
  <si>
    <t>00:45.506</t>
  </si>
  <si>
    <t>00:46.140</t>
  </si>
  <si>
    <t>00:46.725</t>
  </si>
  <si>
    <t>00:47.375</t>
  </si>
  <si>
    <t>00:48.182</t>
  </si>
  <si>
    <t>00:48.937</t>
  </si>
  <si>
    <t>00:49.603</t>
  </si>
  <si>
    <t>00:50.365</t>
  </si>
  <si>
    <t>00:55.098</t>
  </si>
  <si>
    <t>00:55.769</t>
  </si>
  <si>
    <t>00:56.378</t>
  </si>
  <si>
    <t>00:57.001</t>
  </si>
  <si>
    <t>00:57.632</t>
  </si>
  <si>
    <t>00:58.228</t>
  </si>
  <si>
    <t>00:58.842</t>
  </si>
  <si>
    <t>00:59.532</t>
  </si>
  <si>
    <t>04:02.425</t>
  </si>
  <si>
    <t>04:03.113</t>
  </si>
  <si>
    <t>04:03.756</t>
  </si>
  <si>
    <t>04:04.442</t>
  </si>
  <si>
    <t>04:05.162</t>
  </si>
  <si>
    <t>04:05.879</t>
  </si>
  <si>
    <t>04:08.254</t>
  </si>
  <si>
    <t>04:08.964</t>
  </si>
  <si>
    <t>04:09.692</t>
  </si>
  <si>
    <t>04:10.364</t>
  </si>
  <si>
    <t>04:19.998</t>
  </si>
  <si>
    <t>04:11.648</t>
  </si>
  <si>
    <t>04:12.368</t>
  </si>
  <si>
    <t>04:12.990</t>
  </si>
  <si>
    <t>04:13.653</t>
  </si>
  <si>
    <t>04:14.271</t>
  </si>
  <si>
    <t>04:14.933</t>
  </si>
  <si>
    <t>04:15.540</t>
  </si>
  <si>
    <t>04:16.136</t>
  </si>
  <si>
    <t>04:16.733</t>
  </si>
  <si>
    <t>Ventricular escape beat (E)</t>
  </si>
  <si>
    <t>E</t>
  </si>
  <si>
    <t>27:20.512</t>
  </si>
  <si>
    <t>27:22.790</t>
  </si>
  <si>
    <t>27:25.299</t>
  </si>
  <si>
    <t>27:26.779</t>
  </si>
  <si>
    <t>27:28.008</t>
  </si>
  <si>
    <t>27:29.169</t>
  </si>
  <si>
    <t>27:30.379</t>
  </si>
  <si>
    <t>27:31.542</t>
  </si>
  <si>
    <t>27:32.675</t>
  </si>
  <si>
    <t>27:33.777</t>
  </si>
  <si>
    <t>27:34.917</t>
  </si>
  <si>
    <t>27:36.110</t>
  </si>
  <si>
    <t>27:37.236</t>
  </si>
  <si>
    <t>27:38.362</t>
  </si>
  <si>
    <t>27:39.461</t>
  </si>
  <si>
    <t>27:40.556</t>
  </si>
  <si>
    <t>27:41.700</t>
  </si>
  <si>
    <t>27:42.887</t>
  </si>
  <si>
    <t>27:44.029</t>
  </si>
  <si>
    <t>27:45.140</t>
  </si>
  <si>
    <t>27:46.207</t>
  </si>
  <si>
    <t>27:47.343</t>
  </si>
  <si>
    <t>27:48.507</t>
  </si>
  <si>
    <t>27:49.618</t>
  </si>
  <si>
    <t>27:50.702</t>
  </si>
  <si>
    <t>27:51.762</t>
  </si>
  <si>
    <t>27:52.787</t>
  </si>
  <si>
    <t>27:53.865</t>
  </si>
  <si>
    <t>27:54.936</t>
  </si>
  <si>
    <t>01:11.185</t>
  </si>
  <si>
    <t>02:13.702</t>
  </si>
  <si>
    <t>25:32.776</t>
  </si>
  <si>
    <t>27:19.302</t>
  </si>
  <si>
    <t>29:13.779</t>
  </si>
  <si>
    <t>Ventricular flutter ((VFL)</t>
  </si>
  <si>
    <t>(VFL</t>
  </si>
  <si>
    <t>00:40.802</t>
  </si>
  <si>
    <t>00:54.887</t>
  </si>
  <si>
    <t>04:02.261</t>
  </si>
  <si>
    <t>04:08.110</t>
  </si>
  <si>
    <t>04:29.586</t>
  </si>
  <si>
    <t>25:40.945</t>
  </si>
  <si>
    <t>00:38.522</t>
  </si>
  <si>
    <t>01:01.839</t>
  </si>
  <si>
    <t>00:01.340</t>
  </si>
  <si>
    <t>00:03.279</t>
  </si>
  <si>
    <t>00:05.167</t>
  </si>
  <si>
    <t>00:07.106</t>
  </si>
  <si>
    <t>00:08.890</t>
  </si>
  <si>
    <t>00:10.793</t>
  </si>
  <si>
    <t>00:12.679</t>
  </si>
  <si>
    <t>00:14.432</t>
  </si>
  <si>
    <t>00:16.385</t>
  </si>
  <si>
    <t>00:18.273</t>
  </si>
  <si>
    <t>Supraventricular premature beat (S)</t>
  </si>
  <si>
    <t>S</t>
  </si>
  <si>
    <t>17:50.173</t>
  </si>
  <si>
    <t>17:52.190</t>
  </si>
  <si>
    <t>00:02.370</t>
  </si>
  <si>
    <t>00:03.826</t>
  </si>
  <si>
    <t>00:04.386</t>
  </si>
  <si>
    <t>00:05.715</t>
  </si>
  <si>
    <t>00:06.228</t>
  </si>
  <si>
    <t>00:07.629</t>
  </si>
  <si>
    <t>00:08.138</t>
  </si>
  <si>
    <t>00:09.474</t>
  </si>
  <si>
    <t>00:10.015</t>
  </si>
  <si>
    <t>00:11.838</t>
  </si>
  <si>
    <t>00:13.732</t>
  </si>
  <si>
    <t>00:15.465</t>
  </si>
  <si>
    <t>00:16.958</t>
  </si>
  <si>
    <t>00:17.509</t>
  </si>
  <si>
    <t>00:19.279</t>
  </si>
  <si>
    <t>00:23.102</t>
  </si>
  <si>
    <t>00:25.242</t>
  </si>
  <si>
    <t>00:27.289</t>
  </si>
  <si>
    <t>00:01.934</t>
  </si>
  <si>
    <t>00:11.379</t>
  </si>
  <si>
    <t>00:13.239</t>
  </si>
  <si>
    <t>00:15.039</t>
  </si>
  <si>
    <t>00:18.820</t>
  </si>
  <si>
    <t>00:20.964</t>
  </si>
  <si>
    <t>00:36.920</t>
  </si>
  <si>
    <t>00:43.975</t>
  </si>
  <si>
    <t>00:49.208</t>
  </si>
  <si>
    <t>00:56.362</t>
  </si>
  <si>
    <t>00:58.143</t>
  </si>
  <si>
    <t>01:02.052</t>
  </si>
  <si>
    <t>01:09.611</t>
  </si>
  <si>
    <t>01:11.431</t>
  </si>
  <si>
    <t>01:21.027</t>
  </si>
  <si>
    <t>01:28.646</t>
  </si>
  <si>
    <t>01:30.885</t>
  </si>
  <si>
    <t>01:34.321</t>
  </si>
  <si>
    <t>01:36.141</t>
  </si>
  <si>
    <t>01:41.803</t>
  </si>
  <si>
    <t>01:02.264</t>
  </si>
  <si>
    <t>01:36.362</t>
  </si>
  <si>
    <t>02:11.743</t>
  </si>
  <si>
    <t>02:28.001</t>
  </si>
  <si>
    <t>02:46.104</t>
  </si>
  <si>
    <t>03:26.293</t>
  </si>
  <si>
    <t>04:35.086</t>
  </si>
  <si>
    <t>05:11.838</t>
  </si>
  <si>
    <t>06:16.028</t>
  </si>
  <si>
    <t>15:06.372</t>
  </si>
  <si>
    <t>15:16.084</t>
  </si>
  <si>
    <t>16:12.411</t>
  </si>
  <si>
    <t>16:41.618</t>
  </si>
  <si>
    <t>17:12.918</t>
  </si>
  <si>
    <t>17:54.704</t>
  </si>
  <si>
    <t>18:47.024</t>
  </si>
  <si>
    <t>20:51.996</t>
  </si>
  <si>
    <t>22:26.913</t>
  </si>
  <si>
    <t>23:08.931</t>
  </si>
  <si>
    <t>23:20.234</t>
  </si>
  <si>
    <t>00:01.179</t>
  </si>
  <si>
    <t>00:01.829</t>
  </si>
  <si>
    <t>00:02.468</t>
  </si>
  <si>
    <t>00:03.090</t>
  </si>
  <si>
    <t>00:03.710</t>
  </si>
  <si>
    <t>00:04.924</t>
  </si>
  <si>
    <t>00:05.552</t>
  </si>
  <si>
    <t>00:06.210</t>
  </si>
  <si>
    <t>00:06.877</t>
  </si>
  <si>
    <t>00:53.189</t>
  </si>
  <si>
    <t>01:10.822</t>
  </si>
  <si>
    <t>01:40.472</t>
  </si>
  <si>
    <t>01:57.920</t>
  </si>
  <si>
    <t>02:28.361</t>
  </si>
  <si>
    <t>02:37.625</t>
  </si>
  <si>
    <t>03:13.211</t>
  </si>
  <si>
    <t>04:18.458</t>
  </si>
  <si>
    <t>04:24.133</t>
  </si>
  <si>
    <t>04:27.003</t>
  </si>
  <si>
    <t>04:58.168</t>
  </si>
  <si>
    <t>05:05.613</t>
  </si>
  <si>
    <t>05:12.613</t>
  </si>
  <si>
    <t>05:28.027</t>
  </si>
  <si>
    <t>05:39.810</t>
  </si>
  <si>
    <t>05:44.804</t>
  </si>
  <si>
    <t>05:47.460</t>
  </si>
  <si>
    <t>05:50.213</t>
  </si>
  <si>
    <t>05:57.790</t>
  </si>
  <si>
    <t>06:02.760</t>
  </si>
  <si>
    <t>13:03.682</t>
  </si>
  <si>
    <t>07:01.452</t>
  </si>
  <si>
    <t>09:15.669</t>
  </si>
  <si>
    <t>09:59.422</t>
  </si>
  <si>
    <t>12:13.639</t>
  </si>
  <si>
    <t>13:12.600</t>
  </si>
  <si>
    <t>14:23.111</t>
  </si>
  <si>
    <t>25:30.261</t>
  </si>
  <si>
    <t>28:35.150</t>
  </si>
  <si>
    <t>28:37.461</t>
  </si>
  <si>
    <t>29:15.266</t>
  </si>
  <si>
    <t>00:01.307</t>
  </si>
  <si>
    <t>00:02.404</t>
  </si>
  <si>
    <t>00:03.002</t>
  </si>
  <si>
    <t>00:03.604</t>
  </si>
  <si>
    <t>00:04.404</t>
  </si>
  <si>
    <t>00:05.049</t>
  </si>
  <si>
    <t>00:05.632</t>
  </si>
  <si>
    <t>00:06.965</t>
  </si>
  <si>
    <t>00:07.635</t>
  </si>
  <si>
    <t>03:30.167</t>
  </si>
  <si>
    <t>04:28.836</t>
  </si>
  <si>
    <t>08:19.022</t>
  </si>
  <si>
    <t>10:18.961</t>
  </si>
  <si>
    <t>12:51.803</t>
  </si>
  <si>
    <t>14:11.511</t>
  </si>
  <si>
    <t>14:24.400</t>
  </si>
  <si>
    <t>16:10.539</t>
  </si>
  <si>
    <t>16:41.258</t>
  </si>
  <si>
    <t>17:38.206</t>
  </si>
  <si>
    <t>19:18.495</t>
  </si>
  <si>
    <t>19:49.570</t>
  </si>
  <si>
    <t>20:38.553</t>
  </si>
  <si>
    <t>21:05.689</t>
  </si>
  <si>
    <t>26:02.922</t>
  </si>
  <si>
    <t>26:12.278</t>
  </si>
  <si>
    <t>27:14.850</t>
  </si>
  <si>
    <t>27:18.775</t>
  </si>
  <si>
    <t>27:19.315</t>
  </si>
  <si>
    <t>27:25.852</t>
  </si>
  <si>
    <t>00:01.735</t>
  </si>
  <si>
    <t>00:10.668</t>
  </si>
  <si>
    <t>00:18.140</t>
  </si>
  <si>
    <t>00:30.754</t>
  </si>
  <si>
    <t>00:34.738</t>
  </si>
  <si>
    <t>00:47.215</t>
  </si>
  <si>
    <t>00:53.060</t>
  </si>
  <si>
    <t>01:10.910</t>
  </si>
  <si>
    <t>01:37.840</t>
  </si>
  <si>
    <t>02:03.907</t>
  </si>
  <si>
    <t>02:05.577</t>
  </si>
  <si>
    <t>02:06.863</t>
  </si>
  <si>
    <t>02:08.965</t>
  </si>
  <si>
    <t>02:10.132</t>
  </si>
  <si>
    <t>02:12.177</t>
  </si>
  <si>
    <t>02:14.168</t>
  </si>
  <si>
    <t>02:14.777</t>
  </si>
  <si>
    <t>02:17.990</t>
  </si>
  <si>
    <t>03:20.174</t>
  </si>
  <si>
    <t>03:27.196</t>
  </si>
  <si>
    <t>00:22.540</t>
  </si>
  <si>
    <t>09:00.668</t>
  </si>
  <si>
    <t>09:09.526</t>
  </si>
  <si>
    <t>15:07.640</t>
  </si>
  <si>
    <t>17:35.676</t>
  </si>
  <si>
    <t>17:59.715</t>
  </si>
  <si>
    <t>18:15.665</t>
  </si>
  <si>
    <t>18:21.293</t>
  </si>
  <si>
    <t>18:56.962</t>
  </si>
  <si>
    <t>29:22.837</t>
  </si>
  <si>
    <t>29:21.469</t>
  </si>
  <si>
    <t>07:03.578</t>
  </si>
  <si>
    <t>10:07.053</t>
  </si>
  <si>
    <t>17:00.333</t>
  </si>
  <si>
    <t>17:07.810</t>
  </si>
  <si>
    <t>18:05.993</t>
  </si>
  <si>
    <t>18:14.546</t>
  </si>
  <si>
    <t>18:32.621</t>
  </si>
  <si>
    <t>27:41.224</t>
  </si>
  <si>
    <t>16:57.093</t>
  </si>
  <si>
    <t>17:04.615</t>
  </si>
  <si>
    <t>18:10.829</t>
  </si>
  <si>
    <t>18:22.832</t>
  </si>
  <si>
    <t>27:38.090</t>
  </si>
  <si>
    <t>10:00.251</t>
  </si>
  <si>
    <t>07:00.982</t>
  </si>
  <si>
    <t>18:02.860</t>
  </si>
  <si>
    <t>01:03.223</t>
  </si>
  <si>
    <t>01:03.954</t>
  </si>
  <si>
    <t>01:04.654</t>
  </si>
  <si>
    <t>01:05.334</t>
  </si>
  <si>
    <t>01:06.026</t>
  </si>
  <si>
    <t>01:06.698</t>
  </si>
  <si>
    <t>01:07.373</t>
  </si>
  <si>
    <t>01:08.020</t>
  </si>
  <si>
    <t>01:08.659</t>
  </si>
  <si>
    <t>01:09.351</t>
  </si>
  <si>
    <t>00:01.253</t>
  </si>
  <si>
    <t>00:01.933</t>
  </si>
  <si>
    <t>00:02.567</t>
  </si>
  <si>
    <t>00:03.245</t>
  </si>
  <si>
    <t>00:04.000</t>
  </si>
  <si>
    <t>00:04.742</t>
  </si>
  <si>
    <t>00:05.425</t>
  </si>
  <si>
    <t>00:06.086</t>
  </si>
  <si>
    <t>00:06.658</t>
  </si>
  <si>
    <t>00:07.233</t>
  </si>
  <si>
    <t>00:07.850</t>
  </si>
  <si>
    <t>00:08.470</t>
  </si>
  <si>
    <t>00:09.111</t>
  </si>
  <si>
    <t>00:09.854</t>
  </si>
  <si>
    <t>00:10.523</t>
  </si>
  <si>
    <t>00:11.193</t>
  </si>
  <si>
    <t>00:11.881</t>
  </si>
  <si>
    <t>00:12.543</t>
  </si>
  <si>
    <t>00:13.204</t>
  </si>
  <si>
    <t>00:13.820</t>
  </si>
  <si>
    <t>00:14.440</t>
  </si>
  <si>
    <t>00:15.104</t>
  </si>
  <si>
    <t>00:15.776</t>
  </si>
  <si>
    <t>00:16.434</t>
  </si>
  <si>
    <t>00:01.328</t>
  </si>
  <si>
    <t>00:02.989</t>
  </si>
  <si>
    <t>00:03.533</t>
  </si>
  <si>
    <t>00:04.072</t>
  </si>
  <si>
    <t>00:04.597</t>
  </si>
  <si>
    <t>00:05.136</t>
  </si>
  <si>
    <t>00:05.686</t>
  </si>
  <si>
    <t>00:06.211</t>
  </si>
  <si>
    <t>01:03.137</t>
  </si>
  <si>
    <t>05:42.270</t>
  </si>
  <si>
    <t>05:47.220</t>
  </si>
  <si>
    <t>05:59.781</t>
  </si>
  <si>
    <t>06:13.484</t>
  </si>
  <si>
    <t>06:16.739</t>
  </si>
  <si>
    <t>06:37.012</t>
  </si>
  <si>
    <t>07:19.695</t>
  </si>
  <si>
    <t>08:32.603</t>
  </si>
  <si>
    <t>09:13.620</t>
  </si>
  <si>
    <t>10:36.492</t>
  </si>
  <si>
    <t>10:44.192</t>
  </si>
  <si>
    <t>10:49.195</t>
  </si>
  <si>
    <t>14:44.198</t>
  </si>
  <si>
    <t>15:21.892</t>
  </si>
  <si>
    <t>15:24.634</t>
  </si>
  <si>
    <t>15:44.156</t>
  </si>
  <si>
    <t>16:41.100</t>
  </si>
  <si>
    <t>24:48.915</t>
  </si>
  <si>
    <t>26:04.404</t>
  </si>
  <si>
    <t>02:01.529</t>
  </si>
  <si>
    <t>02:18.882</t>
  </si>
  <si>
    <t>02:29.832</t>
  </si>
  <si>
    <t>02:30.946</t>
  </si>
  <si>
    <t>02:31.999</t>
  </si>
  <si>
    <t>02:39.568</t>
  </si>
  <si>
    <t>02:47.124</t>
  </si>
  <si>
    <t>02:48.315</t>
  </si>
  <si>
    <t>02:55.882</t>
  </si>
  <si>
    <t>03:07.874</t>
  </si>
  <si>
    <t>03:08.971</t>
  </si>
  <si>
    <t>03:17.751</t>
  </si>
  <si>
    <t>03:18.704</t>
  </si>
  <si>
    <t>03:30.821</t>
  </si>
  <si>
    <t>03:36.296</t>
  </si>
  <si>
    <t>04:02.502</t>
  </si>
  <si>
    <t>04:10.088</t>
  </si>
  <si>
    <t>04:18.754</t>
  </si>
  <si>
    <t>04:26.468</t>
  </si>
  <si>
    <t>04:27.538</t>
  </si>
  <si>
    <t>04:28.577</t>
  </si>
  <si>
    <t>04:37.285</t>
  </si>
  <si>
    <t>04:43.846</t>
  </si>
  <si>
    <t>04:54.807</t>
  </si>
  <si>
    <t>01:00.531</t>
  </si>
  <si>
    <t>01:50.675</t>
  </si>
  <si>
    <t>01:58.283</t>
  </si>
  <si>
    <t>01:59.358</t>
  </si>
  <si>
    <t>02:00.450</t>
  </si>
  <si>
    <t>02:02.664</t>
  </si>
  <si>
    <t>02:04.831</t>
  </si>
  <si>
    <t>02:07.025</t>
  </si>
  <si>
    <t>02:08.117</t>
  </si>
  <si>
    <t>02:09.186</t>
  </si>
  <si>
    <t>02:10.289</t>
  </si>
  <si>
    <t>02:11.378</t>
  </si>
  <si>
    <t>02:12.453</t>
  </si>
  <si>
    <t>02:13.536</t>
  </si>
  <si>
    <t>02:14.636</t>
  </si>
  <si>
    <t>02:15.725</t>
  </si>
  <si>
    <t>02:16.786</t>
  </si>
  <si>
    <t>02:17.864</t>
  </si>
  <si>
    <t>02:20.064</t>
  </si>
  <si>
    <t>02:21.153</t>
  </si>
  <si>
    <t>02:22.250</t>
  </si>
  <si>
    <t>02:27.703</t>
  </si>
  <si>
    <t>02:29.570</t>
  </si>
  <si>
    <t>04:26.197</t>
  </si>
  <si>
    <t>05:18.600</t>
  </si>
  <si>
    <t>07:44.097</t>
  </si>
  <si>
    <t>07:53.942</t>
  </si>
  <si>
    <t>08:01.667</t>
  </si>
  <si>
    <t>08:10.436</t>
  </si>
  <si>
    <t>10:09.367</t>
  </si>
  <si>
    <t>10:24.728</t>
  </si>
  <si>
    <t>12:52.239</t>
  </si>
  <si>
    <t>13:04.378</t>
  </si>
  <si>
    <t>13:13.247</t>
  </si>
  <si>
    <t>14:16.314</t>
  </si>
  <si>
    <t>17:24.989</t>
  </si>
  <si>
    <t>17:39.481</t>
  </si>
  <si>
    <t>17:51.753</t>
  </si>
  <si>
    <t>22:59.261</t>
  </si>
  <si>
    <t>23:08.279</t>
  </si>
  <si>
    <t>14:55.165</t>
  </si>
  <si>
    <t>17:33.374</t>
  </si>
  <si>
    <t>00:02.707</t>
  </si>
  <si>
    <t>00:03.582</t>
  </si>
  <si>
    <t>00:04.463</t>
  </si>
  <si>
    <t>00:05.290</t>
  </si>
  <si>
    <t>00:06.885</t>
  </si>
  <si>
    <t>00:08.535</t>
  </si>
  <si>
    <t>00:10.260</t>
  </si>
  <si>
    <t>00:11.032</t>
  </si>
  <si>
    <t>00:11.752</t>
  </si>
  <si>
    <t>00:13.240</t>
  </si>
  <si>
    <t>00:14.004</t>
  </si>
  <si>
    <t>00:14.779</t>
  </si>
  <si>
    <t>00:15.660</t>
  </si>
  <si>
    <t>00:16.554</t>
  </si>
  <si>
    <t>00:17.302</t>
  </si>
  <si>
    <t>00:18.024</t>
  </si>
  <si>
    <t>00:18.752</t>
  </si>
  <si>
    <t>00:05.931</t>
  </si>
  <si>
    <t>00:08.986</t>
  </si>
  <si>
    <t>00:35.183</t>
  </si>
  <si>
    <t>01:18.308</t>
  </si>
  <si>
    <t>01:20.775</t>
  </si>
  <si>
    <t>01:22.961</t>
  </si>
  <si>
    <t>01:25.124</t>
  </si>
  <si>
    <t>01:27.459</t>
  </si>
  <si>
    <t>01:33.152</t>
  </si>
  <si>
    <t>01:52.204</t>
  </si>
  <si>
    <t>01:57.729</t>
  </si>
  <si>
    <t>02:04.364</t>
  </si>
  <si>
    <t>02:07.473</t>
  </si>
  <si>
    <t>02:10.903</t>
  </si>
  <si>
    <t>02:23.353</t>
  </si>
  <si>
    <t>02:28.069</t>
  </si>
  <si>
    <t>02:35.525</t>
  </si>
  <si>
    <t>02:38.106</t>
  </si>
  <si>
    <t>02:41.350</t>
  </si>
  <si>
    <t>02:48.945</t>
  </si>
  <si>
    <t>02:52.467</t>
  </si>
  <si>
    <t>02:54.762</t>
  </si>
  <si>
    <t>03:07.700</t>
  </si>
  <si>
    <t>03:12.562</t>
  </si>
  <si>
    <t>03:18.628</t>
  </si>
  <si>
    <t>03:23.025</t>
  </si>
  <si>
    <t>03:32.023</t>
  </si>
  <si>
    <t>27:56.861</t>
  </si>
  <si>
    <t>01:18.090</t>
  </si>
  <si>
    <t>04:13.265</t>
  </si>
  <si>
    <t>05:48.068</t>
  </si>
  <si>
    <t>09:02.146</t>
  </si>
  <si>
    <t>10:45.959</t>
  </si>
  <si>
    <t>18:27.941</t>
  </si>
  <si>
    <t>20:53.394</t>
  </si>
  <si>
    <t>21:10.052</t>
  </si>
  <si>
    <t>26:15.781</t>
  </si>
  <si>
    <t>29:56.634</t>
  </si>
  <si>
    <t>05:42.096</t>
  </si>
  <si>
    <t>13:57.483</t>
  </si>
  <si>
    <t>00:01.953</t>
  </si>
  <si>
    <t>00:02.500</t>
  </si>
  <si>
    <t>00:03.048</t>
  </si>
  <si>
    <t>00:03.592</t>
  </si>
  <si>
    <t>00:04.111</t>
  </si>
  <si>
    <t>00:04.634</t>
  </si>
  <si>
    <t>00:05.148</t>
  </si>
  <si>
    <t>00:05.670</t>
  </si>
  <si>
    <t>00:06.684</t>
  </si>
  <si>
    <t>04:45.404</t>
  </si>
  <si>
    <t>06:21.229</t>
  </si>
  <si>
    <t>09:51.857</t>
  </si>
  <si>
    <t>00:17.856</t>
  </si>
  <si>
    <t>00:25.286</t>
  </si>
  <si>
    <t>00:29.129</t>
  </si>
  <si>
    <t>00:41.707</t>
  </si>
  <si>
    <t>00:46.682</t>
  </si>
  <si>
    <t>00:51.285</t>
  </si>
  <si>
    <t>00:54.304</t>
  </si>
  <si>
    <t>01:12.418</t>
  </si>
  <si>
    <t>01:16.801</t>
  </si>
  <si>
    <t>01:25.612</t>
  </si>
  <si>
    <t>01:36.780</t>
  </si>
  <si>
    <t>01:40.144</t>
  </si>
  <si>
    <t>01:46.533</t>
  </si>
  <si>
    <t>02:08.214</t>
  </si>
  <si>
    <t>02:22.039</t>
  </si>
  <si>
    <t>02:39.417</t>
  </si>
  <si>
    <t>02:42.498</t>
  </si>
  <si>
    <t>02:43.984</t>
  </si>
  <si>
    <t>02:47.202</t>
  </si>
  <si>
    <t>02:53.083</t>
  </si>
  <si>
    <t>02:59.202</t>
  </si>
  <si>
    <t>20:30.990</t>
  </si>
  <si>
    <t>02:42.338</t>
  </si>
  <si>
    <t>03:01.557</t>
  </si>
  <si>
    <t>03:07.104</t>
  </si>
  <si>
    <t>03:07.813</t>
  </si>
  <si>
    <t>03:26.646</t>
  </si>
  <si>
    <t>04:22.500</t>
  </si>
  <si>
    <t>04:23.295</t>
  </si>
  <si>
    <t>04:24.081</t>
  </si>
  <si>
    <t>04:25.631</t>
  </si>
  <si>
    <t>07:18.009</t>
  </si>
  <si>
    <t>00:38.045</t>
  </si>
  <si>
    <t>01:20.489</t>
  </si>
  <si>
    <t>01:22.047</t>
  </si>
  <si>
    <t>01:26.781</t>
  </si>
  <si>
    <t>01:28.397</t>
  </si>
  <si>
    <t>01:29.900</t>
  </si>
  <si>
    <t>01:31.381</t>
  </si>
  <si>
    <t>01:53.058</t>
  </si>
  <si>
    <t>02:40.731</t>
  </si>
  <si>
    <t>03:02.106</t>
  </si>
  <si>
    <t>03:08.343</t>
  </si>
  <si>
    <t>03:27.251</t>
  </si>
  <si>
    <t>03:30.331</t>
  </si>
  <si>
    <t>03:56.954</t>
  </si>
  <si>
    <t>03:58.554</t>
  </si>
  <si>
    <t>04:19.231</t>
  </si>
  <si>
    <t>04:20.781</t>
  </si>
  <si>
    <t>04:26.112</t>
  </si>
  <si>
    <t>04:53.765</t>
  </si>
  <si>
    <t>04:55.276</t>
  </si>
  <si>
    <t>04:56.812</t>
  </si>
  <si>
    <t>04:59.176</t>
  </si>
  <si>
    <t>00:04.820</t>
  </si>
  <si>
    <t>01:19.906</t>
  </si>
  <si>
    <t>01:21.379</t>
  </si>
  <si>
    <t>01:26.168</t>
  </si>
  <si>
    <t>01:27.709</t>
  </si>
  <si>
    <t>01:29.245</t>
  </si>
  <si>
    <t>01:30.751</t>
  </si>
  <si>
    <t>01:53.895</t>
  </si>
  <si>
    <t>02:40.168</t>
  </si>
  <si>
    <t>02:41.587</t>
  </si>
  <si>
    <t>02:43.151</t>
  </si>
  <si>
    <t>02:59.984</t>
  </si>
  <si>
    <t>03:00.759</t>
  </si>
  <si>
    <t>03:06.376</t>
  </si>
  <si>
    <t>03:23.429</t>
  </si>
  <si>
    <t>03:25.026</t>
  </si>
  <si>
    <t>03:25.845</t>
  </si>
  <si>
    <t>03:28.179</t>
  </si>
  <si>
    <t>03:29.001</t>
  </si>
  <si>
    <t>03:29.804</t>
  </si>
  <si>
    <t>03:37.056</t>
  </si>
  <si>
    <t>03:56.385</t>
  </si>
  <si>
    <t>03:57.863</t>
  </si>
  <si>
    <t>03:59.432</t>
  </si>
  <si>
    <t>04:17.915</t>
  </si>
  <si>
    <t>04:18.721</t>
  </si>
  <si>
    <t>04:21.707</t>
  </si>
  <si>
    <t>03:06.740</t>
  </si>
  <si>
    <t>04:22.104</t>
  </si>
  <si>
    <t>07:17.654</t>
  </si>
  <si>
    <t>07:40.145</t>
  </si>
  <si>
    <t>07:56.402</t>
  </si>
  <si>
    <t>13:10.685</t>
  </si>
  <si>
    <t>13:27.271</t>
  </si>
  <si>
    <t>13:49.870</t>
  </si>
  <si>
    <t>13:58.786</t>
  </si>
  <si>
    <t>14:13.597</t>
  </si>
  <si>
    <t>14:39.217</t>
  </si>
  <si>
    <t>15:07.070</t>
  </si>
  <si>
    <t>15:24.731</t>
  </si>
  <si>
    <t>15:50.753</t>
  </si>
  <si>
    <t>16:05.461</t>
  </si>
  <si>
    <t>16:14.633</t>
  </si>
  <si>
    <t>17:10.150</t>
  </si>
  <si>
    <t>17:30.347</t>
  </si>
  <si>
    <t>17:38.097</t>
  </si>
  <si>
    <t>18:06.317</t>
  </si>
  <si>
    <t>18:11.161</t>
  </si>
  <si>
    <t>19:59.845</t>
  </si>
  <si>
    <t>21:12.031</t>
  </si>
  <si>
    <t>22:24.425</t>
  </si>
  <si>
    <t>01:26.474</t>
  </si>
  <si>
    <t>04:53.496</t>
  </si>
  <si>
    <t>06:49.948</t>
  </si>
  <si>
    <t>09:55.901</t>
  </si>
  <si>
    <t>11:43.970</t>
  </si>
  <si>
    <t>12:28.876</t>
  </si>
  <si>
    <t>13:54.947</t>
  </si>
  <si>
    <t>14:23.476</t>
  </si>
  <si>
    <t>23:19.651</t>
  </si>
  <si>
    <t>07:10.388</t>
  </si>
  <si>
    <t>00:01.704</t>
  </si>
  <si>
    <t>00:02.464</t>
  </si>
  <si>
    <t>00:03.349</t>
  </si>
  <si>
    <t>00:03.936</t>
  </si>
  <si>
    <t>00:04.745</t>
  </si>
  <si>
    <t>00:05.345</t>
  </si>
  <si>
    <t>00:06.129</t>
  </si>
  <si>
    <t>00:06.882</t>
  </si>
  <si>
    <t>00:07.567</t>
  </si>
  <si>
    <t>00:08.363</t>
  </si>
  <si>
    <t>05:06.252</t>
  </si>
  <si>
    <t>05:12.379</t>
  </si>
  <si>
    <t>05:19.346</t>
  </si>
  <si>
    <t>05:21.088</t>
  </si>
  <si>
    <t>13:57.727</t>
  </si>
  <si>
    <t>14:02.857</t>
  </si>
  <si>
    <t>16:00.088</t>
  </si>
  <si>
    <t>00:38.507</t>
  </si>
  <si>
    <t>01:07.875</t>
  </si>
  <si>
    <t>01:16.928</t>
  </si>
  <si>
    <t>01:19.211</t>
  </si>
  <si>
    <t>01:13.347</t>
  </si>
  <si>
    <t>01:34.770</t>
  </si>
  <si>
    <t>01:36.811</t>
  </si>
  <si>
    <t>01:39.045</t>
  </si>
  <si>
    <t>01:41.267</t>
  </si>
  <si>
    <t>02:42.206</t>
  </si>
  <si>
    <t>03:39.389</t>
  </si>
  <si>
    <t>03:51.581</t>
  </si>
  <si>
    <t>04:37.858</t>
  </si>
  <si>
    <t>05:41.695</t>
  </si>
  <si>
    <t>05:55.122</t>
  </si>
  <si>
    <t>06:13.658</t>
  </si>
  <si>
    <t>06:22.872</t>
  </si>
  <si>
    <t>06:41.154</t>
  </si>
  <si>
    <t>06:50.526</t>
  </si>
  <si>
    <t>07:10.811</t>
  </si>
  <si>
    <t>08:12.567</t>
  </si>
  <si>
    <t>08:14.972</t>
  </si>
  <si>
    <t>08:44.305</t>
  </si>
  <si>
    <t>08:58.303</t>
  </si>
  <si>
    <t>02:55.528</t>
  </si>
  <si>
    <t>13:58.897</t>
  </si>
  <si>
    <t>14:03.947</t>
  </si>
  <si>
    <t>14:08.906</t>
  </si>
  <si>
    <t>14:55.011</t>
  </si>
  <si>
    <t>14:57.495</t>
  </si>
  <si>
    <t>14:59.911</t>
  </si>
  <si>
    <t>15:02.222</t>
  </si>
  <si>
    <t>15:04.575</t>
  </si>
  <si>
    <t>15:21.345</t>
  </si>
  <si>
    <t>15:23.689</t>
  </si>
  <si>
    <t>15:26.061</t>
  </si>
  <si>
    <t>15:28.361</t>
  </si>
  <si>
    <t>15:30.672</t>
  </si>
  <si>
    <t>15:33.006</t>
  </si>
  <si>
    <t>15:35.370</t>
  </si>
  <si>
    <t>15:37.672</t>
  </si>
  <si>
    <t>15:39.942</t>
  </si>
  <si>
    <t>15:46.339</t>
  </si>
  <si>
    <t>15:48.728</t>
  </si>
  <si>
    <t>15:51.053</t>
  </si>
  <si>
    <t>15:53.333</t>
  </si>
  <si>
    <t>15:55.661</t>
  </si>
  <si>
    <t>15:57.960</t>
  </si>
  <si>
    <t>16:01.366</t>
  </si>
  <si>
    <t>16:03.699</t>
  </si>
  <si>
    <t>16:06.030</t>
  </si>
  <si>
    <t>16:07.510</t>
  </si>
  <si>
    <t>16:09.847</t>
  </si>
  <si>
    <t>16:12.150</t>
  </si>
  <si>
    <t>16:14.422</t>
  </si>
  <si>
    <t>16:15.961</t>
  </si>
  <si>
    <t>16:18.253</t>
  </si>
  <si>
    <t>01:41.740</t>
  </si>
  <si>
    <t>05:26.664</t>
  </si>
  <si>
    <t>14:13.253</t>
  </si>
  <si>
    <t>15:07.263</t>
  </si>
  <si>
    <t>15:42.635</t>
  </si>
  <si>
    <t>17:28.952</t>
  </si>
  <si>
    <t>18:35.896</t>
  </si>
  <si>
    <t>20:19.724</t>
  </si>
  <si>
    <t>23:14.299</t>
  </si>
  <si>
    <t>20:15.968</t>
  </si>
  <si>
    <t>23:10.321</t>
  </si>
  <si>
    <t>01:31.996</t>
  </si>
  <si>
    <t>00:01.700</t>
  </si>
  <si>
    <t>00:02.543</t>
  </si>
  <si>
    <t>00:03.368</t>
  </si>
  <si>
    <t>00:04.215</t>
  </si>
  <si>
    <t>00:05.043</t>
  </si>
  <si>
    <t>00:05.890</t>
  </si>
  <si>
    <t>00:06.732</t>
  </si>
  <si>
    <t>00:07.563</t>
  </si>
  <si>
    <t>00:08.404</t>
  </si>
  <si>
    <t>00:09.249</t>
  </si>
  <si>
    <t>00:49.821</t>
  </si>
  <si>
    <t>05:18.702</t>
  </si>
  <si>
    <t>05:22.599</t>
  </si>
  <si>
    <t>05:34.282</t>
  </si>
  <si>
    <t>06:41.179</t>
  </si>
  <si>
    <t>06:48.507</t>
  </si>
  <si>
    <t>06:49.102</t>
  </si>
  <si>
    <t>06:51.871</t>
  </si>
  <si>
    <t>06:52.674</t>
  </si>
  <si>
    <t>06:55.596</t>
  </si>
  <si>
    <t>06:56.377</t>
  </si>
  <si>
    <t>06:59.060</t>
  </si>
  <si>
    <t>06:59.865</t>
  </si>
  <si>
    <t>07:03.535</t>
  </si>
  <si>
    <t>07:11.407</t>
  </si>
  <si>
    <t>07:12.457</t>
  </si>
  <si>
    <t>07:19.885</t>
  </si>
  <si>
    <t>09:16.104</t>
  </si>
  <si>
    <t>10:22.277</t>
  </si>
  <si>
    <t>10:26.368</t>
  </si>
  <si>
    <t>10:33.846</t>
  </si>
  <si>
    <t>10:37.477</t>
  </si>
  <si>
    <t>10:44.413</t>
  </si>
  <si>
    <t>10:45.243</t>
  </si>
  <si>
    <t>10:48.888</t>
  </si>
  <si>
    <t>10:49.702</t>
  </si>
  <si>
    <t>13:42.349</t>
  </si>
  <si>
    <t>06:48.229</t>
  </si>
  <si>
    <t>06:51.651</t>
  </si>
  <si>
    <t>06:55.362</t>
  </si>
  <si>
    <t>06:58.890</t>
  </si>
  <si>
    <t>07:11.037</t>
  </si>
  <si>
    <t>10:44.109</t>
  </si>
  <si>
    <t>10:48.637</t>
  </si>
  <si>
    <t>20:34.218</t>
  </si>
  <si>
    <t>00:01.227</t>
  </si>
  <si>
    <t>00:02.565</t>
  </si>
  <si>
    <t>00:03.446</t>
  </si>
  <si>
    <t>00:05.010</t>
  </si>
  <si>
    <t>00:05.732</t>
  </si>
  <si>
    <t>00:06.543</t>
  </si>
  <si>
    <t>00:07.846</t>
  </si>
  <si>
    <t>00:08.510</t>
  </si>
  <si>
    <t>00:09.790</t>
  </si>
  <si>
    <t>00:10.549</t>
  </si>
  <si>
    <t>00:01.674</t>
  </si>
  <si>
    <t>00:03.972</t>
  </si>
  <si>
    <t>00:07.000</t>
  </si>
  <si>
    <t>00:15.381</t>
  </si>
  <si>
    <t>00:18.089</t>
  </si>
  <si>
    <t>00:21.358</t>
  </si>
  <si>
    <t>00:30.045</t>
  </si>
  <si>
    <t>00:32.922</t>
  </si>
  <si>
    <t>00:36.681</t>
  </si>
  <si>
    <t>00:41.575</t>
  </si>
  <si>
    <t>00:53.517</t>
  </si>
  <si>
    <t>00:56.372</t>
  </si>
  <si>
    <t>1:02.220</t>
  </si>
  <si>
    <t>01:10.503</t>
  </si>
  <si>
    <t>01:13.172</t>
  </si>
  <si>
    <t>01:15.864</t>
  </si>
  <si>
    <t>01:19.353</t>
  </si>
  <si>
    <t>01:23.670</t>
  </si>
  <si>
    <t>01:30.592</t>
  </si>
  <si>
    <t>01:32.864</t>
  </si>
  <si>
    <t>01:36.325</t>
  </si>
  <si>
    <t>01:41.086</t>
  </si>
  <si>
    <t>01:43.897</t>
  </si>
  <si>
    <t>01:50.328</t>
  </si>
  <si>
    <t>01:53.008</t>
  </si>
  <si>
    <t>01:56.531</t>
  </si>
  <si>
    <t>01:58.964</t>
  </si>
  <si>
    <t>04:54.134</t>
  </si>
  <si>
    <t>06:46.159</t>
  </si>
  <si>
    <t>09:10.598</t>
  </si>
  <si>
    <t>11:32.953</t>
  </si>
  <si>
    <t>11:48.486</t>
  </si>
  <si>
    <t>12:10.286</t>
  </si>
  <si>
    <t>12:41.561</t>
  </si>
  <si>
    <t>13:06.528</t>
  </si>
  <si>
    <t>14:03.483</t>
  </si>
  <si>
    <t>16:14.170</t>
  </si>
  <si>
    <t>16:58.114</t>
  </si>
  <si>
    <t>12:38.270</t>
  </si>
  <si>
    <t>04:48.810</t>
  </si>
  <si>
    <t>06:41.221</t>
  </si>
  <si>
    <t>09:05.652</t>
  </si>
  <si>
    <t>11:28.099</t>
  </si>
  <si>
    <t>11:43.629</t>
  </si>
  <si>
    <t>12:05.446</t>
  </si>
  <si>
    <t>16:06.718</t>
  </si>
  <si>
    <t>16:53.199</t>
  </si>
  <si>
    <t>13:04.745</t>
  </si>
  <si>
    <t>14:01.762</t>
  </si>
  <si>
    <t>00:01.002</t>
  </si>
  <si>
    <t>00:01.795</t>
  </si>
  <si>
    <t>00:02.478</t>
  </si>
  <si>
    <t>00:03.314</t>
  </si>
  <si>
    <t>00:04.117</t>
  </si>
  <si>
    <t>00:04.939</t>
  </si>
  <si>
    <t>00:05.756</t>
  </si>
  <si>
    <t>00:06.486</t>
  </si>
  <si>
    <t>00:07.345</t>
  </si>
  <si>
    <t>00:08.164</t>
  </si>
  <si>
    <t>08:53.785</t>
  </si>
  <si>
    <t>08:58.157</t>
  </si>
  <si>
    <t>08:59.732</t>
  </si>
  <si>
    <t>09:01.163</t>
  </si>
  <si>
    <t>09:02.654</t>
  </si>
  <si>
    <t>09:19.865</t>
  </si>
  <si>
    <t>09:28.943</t>
  </si>
  <si>
    <t>09:30.460</t>
  </si>
  <si>
    <t>10:11.740</t>
  </si>
  <si>
    <t>10:13.474</t>
  </si>
  <si>
    <t>10:16.688</t>
  </si>
  <si>
    <t>10:19.327</t>
  </si>
  <si>
    <t>10:20.871</t>
  </si>
  <si>
    <t>10:22.540</t>
  </si>
  <si>
    <t>10:23.963</t>
  </si>
  <si>
    <t>10:25.493</t>
  </si>
  <si>
    <t>11:14.890</t>
  </si>
  <si>
    <t>11:16.463</t>
  </si>
  <si>
    <t>11:17.838</t>
  </si>
  <si>
    <t>11:19.485</t>
  </si>
  <si>
    <t>11:20.907</t>
  </si>
  <si>
    <t>11:22.382</t>
  </si>
  <si>
    <t>11:24.113</t>
  </si>
  <si>
    <t>11:25.602</t>
  </si>
  <si>
    <t>11:27.049</t>
  </si>
  <si>
    <t>11:29.371</t>
  </si>
  <si>
    <t>11:31.763</t>
  </si>
  <si>
    <t>11:33.946</t>
  </si>
  <si>
    <t>11:35.574</t>
  </si>
  <si>
    <t>11:52.918</t>
  </si>
  <si>
    <t>11:54.521</t>
  </si>
  <si>
    <t>14:25.829</t>
  </si>
  <si>
    <t>09:08.202</t>
  </si>
  <si>
    <t>09:09.304</t>
  </si>
  <si>
    <t>09:10.427</t>
  </si>
  <si>
    <t>09:11.499</t>
  </si>
  <si>
    <t>09:12.538</t>
  </si>
  <si>
    <t>09:13.571</t>
  </si>
  <si>
    <t>10:20.374</t>
  </si>
  <si>
    <t>10:39.702</t>
  </si>
  <si>
    <t>10:40.788</t>
  </si>
  <si>
    <t>10:41.940</t>
  </si>
  <si>
    <t>10:43.093</t>
  </si>
  <si>
    <t>10:44.157</t>
  </si>
  <si>
    <t>10:45.238</t>
  </si>
  <si>
    <t>10:46.321</t>
  </si>
  <si>
    <t>10:47.340</t>
  </si>
  <si>
    <t>11:46.596</t>
  </si>
  <si>
    <t>11:47.854</t>
  </si>
  <si>
    <t>11:50.343</t>
  </si>
  <si>
    <t>12:21.127</t>
  </si>
  <si>
    <t>12:22.368</t>
  </si>
  <si>
    <t>12:25.121</t>
  </si>
  <si>
    <t>12:26.190</t>
  </si>
  <si>
    <t>12:27.260</t>
  </si>
  <si>
    <t>12:28.790</t>
  </si>
  <si>
    <t>12:29.804</t>
  </si>
  <si>
    <t>12:32.102</t>
  </si>
  <si>
    <t>12:41.129</t>
  </si>
  <si>
    <t>12:42.063</t>
  </si>
  <si>
    <t>12:43.149</t>
  </si>
  <si>
    <t>12:44.302</t>
  </si>
  <si>
    <t>12:45.518</t>
  </si>
  <si>
    <t>12:46.715</t>
  </si>
  <si>
    <t>12:49.529</t>
  </si>
  <si>
    <t>12:50.574</t>
  </si>
  <si>
    <t>12:56.432</t>
  </si>
  <si>
    <t>12:57.524</t>
  </si>
  <si>
    <t>12:58.585</t>
  </si>
  <si>
    <t>12:59.604</t>
  </si>
  <si>
    <t>13:15.488</t>
  </si>
  <si>
    <t>13:16.785</t>
  </si>
  <si>
    <t>13:18.654</t>
  </si>
  <si>
    <t>13:20.160</t>
  </si>
  <si>
    <t>13:28.563</t>
  </si>
  <si>
    <t>13:29.596</t>
  </si>
  <si>
    <t>13:30.590</t>
  </si>
  <si>
    <t>13:31.560</t>
  </si>
  <si>
    <t>13:32.488</t>
  </si>
  <si>
    <t>Atrial bigeminy ((AB)</t>
  </si>
  <si>
    <t>(AB</t>
  </si>
  <si>
    <t>10:18.518</t>
  </si>
  <si>
    <t>11:14.243</t>
  </si>
  <si>
    <t>19:12.693</t>
  </si>
  <si>
    <t>09:03.835</t>
  </si>
  <si>
    <t>09:31.527</t>
  </si>
  <si>
    <t>10:25.752</t>
  </si>
  <si>
    <t>11:35.879</t>
  </si>
  <si>
    <t>12:00.852</t>
  </si>
  <si>
    <t>12:51.877</t>
  </si>
  <si>
    <t>13:48.471</t>
  </si>
  <si>
    <t>14:04.988</t>
  </si>
  <si>
    <t>14:27.596</t>
  </si>
  <si>
    <t>14:39.490</t>
  </si>
  <si>
    <t>15:57.518</t>
  </si>
  <si>
    <t>16:09.379</t>
  </si>
  <si>
    <t>16:30.499</t>
  </si>
  <si>
    <t>16:47.690</t>
  </si>
  <si>
    <t>16:50.921</t>
  </si>
  <si>
    <t>17:22.538</t>
  </si>
  <si>
    <t>17:31.549</t>
  </si>
  <si>
    <t>22:09.320</t>
  </si>
  <si>
    <t>22:51.424</t>
  </si>
  <si>
    <t>24:23.471</t>
  </si>
  <si>
    <t>26:38.304</t>
  </si>
  <si>
    <t>27:01.635</t>
  </si>
  <si>
    <t>27:33.790</t>
  </si>
  <si>
    <t>27:39.996</t>
  </si>
  <si>
    <t>09:33.953</t>
  </si>
  <si>
    <t>10:29.103</t>
  </si>
  <si>
    <t>11:38.358</t>
  </si>
  <si>
    <t>12:02.931</t>
  </si>
  <si>
    <t>12:34.720</t>
  </si>
  <si>
    <t>13:22.258</t>
  </si>
  <si>
    <t>13:49.781</t>
  </si>
  <si>
    <t>14:28.458</t>
  </si>
  <si>
    <t>14:40.962</t>
  </si>
  <si>
    <t>15:08.703</t>
  </si>
  <si>
    <t>15:25.058</t>
  </si>
  <si>
    <t>15:58.500</t>
  </si>
  <si>
    <t>16:20.445</t>
  </si>
  <si>
    <t>16:32.458</t>
  </si>
  <si>
    <t>16:48.986</t>
  </si>
  <si>
    <t>17:16.520</t>
  </si>
  <si>
    <t>17:23.845</t>
  </si>
  <si>
    <t>17:43.050</t>
  </si>
  <si>
    <t>20:20.167</t>
  </si>
  <si>
    <t>20:40.228</t>
  </si>
  <si>
    <t>20:56.914</t>
  </si>
  <si>
    <t>21:16.053</t>
  </si>
  <si>
    <t>22:11.686</t>
  </si>
  <si>
    <t>22:21.292</t>
  </si>
  <si>
    <t>22:36.050</t>
  </si>
  <si>
    <t>22:53.117</t>
  </si>
  <si>
    <t>23:04.358</t>
  </si>
  <si>
    <t>23:19.558</t>
  </si>
  <si>
    <t>23:33.283</t>
  </si>
  <si>
    <t>23:56.092</t>
  </si>
  <si>
    <t>24:05.158</t>
  </si>
  <si>
    <t>24:11.372</t>
  </si>
  <si>
    <t>24:30.636</t>
  </si>
  <si>
    <t>09:07.711</t>
  </si>
  <si>
    <t>10:38.950</t>
  </si>
  <si>
    <t>11:45.270</t>
  </si>
  <si>
    <t>12:20.781</t>
  </si>
  <si>
    <t>12:40.303</t>
  </si>
  <si>
    <t>12:56.164</t>
  </si>
  <si>
    <t>13:28.058</t>
  </si>
  <si>
    <t>13:52.775</t>
  </si>
  <si>
    <t>14:06.967</t>
  </si>
  <si>
    <t>14:30.956</t>
  </si>
  <si>
    <t>14:46.792</t>
  </si>
  <si>
    <t>15:36.736</t>
  </si>
  <si>
    <t>16:04.045</t>
  </si>
  <si>
    <t>17:55.825</t>
  </si>
  <si>
    <t>20:27.567</t>
  </si>
  <si>
    <t>20:44.850</t>
  </si>
  <si>
    <t>21:03.428</t>
  </si>
  <si>
    <t>21:21.333</t>
  </si>
  <si>
    <t>21:36.931</t>
  </si>
  <si>
    <t>22:13.772</t>
  </si>
  <si>
    <t>22:41.489</t>
  </si>
  <si>
    <t>22:57.264</t>
  </si>
  <si>
    <t>23:36.714</t>
  </si>
  <si>
    <t>23:57.706</t>
  </si>
  <si>
    <t>24:14.933</t>
  </si>
  <si>
    <t>24:32.553</t>
  </si>
  <si>
    <t>24:45.478</t>
  </si>
  <si>
    <t>25:08.614</t>
  </si>
  <si>
    <t>25:45.831</t>
  </si>
  <si>
    <t>26:17.428</t>
  </si>
  <si>
    <t>26:28.342</t>
  </si>
  <si>
    <t>Nodal (A-V) junctional rhythm ((NOD)</t>
  </si>
  <si>
    <t>11:55.840</t>
  </si>
  <si>
    <t>21:35.021</t>
  </si>
  <si>
    <t>21:43.407</t>
  </si>
  <si>
    <t>22:03.177</t>
  </si>
  <si>
    <t>00:00.565</t>
  </si>
  <si>
    <t>00:01.332</t>
  </si>
  <si>
    <t>00:02.107</t>
  </si>
  <si>
    <t>00:02.871</t>
  </si>
  <si>
    <t>00:03.627</t>
  </si>
  <si>
    <t>00:04.372</t>
  </si>
  <si>
    <t>00:05.153</t>
  </si>
  <si>
    <t>00:05.902</t>
  </si>
  <si>
    <t>00:06.618</t>
  </si>
  <si>
    <t>00:07.349</t>
  </si>
  <si>
    <t>01:04.021</t>
  </si>
  <si>
    <t>02:52.743</t>
  </si>
  <si>
    <t>02:54.957</t>
  </si>
  <si>
    <t>03:05.999</t>
  </si>
  <si>
    <t>03:45.927</t>
  </si>
  <si>
    <t>04:39.168</t>
  </si>
  <si>
    <t>04:55.107</t>
  </si>
  <si>
    <t>05:50.377</t>
  </si>
  <si>
    <t>06:09.504</t>
  </si>
  <si>
    <t>06:14.099</t>
  </si>
  <si>
    <t>07:16.935</t>
  </si>
  <si>
    <t>07:32.663</t>
  </si>
  <si>
    <t>07:34.782</t>
  </si>
  <si>
    <t>07:44.254</t>
  </si>
  <si>
    <t>07:40.063</t>
  </si>
  <si>
    <t>07:51.074</t>
  </si>
  <si>
    <t>07:55.860</t>
  </si>
  <si>
    <t>07:59.296</t>
  </si>
  <si>
    <t>08:05.477</t>
  </si>
  <si>
    <t>08:06.140</t>
  </si>
  <si>
    <t>19:14.740</t>
  </si>
  <si>
    <t>00:23.582</t>
  </si>
  <si>
    <t>01:01.807</t>
  </si>
  <si>
    <t>01:13.068</t>
  </si>
  <si>
    <t>01:59.002</t>
  </si>
  <si>
    <t>02:01.165</t>
  </si>
  <si>
    <t>02:03.849</t>
  </si>
  <si>
    <t>02:06.177</t>
  </si>
  <si>
    <t>02:08.377</t>
  </si>
  <si>
    <t>02:10.540</t>
  </si>
  <si>
    <t>02:12.665</t>
  </si>
  <si>
    <t>02:14.890</t>
  </si>
  <si>
    <t>02:17.121</t>
  </si>
  <si>
    <t>02:18.729</t>
  </si>
  <si>
    <t>02:19.346</t>
  </si>
  <si>
    <t>02:44.057</t>
  </si>
  <si>
    <t>03:08.165</t>
  </si>
  <si>
    <t>04:40.677</t>
  </si>
  <si>
    <t>05:09.549</t>
  </si>
  <si>
    <t>07:09.140</t>
  </si>
  <si>
    <t>09:23.654</t>
  </si>
  <si>
    <t>02:22.479</t>
  </si>
  <si>
    <t>02:25.365</t>
  </si>
  <si>
    <t>02:28.256</t>
  </si>
  <si>
    <t>02:31.098</t>
  </si>
  <si>
    <t>02:34.043</t>
  </si>
  <si>
    <t>02:37.084</t>
  </si>
  <si>
    <t>09:35.979</t>
  </si>
  <si>
    <t>13:52.159</t>
  </si>
  <si>
    <t>13:53.545</t>
  </si>
  <si>
    <t>13:54.959</t>
  </si>
  <si>
    <t>13:56.336</t>
  </si>
  <si>
    <t>17:13.914</t>
  </si>
  <si>
    <t>22:21.611</t>
  </si>
  <si>
    <t>25:12.917</t>
  </si>
  <si>
    <t>Atrial escape beat (e)</t>
  </si>
  <si>
    <t>e</t>
  </si>
  <si>
    <t>02:00.597</t>
  </si>
  <si>
    <t>03:46.767</t>
  </si>
  <si>
    <t>06:10.292</t>
  </si>
  <si>
    <t>08:33.372</t>
  </si>
  <si>
    <t>08:50.814</t>
  </si>
  <si>
    <t>13:26.364</t>
  </si>
  <si>
    <t>15:11.739</t>
  </si>
  <si>
    <t>19:13.356</t>
  </si>
  <si>
    <t>21:04.567</t>
  </si>
  <si>
    <t>24:48.814</t>
  </si>
  <si>
    <t>25:29.464</t>
  </si>
  <si>
    <t>25:30.803</t>
  </si>
  <si>
    <t>25:54.836</t>
  </si>
  <si>
    <t>27:26.272</t>
  </si>
  <si>
    <t>28:33.653</t>
  </si>
  <si>
    <t>28:18.847</t>
  </si>
  <si>
    <t>12:12.510</t>
  </si>
  <si>
    <t>12:29.210</t>
  </si>
  <si>
    <t>13:48.863</t>
  </si>
  <si>
    <t>15:29.677</t>
  </si>
  <si>
    <t>21:32.071</t>
  </si>
  <si>
    <t>24:04.449</t>
  </si>
  <si>
    <t>27:37.065</t>
  </si>
  <si>
    <t>02:00.881</t>
  </si>
  <si>
    <t>17:16.928</t>
  </si>
  <si>
    <t>25:54.442</t>
  </si>
  <si>
    <t>09:38.272</t>
  </si>
  <si>
    <t>12:27.395</t>
  </si>
  <si>
    <t>16:53.189</t>
  </si>
  <si>
    <t>17:23.211</t>
  </si>
  <si>
    <t>24:02.161</t>
  </si>
  <si>
    <t>25:51.128</t>
  </si>
  <si>
    <t>27:34.772</t>
  </si>
  <si>
    <t>00:01.203</t>
  </si>
  <si>
    <t>00:02.015</t>
  </si>
  <si>
    <t>00:02.946</t>
  </si>
  <si>
    <t>00:03.793</t>
  </si>
  <si>
    <t>00:05.374</t>
  </si>
  <si>
    <t>00:06.174</t>
  </si>
  <si>
    <t>00:06.940</t>
  </si>
  <si>
    <t>00:07.757</t>
  </si>
  <si>
    <t>00:08.593</t>
  </si>
  <si>
    <t>19:25.472</t>
  </si>
  <si>
    <t>24:49.047</t>
  </si>
  <si>
    <t>27:51.653</t>
  </si>
  <si>
    <t>00:17.496</t>
  </si>
  <si>
    <t>00:18.952</t>
  </si>
  <si>
    <t>00:20.596</t>
  </si>
  <si>
    <t>00:22.293</t>
  </si>
  <si>
    <t>00:23.838</t>
  </si>
  <si>
    <t>00:25.360</t>
  </si>
  <si>
    <t>00:26.971</t>
  </si>
  <si>
    <t>00:28.627</t>
  </si>
  <si>
    <t>00:30.121</t>
  </si>
  <si>
    <t>00:31.643</t>
  </si>
  <si>
    <t>00:33.309</t>
  </si>
  <si>
    <t>00:51.915</t>
  </si>
  <si>
    <t>00:55.284</t>
  </si>
  <si>
    <t>00:55.990</t>
  </si>
  <si>
    <t>1:03.498</t>
  </si>
  <si>
    <t>01:06.876</t>
  </si>
  <si>
    <t>01:08.548</t>
  </si>
  <si>
    <t>01:22.973</t>
  </si>
  <si>
    <t>01:28.720</t>
  </si>
  <si>
    <t>01:30.306</t>
  </si>
  <si>
    <t>00:17.200</t>
  </si>
  <si>
    <t>01:33.278</t>
  </si>
  <si>
    <t>02:09.222</t>
  </si>
  <si>
    <t>02:24.403</t>
  </si>
  <si>
    <t>05:42.775</t>
  </si>
  <si>
    <t>08:05.739</t>
  </si>
  <si>
    <t>10:11.003</t>
  </si>
  <si>
    <t>11:16.503</t>
  </si>
  <si>
    <t>11:35.186</t>
  </si>
  <si>
    <t>12:43.147</t>
  </si>
  <si>
    <t>17:08.389</t>
  </si>
  <si>
    <t>21:30.161</t>
  </si>
  <si>
    <t>21:46.870</t>
  </si>
  <si>
    <t>22:07.256</t>
  </si>
  <si>
    <t>23:24.433</t>
  </si>
  <si>
    <t>26:44.858</t>
  </si>
  <si>
    <t>26:53.942</t>
  </si>
  <si>
    <t>27:57.356</t>
  </si>
  <si>
    <t>28:14.895</t>
  </si>
  <si>
    <t>29:41.970</t>
  </si>
  <si>
    <t>00:01.202</t>
  </si>
  <si>
    <t>00:03.973</t>
  </si>
  <si>
    <t>00:09.449</t>
  </si>
  <si>
    <t>00:11.071</t>
  </si>
  <si>
    <t>19:25.471</t>
  </si>
  <si>
    <t>24:49.046</t>
  </si>
  <si>
    <t>27:51.652</t>
  </si>
  <si>
    <t>00:33.310</t>
  </si>
  <si>
    <t>00:55.286</t>
  </si>
  <si>
    <t>01:03.499</t>
  </si>
  <si>
    <t>01:06.877</t>
  </si>
  <si>
    <t>01:08.549</t>
  </si>
  <si>
    <t>01:22.974</t>
  </si>
  <si>
    <t>01:28.721</t>
  </si>
  <si>
    <t>01:30.307</t>
  </si>
  <si>
    <t>00:17.199</t>
  </si>
  <si>
    <t>01:33.277</t>
  </si>
  <si>
    <t>02:09.221</t>
  </si>
  <si>
    <t>02:24.402</t>
  </si>
  <si>
    <t>05:42.774</t>
  </si>
  <si>
    <t>08:05.738</t>
  </si>
  <si>
    <t>10:11.002</t>
  </si>
  <si>
    <t>11:16.502</t>
  </si>
  <si>
    <t>11:35.185</t>
  </si>
  <si>
    <t>12:43.146</t>
  </si>
  <si>
    <t>17:08.388</t>
  </si>
  <si>
    <t>21:30.160</t>
  </si>
  <si>
    <t>21:46.868</t>
  </si>
  <si>
    <t>22:07.254</t>
  </si>
  <si>
    <t>23:24.432</t>
  </si>
  <si>
    <t>26:44.857</t>
  </si>
  <si>
    <t>26:53.940</t>
  </si>
  <si>
    <t>27:57.354</t>
  </si>
  <si>
    <t>28:14.893</t>
  </si>
  <si>
    <t>29:41.968</t>
  </si>
  <si>
    <t>01:36.356</t>
  </si>
  <si>
    <t>01:38.853</t>
  </si>
  <si>
    <t>01:40.578</t>
  </si>
  <si>
    <t>01:42.333</t>
  </si>
  <si>
    <t>01:44.011</t>
  </si>
  <si>
    <t>01:45.711</t>
  </si>
  <si>
    <t>01:47.372</t>
  </si>
  <si>
    <t>01:49.067</t>
  </si>
  <si>
    <t>01:50.731</t>
  </si>
  <si>
    <t>01:52.383</t>
  </si>
  <si>
    <t>02:26.106</t>
  </si>
  <si>
    <t>02:27.885</t>
  </si>
  <si>
    <t>02:25.320</t>
  </si>
  <si>
    <t>02:27.711</t>
  </si>
  <si>
    <t>00:01.463</t>
  </si>
  <si>
    <t>00:02.352</t>
  </si>
  <si>
    <t>00:03.328</t>
  </si>
  <si>
    <t>00:04.199</t>
  </si>
  <si>
    <t>00:05.090</t>
  </si>
  <si>
    <t>00:06.832</t>
  </si>
  <si>
    <t>00:07.746</t>
  </si>
  <si>
    <t>00:08.577</t>
  </si>
  <si>
    <t>00:09.499</t>
  </si>
  <si>
    <t>00:10.427</t>
  </si>
  <si>
    <t>00:11.271</t>
  </si>
  <si>
    <t>00:12.182</t>
  </si>
  <si>
    <t>00:13.110</t>
  </si>
  <si>
    <t>00:13.985</t>
  </si>
  <si>
    <t>00:14.938</t>
  </si>
  <si>
    <t>00:15.943</t>
  </si>
  <si>
    <t>00:16.832</t>
  </si>
  <si>
    <t>00:17.818</t>
  </si>
  <si>
    <t>00:18.885</t>
  </si>
  <si>
    <t>00:19.782</t>
  </si>
  <si>
    <t>00:20.777</t>
  </si>
  <si>
    <t>00:21.740</t>
  </si>
  <si>
    <t>2nd degree heart block ((BII)</t>
  </si>
  <si>
    <t>(BII</t>
  </si>
  <si>
    <t>01:37.615</t>
  </si>
  <si>
    <t>05:33.561</t>
  </si>
  <si>
    <t>13:19.836</t>
  </si>
  <si>
    <t>20:05.153</t>
  </si>
  <si>
    <t>21:14.467</t>
  </si>
  <si>
    <t>00:01.362</t>
  </si>
  <si>
    <t>00:04.606</t>
  </si>
  <si>
    <t>00:07.856</t>
  </si>
  <si>
    <t>00:12.529</t>
  </si>
  <si>
    <t>00:14.834</t>
  </si>
  <si>
    <t>00:18.004</t>
  </si>
  <si>
    <t>00:24.834</t>
  </si>
  <si>
    <t>00:27.470</t>
  </si>
  <si>
    <t>00:28.595</t>
  </si>
  <si>
    <t>00:31.837</t>
  </si>
  <si>
    <t>00:42.545</t>
  </si>
  <si>
    <t>00:43.684</t>
  </si>
  <si>
    <t>00:46.993</t>
  </si>
  <si>
    <t>00:51.118</t>
  </si>
  <si>
    <t>00:52.476</t>
  </si>
  <si>
    <t>00:58.684</t>
  </si>
  <si>
    <t>00:59.884</t>
  </si>
  <si>
    <t>01:03.123</t>
  </si>
  <si>
    <t>01:06.348</t>
  </si>
  <si>
    <t>01:10.418</t>
  </si>
  <si>
    <t>01:12.496</t>
  </si>
  <si>
    <t>01:14.468</t>
  </si>
  <si>
    <t>01:23.354</t>
  </si>
  <si>
    <t>01:26.923</t>
  </si>
  <si>
    <t>01:30.212</t>
  </si>
  <si>
    <t>00:02.046</t>
  </si>
  <si>
    <t>00:02.777</t>
  </si>
  <si>
    <t>00:05.285</t>
  </si>
  <si>
    <t>00:05.988</t>
  </si>
  <si>
    <t>00:08.515</t>
  </si>
  <si>
    <t>00:10.857</t>
  </si>
  <si>
    <t>00:15.510</t>
  </si>
  <si>
    <t>00:16.263</t>
  </si>
  <si>
    <t>00:18.668</t>
  </si>
  <si>
    <t>00:19.393</t>
  </si>
  <si>
    <t>00:20.088</t>
  </si>
  <si>
    <t>00:20.813</t>
  </si>
  <si>
    <t>00:21.538</t>
  </si>
  <si>
    <t>00:22.929</t>
  </si>
  <si>
    <t>00:29.277</t>
  </si>
  <si>
    <t>00:29.988</t>
  </si>
  <si>
    <t>00:32.510</t>
  </si>
  <si>
    <t>00:33.260</t>
  </si>
  <si>
    <t>00:33.990</t>
  </si>
  <si>
    <t>00:34.699</t>
  </si>
  <si>
    <t>20:56.454</t>
  </si>
  <si>
    <t>00:02.079</t>
  </si>
  <si>
    <t>00:02.677</t>
  </si>
  <si>
    <t>00:03.840</t>
  </si>
  <si>
    <t>00:05.052</t>
  </si>
  <si>
    <t>00:05.652</t>
  </si>
  <si>
    <t>00:06.802</t>
  </si>
  <si>
    <t>00:07.418</t>
  </si>
  <si>
    <t>00:08.010</t>
  </si>
  <si>
    <t>00:09.185</t>
  </si>
  <si>
    <t>00:09.779</t>
  </si>
  <si>
    <t>00:15.504</t>
  </si>
  <si>
    <t>00:20.763</t>
  </si>
  <si>
    <t>02:10.587</t>
  </si>
  <si>
    <t>17:12.104</t>
  </si>
  <si>
    <t>18:06.845</t>
  </si>
  <si>
    <t>18:15.556</t>
  </si>
  <si>
    <t>28:29.928</t>
  </si>
  <si>
    <t>00:01.418</t>
  </si>
  <si>
    <t>00:03.073</t>
  </si>
  <si>
    <t>00:04.370</t>
  </si>
  <si>
    <t>00:06.034</t>
  </si>
  <si>
    <t>00:08.368</t>
  </si>
  <si>
    <t>00:12.556</t>
  </si>
  <si>
    <t>00:13.759</t>
  </si>
  <si>
    <t>00:16.012</t>
  </si>
  <si>
    <t>00:22.418</t>
  </si>
  <si>
    <t>00:24.768</t>
  </si>
  <si>
    <t>00:27.729</t>
  </si>
  <si>
    <t>00:28.395</t>
  </si>
  <si>
    <t>00:30.079</t>
  </si>
  <si>
    <t>00:31.706</t>
  </si>
  <si>
    <t>00:33.004</t>
  </si>
  <si>
    <t>00:34.615</t>
  </si>
  <si>
    <t>00:35.918</t>
  </si>
  <si>
    <t>00:38.170</t>
  </si>
  <si>
    <t>00:39.809</t>
  </si>
  <si>
    <t>00:43.326</t>
  </si>
  <si>
    <t>00:41.081</t>
  </si>
  <si>
    <t>02:48.799</t>
  </si>
  <si>
    <t>03:44.374</t>
  </si>
  <si>
    <t>03:46.099</t>
  </si>
  <si>
    <t>04:16.938</t>
  </si>
  <si>
    <t>04:43.438</t>
  </si>
  <si>
    <t>07:28.874</t>
  </si>
  <si>
    <t>07:31.813</t>
  </si>
  <si>
    <t>10:37.263</t>
  </si>
  <si>
    <t>14:20.078</t>
  </si>
  <si>
    <t>15:47.417</t>
  </si>
  <si>
    <t>27:36.639</t>
  </si>
  <si>
    <t>02:03.952</t>
  </si>
  <si>
    <t>02:12.088</t>
  </si>
  <si>
    <t>02:19.579</t>
  </si>
  <si>
    <t>02:24.843</t>
  </si>
  <si>
    <t>02:34.863</t>
  </si>
  <si>
    <t>02:41.877</t>
  </si>
  <si>
    <t>03:33.418</t>
  </si>
  <si>
    <t>05:03.849</t>
  </si>
  <si>
    <t>05:13.457</t>
  </si>
  <si>
    <t>10:29.779</t>
  </si>
  <si>
    <t>11:18.221</t>
  </si>
  <si>
    <t>11:23.435</t>
  </si>
  <si>
    <t>11:28.707</t>
  </si>
  <si>
    <t>13:31.832</t>
  </si>
  <si>
    <t>13:52.865</t>
  </si>
  <si>
    <t>14:07.590</t>
  </si>
  <si>
    <t>14:13.888</t>
  </si>
  <si>
    <t>14:20.282</t>
  </si>
  <si>
    <t>14:28.240</t>
  </si>
  <si>
    <t>14:35.321</t>
  </si>
  <si>
    <t>16:38.360</t>
  </si>
  <si>
    <t>18:25.482</t>
  </si>
  <si>
    <t>19:32.765</t>
  </si>
  <si>
    <t>23:38.774</t>
  </si>
  <si>
    <t>25:25.943</t>
  </si>
  <si>
    <t>28:01.651</t>
  </si>
  <si>
    <t>29:08.724</t>
  </si>
  <si>
    <t>29:49.949</t>
  </si>
  <si>
    <t>01:18.371</t>
  </si>
  <si>
    <t>00:27.563</t>
  </si>
  <si>
    <t>09:47.749</t>
  </si>
  <si>
    <t>22:28.174</t>
  </si>
  <si>
    <t>22:32.110</t>
  </si>
  <si>
    <t>22:47.552</t>
  </si>
  <si>
    <t>29:13.938</t>
  </si>
  <si>
    <t>00:01.015</t>
  </si>
  <si>
    <t>00:01.681</t>
  </si>
  <si>
    <t>00:02.334</t>
  </si>
  <si>
    <t>00:03.004</t>
  </si>
  <si>
    <t>00:03.684</t>
  </si>
  <si>
    <t>00:04.337</t>
  </si>
  <si>
    <t>00:04.981</t>
  </si>
  <si>
    <t>00:06.356</t>
  </si>
  <si>
    <t>00:07.020</t>
  </si>
  <si>
    <t>00:07.662</t>
  </si>
  <si>
    <t>00:08.315</t>
  </si>
  <si>
    <t>00:08.962</t>
  </si>
  <si>
    <t>00:09.618</t>
  </si>
  <si>
    <t>00:10.287</t>
  </si>
  <si>
    <t>00:10.937</t>
  </si>
  <si>
    <t>00:11.570</t>
  </si>
  <si>
    <t>00:12.904</t>
  </si>
  <si>
    <t>00:13.554</t>
  </si>
  <si>
    <t>00:14.187</t>
  </si>
  <si>
    <t>00:14.829</t>
  </si>
  <si>
    <t>00:15.476</t>
  </si>
  <si>
    <t>00:16.123</t>
  </si>
  <si>
    <t>14:05.897</t>
  </si>
  <si>
    <t>14:06.917</t>
  </si>
  <si>
    <t>14:07.858</t>
  </si>
  <si>
    <t>14:08.406</t>
  </si>
  <si>
    <t>14:08.950</t>
  </si>
  <si>
    <t>14:09.536</t>
  </si>
  <si>
    <t>14:10.153</t>
  </si>
  <si>
    <t>14:10.742</t>
  </si>
  <si>
    <t>14:11.378</t>
  </si>
  <si>
    <t>14:12.020</t>
  </si>
  <si>
    <t>14:12.572</t>
  </si>
  <si>
    <t>14:13.106</t>
  </si>
  <si>
    <t>14:13.720</t>
  </si>
  <si>
    <t>14:14.370</t>
  </si>
  <si>
    <t>14:15.042</t>
  </si>
  <si>
    <t>14:15.703</t>
  </si>
  <si>
    <t>14:16.350</t>
  </si>
  <si>
    <t>14:16.888</t>
  </si>
  <si>
    <t>14:17.454</t>
  </si>
  <si>
    <t>17:06.084</t>
  </si>
  <si>
    <t>21:31.656</t>
  </si>
  <si>
    <t>28:29.806</t>
  </si>
  <si>
    <t>14:05.624</t>
  </si>
  <si>
    <t>Arr Abbr</t>
  </si>
  <si>
    <t>Modes</t>
  </si>
  <si>
    <t>Legend</t>
  </si>
  <si>
    <t>Left bundle branch block beat</t>
  </si>
  <si>
    <t>Right bundle branch block beat</t>
  </si>
  <si>
    <t>Atrial premature beat</t>
  </si>
  <si>
    <t>Supraventricular premature beat</t>
  </si>
  <si>
    <t>Premature ventricular contraction</t>
  </si>
  <si>
    <t>Fusion of ventricular and normal beat</t>
  </si>
  <si>
    <t>Ventricular flutter wave</t>
  </si>
  <si>
    <t>Ventricular escape beat</t>
  </si>
  <si>
    <t>Non-conducted P-wave (blocked APB)</t>
  </si>
  <si>
    <t>Atrial fibrillation</t>
  </si>
  <si>
    <t>Atrial flutter</t>
  </si>
  <si>
    <t>Ventricular bigeminy</t>
  </si>
  <si>
    <t>2° heart block</t>
  </si>
  <si>
    <t>Idioventricular rhythm</t>
  </si>
  <si>
    <t>Normal sinus rhythm</t>
  </si>
  <si>
    <t>Nodal (A-V junctional) rhythm</t>
  </si>
  <si>
    <t>Supraventricular tachyarrhythmia</t>
  </si>
  <si>
    <t>Ventricular trigeminy</t>
  </si>
  <si>
    <t>Ventricular flutter</t>
  </si>
  <si>
    <t>Ventricular tachycardia</t>
  </si>
  <si>
    <t>MLII</t>
  </si>
  <si>
    <t>V | A</t>
  </si>
  <si>
    <t>V | (NOD</t>
  </si>
  <si>
    <t>Y</t>
  </si>
  <si>
    <t>V | (B | (T | (VT</t>
  </si>
  <si>
    <t>A | V | F | x</t>
  </si>
  <si>
    <t>L | V | F</t>
  </si>
  <si>
    <t>L | V</t>
  </si>
  <si>
    <t>A | J | V | F | (SVTA</t>
  </si>
  <si>
    <t>A | V</t>
  </si>
  <si>
    <t>R | A | V | x</t>
  </si>
  <si>
    <t>V | (B | (T</t>
  </si>
  <si>
    <t>R | A | J | V | F | j  | (IVR | (NOD | (T</t>
  </si>
  <si>
    <t>A | V | F | (B</t>
  </si>
  <si>
    <t>A | a | J | V | F | j | x | (AFIB | (NOD | (SVTA | (T</t>
  </si>
  <si>
    <t>A | a | V | F | (AFIB | (AFL</t>
  </si>
  <si>
    <t>a | V | F | (AFL | (T | (VT</t>
  </si>
  <si>
    <t>A | V | F | (VT</t>
  </si>
  <si>
    <t>L | R | A | V | ! | E | (B | (IVR | (SVTA | (VFL | (VT</t>
  </si>
  <si>
    <t>S | V | F | (T</t>
  </si>
  <si>
    <t>A | V | (SVTA</t>
  </si>
  <si>
    <t>a | V | F | E | (AFIB | (B | (T | (VT</t>
  </si>
  <si>
    <t>A | a | V | F | (B | (VT</t>
  </si>
  <si>
    <t>L | V | F | (T | (VT</t>
  </si>
  <si>
    <t>A | V | (VT</t>
  </si>
  <si>
    <t>V | F | (AFIB | (B | (VT</t>
  </si>
  <si>
    <t>A | V | F | x | (AFIB | (B | (T</t>
  </si>
  <si>
    <t>A | (SVTA</t>
  </si>
  <si>
    <t>V | (AFIB | (B | (T | (VT</t>
  </si>
  <si>
    <t>A | J | j  | (AB | (AFIB | (AFL | (NOD | (SVTA</t>
  </si>
  <si>
    <t>A | a | V | F | e | (B | (T | (VT</t>
  </si>
  <si>
    <t>A | V | (B</t>
  </si>
  <si>
    <t>A | V | x | R | (BII</t>
  </si>
  <si>
    <t>R | A | j</t>
  </si>
  <si>
    <t>A | V | F | (B | (T | (VT</t>
  </si>
  <si>
    <t>J | V | (SVTA</t>
  </si>
  <si>
    <t>Symbol</t>
  </si>
  <si>
    <t>Meaning</t>
  </si>
  <si>
    <t>Aberrated atrial premature beat</t>
  </si>
  <si>
    <t>Nodal (junctional) premature beat</t>
  </si>
  <si>
    <t>Atrial escape beat</t>
  </si>
  <si>
    <t>Nodal (junctional) escape beat</t>
  </si>
  <si>
    <t>f</t>
  </si>
  <si>
    <t>Fusion of paced and normal beat</t>
  </si>
  <si>
    <t>Atrial bigeminy</t>
  </si>
  <si>
    <t>(N</t>
  </si>
  <si>
    <t>(B Mode 6</t>
  </si>
  <si>
    <t>A Mode 6</t>
  </si>
  <si>
    <t>F Mode 6</t>
  </si>
  <si>
    <t>N Mode 6</t>
  </si>
  <si>
    <t>V Mode 6</t>
  </si>
  <si>
    <t>seconds</t>
  </si>
  <si>
    <t>28:21.853</t>
  </si>
  <si>
    <t>25:30.809</t>
  </si>
  <si>
    <t>25:16.846</t>
  </si>
  <si>
    <t>24:45.029</t>
  </si>
  <si>
    <t>24:36.096</t>
  </si>
  <si>
    <t>29:38.712</t>
  </si>
  <si>
    <t>29:28.304</t>
  </si>
  <si>
    <t>29:05.176</t>
  </si>
  <si>
    <t>28:57.409</t>
  </si>
  <si>
    <t>27:45.559</t>
  </si>
  <si>
    <t>9:14.975</t>
  </si>
  <si>
    <t>9:17.151</t>
  </si>
  <si>
    <t>10:03.275</t>
  </si>
  <si>
    <t>10:29.064</t>
  </si>
  <si>
    <t>10:52.637</t>
  </si>
  <si>
    <t>26:10.879</t>
  </si>
  <si>
    <t>26:43.410</t>
  </si>
  <si>
    <t>26:58.705</t>
  </si>
  <si>
    <t>27:21.517</t>
  </si>
  <si>
    <t>27:37.032</t>
  </si>
  <si>
    <t>1:45.654</t>
  </si>
  <si>
    <t>1:49.392</t>
  </si>
  <si>
    <t>1:58.835</t>
  </si>
  <si>
    <t>2:02.482</t>
  </si>
  <si>
    <t>2:04.307</t>
  </si>
  <si>
    <t>2:33.092</t>
  </si>
  <si>
    <t>2:35.261</t>
  </si>
  <si>
    <t>2:36.360</t>
  </si>
  <si>
    <t>2:37.431</t>
  </si>
  <si>
    <t>2:38.523</t>
  </si>
  <si>
    <t>00:16.437</t>
  </si>
  <si>
    <t>00:17.260</t>
  </si>
  <si>
    <t>00:18.128</t>
  </si>
  <si>
    <t>00:18.951</t>
  </si>
  <si>
    <t>00:19.739</t>
  </si>
  <si>
    <t>00:22.512</t>
  </si>
  <si>
    <t>00:23.370</t>
  </si>
  <si>
    <t>00:24.225</t>
  </si>
  <si>
    <t>00:25.072</t>
  </si>
  <si>
    <t>00:25.892</t>
  </si>
  <si>
    <t>12:28.675</t>
  </si>
  <si>
    <t>13:43.721</t>
  </si>
  <si>
    <t>14:25.503</t>
  </si>
  <si>
    <t>17:11.594</t>
  </si>
  <si>
    <t>19:46.319</t>
  </si>
  <si>
    <t>2:18.948</t>
  </si>
  <si>
    <t>2:20.573</t>
  </si>
  <si>
    <t>2:22.778</t>
  </si>
  <si>
    <t>2:24.545</t>
  </si>
  <si>
    <t>2:26.765</t>
  </si>
  <si>
    <t>Test Records</t>
  </si>
  <si>
    <t>Test ID</t>
  </si>
  <si>
    <t>Mode 1</t>
  </si>
  <si>
    <t>Mode 2</t>
  </si>
  <si>
    <t>Mode 3</t>
  </si>
  <si>
    <t>Mode 4</t>
  </si>
  <si>
    <t>Mode 5</t>
  </si>
  <si>
    <t>Mode 6</t>
  </si>
  <si>
    <t>Mode 7</t>
  </si>
  <si>
    <t>Average Mode Function 1</t>
  </si>
  <si>
    <t>Average Mode Function 2</t>
  </si>
  <si>
    <t>Average Mode Function 3</t>
  </si>
  <si>
    <t>Average Mode Function 4</t>
  </si>
  <si>
    <t>Average Mode Function 5</t>
  </si>
  <si>
    <t>Average Residue</t>
  </si>
  <si>
    <t>Average Signal</t>
  </si>
  <si>
    <t>Normal Sinus Rhythm?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</si>
</sst>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Helvetica"/>
      <family val="2"/>
    </font>
    <font>
      <i/>
      <sz val="12"/>
      <color theme="1"/>
      <name val="Helvetica"/>
      <family val="2"/>
    </font>
    <font>
      <sz val="8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 sz="1600"/>
              <a:t>Raw Signal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'MITDB 100_1 Raw'!$B$1:$B$73</c:f>
              <c:numCache>
                <c:formatCode>General</c:formatCode>
                <c:ptCount val="73"/>
                <c:pt idx="0">
                  <c:v>-0.315</c:v>
                </c:pt>
                <c:pt idx="1">
                  <c:v>-0.32500000000000001</c:v>
                </c:pt>
                <c:pt idx="2">
                  <c:v>-0.34</c:v>
                </c:pt>
                <c:pt idx="3">
                  <c:v>-0.34499999999999997</c:v>
                </c:pt>
                <c:pt idx="4">
                  <c:v>-0.34</c:v>
                </c:pt>
                <c:pt idx="5">
                  <c:v>-0.34</c:v>
                </c:pt>
                <c:pt idx="6">
                  <c:v>-0.35</c:v>
                </c:pt>
                <c:pt idx="7">
                  <c:v>-0.34499999999999997</c:v>
                </c:pt>
                <c:pt idx="8">
                  <c:v>-0.35499999999999998</c:v>
                </c:pt>
                <c:pt idx="9">
                  <c:v>-0.33</c:v>
                </c:pt>
                <c:pt idx="10">
                  <c:v>-0.33500000000000002</c:v>
                </c:pt>
                <c:pt idx="11">
                  <c:v>-0.33</c:v>
                </c:pt>
                <c:pt idx="12">
                  <c:v>-0.32</c:v>
                </c:pt>
                <c:pt idx="13">
                  <c:v>-0.34499999999999997</c:v>
                </c:pt>
                <c:pt idx="14">
                  <c:v>-0.35499999999999998</c:v>
                </c:pt>
                <c:pt idx="15">
                  <c:v>-0.34</c:v>
                </c:pt>
                <c:pt idx="16">
                  <c:v>-0.33</c:v>
                </c:pt>
                <c:pt idx="17">
                  <c:v>-0.32500000000000001</c:v>
                </c:pt>
                <c:pt idx="18">
                  <c:v>-0.33</c:v>
                </c:pt>
                <c:pt idx="19">
                  <c:v>-0.35</c:v>
                </c:pt>
                <c:pt idx="20">
                  <c:v>-0.36499999999999999</c:v>
                </c:pt>
                <c:pt idx="21">
                  <c:v>-0.36</c:v>
                </c:pt>
                <c:pt idx="22">
                  <c:v>-0.38</c:v>
                </c:pt>
                <c:pt idx="23">
                  <c:v>-0.42499999999999999</c:v>
                </c:pt>
                <c:pt idx="24">
                  <c:v>-0.44500000000000001</c:v>
                </c:pt>
                <c:pt idx="25">
                  <c:v>-0.47499999999999998</c:v>
                </c:pt>
                <c:pt idx="26">
                  <c:v>-0.51</c:v>
                </c:pt>
                <c:pt idx="27">
                  <c:v>-0.53500000000000003</c:v>
                </c:pt>
                <c:pt idx="28">
                  <c:v>-0.505</c:v>
                </c:pt>
                <c:pt idx="29">
                  <c:v>-0.41499999999999998</c:v>
                </c:pt>
                <c:pt idx="30">
                  <c:v>-0.3</c:v>
                </c:pt>
                <c:pt idx="31">
                  <c:v>-0.16</c:v>
                </c:pt>
                <c:pt idx="32">
                  <c:v>-1.4999999999999999E-2</c:v>
                </c:pt>
                <c:pt idx="33">
                  <c:v>0.23499999999999999</c:v>
                </c:pt>
                <c:pt idx="34">
                  <c:v>0.49</c:v>
                </c:pt>
                <c:pt idx="35">
                  <c:v>0.72</c:v>
                </c:pt>
                <c:pt idx="36">
                  <c:v>0.875</c:v>
                </c:pt>
                <c:pt idx="37">
                  <c:v>0.94</c:v>
                </c:pt>
                <c:pt idx="38">
                  <c:v>0.90500000000000003</c:v>
                </c:pt>
                <c:pt idx="39">
                  <c:v>0.755</c:v>
                </c:pt>
                <c:pt idx="40">
                  <c:v>0.49</c:v>
                </c:pt>
                <c:pt idx="41">
                  <c:v>0.16500000000000001</c:v>
                </c:pt>
                <c:pt idx="42">
                  <c:v>-0.11</c:v>
                </c:pt>
                <c:pt idx="43">
                  <c:v>-0.27</c:v>
                </c:pt>
                <c:pt idx="44">
                  <c:v>-0.39</c:v>
                </c:pt>
                <c:pt idx="45">
                  <c:v>-0.45</c:v>
                </c:pt>
                <c:pt idx="46">
                  <c:v>-0.47499999999999998</c:v>
                </c:pt>
                <c:pt idx="47">
                  <c:v>-0.45500000000000002</c:v>
                </c:pt>
                <c:pt idx="48">
                  <c:v>-0.42499999999999999</c:v>
                </c:pt>
                <c:pt idx="49">
                  <c:v>-0.39</c:v>
                </c:pt>
                <c:pt idx="50">
                  <c:v>-0.39</c:v>
                </c:pt>
                <c:pt idx="51">
                  <c:v>-0.38500000000000001</c:v>
                </c:pt>
                <c:pt idx="52">
                  <c:v>-0.39</c:v>
                </c:pt>
                <c:pt idx="53">
                  <c:v>-0.38</c:v>
                </c:pt>
                <c:pt idx="54">
                  <c:v>-0.38</c:v>
                </c:pt>
                <c:pt idx="55">
                  <c:v>-0.38</c:v>
                </c:pt>
                <c:pt idx="56">
                  <c:v>-0.39500000000000002</c:v>
                </c:pt>
                <c:pt idx="57">
                  <c:v>-0.38500000000000001</c:v>
                </c:pt>
                <c:pt idx="58">
                  <c:v>-0.38500000000000001</c:v>
                </c:pt>
                <c:pt idx="59">
                  <c:v>-0.38500000000000001</c:v>
                </c:pt>
                <c:pt idx="60">
                  <c:v>-0.375</c:v>
                </c:pt>
                <c:pt idx="61">
                  <c:v>-0.39500000000000002</c:v>
                </c:pt>
                <c:pt idx="62">
                  <c:v>-0.41</c:v>
                </c:pt>
                <c:pt idx="63">
                  <c:v>-0.41</c:v>
                </c:pt>
                <c:pt idx="64">
                  <c:v>-0.4</c:v>
                </c:pt>
                <c:pt idx="65">
                  <c:v>-0.39500000000000002</c:v>
                </c:pt>
                <c:pt idx="66">
                  <c:v>-0.39</c:v>
                </c:pt>
                <c:pt idx="67">
                  <c:v>-0.40500000000000003</c:v>
                </c:pt>
                <c:pt idx="68">
                  <c:v>-0.39500000000000002</c:v>
                </c:pt>
                <c:pt idx="69">
                  <c:v>-0.38500000000000001</c:v>
                </c:pt>
                <c:pt idx="70">
                  <c:v>-0.375</c:v>
                </c:pt>
                <c:pt idx="71">
                  <c:v>-0.39</c:v>
                </c:pt>
                <c:pt idx="72">
                  <c:v>-0.39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F-4C39-8285-A40DB10A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481008"/>
        <c:axId val="739481336"/>
      </c:lineChart>
      <c:catAx>
        <c:axId val="73948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9481336"/>
        <c:crosses val="autoZero"/>
        <c:auto val="1"/>
        <c:lblAlgn val="ctr"/>
        <c:lblOffset val="100"/>
        <c:noMultiLvlLbl val="0"/>
      </c:catAx>
      <c:valAx>
        <c:axId val="7394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94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 sz="1600"/>
              <a:t>f</a:t>
            </a:r>
            <a:r>
              <a:rPr lang="en-US" sz="1600" baseline="-25000"/>
              <a:t>1</a:t>
            </a:r>
            <a:r>
              <a:rPr lang="en-US" sz="1600" baseline="0"/>
              <a:t>(t) (Mode Function 1)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'MITDB 100_1 Modes'!$A$1:$BU$1</c:f>
              <c:numCache>
                <c:formatCode>General</c:formatCode>
                <c:ptCount val="73"/>
                <c:pt idx="0">
                  <c:v>0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-4.0000000000000001E-3</c:v>
                </c:pt>
                <c:pt idx="6">
                  <c:v>3.0000000000000001E-3</c:v>
                </c:pt>
                <c:pt idx="7">
                  <c:v>-1E-3</c:v>
                </c:pt>
                <c:pt idx="8">
                  <c:v>1E-3</c:v>
                </c:pt>
                <c:pt idx="9">
                  <c:v>-1E-3</c:v>
                </c:pt>
                <c:pt idx="10">
                  <c:v>4.0000000000000001E-3</c:v>
                </c:pt>
                <c:pt idx="11">
                  <c:v>1.2999999999999999E-2</c:v>
                </c:pt>
                <c:pt idx="12">
                  <c:v>0.02</c:v>
                </c:pt>
                <c:pt idx="13">
                  <c:v>2.1999999999999999E-2</c:v>
                </c:pt>
                <c:pt idx="14">
                  <c:v>-3.0000000000000001E-3</c:v>
                </c:pt>
                <c:pt idx="15">
                  <c:v>-3.5999999999999997E-2</c:v>
                </c:pt>
                <c:pt idx="16">
                  <c:v>-6.2E-2</c:v>
                </c:pt>
                <c:pt idx="17">
                  <c:v>-7.1999999999999995E-2</c:v>
                </c:pt>
                <c:pt idx="18">
                  <c:v>-3.1E-2</c:v>
                </c:pt>
                <c:pt idx="19">
                  <c:v>3.4000000000000002E-2</c:v>
                </c:pt>
                <c:pt idx="20">
                  <c:v>0.105</c:v>
                </c:pt>
                <c:pt idx="21">
                  <c:v>0.154</c:v>
                </c:pt>
                <c:pt idx="22">
                  <c:v>0.17100000000000001</c:v>
                </c:pt>
                <c:pt idx="23">
                  <c:v>0.17499999999999999</c:v>
                </c:pt>
                <c:pt idx="24">
                  <c:v>0.16300000000000001</c:v>
                </c:pt>
                <c:pt idx="25">
                  <c:v>0.129</c:v>
                </c:pt>
                <c:pt idx="26">
                  <c:v>8.6999999999999994E-2</c:v>
                </c:pt>
                <c:pt idx="27">
                  <c:v>2.5000000000000001E-2</c:v>
                </c:pt>
                <c:pt idx="28">
                  <c:v>-8.2000000000000003E-2</c:v>
                </c:pt>
                <c:pt idx="29">
                  <c:v>-0.188</c:v>
                </c:pt>
                <c:pt idx="30">
                  <c:v>-0.252</c:v>
                </c:pt>
                <c:pt idx="31">
                  <c:v>-0.26900000000000002</c:v>
                </c:pt>
                <c:pt idx="32">
                  <c:v>-0.28399999999999997</c:v>
                </c:pt>
                <c:pt idx="33">
                  <c:v>-0.29499999999999998</c:v>
                </c:pt>
                <c:pt idx="34">
                  <c:v>-0.251</c:v>
                </c:pt>
                <c:pt idx="35">
                  <c:v>-0.11</c:v>
                </c:pt>
                <c:pt idx="36">
                  <c:v>7.6999999999999999E-2</c:v>
                </c:pt>
                <c:pt idx="37">
                  <c:v>0.20200000000000001</c:v>
                </c:pt>
                <c:pt idx="38">
                  <c:v>0.27500000000000002</c:v>
                </c:pt>
                <c:pt idx="39">
                  <c:v>0.25</c:v>
                </c:pt>
                <c:pt idx="40">
                  <c:v>0.126</c:v>
                </c:pt>
                <c:pt idx="41">
                  <c:v>-7.2999999999999995E-2</c:v>
                </c:pt>
                <c:pt idx="42">
                  <c:v>-0.21099999999999999</c:v>
                </c:pt>
                <c:pt idx="43">
                  <c:v>-0.20300000000000001</c:v>
                </c:pt>
                <c:pt idx="44">
                  <c:v>-0.109</c:v>
                </c:pt>
                <c:pt idx="45">
                  <c:v>1.4999999999999999E-2</c:v>
                </c:pt>
                <c:pt idx="46">
                  <c:v>8.3000000000000004E-2</c:v>
                </c:pt>
                <c:pt idx="47">
                  <c:v>0.10299999999999999</c:v>
                </c:pt>
                <c:pt idx="48">
                  <c:v>7.8E-2</c:v>
                </c:pt>
                <c:pt idx="49">
                  <c:v>1.9E-2</c:v>
                </c:pt>
                <c:pt idx="50">
                  <c:v>-2.1000000000000001E-2</c:v>
                </c:pt>
                <c:pt idx="51">
                  <c:v>-3.3000000000000002E-2</c:v>
                </c:pt>
                <c:pt idx="52">
                  <c:v>-2E-3</c:v>
                </c:pt>
                <c:pt idx="53">
                  <c:v>4.0000000000000001E-3</c:v>
                </c:pt>
                <c:pt idx="54">
                  <c:v>7.0000000000000001E-3</c:v>
                </c:pt>
                <c:pt idx="55">
                  <c:v>1E-3</c:v>
                </c:pt>
                <c:pt idx="56">
                  <c:v>-3.0000000000000001E-3</c:v>
                </c:pt>
                <c:pt idx="57">
                  <c:v>1E-3</c:v>
                </c:pt>
                <c:pt idx="58">
                  <c:v>6.0000000000000001E-3</c:v>
                </c:pt>
                <c:pt idx="59">
                  <c:v>-7.0000000000000001E-3</c:v>
                </c:pt>
                <c:pt idx="60">
                  <c:v>3.0000000000000001E-3</c:v>
                </c:pt>
                <c:pt idx="61">
                  <c:v>4.0000000000000001E-3</c:v>
                </c:pt>
                <c:pt idx="62">
                  <c:v>6.0000000000000001E-3</c:v>
                </c:pt>
                <c:pt idx="63">
                  <c:v>5.0000000000000001E-3</c:v>
                </c:pt>
                <c:pt idx="64">
                  <c:v>2E-3</c:v>
                </c:pt>
                <c:pt idx="65">
                  <c:v>-4.0000000000000001E-3</c:v>
                </c:pt>
                <c:pt idx="66">
                  <c:v>5.0000000000000001E-3</c:v>
                </c:pt>
                <c:pt idx="67">
                  <c:v>-7.0000000000000001E-3</c:v>
                </c:pt>
                <c:pt idx="68">
                  <c:v>4.0000000000000001E-3</c:v>
                </c:pt>
                <c:pt idx="69">
                  <c:v>0.01</c:v>
                </c:pt>
                <c:pt idx="70">
                  <c:v>-8.9999999999999993E-3</c:v>
                </c:pt>
                <c:pt idx="71">
                  <c:v>-5.0000000000000001E-3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6-43C7-9075-3C60F3FC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96680"/>
        <c:axId val="565795040"/>
      </c:lineChart>
      <c:catAx>
        <c:axId val="565796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565795040"/>
        <c:crosses val="autoZero"/>
        <c:auto val="1"/>
        <c:lblAlgn val="ctr"/>
        <c:lblOffset val="100"/>
        <c:noMultiLvlLbl val="0"/>
      </c:catAx>
      <c:valAx>
        <c:axId val="5657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56579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</a:t>
            </a:r>
            <a:r>
              <a:rPr lang="en-US" sz="1600" b="0" i="0" baseline="-25000">
                <a:effectLst/>
              </a:rPr>
              <a:t>2</a:t>
            </a:r>
            <a:r>
              <a:rPr lang="en-US" sz="1600" b="0" i="0" baseline="0">
                <a:effectLst/>
              </a:rPr>
              <a:t>(t) (Mode Function 2)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'MITDB 100_1 Modes'!$A$2:$BU$2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1.0999999999999999E-2</c:v>
                </c:pt>
                <c:pt idx="7">
                  <c:v>0.02</c:v>
                </c:pt>
                <c:pt idx="8">
                  <c:v>2.8000000000000001E-2</c:v>
                </c:pt>
                <c:pt idx="9">
                  <c:v>2.1999999999999999E-2</c:v>
                </c:pt>
                <c:pt idx="10">
                  <c:v>-3.0000000000000001E-3</c:v>
                </c:pt>
                <c:pt idx="11">
                  <c:v>-3.5999999999999997E-2</c:v>
                </c:pt>
                <c:pt idx="12">
                  <c:v>-0.06</c:v>
                </c:pt>
                <c:pt idx="13">
                  <c:v>-5.3999999999999999E-2</c:v>
                </c:pt>
                <c:pt idx="14">
                  <c:v>-1.4E-2</c:v>
                </c:pt>
                <c:pt idx="15">
                  <c:v>0.04</c:v>
                </c:pt>
                <c:pt idx="16">
                  <c:v>8.6999999999999994E-2</c:v>
                </c:pt>
                <c:pt idx="17">
                  <c:v>0.107</c:v>
                </c:pt>
                <c:pt idx="18">
                  <c:v>9.7000000000000003E-2</c:v>
                </c:pt>
                <c:pt idx="19">
                  <c:v>6.5000000000000002E-2</c:v>
                </c:pt>
                <c:pt idx="20">
                  <c:v>2.3E-2</c:v>
                </c:pt>
                <c:pt idx="21">
                  <c:v>-1.7000000000000001E-2</c:v>
                </c:pt>
                <c:pt idx="22">
                  <c:v>-5.3999999999999999E-2</c:v>
                </c:pt>
                <c:pt idx="23">
                  <c:v>-8.5999999999999993E-2</c:v>
                </c:pt>
                <c:pt idx="24">
                  <c:v>-0.114</c:v>
                </c:pt>
                <c:pt idx="25">
                  <c:v>-0.13800000000000001</c:v>
                </c:pt>
                <c:pt idx="26">
                  <c:v>-0.159</c:v>
                </c:pt>
                <c:pt idx="27">
                  <c:v>-0.17599999999999999</c:v>
                </c:pt>
                <c:pt idx="28">
                  <c:v>-0.188</c:v>
                </c:pt>
                <c:pt idx="29">
                  <c:v>-0.192</c:v>
                </c:pt>
                <c:pt idx="30">
                  <c:v>-0.182</c:v>
                </c:pt>
                <c:pt idx="31">
                  <c:v>-0.153</c:v>
                </c:pt>
                <c:pt idx="32">
                  <c:v>-0.104</c:v>
                </c:pt>
                <c:pt idx="33">
                  <c:v>-4.2000000000000003E-2</c:v>
                </c:pt>
                <c:pt idx="34">
                  <c:v>2.8000000000000001E-2</c:v>
                </c:pt>
                <c:pt idx="35">
                  <c:v>9.6000000000000002E-2</c:v>
                </c:pt>
                <c:pt idx="36">
                  <c:v>0.152</c:v>
                </c:pt>
                <c:pt idx="37">
                  <c:v>0.187</c:v>
                </c:pt>
                <c:pt idx="38">
                  <c:v>0.189</c:v>
                </c:pt>
                <c:pt idx="39">
                  <c:v>0.14799999999999999</c:v>
                </c:pt>
                <c:pt idx="40">
                  <c:v>7.8E-2</c:v>
                </c:pt>
                <c:pt idx="41">
                  <c:v>-5.0000000000000001E-3</c:v>
                </c:pt>
                <c:pt idx="42">
                  <c:v>-0.08</c:v>
                </c:pt>
                <c:pt idx="43">
                  <c:v>-0.13200000000000001</c:v>
                </c:pt>
                <c:pt idx="44">
                  <c:v>-0.14899999999999999</c:v>
                </c:pt>
                <c:pt idx="45">
                  <c:v>-0.13900000000000001</c:v>
                </c:pt>
                <c:pt idx="46">
                  <c:v>-0.11</c:v>
                </c:pt>
                <c:pt idx="47">
                  <c:v>-6.5000000000000002E-2</c:v>
                </c:pt>
                <c:pt idx="48">
                  <c:v>-7.0000000000000001E-3</c:v>
                </c:pt>
                <c:pt idx="49">
                  <c:v>5.7000000000000002E-2</c:v>
                </c:pt>
                <c:pt idx="50">
                  <c:v>9.2999999999999999E-2</c:v>
                </c:pt>
                <c:pt idx="51">
                  <c:v>7.0000000000000007E-2</c:v>
                </c:pt>
                <c:pt idx="52">
                  <c:v>1E-3</c:v>
                </c:pt>
                <c:pt idx="53">
                  <c:v>-0.05</c:v>
                </c:pt>
                <c:pt idx="54">
                  <c:v>-5.8000000000000003E-2</c:v>
                </c:pt>
                <c:pt idx="55">
                  <c:v>-4.4999999999999998E-2</c:v>
                </c:pt>
                <c:pt idx="56">
                  <c:v>-2.5999999999999999E-2</c:v>
                </c:pt>
                <c:pt idx="57">
                  <c:v>-2E-3</c:v>
                </c:pt>
                <c:pt idx="58">
                  <c:v>1.4999999999999999E-2</c:v>
                </c:pt>
                <c:pt idx="59">
                  <c:v>0.02</c:v>
                </c:pt>
                <c:pt idx="60">
                  <c:v>2.1999999999999999E-2</c:v>
                </c:pt>
                <c:pt idx="61">
                  <c:v>2.1000000000000001E-2</c:v>
                </c:pt>
                <c:pt idx="62">
                  <c:v>1.7000000000000001E-2</c:v>
                </c:pt>
                <c:pt idx="63">
                  <c:v>1.0999999999999999E-2</c:v>
                </c:pt>
                <c:pt idx="64">
                  <c:v>3.0000000000000001E-3</c:v>
                </c:pt>
                <c:pt idx="65">
                  <c:v>-4.0000000000000001E-3</c:v>
                </c:pt>
                <c:pt idx="66">
                  <c:v>-7.0000000000000001E-3</c:v>
                </c:pt>
                <c:pt idx="67">
                  <c:v>1E-3</c:v>
                </c:pt>
                <c:pt idx="68">
                  <c:v>5.0000000000000001E-3</c:v>
                </c:pt>
                <c:pt idx="69">
                  <c:v>4.0000000000000001E-3</c:v>
                </c:pt>
                <c:pt idx="70">
                  <c:v>1E-3</c:v>
                </c:pt>
                <c:pt idx="71">
                  <c:v>-1E-3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E-4790-ABD0-4F58C727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25848"/>
        <c:axId val="942023552"/>
      </c:lineChart>
      <c:catAx>
        <c:axId val="942025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942023552"/>
        <c:crosses val="autoZero"/>
        <c:auto val="1"/>
        <c:lblAlgn val="ctr"/>
        <c:lblOffset val="100"/>
        <c:noMultiLvlLbl val="0"/>
      </c:catAx>
      <c:valAx>
        <c:axId val="9420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94202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</a:t>
            </a:r>
            <a:r>
              <a:rPr lang="en-US" sz="1600" b="0" i="0" baseline="-25000">
                <a:effectLst/>
              </a:rPr>
              <a:t>3</a:t>
            </a:r>
            <a:r>
              <a:rPr lang="en-US" sz="1600" b="0" i="0" baseline="0">
                <a:effectLst/>
              </a:rPr>
              <a:t>(t) (Mode Function 3)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'MITDB 100_1 Modes'!$A$3:$BU$3</c:f>
              <c:numCache>
                <c:formatCode>General</c:formatCode>
                <c:ptCount val="73"/>
                <c:pt idx="0">
                  <c:v>0</c:v>
                </c:pt>
                <c:pt idx="1">
                  <c:v>-1.2E-2</c:v>
                </c:pt>
                <c:pt idx="2">
                  <c:v>-2.1999999999999999E-2</c:v>
                </c:pt>
                <c:pt idx="3">
                  <c:v>-3.1E-2</c:v>
                </c:pt>
                <c:pt idx="4">
                  <c:v>-3.5999999999999997E-2</c:v>
                </c:pt>
                <c:pt idx="5">
                  <c:v>-3.6999999999999998E-2</c:v>
                </c:pt>
                <c:pt idx="6">
                  <c:v>-3.3000000000000002E-2</c:v>
                </c:pt>
                <c:pt idx="7">
                  <c:v>-2.3E-2</c:v>
                </c:pt>
                <c:pt idx="8">
                  <c:v>-5.0000000000000001E-3</c:v>
                </c:pt>
                <c:pt idx="9">
                  <c:v>2.1999999999999999E-2</c:v>
                </c:pt>
                <c:pt idx="10">
                  <c:v>5.3999999999999999E-2</c:v>
                </c:pt>
                <c:pt idx="11">
                  <c:v>8.5999999999999993E-2</c:v>
                </c:pt>
                <c:pt idx="12">
                  <c:v>0.107</c:v>
                </c:pt>
                <c:pt idx="13">
                  <c:v>0.113</c:v>
                </c:pt>
                <c:pt idx="14">
                  <c:v>0.105</c:v>
                </c:pt>
                <c:pt idx="15">
                  <c:v>8.5000000000000006E-2</c:v>
                </c:pt>
                <c:pt idx="16">
                  <c:v>5.7000000000000002E-2</c:v>
                </c:pt>
                <c:pt idx="17">
                  <c:v>2.4E-2</c:v>
                </c:pt>
                <c:pt idx="18">
                  <c:v>-1.2E-2</c:v>
                </c:pt>
                <c:pt idx="19">
                  <c:v>-5.0999999999999997E-2</c:v>
                </c:pt>
                <c:pt idx="20">
                  <c:v>-8.8999999999999996E-2</c:v>
                </c:pt>
                <c:pt idx="21">
                  <c:v>-0.126</c:v>
                </c:pt>
                <c:pt idx="22">
                  <c:v>-0.159</c:v>
                </c:pt>
                <c:pt idx="23">
                  <c:v>-0.187</c:v>
                </c:pt>
                <c:pt idx="24">
                  <c:v>-0.20799999999999999</c:v>
                </c:pt>
                <c:pt idx="25">
                  <c:v>-0.22</c:v>
                </c:pt>
                <c:pt idx="26">
                  <c:v>-0.221</c:v>
                </c:pt>
                <c:pt idx="27">
                  <c:v>-0.20899999999999999</c:v>
                </c:pt>
                <c:pt idx="28">
                  <c:v>-0.18099999999999999</c:v>
                </c:pt>
                <c:pt idx="29">
                  <c:v>-0.13900000000000001</c:v>
                </c:pt>
                <c:pt idx="30">
                  <c:v>-8.5000000000000006E-2</c:v>
                </c:pt>
                <c:pt idx="31">
                  <c:v>-2.5000000000000001E-2</c:v>
                </c:pt>
                <c:pt idx="32">
                  <c:v>3.9E-2</c:v>
                </c:pt>
                <c:pt idx="33">
                  <c:v>0.1</c:v>
                </c:pt>
                <c:pt idx="34">
                  <c:v>0.155</c:v>
                </c:pt>
                <c:pt idx="35">
                  <c:v>0.19900000000000001</c:v>
                </c:pt>
                <c:pt idx="36">
                  <c:v>0.22800000000000001</c:v>
                </c:pt>
                <c:pt idx="37">
                  <c:v>0.23699999999999999</c:v>
                </c:pt>
                <c:pt idx="38">
                  <c:v>0.223</c:v>
                </c:pt>
                <c:pt idx="39">
                  <c:v>0.184</c:v>
                </c:pt>
                <c:pt idx="40">
                  <c:v>0.129</c:v>
                </c:pt>
                <c:pt idx="41">
                  <c:v>6.2E-2</c:v>
                </c:pt>
                <c:pt idx="42">
                  <c:v>-7.0000000000000001E-3</c:v>
                </c:pt>
                <c:pt idx="43">
                  <c:v>-7.2999999999999995E-2</c:v>
                </c:pt>
                <c:pt idx="44">
                  <c:v>-0.127</c:v>
                </c:pt>
                <c:pt idx="45">
                  <c:v>-0.16500000000000001</c:v>
                </c:pt>
                <c:pt idx="46">
                  <c:v>-0.18099999999999999</c:v>
                </c:pt>
                <c:pt idx="47">
                  <c:v>-0.17899999999999999</c:v>
                </c:pt>
                <c:pt idx="48">
                  <c:v>-0.161</c:v>
                </c:pt>
                <c:pt idx="49">
                  <c:v>-0.129</c:v>
                </c:pt>
                <c:pt idx="50">
                  <c:v>-8.5000000000000006E-2</c:v>
                </c:pt>
                <c:pt idx="51">
                  <c:v>-3.1E-2</c:v>
                </c:pt>
                <c:pt idx="52">
                  <c:v>2.7E-2</c:v>
                </c:pt>
                <c:pt idx="53">
                  <c:v>7.3999999999999996E-2</c:v>
                </c:pt>
                <c:pt idx="54">
                  <c:v>9.9000000000000005E-2</c:v>
                </c:pt>
                <c:pt idx="55">
                  <c:v>9.8000000000000004E-2</c:v>
                </c:pt>
                <c:pt idx="56">
                  <c:v>7.5999999999999998E-2</c:v>
                </c:pt>
                <c:pt idx="57">
                  <c:v>4.2999999999999997E-2</c:v>
                </c:pt>
                <c:pt idx="58">
                  <c:v>8.9999999999999993E-3</c:v>
                </c:pt>
                <c:pt idx="59">
                  <c:v>-1.7000000000000001E-2</c:v>
                </c:pt>
                <c:pt idx="60">
                  <c:v>-2.9000000000000001E-2</c:v>
                </c:pt>
                <c:pt idx="61">
                  <c:v>-3.1E-2</c:v>
                </c:pt>
                <c:pt idx="62">
                  <c:v>-2.9000000000000001E-2</c:v>
                </c:pt>
                <c:pt idx="63">
                  <c:v>-2.8000000000000001E-2</c:v>
                </c:pt>
                <c:pt idx="64">
                  <c:v>-2.8000000000000001E-2</c:v>
                </c:pt>
                <c:pt idx="65">
                  <c:v>-2.7E-2</c:v>
                </c:pt>
                <c:pt idx="66">
                  <c:v>-2.5999999999999999E-2</c:v>
                </c:pt>
                <c:pt idx="67">
                  <c:v>-2.3E-2</c:v>
                </c:pt>
                <c:pt idx="68">
                  <c:v>-1.9E-2</c:v>
                </c:pt>
                <c:pt idx="69">
                  <c:v>-1.4E-2</c:v>
                </c:pt>
                <c:pt idx="70">
                  <c:v>-0.01</c:v>
                </c:pt>
                <c:pt idx="71">
                  <c:v>-5.0000000000000001E-3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C-4D87-8A3C-FAA03423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31664"/>
        <c:axId val="929333304"/>
      </c:lineChart>
      <c:catAx>
        <c:axId val="929331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929333304"/>
        <c:crosses val="autoZero"/>
        <c:auto val="1"/>
        <c:lblAlgn val="ctr"/>
        <c:lblOffset val="100"/>
        <c:noMultiLvlLbl val="0"/>
      </c:catAx>
      <c:valAx>
        <c:axId val="9293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9293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f</a:t>
            </a:r>
            <a:r>
              <a:rPr lang="en-US" sz="1600" b="0" i="0" baseline="-25000">
                <a:effectLst/>
              </a:rPr>
              <a:t>4</a:t>
            </a:r>
            <a:r>
              <a:rPr lang="en-US" sz="1600" b="0" i="0" baseline="0">
                <a:effectLst/>
              </a:rPr>
              <a:t>(t) (Mode Function 4)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'MITDB 100_1 Modes'!$A$4:$BU$4</c:f>
              <c:numCache>
                <c:formatCode>General</c:formatCode>
                <c:ptCount val="73"/>
                <c:pt idx="0">
                  <c:v>0</c:v>
                </c:pt>
                <c:pt idx="1">
                  <c:v>2.8000000000000001E-2</c:v>
                </c:pt>
                <c:pt idx="2">
                  <c:v>4.4999999999999998E-2</c:v>
                </c:pt>
                <c:pt idx="3">
                  <c:v>5.0999999999999997E-2</c:v>
                </c:pt>
                <c:pt idx="4">
                  <c:v>4.8000000000000001E-2</c:v>
                </c:pt>
                <c:pt idx="5">
                  <c:v>3.7999999999999999E-2</c:v>
                </c:pt>
                <c:pt idx="6">
                  <c:v>2.1000000000000001E-2</c:v>
                </c:pt>
                <c:pt idx="7">
                  <c:v>-1E-3</c:v>
                </c:pt>
                <c:pt idx="8">
                  <c:v>-2.5999999999999999E-2</c:v>
                </c:pt>
                <c:pt idx="9">
                  <c:v>-5.2999999999999999E-2</c:v>
                </c:pt>
                <c:pt idx="10">
                  <c:v>-8.1000000000000003E-2</c:v>
                </c:pt>
                <c:pt idx="11">
                  <c:v>-0.108</c:v>
                </c:pt>
                <c:pt idx="12">
                  <c:v>-0.13300000000000001</c:v>
                </c:pt>
                <c:pt idx="13">
                  <c:v>-0.155</c:v>
                </c:pt>
                <c:pt idx="14">
                  <c:v>-0.17399999999999999</c:v>
                </c:pt>
                <c:pt idx="15">
                  <c:v>-0.188</c:v>
                </c:pt>
                <c:pt idx="16">
                  <c:v>-0.19900000000000001</c:v>
                </c:pt>
                <c:pt idx="17">
                  <c:v>-0.20599999999999999</c:v>
                </c:pt>
                <c:pt idx="18">
                  <c:v>-0.20899999999999999</c:v>
                </c:pt>
                <c:pt idx="19">
                  <c:v>-0.20799999999999999</c:v>
                </c:pt>
                <c:pt idx="20">
                  <c:v>-0.20200000000000001</c:v>
                </c:pt>
                <c:pt idx="21">
                  <c:v>-0.192</c:v>
                </c:pt>
                <c:pt idx="22">
                  <c:v>-0.17799999999999999</c:v>
                </c:pt>
                <c:pt idx="23">
                  <c:v>-0.159</c:v>
                </c:pt>
                <c:pt idx="24">
                  <c:v>-0.13600000000000001</c:v>
                </c:pt>
                <c:pt idx="25">
                  <c:v>-0.108</c:v>
                </c:pt>
                <c:pt idx="26">
                  <c:v>-7.4999999999999997E-2</c:v>
                </c:pt>
                <c:pt idx="27">
                  <c:v>-3.9E-2</c:v>
                </c:pt>
                <c:pt idx="28">
                  <c:v>-2E-3</c:v>
                </c:pt>
                <c:pt idx="29">
                  <c:v>3.6999999999999998E-2</c:v>
                </c:pt>
                <c:pt idx="30">
                  <c:v>7.4999999999999997E-2</c:v>
                </c:pt>
                <c:pt idx="31">
                  <c:v>0.112</c:v>
                </c:pt>
                <c:pt idx="32">
                  <c:v>0.14499999999999999</c:v>
                </c:pt>
                <c:pt idx="33">
                  <c:v>0.17499999999999999</c:v>
                </c:pt>
                <c:pt idx="34">
                  <c:v>0.19900000000000001</c:v>
                </c:pt>
                <c:pt idx="35">
                  <c:v>0.216</c:v>
                </c:pt>
                <c:pt idx="36">
                  <c:v>0.22500000000000001</c:v>
                </c:pt>
                <c:pt idx="37">
                  <c:v>0.22600000000000001</c:v>
                </c:pt>
                <c:pt idx="38">
                  <c:v>0.216</c:v>
                </c:pt>
                <c:pt idx="39">
                  <c:v>0.19700000000000001</c:v>
                </c:pt>
                <c:pt idx="40">
                  <c:v>0.17100000000000001</c:v>
                </c:pt>
                <c:pt idx="41">
                  <c:v>0.13900000000000001</c:v>
                </c:pt>
                <c:pt idx="42">
                  <c:v>0.10299999999999999</c:v>
                </c:pt>
                <c:pt idx="43">
                  <c:v>6.4000000000000001E-2</c:v>
                </c:pt>
                <c:pt idx="44">
                  <c:v>2.5999999999999999E-2</c:v>
                </c:pt>
                <c:pt idx="45">
                  <c:v>-1.2E-2</c:v>
                </c:pt>
                <c:pt idx="46">
                  <c:v>-4.8000000000000001E-2</c:v>
                </c:pt>
                <c:pt idx="47">
                  <c:v>-7.9000000000000001E-2</c:v>
                </c:pt>
                <c:pt idx="48">
                  <c:v>-0.104</c:v>
                </c:pt>
                <c:pt idx="49">
                  <c:v>-0.124</c:v>
                </c:pt>
                <c:pt idx="50">
                  <c:v>-0.13800000000000001</c:v>
                </c:pt>
                <c:pt idx="51">
                  <c:v>-0.14599999999999999</c:v>
                </c:pt>
                <c:pt idx="52">
                  <c:v>-0.14699999999999999</c:v>
                </c:pt>
                <c:pt idx="53">
                  <c:v>-0.14299999999999999</c:v>
                </c:pt>
                <c:pt idx="54">
                  <c:v>-0.13300000000000001</c:v>
                </c:pt>
                <c:pt idx="55">
                  <c:v>-0.11600000000000001</c:v>
                </c:pt>
                <c:pt idx="56">
                  <c:v>-9.5000000000000001E-2</c:v>
                </c:pt>
                <c:pt idx="57">
                  <c:v>-7.0000000000000007E-2</c:v>
                </c:pt>
                <c:pt idx="58">
                  <c:v>-4.4999999999999998E-2</c:v>
                </c:pt>
                <c:pt idx="59">
                  <c:v>-1.9E-2</c:v>
                </c:pt>
                <c:pt idx="60">
                  <c:v>3.0000000000000001E-3</c:v>
                </c:pt>
                <c:pt idx="61">
                  <c:v>2.1000000000000001E-2</c:v>
                </c:pt>
                <c:pt idx="62">
                  <c:v>3.4000000000000002E-2</c:v>
                </c:pt>
                <c:pt idx="63">
                  <c:v>4.2999999999999997E-2</c:v>
                </c:pt>
                <c:pt idx="64">
                  <c:v>4.9000000000000002E-2</c:v>
                </c:pt>
                <c:pt idx="65">
                  <c:v>5.0999999999999997E-2</c:v>
                </c:pt>
                <c:pt idx="66">
                  <c:v>5.0999999999999997E-2</c:v>
                </c:pt>
                <c:pt idx="67">
                  <c:v>4.7E-2</c:v>
                </c:pt>
                <c:pt idx="68">
                  <c:v>4.2000000000000003E-2</c:v>
                </c:pt>
                <c:pt idx="69">
                  <c:v>3.4000000000000002E-2</c:v>
                </c:pt>
                <c:pt idx="70">
                  <c:v>2.4E-2</c:v>
                </c:pt>
                <c:pt idx="71">
                  <c:v>1.2999999999999999E-2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7-41BB-BFCB-8D01AC91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22808"/>
        <c:axId val="929320512"/>
      </c:lineChart>
      <c:catAx>
        <c:axId val="929322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29320512"/>
        <c:crosses val="autoZero"/>
        <c:auto val="1"/>
        <c:lblAlgn val="ctr"/>
        <c:lblOffset val="100"/>
        <c:noMultiLvlLbl val="0"/>
      </c:catAx>
      <c:valAx>
        <c:axId val="9293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92932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</a:t>
            </a:r>
            <a:r>
              <a:rPr lang="en-US" sz="1800" b="0" i="0" baseline="-25000">
                <a:effectLst/>
              </a:rPr>
              <a:t>5</a:t>
            </a:r>
            <a:r>
              <a:rPr lang="en-US" sz="1800" b="0" i="0" baseline="0">
                <a:effectLst/>
              </a:rPr>
              <a:t>(t) (Mode Function 5)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'MITDB 100_1 Modes'!$A$5:$BU$5</c:f>
              <c:numCache>
                <c:formatCode>General</c:formatCode>
                <c:ptCount val="73"/>
                <c:pt idx="0">
                  <c:v>0</c:v>
                </c:pt>
                <c:pt idx="1">
                  <c:v>-1.6E-2</c:v>
                </c:pt>
                <c:pt idx="2">
                  <c:v>-2.9000000000000001E-2</c:v>
                </c:pt>
                <c:pt idx="3">
                  <c:v>-0.04</c:v>
                </c:pt>
                <c:pt idx="4">
                  <c:v>-4.8000000000000001E-2</c:v>
                </c:pt>
                <c:pt idx="5">
                  <c:v>-5.5E-2</c:v>
                </c:pt>
                <c:pt idx="6">
                  <c:v>-5.8999999999999997E-2</c:v>
                </c:pt>
                <c:pt idx="7">
                  <c:v>-6.2E-2</c:v>
                </c:pt>
                <c:pt idx="8">
                  <c:v>-6.2E-2</c:v>
                </c:pt>
                <c:pt idx="9">
                  <c:v>-6.0999999999999999E-2</c:v>
                </c:pt>
                <c:pt idx="10">
                  <c:v>-5.8999999999999997E-2</c:v>
                </c:pt>
                <c:pt idx="11">
                  <c:v>-5.5E-2</c:v>
                </c:pt>
                <c:pt idx="12">
                  <c:v>-0.05</c:v>
                </c:pt>
                <c:pt idx="13">
                  <c:v>-4.2999999999999997E-2</c:v>
                </c:pt>
                <c:pt idx="14">
                  <c:v>-3.5999999999999997E-2</c:v>
                </c:pt>
                <c:pt idx="15">
                  <c:v>-2.7E-2</c:v>
                </c:pt>
                <c:pt idx="16">
                  <c:v>-1.7999999999999999E-2</c:v>
                </c:pt>
                <c:pt idx="17">
                  <c:v>-8.0000000000000002E-3</c:v>
                </c:pt>
                <c:pt idx="18">
                  <c:v>3.0000000000000001E-3</c:v>
                </c:pt>
                <c:pt idx="19">
                  <c:v>1.4E-2</c:v>
                </c:pt>
                <c:pt idx="20">
                  <c:v>2.5000000000000001E-2</c:v>
                </c:pt>
                <c:pt idx="21">
                  <c:v>3.6999999999999998E-2</c:v>
                </c:pt>
                <c:pt idx="22">
                  <c:v>4.9000000000000002E-2</c:v>
                </c:pt>
                <c:pt idx="23">
                  <c:v>0.06</c:v>
                </c:pt>
                <c:pt idx="24">
                  <c:v>7.1999999999999995E-2</c:v>
                </c:pt>
                <c:pt idx="25">
                  <c:v>8.3000000000000004E-2</c:v>
                </c:pt>
                <c:pt idx="26">
                  <c:v>9.4E-2</c:v>
                </c:pt>
                <c:pt idx="27">
                  <c:v>0.105</c:v>
                </c:pt>
                <c:pt idx="28">
                  <c:v>0.115</c:v>
                </c:pt>
                <c:pt idx="29">
                  <c:v>0.124</c:v>
                </c:pt>
                <c:pt idx="30">
                  <c:v>0.13300000000000001</c:v>
                </c:pt>
                <c:pt idx="31">
                  <c:v>0.14000000000000001</c:v>
                </c:pt>
                <c:pt idx="32">
                  <c:v>0.14599999999999999</c:v>
                </c:pt>
                <c:pt idx="33">
                  <c:v>0.151</c:v>
                </c:pt>
                <c:pt idx="34">
                  <c:v>0.155</c:v>
                </c:pt>
                <c:pt idx="35">
                  <c:v>0.158</c:v>
                </c:pt>
                <c:pt idx="36">
                  <c:v>0.158</c:v>
                </c:pt>
                <c:pt idx="37">
                  <c:v>0.158</c:v>
                </c:pt>
                <c:pt idx="38">
                  <c:v>0.155</c:v>
                </c:pt>
                <c:pt idx="39">
                  <c:v>0.151</c:v>
                </c:pt>
                <c:pt idx="40">
                  <c:v>0.14599999999999999</c:v>
                </c:pt>
                <c:pt idx="41">
                  <c:v>0.14000000000000001</c:v>
                </c:pt>
                <c:pt idx="42">
                  <c:v>0.13200000000000001</c:v>
                </c:pt>
                <c:pt idx="43">
                  <c:v>0.124</c:v>
                </c:pt>
                <c:pt idx="44">
                  <c:v>0.115</c:v>
                </c:pt>
                <c:pt idx="45">
                  <c:v>0.105</c:v>
                </c:pt>
                <c:pt idx="46">
                  <c:v>9.4E-2</c:v>
                </c:pt>
                <c:pt idx="47">
                  <c:v>8.3000000000000004E-2</c:v>
                </c:pt>
                <c:pt idx="48">
                  <c:v>7.1999999999999995E-2</c:v>
                </c:pt>
                <c:pt idx="49">
                  <c:v>0.06</c:v>
                </c:pt>
                <c:pt idx="50">
                  <c:v>4.8000000000000001E-2</c:v>
                </c:pt>
                <c:pt idx="51">
                  <c:v>3.5999999999999997E-2</c:v>
                </c:pt>
                <c:pt idx="52">
                  <c:v>2.5000000000000001E-2</c:v>
                </c:pt>
                <c:pt idx="53">
                  <c:v>1.2999999999999999E-2</c:v>
                </c:pt>
                <c:pt idx="54">
                  <c:v>2E-3</c:v>
                </c:pt>
                <c:pt idx="55">
                  <c:v>-8.0000000000000002E-3</c:v>
                </c:pt>
                <c:pt idx="56">
                  <c:v>-1.9E-2</c:v>
                </c:pt>
                <c:pt idx="57">
                  <c:v>-2.8000000000000001E-2</c:v>
                </c:pt>
                <c:pt idx="58">
                  <c:v>-3.5999999999999997E-2</c:v>
                </c:pt>
                <c:pt idx="59">
                  <c:v>-4.3999999999999997E-2</c:v>
                </c:pt>
                <c:pt idx="60">
                  <c:v>-0.05</c:v>
                </c:pt>
                <c:pt idx="61">
                  <c:v>-5.6000000000000001E-2</c:v>
                </c:pt>
                <c:pt idx="62">
                  <c:v>-5.8999999999999997E-2</c:v>
                </c:pt>
                <c:pt idx="63">
                  <c:v>-6.2E-2</c:v>
                </c:pt>
                <c:pt idx="64">
                  <c:v>-6.3E-2</c:v>
                </c:pt>
                <c:pt idx="65">
                  <c:v>-6.2E-2</c:v>
                </c:pt>
                <c:pt idx="66">
                  <c:v>-0.06</c:v>
                </c:pt>
                <c:pt idx="67">
                  <c:v>-5.5E-2</c:v>
                </c:pt>
                <c:pt idx="68">
                  <c:v>-4.9000000000000002E-2</c:v>
                </c:pt>
                <c:pt idx="69">
                  <c:v>-0.04</c:v>
                </c:pt>
                <c:pt idx="70">
                  <c:v>-2.9000000000000001E-2</c:v>
                </c:pt>
                <c:pt idx="71">
                  <c:v>-1.6E-2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5-44CE-97F9-436D582F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169240"/>
        <c:axId val="931170880"/>
      </c:lineChart>
      <c:catAx>
        <c:axId val="931169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931170880"/>
        <c:crosses val="autoZero"/>
        <c:auto val="1"/>
        <c:lblAlgn val="ctr"/>
        <c:lblOffset val="100"/>
        <c:noMultiLvlLbl val="0"/>
      </c:catAx>
      <c:valAx>
        <c:axId val="93117088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93116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 sz="1600"/>
              <a:t>R (Residue</a:t>
            </a:r>
            <a:r>
              <a:rPr lang="en-US" sz="1600" baseline="0"/>
              <a:t> Function)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'MITDB 100_1 Modes'!$A$6:$BU$6</c:f>
              <c:numCache>
                <c:formatCode>General</c:formatCode>
                <c:ptCount val="73"/>
                <c:pt idx="0">
                  <c:v>-0.315</c:v>
                </c:pt>
                <c:pt idx="1">
                  <c:v>-0.30299999999999999</c:v>
                </c:pt>
                <c:pt idx="2">
                  <c:v>-0.29199999999999998</c:v>
                </c:pt>
                <c:pt idx="3">
                  <c:v>-0.28100000000000003</c:v>
                </c:pt>
                <c:pt idx="4">
                  <c:v>-0.27100000000000002</c:v>
                </c:pt>
                <c:pt idx="5">
                  <c:v>-0.26100000000000001</c:v>
                </c:pt>
                <c:pt idx="6">
                  <c:v>-0.252</c:v>
                </c:pt>
                <c:pt idx="7">
                  <c:v>-0.24299999999999999</c:v>
                </c:pt>
                <c:pt idx="8">
                  <c:v>-0.23499999999999999</c:v>
                </c:pt>
                <c:pt idx="9">
                  <c:v>-0.22800000000000001</c:v>
                </c:pt>
                <c:pt idx="10">
                  <c:v>-0.221</c:v>
                </c:pt>
                <c:pt idx="11">
                  <c:v>-0.215</c:v>
                </c:pt>
                <c:pt idx="12">
                  <c:v>-0.20899999999999999</c:v>
                </c:pt>
                <c:pt idx="13">
                  <c:v>-0.20300000000000001</c:v>
                </c:pt>
                <c:pt idx="14">
                  <c:v>-0.19800000000000001</c:v>
                </c:pt>
                <c:pt idx="15">
                  <c:v>-0.19400000000000001</c:v>
                </c:pt>
                <c:pt idx="16">
                  <c:v>-0.19</c:v>
                </c:pt>
                <c:pt idx="17">
                  <c:v>-0.186</c:v>
                </c:pt>
                <c:pt idx="18">
                  <c:v>-0.183</c:v>
                </c:pt>
                <c:pt idx="19">
                  <c:v>-0.18</c:v>
                </c:pt>
                <c:pt idx="20">
                  <c:v>-0.17699999999999999</c:v>
                </c:pt>
                <c:pt idx="21">
                  <c:v>-0.17499999999999999</c:v>
                </c:pt>
                <c:pt idx="22">
                  <c:v>-0.17399999999999999</c:v>
                </c:pt>
                <c:pt idx="23">
                  <c:v>-0.17299999999999999</c:v>
                </c:pt>
                <c:pt idx="24">
                  <c:v>-0.17199999999999999</c:v>
                </c:pt>
                <c:pt idx="25">
                  <c:v>-0.17100000000000001</c:v>
                </c:pt>
                <c:pt idx="26">
                  <c:v>-0.17100000000000001</c:v>
                </c:pt>
                <c:pt idx="27">
                  <c:v>-0.17100000000000001</c:v>
                </c:pt>
                <c:pt idx="28">
                  <c:v>-0.17199999999999999</c:v>
                </c:pt>
                <c:pt idx="29">
                  <c:v>-0.17299999999999999</c:v>
                </c:pt>
                <c:pt idx="30">
                  <c:v>-0.17399999999999999</c:v>
                </c:pt>
                <c:pt idx="31">
                  <c:v>-0.17499999999999999</c:v>
                </c:pt>
                <c:pt idx="32">
                  <c:v>-0.17699999999999999</c:v>
                </c:pt>
                <c:pt idx="33">
                  <c:v>-0.17899999999999999</c:v>
                </c:pt>
                <c:pt idx="34">
                  <c:v>-0.18099999999999999</c:v>
                </c:pt>
                <c:pt idx="35">
                  <c:v>-0.183</c:v>
                </c:pt>
                <c:pt idx="36">
                  <c:v>-0.186</c:v>
                </c:pt>
                <c:pt idx="37">
                  <c:v>-0.189</c:v>
                </c:pt>
                <c:pt idx="38">
                  <c:v>-0.192</c:v>
                </c:pt>
                <c:pt idx="39">
                  <c:v>-0.19500000000000001</c:v>
                </c:pt>
                <c:pt idx="40">
                  <c:v>-0.19900000000000001</c:v>
                </c:pt>
                <c:pt idx="41">
                  <c:v>-0.20300000000000001</c:v>
                </c:pt>
                <c:pt idx="42">
                  <c:v>-0.20699999999999999</c:v>
                </c:pt>
                <c:pt idx="43">
                  <c:v>-0.21099999999999999</c:v>
                </c:pt>
                <c:pt idx="44">
                  <c:v>-0.215</c:v>
                </c:pt>
                <c:pt idx="45">
                  <c:v>-0.219</c:v>
                </c:pt>
                <c:pt idx="46">
                  <c:v>-0.224</c:v>
                </c:pt>
                <c:pt idx="47">
                  <c:v>-0.22800000000000001</c:v>
                </c:pt>
                <c:pt idx="48">
                  <c:v>-0.23300000000000001</c:v>
                </c:pt>
                <c:pt idx="49">
                  <c:v>-0.23799999999999999</c:v>
                </c:pt>
                <c:pt idx="50">
                  <c:v>-0.24299999999999999</c:v>
                </c:pt>
                <c:pt idx="51">
                  <c:v>-0.248</c:v>
                </c:pt>
                <c:pt idx="52">
                  <c:v>-0.253</c:v>
                </c:pt>
                <c:pt idx="53">
                  <c:v>-0.25800000000000001</c:v>
                </c:pt>
                <c:pt idx="54">
                  <c:v>-0.26300000000000001</c:v>
                </c:pt>
                <c:pt idx="55">
                  <c:v>-0.26800000000000002</c:v>
                </c:pt>
                <c:pt idx="56">
                  <c:v>-0.27300000000000002</c:v>
                </c:pt>
                <c:pt idx="57">
                  <c:v>-0.27800000000000002</c:v>
                </c:pt>
                <c:pt idx="58">
                  <c:v>-0.28299999999999997</c:v>
                </c:pt>
                <c:pt idx="59">
                  <c:v>-0.28899999999999998</c:v>
                </c:pt>
                <c:pt idx="60">
                  <c:v>-0.29399999999999998</c:v>
                </c:pt>
                <c:pt idx="61">
                  <c:v>-0.29899999999999999</c:v>
                </c:pt>
                <c:pt idx="62">
                  <c:v>-0.30399999999999999</c:v>
                </c:pt>
                <c:pt idx="63">
                  <c:v>-0.309</c:v>
                </c:pt>
                <c:pt idx="64">
                  <c:v>-0.314</c:v>
                </c:pt>
                <c:pt idx="65">
                  <c:v>-0.31900000000000001</c:v>
                </c:pt>
                <c:pt idx="66">
                  <c:v>-0.32400000000000001</c:v>
                </c:pt>
                <c:pt idx="67">
                  <c:v>-0.32800000000000001</c:v>
                </c:pt>
                <c:pt idx="68">
                  <c:v>-0.33300000000000002</c:v>
                </c:pt>
                <c:pt idx="69">
                  <c:v>-0.33700000000000002</c:v>
                </c:pt>
                <c:pt idx="70">
                  <c:v>-0.34200000000000003</c:v>
                </c:pt>
                <c:pt idx="71">
                  <c:v>-0.34599999999999997</c:v>
                </c:pt>
                <c:pt idx="72">
                  <c:v>-0.35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6-4D8B-A5F3-DD6FAE7C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097880"/>
        <c:axId val="824784816"/>
      </c:lineChart>
      <c:catAx>
        <c:axId val="931097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824784816"/>
        <c:crosses val="autoZero"/>
        <c:auto val="1"/>
        <c:lblAlgn val="ctr"/>
        <c:lblOffset val="100"/>
        <c:noMultiLvlLbl val="0"/>
      </c:catAx>
      <c:valAx>
        <c:axId val="8247848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93109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r>
              <a:rPr lang="en-US"/>
              <a:t>Mode</a:t>
            </a:r>
            <a:r>
              <a:rPr lang="en-US" baseline="0"/>
              <a:t> 6</a:t>
            </a:r>
            <a:endParaRPr lang="en-US"/>
          </a:p>
        </c:rich>
      </c:tx>
      <c:layout>
        <c:manualLayout>
          <c:xMode val="edge"/>
          <c:yMode val="edge"/>
          <c:x val="0.44243513533140372"/>
          <c:y val="5.5440055440055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93046175552173E-2"/>
          <c:y val="0.3002409132330392"/>
          <c:w val="0.90216474916919975"/>
          <c:h val="0.60377685377685375"/>
        </c:manualLayout>
      </c:layout>
      <c:lineChart>
        <c:grouping val="standard"/>
        <c:varyColors val="0"/>
        <c:ser>
          <c:idx val="0"/>
          <c:order val="0"/>
          <c:tx>
            <c:strRef>
              <c:f>'Select Mode 6'!$A$1</c:f>
              <c:strCache>
                <c:ptCount val="1"/>
                <c:pt idx="0">
                  <c:v>(B Mode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'Select Mode 6'!$B$6:$BV$6</c:f>
              <c:numCache>
                <c:formatCode>0.000</c:formatCode>
                <c:ptCount val="73"/>
                <c:pt idx="0" formatCode="General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3.6111111111111108E-2</c:v>
                </c:pt>
                <c:pt idx="14">
                  <c:v>3.8888888888888883E-2</c:v>
                </c:pt>
                <c:pt idx="15">
                  <c:v>4.1666666666666657E-2</c:v>
                </c:pt>
                <c:pt idx="16">
                  <c:v>4.4444444444444432E-2</c:v>
                </c:pt>
                <c:pt idx="17">
                  <c:v>4.7222222222222207E-2</c:v>
                </c:pt>
                <c:pt idx="18">
                  <c:v>4.9999999999999982E-2</c:v>
                </c:pt>
                <c:pt idx="19">
                  <c:v>5.2777777777777757E-2</c:v>
                </c:pt>
                <c:pt idx="20">
                  <c:v>5.5555555555555532E-2</c:v>
                </c:pt>
                <c:pt idx="21">
                  <c:v>5.8333333333333307E-2</c:v>
                </c:pt>
                <c:pt idx="22">
                  <c:v>6.1111111111111081E-2</c:v>
                </c:pt>
                <c:pt idx="23">
                  <c:v>6.3888888888888856E-2</c:v>
                </c:pt>
                <c:pt idx="24">
                  <c:v>6.6666666666666638E-2</c:v>
                </c:pt>
                <c:pt idx="25">
                  <c:v>6.944444444444442E-2</c:v>
                </c:pt>
                <c:pt idx="26">
                  <c:v>7.2222222222222202E-2</c:v>
                </c:pt>
                <c:pt idx="27">
                  <c:v>7.4999999999999983E-2</c:v>
                </c:pt>
                <c:pt idx="28">
                  <c:v>7.7777777777777765E-2</c:v>
                </c:pt>
                <c:pt idx="29">
                  <c:v>8.0555555555555547E-2</c:v>
                </c:pt>
                <c:pt idx="30">
                  <c:v>8.3333333333333329E-2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9.4444444444444456E-2</c:v>
                </c:pt>
                <c:pt idx="35">
                  <c:v>9.7222222222222238E-2</c:v>
                </c:pt>
                <c:pt idx="36">
                  <c:v>0.10000000000000002</c:v>
                </c:pt>
                <c:pt idx="37">
                  <c:v>0.1027777777777778</c:v>
                </c:pt>
                <c:pt idx="38">
                  <c:v>0.10555555555555558</c:v>
                </c:pt>
                <c:pt idx="39">
                  <c:v>0.10833333333333336</c:v>
                </c:pt>
                <c:pt idx="40">
                  <c:v>0.11111111111111115</c:v>
                </c:pt>
                <c:pt idx="41">
                  <c:v>0.11388888888888893</c:v>
                </c:pt>
                <c:pt idx="42">
                  <c:v>0.11666666666666671</c:v>
                </c:pt>
                <c:pt idx="43">
                  <c:v>0.11944444444444449</c:v>
                </c:pt>
                <c:pt idx="44">
                  <c:v>0.12222222222222227</c:v>
                </c:pt>
                <c:pt idx="45">
                  <c:v>0.12500000000000006</c:v>
                </c:pt>
                <c:pt idx="46">
                  <c:v>0.12777777777777782</c:v>
                </c:pt>
                <c:pt idx="47">
                  <c:v>0.13055555555555559</c:v>
                </c:pt>
                <c:pt idx="48">
                  <c:v>0.13333333333333336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0.14444444444444443</c:v>
                </c:pt>
                <c:pt idx="53">
                  <c:v>0.1472222222222222</c:v>
                </c:pt>
                <c:pt idx="54">
                  <c:v>0.14999999999999997</c:v>
                </c:pt>
                <c:pt idx="55">
                  <c:v>0.15277777777777773</c:v>
                </c:pt>
                <c:pt idx="56">
                  <c:v>0.1555555555555555</c:v>
                </c:pt>
                <c:pt idx="57">
                  <c:v>0.15833333333333327</c:v>
                </c:pt>
                <c:pt idx="58">
                  <c:v>0.16111111111111104</c:v>
                </c:pt>
                <c:pt idx="59">
                  <c:v>0.16388888888888881</c:v>
                </c:pt>
                <c:pt idx="60">
                  <c:v>0.16666666666666657</c:v>
                </c:pt>
                <c:pt idx="61">
                  <c:v>0.16944444444444434</c:v>
                </c:pt>
                <c:pt idx="62">
                  <c:v>0.17222222222222211</c:v>
                </c:pt>
                <c:pt idx="63">
                  <c:v>0.17499999999999988</c:v>
                </c:pt>
                <c:pt idx="64">
                  <c:v>0.17777777777777765</c:v>
                </c:pt>
                <c:pt idx="65">
                  <c:v>0.18055555555555541</c:v>
                </c:pt>
                <c:pt idx="66">
                  <c:v>0.18333333333333318</c:v>
                </c:pt>
                <c:pt idx="67">
                  <c:v>0.18611111111111095</c:v>
                </c:pt>
                <c:pt idx="68">
                  <c:v>0.18888888888888872</c:v>
                </c:pt>
                <c:pt idx="69">
                  <c:v>0.19166666666666649</c:v>
                </c:pt>
                <c:pt idx="70">
                  <c:v>0.19444444444444425</c:v>
                </c:pt>
                <c:pt idx="71">
                  <c:v>0.19722222222222202</c:v>
                </c:pt>
                <c:pt idx="72">
                  <c:v>0.19999999999999979</c:v>
                </c:pt>
              </c:numCache>
            </c:numRef>
          </c:cat>
          <c:val>
            <c:numRef>
              <c:f>'Select Mode 6'!$B$1:$BV$1</c:f>
              <c:numCache>
                <c:formatCode>General</c:formatCode>
                <c:ptCount val="73"/>
                <c:pt idx="0">
                  <c:v>-0.183</c:v>
                </c:pt>
                <c:pt idx="1">
                  <c:v>-0.17599999999999999</c:v>
                </c:pt>
                <c:pt idx="2">
                  <c:v>-0.17199999999999999</c:v>
                </c:pt>
                <c:pt idx="3">
                  <c:v>-0.16700000000000001</c:v>
                </c:pt>
                <c:pt idx="4">
                  <c:v>-0.16300000000000001</c:v>
                </c:pt>
                <c:pt idx="5">
                  <c:v>-0.156</c:v>
                </c:pt>
                <c:pt idx="6">
                  <c:v>-0.151</c:v>
                </c:pt>
                <c:pt idx="7">
                  <c:v>-0.14599999999999999</c:v>
                </c:pt>
                <c:pt idx="8">
                  <c:v>-0.14299999999999999</c:v>
                </c:pt>
                <c:pt idx="9">
                  <c:v>-0.13800000000000001</c:v>
                </c:pt>
                <c:pt idx="10">
                  <c:v>-0.13400000000000001</c:v>
                </c:pt>
                <c:pt idx="11">
                  <c:v>-0.13100000000000001</c:v>
                </c:pt>
                <c:pt idx="12">
                  <c:v>-0.126</c:v>
                </c:pt>
                <c:pt idx="13">
                  <c:v>-0.122</c:v>
                </c:pt>
                <c:pt idx="14">
                  <c:v>-0.11899999999999999</c:v>
                </c:pt>
                <c:pt idx="15">
                  <c:v>-0.115</c:v>
                </c:pt>
                <c:pt idx="16">
                  <c:v>-0.112</c:v>
                </c:pt>
                <c:pt idx="17">
                  <c:v>-0.109</c:v>
                </c:pt>
                <c:pt idx="18">
                  <c:v>-0.106</c:v>
                </c:pt>
                <c:pt idx="19">
                  <c:v>-0.10199999999999999</c:v>
                </c:pt>
                <c:pt idx="20">
                  <c:v>-0.10100000000000001</c:v>
                </c:pt>
                <c:pt idx="21">
                  <c:v>-9.8000000000000004E-2</c:v>
                </c:pt>
                <c:pt idx="22">
                  <c:v>-9.6000000000000002E-2</c:v>
                </c:pt>
                <c:pt idx="23">
                  <c:v>-9.4E-2</c:v>
                </c:pt>
                <c:pt idx="24">
                  <c:v>-9.0999999999999998E-2</c:v>
                </c:pt>
                <c:pt idx="25">
                  <c:v>-8.8999999999999996E-2</c:v>
                </c:pt>
                <c:pt idx="26">
                  <c:v>-8.8999999999999996E-2</c:v>
                </c:pt>
                <c:pt idx="27">
                  <c:v>-8.7999999999999995E-2</c:v>
                </c:pt>
                <c:pt idx="28">
                  <c:v>-8.4000000000000005E-2</c:v>
                </c:pt>
                <c:pt idx="29">
                  <c:v>-8.4000000000000005E-2</c:v>
                </c:pt>
                <c:pt idx="30">
                  <c:v>-8.4000000000000005E-2</c:v>
                </c:pt>
                <c:pt idx="31">
                  <c:v>-8.2000000000000003E-2</c:v>
                </c:pt>
                <c:pt idx="32">
                  <c:v>-8.2000000000000003E-2</c:v>
                </c:pt>
                <c:pt idx="33">
                  <c:v>-0.08</c:v>
                </c:pt>
                <c:pt idx="34">
                  <c:v>-7.9000000000000001E-2</c:v>
                </c:pt>
                <c:pt idx="35">
                  <c:v>-7.9000000000000001E-2</c:v>
                </c:pt>
                <c:pt idx="36">
                  <c:v>-7.9000000000000001E-2</c:v>
                </c:pt>
                <c:pt idx="37">
                  <c:v>-7.9000000000000001E-2</c:v>
                </c:pt>
                <c:pt idx="38">
                  <c:v>-0.08</c:v>
                </c:pt>
                <c:pt idx="39">
                  <c:v>-7.9000000000000001E-2</c:v>
                </c:pt>
                <c:pt idx="40">
                  <c:v>-8.2000000000000003E-2</c:v>
                </c:pt>
                <c:pt idx="41">
                  <c:v>-8.1000000000000003E-2</c:v>
                </c:pt>
                <c:pt idx="42">
                  <c:v>-8.3000000000000004E-2</c:v>
                </c:pt>
                <c:pt idx="43">
                  <c:v>-8.3000000000000004E-2</c:v>
                </c:pt>
                <c:pt idx="44">
                  <c:v>-8.4000000000000005E-2</c:v>
                </c:pt>
                <c:pt idx="45">
                  <c:v>-8.6999999999999994E-2</c:v>
                </c:pt>
                <c:pt idx="46">
                  <c:v>-8.7999999999999995E-2</c:v>
                </c:pt>
                <c:pt idx="47">
                  <c:v>-8.7999999999999995E-2</c:v>
                </c:pt>
                <c:pt idx="48">
                  <c:v>-0.09</c:v>
                </c:pt>
                <c:pt idx="49">
                  <c:v>-9.1999999999999998E-2</c:v>
                </c:pt>
                <c:pt idx="50">
                  <c:v>-9.6000000000000002E-2</c:v>
                </c:pt>
                <c:pt idx="51">
                  <c:v>-9.7000000000000003E-2</c:v>
                </c:pt>
                <c:pt idx="52">
                  <c:v>-9.8000000000000004E-2</c:v>
                </c:pt>
                <c:pt idx="53">
                  <c:v>-0.10100000000000001</c:v>
                </c:pt>
                <c:pt idx="54">
                  <c:v>-0.10299999999999999</c:v>
                </c:pt>
                <c:pt idx="55">
                  <c:v>-0.109</c:v>
                </c:pt>
                <c:pt idx="56">
                  <c:v>-0.109</c:v>
                </c:pt>
                <c:pt idx="57">
                  <c:v>-0.114</c:v>
                </c:pt>
                <c:pt idx="58">
                  <c:v>-0.11899999999999999</c:v>
                </c:pt>
                <c:pt idx="59">
                  <c:v>-0.122</c:v>
                </c:pt>
                <c:pt idx="60">
                  <c:v>-0.125</c:v>
                </c:pt>
                <c:pt idx="61">
                  <c:v>-0.13</c:v>
                </c:pt>
                <c:pt idx="62">
                  <c:v>-0.13400000000000001</c:v>
                </c:pt>
                <c:pt idx="63">
                  <c:v>-0.13900000000000001</c:v>
                </c:pt>
                <c:pt idx="64">
                  <c:v>-0.14399999999999999</c:v>
                </c:pt>
                <c:pt idx="65">
                  <c:v>-0.14699999999999999</c:v>
                </c:pt>
                <c:pt idx="66">
                  <c:v>-0.151</c:v>
                </c:pt>
                <c:pt idx="67">
                  <c:v>-0.157</c:v>
                </c:pt>
                <c:pt idx="68">
                  <c:v>-0.16300000000000001</c:v>
                </c:pt>
                <c:pt idx="69">
                  <c:v>-0.16900000000000001</c:v>
                </c:pt>
                <c:pt idx="70">
                  <c:v>-0.17399999999999999</c:v>
                </c:pt>
                <c:pt idx="71">
                  <c:v>-0.18</c:v>
                </c:pt>
                <c:pt idx="72">
                  <c:v>-0.187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4-4ACD-B622-A8380D3088B0}"/>
            </c:ext>
          </c:extLst>
        </c:ser>
        <c:ser>
          <c:idx val="1"/>
          <c:order val="1"/>
          <c:tx>
            <c:strRef>
              <c:f>'Select Mode 6'!$A$2</c:f>
              <c:strCache>
                <c:ptCount val="1"/>
                <c:pt idx="0">
                  <c:v>A Mode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'Select Mode 6'!$B$6:$BV$6</c:f>
              <c:numCache>
                <c:formatCode>0.000</c:formatCode>
                <c:ptCount val="73"/>
                <c:pt idx="0" formatCode="General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3.6111111111111108E-2</c:v>
                </c:pt>
                <c:pt idx="14">
                  <c:v>3.8888888888888883E-2</c:v>
                </c:pt>
                <c:pt idx="15">
                  <c:v>4.1666666666666657E-2</c:v>
                </c:pt>
                <c:pt idx="16">
                  <c:v>4.4444444444444432E-2</c:v>
                </c:pt>
                <c:pt idx="17">
                  <c:v>4.7222222222222207E-2</c:v>
                </c:pt>
                <c:pt idx="18">
                  <c:v>4.9999999999999982E-2</c:v>
                </c:pt>
                <c:pt idx="19">
                  <c:v>5.2777777777777757E-2</c:v>
                </c:pt>
                <c:pt idx="20">
                  <c:v>5.5555555555555532E-2</c:v>
                </c:pt>
                <c:pt idx="21">
                  <c:v>5.8333333333333307E-2</c:v>
                </c:pt>
                <c:pt idx="22">
                  <c:v>6.1111111111111081E-2</c:v>
                </c:pt>
                <c:pt idx="23">
                  <c:v>6.3888888888888856E-2</c:v>
                </c:pt>
                <c:pt idx="24">
                  <c:v>6.6666666666666638E-2</c:v>
                </c:pt>
                <c:pt idx="25">
                  <c:v>6.944444444444442E-2</c:v>
                </c:pt>
                <c:pt idx="26">
                  <c:v>7.2222222222222202E-2</c:v>
                </c:pt>
                <c:pt idx="27">
                  <c:v>7.4999999999999983E-2</c:v>
                </c:pt>
                <c:pt idx="28">
                  <c:v>7.7777777777777765E-2</c:v>
                </c:pt>
                <c:pt idx="29">
                  <c:v>8.0555555555555547E-2</c:v>
                </c:pt>
                <c:pt idx="30">
                  <c:v>8.3333333333333329E-2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9.4444444444444456E-2</c:v>
                </c:pt>
                <c:pt idx="35">
                  <c:v>9.7222222222222238E-2</c:v>
                </c:pt>
                <c:pt idx="36">
                  <c:v>0.10000000000000002</c:v>
                </c:pt>
                <c:pt idx="37">
                  <c:v>0.1027777777777778</c:v>
                </c:pt>
                <c:pt idx="38">
                  <c:v>0.10555555555555558</c:v>
                </c:pt>
                <c:pt idx="39">
                  <c:v>0.10833333333333336</c:v>
                </c:pt>
                <c:pt idx="40">
                  <c:v>0.11111111111111115</c:v>
                </c:pt>
                <c:pt idx="41">
                  <c:v>0.11388888888888893</c:v>
                </c:pt>
                <c:pt idx="42">
                  <c:v>0.11666666666666671</c:v>
                </c:pt>
                <c:pt idx="43">
                  <c:v>0.11944444444444449</c:v>
                </c:pt>
                <c:pt idx="44">
                  <c:v>0.12222222222222227</c:v>
                </c:pt>
                <c:pt idx="45">
                  <c:v>0.12500000000000006</c:v>
                </c:pt>
                <c:pt idx="46">
                  <c:v>0.12777777777777782</c:v>
                </c:pt>
                <c:pt idx="47">
                  <c:v>0.13055555555555559</c:v>
                </c:pt>
                <c:pt idx="48">
                  <c:v>0.13333333333333336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0.14444444444444443</c:v>
                </c:pt>
                <c:pt idx="53">
                  <c:v>0.1472222222222222</c:v>
                </c:pt>
                <c:pt idx="54">
                  <c:v>0.14999999999999997</c:v>
                </c:pt>
                <c:pt idx="55">
                  <c:v>0.15277777777777773</c:v>
                </c:pt>
                <c:pt idx="56">
                  <c:v>0.1555555555555555</c:v>
                </c:pt>
                <c:pt idx="57">
                  <c:v>0.15833333333333327</c:v>
                </c:pt>
                <c:pt idx="58">
                  <c:v>0.16111111111111104</c:v>
                </c:pt>
                <c:pt idx="59">
                  <c:v>0.16388888888888881</c:v>
                </c:pt>
                <c:pt idx="60">
                  <c:v>0.16666666666666657</c:v>
                </c:pt>
                <c:pt idx="61">
                  <c:v>0.16944444444444434</c:v>
                </c:pt>
                <c:pt idx="62">
                  <c:v>0.17222222222222211</c:v>
                </c:pt>
                <c:pt idx="63">
                  <c:v>0.17499999999999988</c:v>
                </c:pt>
                <c:pt idx="64">
                  <c:v>0.17777777777777765</c:v>
                </c:pt>
                <c:pt idx="65">
                  <c:v>0.18055555555555541</c:v>
                </c:pt>
                <c:pt idx="66">
                  <c:v>0.18333333333333318</c:v>
                </c:pt>
                <c:pt idx="67">
                  <c:v>0.18611111111111095</c:v>
                </c:pt>
                <c:pt idx="68">
                  <c:v>0.18888888888888872</c:v>
                </c:pt>
                <c:pt idx="69">
                  <c:v>0.19166666666666649</c:v>
                </c:pt>
                <c:pt idx="70">
                  <c:v>0.19444444444444425</c:v>
                </c:pt>
                <c:pt idx="71">
                  <c:v>0.19722222222222202</c:v>
                </c:pt>
                <c:pt idx="72">
                  <c:v>0.19999999999999979</c:v>
                </c:pt>
              </c:numCache>
            </c:numRef>
          </c:cat>
          <c:val>
            <c:numRef>
              <c:f>'Select Mode 6'!$B$2:$BV$2</c:f>
              <c:numCache>
                <c:formatCode>General</c:formatCode>
                <c:ptCount val="73"/>
                <c:pt idx="0">
                  <c:v>-0.28399999999999997</c:v>
                </c:pt>
                <c:pt idx="1">
                  <c:v>-0.28199999999999997</c:v>
                </c:pt>
                <c:pt idx="2">
                  <c:v>-0.27500000000000002</c:v>
                </c:pt>
                <c:pt idx="3">
                  <c:v>-0.27</c:v>
                </c:pt>
                <c:pt idx="4">
                  <c:v>-0.26400000000000001</c:v>
                </c:pt>
                <c:pt idx="5">
                  <c:v>-0.25900000000000001</c:v>
                </c:pt>
                <c:pt idx="6">
                  <c:v>-0.254</c:v>
                </c:pt>
                <c:pt idx="7">
                  <c:v>-0.249</c:v>
                </c:pt>
                <c:pt idx="8">
                  <c:v>-0.247</c:v>
                </c:pt>
                <c:pt idx="9">
                  <c:v>-0.24199999999999999</c:v>
                </c:pt>
                <c:pt idx="10">
                  <c:v>-0.23799999999999999</c:v>
                </c:pt>
                <c:pt idx="11">
                  <c:v>-0.23400000000000001</c:v>
                </c:pt>
                <c:pt idx="12">
                  <c:v>-0.23200000000000001</c:v>
                </c:pt>
                <c:pt idx="13">
                  <c:v>-0.22700000000000001</c:v>
                </c:pt>
                <c:pt idx="14">
                  <c:v>-0.22500000000000001</c:v>
                </c:pt>
                <c:pt idx="15">
                  <c:v>-0.222</c:v>
                </c:pt>
                <c:pt idx="16">
                  <c:v>-0.219</c:v>
                </c:pt>
                <c:pt idx="17">
                  <c:v>-0.218</c:v>
                </c:pt>
                <c:pt idx="18">
                  <c:v>-0.21299999999999999</c:v>
                </c:pt>
                <c:pt idx="19">
                  <c:v>-0.21199999999999999</c:v>
                </c:pt>
                <c:pt idx="20">
                  <c:v>-0.20799999999999999</c:v>
                </c:pt>
                <c:pt idx="21">
                  <c:v>-0.20599999999999999</c:v>
                </c:pt>
                <c:pt idx="22">
                  <c:v>-0.20499999999999999</c:v>
                </c:pt>
                <c:pt idx="23">
                  <c:v>-0.20300000000000001</c:v>
                </c:pt>
                <c:pt idx="24">
                  <c:v>-0.20100000000000001</c:v>
                </c:pt>
                <c:pt idx="25">
                  <c:v>-0.19800000000000001</c:v>
                </c:pt>
                <c:pt idx="26">
                  <c:v>-0.19600000000000001</c:v>
                </c:pt>
                <c:pt idx="27">
                  <c:v>-0.19600000000000001</c:v>
                </c:pt>
                <c:pt idx="28">
                  <c:v>-0.19500000000000001</c:v>
                </c:pt>
                <c:pt idx="29">
                  <c:v>-0.19600000000000001</c:v>
                </c:pt>
                <c:pt idx="30">
                  <c:v>-0.19500000000000001</c:v>
                </c:pt>
                <c:pt idx="31">
                  <c:v>-0.19500000000000001</c:v>
                </c:pt>
                <c:pt idx="32">
                  <c:v>-0.19500000000000001</c:v>
                </c:pt>
                <c:pt idx="33">
                  <c:v>-0.19500000000000001</c:v>
                </c:pt>
                <c:pt idx="34">
                  <c:v>-0.19700000000000001</c:v>
                </c:pt>
                <c:pt idx="35">
                  <c:v>-0.19900000000000001</c:v>
                </c:pt>
                <c:pt idx="36">
                  <c:v>-0.19900000000000001</c:v>
                </c:pt>
                <c:pt idx="37">
                  <c:v>-0.2</c:v>
                </c:pt>
                <c:pt idx="38">
                  <c:v>-0.20200000000000001</c:v>
                </c:pt>
                <c:pt idx="39">
                  <c:v>-0.20300000000000001</c:v>
                </c:pt>
                <c:pt idx="40">
                  <c:v>-0.20399999999999999</c:v>
                </c:pt>
                <c:pt idx="41">
                  <c:v>-0.20599999999999999</c:v>
                </c:pt>
                <c:pt idx="42">
                  <c:v>-0.21</c:v>
                </c:pt>
                <c:pt idx="43">
                  <c:v>-0.21099999999999999</c:v>
                </c:pt>
                <c:pt idx="44">
                  <c:v>-0.215</c:v>
                </c:pt>
                <c:pt idx="45">
                  <c:v>-0.217</c:v>
                </c:pt>
                <c:pt idx="46">
                  <c:v>-0.221</c:v>
                </c:pt>
                <c:pt idx="47">
                  <c:v>-0.223</c:v>
                </c:pt>
                <c:pt idx="48">
                  <c:v>-0.22700000000000001</c:v>
                </c:pt>
                <c:pt idx="49">
                  <c:v>-0.23</c:v>
                </c:pt>
                <c:pt idx="50">
                  <c:v>-0.23400000000000001</c:v>
                </c:pt>
                <c:pt idx="51">
                  <c:v>-0.23599999999999999</c:v>
                </c:pt>
                <c:pt idx="52">
                  <c:v>-0.24099999999999999</c:v>
                </c:pt>
                <c:pt idx="53">
                  <c:v>-0.24299999999999999</c:v>
                </c:pt>
                <c:pt idx="54">
                  <c:v>-0.247</c:v>
                </c:pt>
                <c:pt idx="55">
                  <c:v>-0.251</c:v>
                </c:pt>
                <c:pt idx="56">
                  <c:v>-0.25600000000000001</c:v>
                </c:pt>
                <c:pt idx="57">
                  <c:v>-0.26400000000000001</c:v>
                </c:pt>
                <c:pt idx="58">
                  <c:v>-0.26800000000000002</c:v>
                </c:pt>
                <c:pt idx="59">
                  <c:v>-0.27200000000000002</c:v>
                </c:pt>
                <c:pt idx="60">
                  <c:v>-0.27900000000000003</c:v>
                </c:pt>
                <c:pt idx="61">
                  <c:v>-0.28499999999999998</c:v>
                </c:pt>
                <c:pt idx="62">
                  <c:v>-0.29099999999999998</c:v>
                </c:pt>
                <c:pt idx="63">
                  <c:v>-0.29399999999999998</c:v>
                </c:pt>
                <c:pt idx="64">
                  <c:v>-0.3</c:v>
                </c:pt>
                <c:pt idx="65">
                  <c:v>-0.307</c:v>
                </c:pt>
                <c:pt idx="66">
                  <c:v>-0.314</c:v>
                </c:pt>
                <c:pt idx="67">
                  <c:v>-0.32100000000000001</c:v>
                </c:pt>
                <c:pt idx="68">
                  <c:v>-0.32900000000000001</c:v>
                </c:pt>
                <c:pt idx="69">
                  <c:v>-0.33600000000000002</c:v>
                </c:pt>
                <c:pt idx="70">
                  <c:v>-0.34200000000000003</c:v>
                </c:pt>
                <c:pt idx="71">
                  <c:v>-0.35</c:v>
                </c:pt>
                <c:pt idx="72">
                  <c:v>-0.35799999999999998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4-4ACD-B622-A8380D3088B0}"/>
            </c:ext>
          </c:extLst>
        </c:ser>
        <c:ser>
          <c:idx val="2"/>
          <c:order val="2"/>
          <c:tx>
            <c:strRef>
              <c:f>'Select Mode 6'!$A$3</c:f>
              <c:strCache>
                <c:ptCount val="1"/>
                <c:pt idx="0">
                  <c:v>F Mode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'Select Mode 6'!$B$6:$BV$6</c:f>
              <c:numCache>
                <c:formatCode>0.000</c:formatCode>
                <c:ptCount val="73"/>
                <c:pt idx="0" formatCode="General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3.6111111111111108E-2</c:v>
                </c:pt>
                <c:pt idx="14">
                  <c:v>3.8888888888888883E-2</c:v>
                </c:pt>
                <c:pt idx="15">
                  <c:v>4.1666666666666657E-2</c:v>
                </c:pt>
                <c:pt idx="16">
                  <c:v>4.4444444444444432E-2</c:v>
                </c:pt>
                <c:pt idx="17">
                  <c:v>4.7222222222222207E-2</c:v>
                </c:pt>
                <c:pt idx="18">
                  <c:v>4.9999999999999982E-2</c:v>
                </c:pt>
                <c:pt idx="19">
                  <c:v>5.2777777777777757E-2</c:v>
                </c:pt>
                <c:pt idx="20">
                  <c:v>5.5555555555555532E-2</c:v>
                </c:pt>
                <c:pt idx="21">
                  <c:v>5.8333333333333307E-2</c:v>
                </c:pt>
                <c:pt idx="22">
                  <c:v>6.1111111111111081E-2</c:v>
                </c:pt>
                <c:pt idx="23">
                  <c:v>6.3888888888888856E-2</c:v>
                </c:pt>
                <c:pt idx="24">
                  <c:v>6.6666666666666638E-2</c:v>
                </c:pt>
                <c:pt idx="25">
                  <c:v>6.944444444444442E-2</c:v>
                </c:pt>
                <c:pt idx="26">
                  <c:v>7.2222222222222202E-2</c:v>
                </c:pt>
                <c:pt idx="27">
                  <c:v>7.4999999999999983E-2</c:v>
                </c:pt>
                <c:pt idx="28">
                  <c:v>7.7777777777777765E-2</c:v>
                </c:pt>
                <c:pt idx="29">
                  <c:v>8.0555555555555547E-2</c:v>
                </c:pt>
                <c:pt idx="30">
                  <c:v>8.3333333333333329E-2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9.4444444444444456E-2</c:v>
                </c:pt>
                <c:pt idx="35">
                  <c:v>9.7222222222222238E-2</c:v>
                </c:pt>
                <c:pt idx="36">
                  <c:v>0.10000000000000002</c:v>
                </c:pt>
                <c:pt idx="37">
                  <c:v>0.1027777777777778</c:v>
                </c:pt>
                <c:pt idx="38">
                  <c:v>0.10555555555555558</c:v>
                </c:pt>
                <c:pt idx="39">
                  <c:v>0.10833333333333336</c:v>
                </c:pt>
                <c:pt idx="40">
                  <c:v>0.11111111111111115</c:v>
                </c:pt>
                <c:pt idx="41">
                  <c:v>0.11388888888888893</c:v>
                </c:pt>
                <c:pt idx="42">
                  <c:v>0.11666666666666671</c:v>
                </c:pt>
                <c:pt idx="43">
                  <c:v>0.11944444444444449</c:v>
                </c:pt>
                <c:pt idx="44">
                  <c:v>0.12222222222222227</c:v>
                </c:pt>
                <c:pt idx="45">
                  <c:v>0.12500000000000006</c:v>
                </c:pt>
                <c:pt idx="46">
                  <c:v>0.12777777777777782</c:v>
                </c:pt>
                <c:pt idx="47">
                  <c:v>0.13055555555555559</c:v>
                </c:pt>
                <c:pt idx="48">
                  <c:v>0.13333333333333336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0.14444444444444443</c:v>
                </c:pt>
                <c:pt idx="53">
                  <c:v>0.1472222222222222</c:v>
                </c:pt>
                <c:pt idx="54">
                  <c:v>0.14999999999999997</c:v>
                </c:pt>
                <c:pt idx="55">
                  <c:v>0.15277777777777773</c:v>
                </c:pt>
                <c:pt idx="56">
                  <c:v>0.1555555555555555</c:v>
                </c:pt>
                <c:pt idx="57">
                  <c:v>0.15833333333333327</c:v>
                </c:pt>
                <c:pt idx="58">
                  <c:v>0.16111111111111104</c:v>
                </c:pt>
                <c:pt idx="59">
                  <c:v>0.16388888888888881</c:v>
                </c:pt>
                <c:pt idx="60">
                  <c:v>0.16666666666666657</c:v>
                </c:pt>
                <c:pt idx="61">
                  <c:v>0.16944444444444434</c:v>
                </c:pt>
                <c:pt idx="62">
                  <c:v>0.17222222222222211</c:v>
                </c:pt>
                <c:pt idx="63">
                  <c:v>0.17499999999999988</c:v>
                </c:pt>
                <c:pt idx="64">
                  <c:v>0.17777777777777765</c:v>
                </c:pt>
                <c:pt idx="65">
                  <c:v>0.18055555555555541</c:v>
                </c:pt>
                <c:pt idx="66">
                  <c:v>0.18333333333333318</c:v>
                </c:pt>
                <c:pt idx="67">
                  <c:v>0.18611111111111095</c:v>
                </c:pt>
                <c:pt idx="68">
                  <c:v>0.18888888888888872</c:v>
                </c:pt>
                <c:pt idx="69">
                  <c:v>0.19166666666666649</c:v>
                </c:pt>
                <c:pt idx="70">
                  <c:v>0.19444444444444425</c:v>
                </c:pt>
                <c:pt idx="71">
                  <c:v>0.19722222222222202</c:v>
                </c:pt>
                <c:pt idx="72">
                  <c:v>0.19999999999999979</c:v>
                </c:pt>
              </c:numCache>
            </c:numRef>
          </c:cat>
          <c:val>
            <c:numRef>
              <c:f>'Select Mode 6'!$B$3:$BV$3</c:f>
              <c:numCache>
                <c:formatCode>General</c:formatCode>
                <c:ptCount val="73"/>
                <c:pt idx="0">
                  <c:v>-0.27</c:v>
                </c:pt>
                <c:pt idx="1">
                  <c:v>-0.26600000000000001</c:v>
                </c:pt>
                <c:pt idx="2">
                  <c:v>-0.26100000000000001</c:v>
                </c:pt>
                <c:pt idx="3">
                  <c:v>-0.25800000000000001</c:v>
                </c:pt>
                <c:pt idx="4">
                  <c:v>-0.254</c:v>
                </c:pt>
                <c:pt idx="5">
                  <c:v>-0.25</c:v>
                </c:pt>
                <c:pt idx="6">
                  <c:v>-0.247</c:v>
                </c:pt>
                <c:pt idx="7">
                  <c:v>-0.24399999999999999</c:v>
                </c:pt>
                <c:pt idx="8">
                  <c:v>-0.24099999999999999</c:v>
                </c:pt>
                <c:pt idx="9">
                  <c:v>-0.23799999999999999</c:v>
                </c:pt>
                <c:pt idx="10">
                  <c:v>-0.23499999999999999</c:v>
                </c:pt>
                <c:pt idx="11">
                  <c:v>-0.23300000000000001</c:v>
                </c:pt>
                <c:pt idx="12">
                  <c:v>-0.23</c:v>
                </c:pt>
                <c:pt idx="13">
                  <c:v>-0.22900000000000001</c:v>
                </c:pt>
                <c:pt idx="14">
                  <c:v>-0.22700000000000001</c:v>
                </c:pt>
                <c:pt idx="15">
                  <c:v>-0.22500000000000001</c:v>
                </c:pt>
                <c:pt idx="16">
                  <c:v>-0.223</c:v>
                </c:pt>
                <c:pt idx="17">
                  <c:v>-0.222</c:v>
                </c:pt>
                <c:pt idx="18">
                  <c:v>-0.219</c:v>
                </c:pt>
                <c:pt idx="19">
                  <c:v>-0.218</c:v>
                </c:pt>
                <c:pt idx="20">
                  <c:v>-0.217</c:v>
                </c:pt>
                <c:pt idx="21">
                  <c:v>-0.216</c:v>
                </c:pt>
                <c:pt idx="22">
                  <c:v>-0.215</c:v>
                </c:pt>
                <c:pt idx="23">
                  <c:v>-0.214</c:v>
                </c:pt>
                <c:pt idx="24">
                  <c:v>-0.214</c:v>
                </c:pt>
                <c:pt idx="25">
                  <c:v>-0.21299999999999999</c:v>
                </c:pt>
                <c:pt idx="26">
                  <c:v>-0.21299999999999999</c:v>
                </c:pt>
                <c:pt idx="27">
                  <c:v>-0.21299999999999999</c:v>
                </c:pt>
                <c:pt idx="28">
                  <c:v>-0.21199999999999999</c:v>
                </c:pt>
                <c:pt idx="29">
                  <c:v>-0.21299999999999999</c:v>
                </c:pt>
                <c:pt idx="30">
                  <c:v>-0.21299999999999999</c:v>
                </c:pt>
                <c:pt idx="31">
                  <c:v>-0.21299999999999999</c:v>
                </c:pt>
                <c:pt idx="32">
                  <c:v>-0.214</c:v>
                </c:pt>
                <c:pt idx="33">
                  <c:v>-0.214</c:v>
                </c:pt>
                <c:pt idx="34">
                  <c:v>-0.215</c:v>
                </c:pt>
                <c:pt idx="35">
                  <c:v>-0.216</c:v>
                </c:pt>
                <c:pt idx="36">
                  <c:v>-0.217</c:v>
                </c:pt>
                <c:pt idx="37">
                  <c:v>-0.217</c:v>
                </c:pt>
                <c:pt idx="38">
                  <c:v>-0.218</c:v>
                </c:pt>
                <c:pt idx="39">
                  <c:v>-0.219</c:v>
                </c:pt>
                <c:pt idx="40">
                  <c:v>-0.221</c:v>
                </c:pt>
                <c:pt idx="41">
                  <c:v>-0.223</c:v>
                </c:pt>
                <c:pt idx="42">
                  <c:v>-0.224</c:v>
                </c:pt>
                <c:pt idx="43">
                  <c:v>-0.22600000000000001</c:v>
                </c:pt>
                <c:pt idx="44">
                  <c:v>-0.22800000000000001</c:v>
                </c:pt>
                <c:pt idx="45">
                  <c:v>-0.22900000000000001</c:v>
                </c:pt>
                <c:pt idx="46">
                  <c:v>-0.23100000000000001</c:v>
                </c:pt>
                <c:pt idx="47">
                  <c:v>-0.23300000000000001</c:v>
                </c:pt>
                <c:pt idx="48">
                  <c:v>-0.23499999999999999</c:v>
                </c:pt>
                <c:pt idx="49">
                  <c:v>-0.23599999999999999</c:v>
                </c:pt>
                <c:pt idx="50">
                  <c:v>-0.23899999999999999</c:v>
                </c:pt>
                <c:pt idx="51">
                  <c:v>-0.24199999999999999</c:v>
                </c:pt>
                <c:pt idx="52">
                  <c:v>-0.24399999999999999</c:v>
                </c:pt>
                <c:pt idx="53">
                  <c:v>-0.247</c:v>
                </c:pt>
                <c:pt idx="54">
                  <c:v>-0.25</c:v>
                </c:pt>
                <c:pt idx="55">
                  <c:v>-0.252</c:v>
                </c:pt>
                <c:pt idx="56">
                  <c:v>-0.255</c:v>
                </c:pt>
                <c:pt idx="57">
                  <c:v>-0.25700000000000001</c:v>
                </c:pt>
                <c:pt idx="58">
                  <c:v>-0.26</c:v>
                </c:pt>
                <c:pt idx="59">
                  <c:v>-0.26300000000000001</c:v>
                </c:pt>
                <c:pt idx="60">
                  <c:v>-0.26600000000000001</c:v>
                </c:pt>
                <c:pt idx="61">
                  <c:v>-0.26900000000000002</c:v>
                </c:pt>
                <c:pt idx="62">
                  <c:v>-0.27300000000000002</c:v>
                </c:pt>
                <c:pt idx="63">
                  <c:v>-0.27500000000000002</c:v>
                </c:pt>
                <c:pt idx="64">
                  <c:v>-0.27800000000000002</c:v>
                </c:pt>
                <c:pt idx="65">
                  <c:v>-0.28299999999999997</c:v>
                </c:pt>
                <c:pt idx="66">
                  <c:v>-0.28499999999999998</c:v>
                </c:pt>
                <c:pt idx="67">
                  <c:v>-0.28799999999999998</c:v>
                </c:pt>
                <c:pt idx="68">
                  <c:v>-0.29199999999999998</c:v>
                </c:pt>
                <c:pt idx="69">
                  <c:v>-0.29499999999999998</c:v>
                </c:pt>
                <c:pt idx="70">
                  <c:v>-0.29899999999999999</c:v>
                </c:pt>
                <c:pt idx="71">
                  <c:v>-0.30199999999999999</c:v>
                </c:pt>
                <c:pt idx="72">
                  <c:v>-0.30599999999999999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4-4ACD-B622-A8380D3088B0}"/>
            </c:ext>
          </c:extLst>
        </c:ser>
        <c:ser>
          <c:idx val="3"/>
          <c:order val="3"/>
          <c:tx>
            <c:strRef>
              <c:f>'Select Mode 6'!$A$4</c:f>
              <c:strCache>
                <c:ptCount val="1"/>
                <c:pt idx="0">
                  <c:v>N Mode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'Select Mode 6'!$B$6:$BV$6</c:f>
              <c:numCache>
                <c:formatCode>0.000</c:formatCode>
                <c:ptCount val="73"/>
                <c:pt idx="0" formatCode="General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3.6111111111111108E-2</c:v>
                </c:pt>
                <c:pt idx="14">
                  <c:v>3.8888888888888883E-2</c:v>
                </c:pt>
                <c:pt idx="15">
                  <c:v>4.1666666666666657E-2</c:v>
                </c:pt>
                <c:pt idx="16">
                  <c:v>4.4444444444444432E-2</c:v>
                </c:pt>
                <c:pt idx="17">
                  <c:v>4.7222222222222207E-2</c:v>
                </c:pt>
                <c:pt idx="18">
                  <c:v>4.9999999999999982E-2</c:v>
                </c:pt>
                <c:pt idx="19">
                  <c:v>5.2777777777777757E-2</c:v>
                </c:pt>
                <c:pt idx="20">
                  <c:v>5.5555555555555532E-2</c:v>
                </c:pt>
                <c:pt idx="21">
                  <c:v>5.8333333333333307E-2</c:v>
                </c:pt>
                <c:pt idx="22">
                  <c:v>6.1111111111111081E-2</c:v>
                </c:pt>
                <c:pt idx="23">
                  <c:v>6.3888888888888856E-2</c:v>
                </c:pt>
                <c:pt idx="24">
                  <c:v>6.6666666666666638E-2</c:v>
                </c:pt>
                <c:pt idx="25">
                  <c:v>6.944444444444442E-2</c:v>
                </c:pt>
                <c:pt idx="26">
                  <c:v>7.2222222222222202E-2</c:v>
                </c:pt>
                <c:pt idx="27">
                  <c:v>7.4999999999999983E-2</c:v>
                </c:pt>
                <c:pt idx="28">
                  <c:v>7.7777777777777765E-2</c:v>
                </c:pt>
                <c:pt idx="29">
                  <c:v>8.0555555555555547E-2</c:v>
                </c:pt>
                <c:pt idx="30">
                  <c:v>8.3333333333333329E-2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9.4444444444444456E-2</c:v>
                </c:pt>
                <c:pt idx="35">
                  <c:v>9.7222222222222238E-2</c:v>
                </c:pt>
                <c:pt idx="36">
                  <c:v>0.10000000000000002</c:v>
                </c:pt>
                <c:pt idx="37">
                  <c:v>0.1027777777777778</c:v>
                </c:pt>
                <c:pt idx="38">
                  <c:v>0.10555555555555558</c:v>
                </c:pt>
                <c:pt idx="39">
                  <c:v>0.10833333333333336</c:v>
                </c:pt>
                <c:pt idx="40">
                  <c:v>0.11111111111111115</c:v>
                </c:pt>
                <c:pt idx="41">
                  <c:v>0.11388888888888893</c:v>
                </c:pt>
                <c:pt idx="42">
                  <c:v>0.11666666666666671</c:v>
                </c:pt>
                <c:pt idx="43">
                  <c:v>0.11944444444444449</c:v>
                </c:pt>
                <c:pt idx="44">
                  <c:v>0.12222222222222227</c:v>
                </c:pt>
                <c:pt idx="45">
                  <c:v>0.12500000000000006</c:v>
                </c:pt>
                <c:pt idx="46">
                  <c:v>0.12777777777777782</c:v>
                </c:pt>
                <c:pt idx="47">
                  <c:v>0.13055555555555559</c:v>
                </c:pt>
                <c:pt idx="48">
                  <c:v>0.13333333333333336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0.14444444444444443</c:v>
                </c:pt>
                <c:pt idx="53">
                  <c:v>0.1472222222222222</c:v>
                </c:pt>
                <c:pt idx="54">
                  <c:v>0.14999999999999997</c:v>
                </c:pt>
                <c:pt idx="55">
                  <c:v>0.15277777777777773</c:v>
                </c:pt>
                <c:pt idx="56">
                  <c:v>0.1555555555555555</c:v>
                </c:pt>
                <c:pt idx="57">
                  <c:v>0.15833333333333327</c:v>
                </c:pt>
                <c:pt idx="58">
                  <c:v>0.16111111111111104</c:v>
                </c:pt>
                <c:pt idx="59">
                  <c:v>0.16388888888888881</c:v>
                </c:pt>
                <c:pt idx="60">
                  <c:v>0.16666666666666657</c:v>
                </c:pt>
                <c:pt idx="61">
                  <c:v>0.16944444444444434</c:v>
                </c:pt>
                <c:pt idx="62">
                  <c:v>0.17222222222222211</c:v>
                </c:pt>
                <c:pt idx="63">
                  <c:v>0.17499999999999988</c:v>
                </c:pt>
                <c:pt idx="64">
                  <c:v>0.17777777777777765</c:v>
                </c:pt>
                <c:pt idx="65">
                  <c:v>0.18055555555555541</c:v>
                </c:pt>
                <c:pt idx="66">
                  <c:v>0.18333333333333318</c:v>
                </c:pt>
                <c:pt idx="67">
                  <c:v>0.18611111111111095</c:v>
                </c:pt>
                <c:pt idx="68">
                  <c:v>0.18888888888888872</c:v>
                </c:pt>
                <c:pt idx="69">
                  <c:v>0.19166666666666649</c:v>
                </c:pt>
                <c:pt idx="70">
                  <c:v>0.19444444444444425</c:v>
                </c:pt>
                <c:pt idx="71">
                  <c:v>0.19722222222222202</c:v>
                </c:pt>
                <c:pt idx="72">
                  <c:v>0.19999999999999979</c:v>
                </c:pt>
              </c:numCache>
            </c:numRef>
          </c:cat>
          <c:val>
            <c:numRef>
              <c:f>'Select Mode 6'!$B$4:$BV$4</c:f>
              <c:numCache>
                <c:formatCode>General</c:formatCode>
                <c:ptCount val="73"/>
                <c:pt idx="0">
                  <c:v>-0.40899999999999997</c:v>
                </c:pt>
                <c:pt idx="1">
                  <c:v>-0.40400000000000003</c:v>
                </c:pt>
                <c:pt idx="2">
                  <c:v>-0.39700000000000002</c:v>
                </c:pt>
                <c:pt idx="3">
                  <c:v>-0.39300000000000002</c:v>
                </c:pt>
                <c:pt idx="4">
                  <c:v>-0.38600000000000001</c:v>
                </c:pt>
                <c:pt idx="5">
                  <c:v>-0.38</c:v>
                </c:pt>
                <c:pt idx="6">
                  <c:v>-0.375</c:v>
                </c:pt>
                <c:pt idx="7">
                  <c:v>-0.37</c:v>
                </c:pt>
                <c:pt idx="8">
                  <c:v>-0.36499999999999999</c:v>
                </c:pt>
                <c:pt idx="9">
                  <c:v>-0.35699999999999998</c:v>
                </c:pt>
                <c:pt idx="10">
                  <c:v>-0.35399999999999998</c:v>
                </c:pt>
                <c:pt idx="11">
                  <c:v>-0.34799999999999998</c:v>
                </c:pt>
                <c:pt idx="12">
                  <c:v>-0.34399999999999997</c:v>
                </c:pt>
                <c:pt idx="13">
                  <c:v>-0.33900000000000002</c:v>
                </c:pt>
                <c:pt idx="14">
                  <c:v>-0.33900000000000002</c:v>
                </c:pt>
                <c:pt idx="15">
                  <c:v>-0.33400000000000002</c:v>
                </c:pt>
                <c:pt idx="16">
                  <c:v>-0.32900000000000001</c:v>
                </c:pt>
                <c:pt idx="17">
                  <c:v>-0.32600000000000001</c:v>
                </c:pt>
                <c:pt idx="18">
                  <c:v>-0.32200000000000001</c:v>
                </c:pt>
                <c:pt idx="19">
                  <c:v>-0.318</c:v>
                </c:pt>
                <c:pt idx="20">
                  <c:v>-0.316</c:v>
                </c:pt>
                <c:pt idx="21">
                  <c:v>-0.314</c:v>
                </c:pt>
                <c:pt idx="22">
                  <c:v>-0.312</c:v>
                </c:pt>
                <c:pt idx="23">
                  <c:v>-0.307</c:v>
                </c:pt>
                <c:pt idx="24">
                  <c:v>-0.307</c:v>
                </c:pt>
                <c:pt idx="25">
                  <c:v>-0.30499999999999999</c:v>
                </c:pt>
                <c:pt idx="26">
                  <c:v>-0.30599999999999999</c:v>
                </c:pt>
                <c:pt idx="27">
                  <c:v>-0.30499999999999999</c:v>
                </c:pt>
                <c:pt idx="28">
                  <c:v>-0.30299999999999999</c:v>
                </c:pt>
                <c:pt idx="29">
                  <c:v>-0.30199999999999999</c:v>
                </c:pt>
                <c:pt idx="30">
                  <c:v>-0.3</c:v>
                </c:pt>
                <c:pt idx="31">
                  <c:v>-0.29899999999999999</c:v>
                </c:pt>
                <c:pt idx="32">
                  <c:v>-0.29899999999999999</c:v>
                </c:pt>
                <c:pt idx="33">
                  <c:v>-0.3</c:v>
                </c:pt>
                <c:pt idx="34">
                  <c:v>-0.30099999999999999</c:v>
                </c:pt>
                <c:pt idx="35">
                  <c:v>-0.30199999999999999</c:v>
                </c:pt>
                <c:pt idx="36">
                  <c:v>-0.30299999999999999</c:v>
                </c:pt>
                <c:pt idx="37">
                  <c:v>-0.30399999999999999</c:v>
                </c:pt>
                <c:pt idx="38">
                  <c:v>-0.30499999999999999</c:v>
                </c:pt>
                <c:pt idx="39">
                  <c:v>-0.30599999999999999</c:v>
                </c:pt>
                <c:pt idx="40">
                  <c:v>-0.30599999999999999</c:v>
                </c:pt>
                <c:pt idx="41">
                  <c:v>-0.30599999999999999</c:v>
                </c:pt>
                <c:pt idx="42">
                  <c:v>-0.308</c:v>
                </c:pt>
                <c:pt idx="43">
                  <c:v>-0.309</c:v>
                </c:pt>
                <c:pt idx="44">
                  <c:v>-0.312</c:v>
                </c:pt>
                <c:pt idx="45">
                  <c:v>-0.315</c:v>
                </c:pt>
                <c:pt idx="46">
                  <c:v>-0.317</c:v>
                </c:pt>
                <c:pt idx="47">
                  <c:v>-0.32200000000000001</c:v>
                </c:pt>
                <c:pt idx="48">
                  <c:v>-0.32300000000000001</c:v>
                </c:pt>
                <c:pt idx="49">
                  <c:v>-0.32600000000000001</c:v>
                </c:pt>
                <c:pt idx="50">
                  <c:v>-0.32700000000000001</c:v>
                </c:pt>
                <c:pt idx="51">
                  <c:v>-0.33200000000000002</c:v>
                </c:pt>
                <c:pt idx="52">
                  <c:v>-0.33800000000000002</c:v>
                </c:pt>
                <c:pt idx="53">
                  <c:v>-0.34200000000000003</c:v>
                </c:pt>
                <c:pt idx="54">
                  <c:v>-0.34399999999999997</c:v>
                </c:pt>
                <c:pt idx="55">
                  <c:v>-0.34899999999999998</c:v>
                </c:pt>
                <c:pt idx="56">
                  <c:v>-0.35399999999999998</c:v>
                </c:pt>
                <c:pt idx="57">
                  <c:v>-0.35799999999999998</c:v>
                </c:pt>
                <c:pt idx="58">
                  <c:v>-0.36499999999999999</c:v>
                </c:pt>
                <c:pt idx="59">
                  <c:v>-0.37</c:v>
                </c:pt>
                <c:pt idx="60">
                  <c:v>-0.374</c:v>
                </c:pt>
                <c:pt idx="61">
                  <c:v>-0.379</c:v>
                </c:pt>
                <c:pt idx="62">
                  <c:v>-0.38300000000000001</c:v>
                </c:pt>
                <c:pt idx="63">
                  <c:v>-0.38800000000000001</c:v>
                </c:pt>
                <c:pt idx="64">
                  <c:v>-0.39700000000000002</c:v>
                </c:pt>
                <c:pt idx="65">
                  <c:v>-0.40500000000000003</c:v>
                </c:pt>
                <c:pt idx="66">
                  <c:v>-0.41499999999999998</c:v>
                </c:pt>
                <c:pt idx="67">
                  <c:v>-0.42</c:v>
                </c:pt>
                <c:pt idx="68">
                  <c:v>-0.42599999999999999</c:v>
                </c:pt>
                <c:pt idx="69">
                  <c:v>-0.434</c:v>
                </c:pt>
                <c:pt idx="70">
                  <c:v>-0.439</c:v>
                </c:pt>
                <c:pt idx="71">
                  <c:v>-0.45</c:v>
                </c:pt>
                <c:pt idx="72">
                  <c:v>-0.45400000000000001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4-4ACD-B622-A8380D3088B0}"/>
            </c:ext>
          </c:extLst>
        </c:ser>
        <c:ser>
          <c:idx val="4"/>
          <c:order val="4"/>
          <c:tx>
            <c:strRef>
              <c:f>'Select Mode 6'!$A$5</c:f>
              <c:strCache>
                <c:ptCount val="1"/>
                <c:pt idx="0">
                  <c:v>V Mode 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'Select Mode 6'!$B$6:$BV$6</c:f>
              <c:numCache>
                <c:formatCode>0.000</c:formatCode>
                <c:ptCount val="73"/>
                <c:pt idx="0" formatCode="General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3.6111111111111108E-2</c:v>
                </c:pt>
                <c:pt idx="14">
                  <c:v>3.8888888888888883E-2</c:v>
                </c:pt>
                <c:pt idx="15">
                  <c:v>4.1666666666666657E-2</c:v>
                </c:pt>
                <c:pt idx="16">
                  <c:v>4.4444444444444432E-2</c:v>
                </c:pt>
                <c:pt idx="17">
                  <c:v>4.7222222222222207E-2</c:v>
                </c:pt>
                <c:pt idx="18">
                  <c:v>4.9999999999999982E-2</c:v>
                </c:pt>
                <c:pt idx="19">
                  <c:v>5.2777777777777757E-2</c:v>
                </c:pt>
                <c:pt idx="20">
                  <c:v>5.5555555555555532E-2</c:v>
                </c:pt>
                <c:pt idx="21">
                  <c:v>5.8333333333333307E-2</c:v>
                </c:pt>
                <c:pt idx="22">
                  <c:v>6.1111111111111081E-2</c:v>
                </c:pt>
                <c:pt idx="23">
                  <c:v>6.3888888888888856E-2</c:v>
                </c:pt>
                <c:pt idx="24">
                  <c:v>6.6666666666666638E-2</c:v>
                </c:pt>
                <c:pt idx="25">
                  <c:v>6.944444444444442E-2</c:v>
                </c:pt>
                <c:pt idx="26">
                  <c:v>7.2222222222222202E-2</c:v>
                </c:pt>
                <c:pt idx="27">
                  <c:v>7.4999999999999983E-2</c:v>
                </c:pt>
                <c:pt idx="28">
                  <c:v>7.7777777777777765E-2</c:v>
                </c:pt>
                <c:pt idx="29">
                  <c:v>8.0555555555555547E-2</c:v>
                </c:pt>
                <c:pt idx="30">
                  <c:v>8.3333333333333329E-2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9.4444444444444456E-2</c:v>
                </c:pt>
                <c:pt idx="35">
                  <c:v>9.7222222222222238E-2</c:v>
                </c:pt>
                <c:pt idx="36">
                  <c:v>0.10000000000000002</c:v>
                </c:pt>
                <c:pt idx="37">
                  <c:v>0.1027777777777778</c:v>
                </c:pt>
                <c:pt idx="38">
                  <c:v>0.10555555555555558</c:v>
                </c:pt>
                <c:pt idx="39">
                  <c:v>0.10833333333333336</c:v>
                </c:pt>
                <c:pt idx="40">
                  <c:v>0.11111111111111115</c:v>
                </c:pt>
                <c:pt idx="41">
                  <c:v>0.11388888888888893</c:v>
                </c:pt>
                <c:pt idx="42">
                  <c:v>0.11666666666666671</c:v>
                </c:pt>
                <c:pt idx="43">
                  <c:v>0.11944444444444449</c:v>
                </c:pt>
                <c:pt idx="44">
                  <c:v>0.12222222222222227</c:v>
                </c:pt>
                <c:pt idx="45">
                  <c:v>0.12500000000000006</c:v>
                </c:pt>
                <c:pt idx="46">
                  <c:v>0.12777777777777782</c:v>
                </c:pt>
                <c:pt idx="47">
                  <c:v>0.13055555555555559</c:v>
                </c:pt>
                <c:pt idx="48">
                  <c:v>0.13333333333333336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0.14444444444444443</c:v>
                </c:pt>
                <c:pt idx="53">
                  <c:v>0.1472222222222222</c:v>
                </c:pt>
                <c:pt idx="54">
                  <c:v>0.14999999999999997</c:v>
                </c:pt>
                <c:pt idx="55">
                  <c:v>0.15277777777777773</c:v>
                </c:pt>
                <c:pt idx="56">
                  <c:v>0.1555555555555555</c:v>
                </c:pt>
                <c:pt idx="57">
                  <c:v>0.15833333333333327</c:v>
                </c:pt>
                <c:pt idx="58">
                  <c:v>0.16111111111111104</c:v>
                </c:pt>
                <c:pt idx="59">
                  <c:v>0.16388888888888881</c:v>
                </c:pt>
                <c:pt idx="60">
                  <c:v>0.16666666666666657</c:v>
                </c:pt>
                <c:pt idx="61">
                  <c:v>0.16944444444444434</c:v>
                </c:pt>
                <c:pt idx="62">
                  <c:v>0.17222222222222211</c:v>
                </c:pt>
                <c:pt idx="63">
                  <c:v>0.17499999999999988</c:v>
                </c:pt>
                <c:pt idx="64">
                  <c:v>0.17777777777777765</c:v>
                </c:pt>
                <c:pt idx="65">
                  <c:v>0.18055555555555541</c:v>
                </c:pt>
                <c:pt idx="66">
                  <c:v>0.18333333333333318</c:v>
                </c:pt>
                <c:pt idx="67">
                  <c:v>0.18611111111111095</c:v>
                </c:pt>
                <c:pt idx="68">
                  <c:v>0.18888888888888872</c:v>
                </c:pt>
                <c:pt idx="69">
                  <c:v>0.19166666666666649</c:v>
                </c:pt>
                <c:pt idx="70">
                  <c:v>0.19444444444444425</c:v>
                </c:pt>
                <c:pt idx="71">
                  <c:v>0.19722222222222202</c:v>
                </c:pt>
                <c:pt idx="72">
                  <c:v>0.19999999999999979</c:v>
                </c:pt>
              </c:numCache>
            </c:numRef>
          </c:cat>
          <c:val>
            <c:numRef>
              <c:f>'Select Mode 6'!$B$5:$BV$5</c:f>
              <c:numCache>
                <c:formatCode>General</c:formatCode>
                <c:ptCount val="73"/>
                <c:pt idx="0">
                  <c:v>-0.215</c:v>
                </c:pt>
                <c:pt idx="1">
                  <c:v>-0.21299999999999999</c:v>
                </c:pt>
                <c:pt idx="2">
                  <c:v>-0.215</c:v>
                </c:pt>
                <c:pt idx="3">
                  <c:v>-0.214</c:v>
                </c:pt>
                <c:pt idx="4">
                  <c:v>-0.21299999999999999</c:v>
                </c:pt>
                <c:pt idx="5">
                  <c:v>-0.216</c:v>
                </c:pt>
                <c:pt idx="6">
                  <c:v>-0.215</c:v>
                </c:pt>
                <c:pt idx="7">
                  <c:v>-0.214</c:v>
                </c:pt>
                <c:pt idx="8">
                  <c:v>-0.216</c:v>
                </c:pt>
                <c:pt idx="9">
                  <c:v>-0.215</c:v>
                </c:pt>
                <c:pt idx="10">
                  <c:v>-0.215</c:v>
                </c:pt>
                <c:pt idx="11">
                  <c:v>-0.215</c:v>
                </c:pt>
                <c:pt idx="12">
                  <c:v>-0.216</c:v>
                </c:pt>
                <c:pt idx="13">
                  <c:v>-0.216</c:v>
                </c:pt>
                <c:pt idx="14">
                  <c:v>-0.217</c:v>
                </c:pt>
                <c:pt idx="15">
                  <c:v>-0.218</c:v>
                </c:pt>
                <c:pt idx="16">
                  <c:v>-0.219</c:v>
                </c:pt>
                <c:pt idx="17">
                  <c:v>-0.22</c:v>
                </c:pt>
                <c:pt idx="18">
                  <c:v>-0.22</c:v>
                </c:pt>
                <c:pt idx="19">
                  <c:v>-0.223</c:v>
                </c:pt>
                <c:pt idx="20">
                  <c:v>-0.223</c:v>
                </c:pt>
                <c:pt idx="21">
                  <c:v>-0.224</c:v>
                </c:pt>
                <c:pt idx="22">
                  <c:v>-0.22600000000000001</c:v>
                </c:pt>
                <c:pt idx="23">
                  <c:v>-0.22600000000000001</c:v>
                </c:pt>
                <c:pt idx="24">
                  <c:v>-0.22600000000000001</c:v>
                </c:pt>
                <c:pt idx="25">
                  <c:v>-0.22800000000000001</c:v>
                </c:pt>
                <c:pt idx="26">
                  <c:v>-0.22900000000000001</c:v>
                </c:pt>
                <c:pt idx="27">
                  <c:v>-0.22900000000000001</c:v>
                </c:pt>
                <c:pt idx="28">
                  <c:v>-0.23100000000000001</c:v>
                </c:pt>
                <c:pt idx="29">
                  <c:v>-0.23300000000000001</c:v>
                </c:pt>
                <c:pt idx="30">
                  <c:v>-0.23499999999999999</c:v>
                </c:pt>
                <c:pt idx="31">
                  <c:v>-0.23899999999999999</c:v>
                </c:pt>
                <c:pt idx="32">
                  <c:v>-0.23899999999999999</c:v>
                </c:pt>
                <c:pt idx="33">
                  <c:v>-0.24199999999999999</c:v>
                </c:pt>
                <c:pt idx="34">
                  <c:v>-0.24299999999999999</c:v>
                </c:pt>
                <c:pt idx="35">
                  <c:v>-0.245</c:v>
                </c:pt>
                <c:pt idx="36">
                  <c:v>-0.246</c:v>
                </c:pt>
                <c:pt idx="37">
                  <c:v>-0.248</c:v>
                </c:pt>
                <c:pt idx="38">
                  <c:v>-0.251</c:v>
                </c:pt>
                <c:pt idx="39">
                  <c:v>-0.253</c:v>
                </c:pt>
                <c:pt idx="40">
                  <c:v>-0.253</c:v>
                </c:pt>
                <c:pt idx="41">
                  <c:v>-0.254</c:v>
                </c:pt>
                <c:pt idx="42">
                  <c:v>-0.255</c:v>
                </c:pt>
                <c:pt idx="43">
                  <c:v>-0.25800000000000001</c:v>
                </c:pt>
                <c:pt idx="44">
                  <c:v>-0.26</c:v>
                </c:pt>
                <c:pt idx="45">
                  <c:v>-0.26200000000000001</c:v>
                </c:pt>
                <c:pt idx="46">
                  <c:v>-0.26400000000000001</c:v>
                </c:pt>
                <c:pt idx="47">
                  <c:v>-0.26700000000000002</c:v>
                </c:pt>
                <c:pt idx="48">
                  <c:v>-0.27</c:v>
                </c:pt>
                <c:pt idx="49">
                  <c:v>-0.27</c:v>
                </c:pt>
                <c:pt idx="50">
                  <c:v>-0.27400000000000002</c:v>
                </c:pt>
                <c:pt idx="51">
                  <c:v>-0.27500000000000002</c:v>
                </c:pt>
                <c:pt idx="52">
                  <c:v>-0.27700000000000002</c:v>
                </c:pt>
                <c:pt idx="53">
                  <c:v>-0.27900000000000003</c:v>
                </c:pt>
                <c:pt idx="54">
                  <c:v>-0.28199999999999997</c:v>
                </c:pt>
                <c:pt idx="55">
                  <c:v>-0.28299999999999997</c:v>
                </c:pt>
                <c:pt idx="56">
                  <c:v>-0.28699999999999998</c:v>
                </c:pt>
                <c:pt idx="57">
                  <c:v>-0.28699999999999998</c:v>
                </c:pt>
                <c:pt idx="58">
                  <c:v>-0.29199999999999998</c:v>
                </c:pt>
                <c:pt idx="59">
                  <c:v>-0.29499999999999998</c:v>
                </c:pt>
                <c:pt idx="60">
                  <c:v>-0.29699999999999999</c:v>
                </c:pt>
                <c:pt idx="61">
                  <c:v>-0.30199999999999999</c:v>
                </c:pt>
                <c:pt idx="62">
                  <c:v>-0.30399999999999999</c:v>
                </c:pt>
                <c:pt idx="63">
                  <c:v>-0.30599999999999999</c:v>
                </c:pt>
                <c:pt idx="64">
                  <c:v>-0.308</c:v>
                </c:pt>
                <c:pt idx="65">
                  <c:v>-0.311</c:v>
                </c:pt>
                <c:pt idx="66">
                  <c:v>-0.311</c:v>
                </c:pt>
                <c:pt idx="67">
                  <c:v>-0.312</c:v>
                </c:pt>
                <c:pt idx="68">
                  <c:v>-0.316</c:v>
                </c:pt>
                <c:pt idx="69">
                  <c:v>-0.31900000000000001</c:v>
                </c:pt>
                <c:pt idx="70">
                  <c:v>-0.32300000000000001</c:v>
                </c:pt>
                <c:pt idx="71">
                  <c:v>-0.32700000000000001</c:v>
                </c:pt>
                <c:pt idx="72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4-4ACD-B622-A8380D30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63024"/>
        <c:axId val="692259416"/>
      </c:lineChart>
      <c:catAx>
        <c:axId val="69226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anose="020B0500000000000000" pitchFamily="34" charset="0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5189294520003181"/>
              <c:y val="0.17093680597617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92259416"/>
        <c:crosses val="autoZero"/>
        <c:auto val="1"/>
        <c:lblAlgn val="ctr"/>
        <c:lblOffset val="100"/>
        <c:tickLblSkip val="7"/>
        <c:noMultiLvlLbl val="0"/>
      </c:catAx>
      <c:valAx>
        <c:axId val="6922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6922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500000000000000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Sinus Rhythm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99046829672607E-2"/>
          <c:y val="0.14393518518518519"/>
          <c:w val="0.93436273682163995"/>
          <c:h val="0.70675816564596106"/>
        </c:manualLayout>
      </c:layout>
      <c:lineChart>
        <c:grouping val="standard"/>
        <c:varyColors val="0"/>
        <c:ser>
          <c:idx val="0"/>
          <c:order val="0"/>
          <c:tx>
            <c:strRef>
              <c:f>'Normal Sinus Rhythm Avg'!$B$2</c:f>
              <c:strCache>
                <c:ptCount val="1"/>
                <c:pt idx="0">
                  <c:v>Average Mode Function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 Sinus Rhythm Avg'!$C$2:$BW$2</c:f>
              <c:numCache>
                <c:formatCode>General</c:formatCode>
                <c:ptCount val="73"/>
                <c:pt idx="0">
                  <c:v>0</c:v>
                </c:pt>
                <c:pt idx="1">
                  <c:v>-3.7999999999999999E-2</c:v>
                </c:pt>
                <c:pt idx="2">
                  <c:v>-0.06</c:v>
                </c:pt>
                <c:pt idx="3">
                  <c:v>-6.4000000000000001E-2</c:v>
                </c:pt>
                <c:pt idx="4">
                  <c:v>-7.8E-2</c:v>
                </c:pt>
                <c:pt idx="5">
                  <c:v>-8.5000000000000006E-2</c:v>
                </c:pt>
                <c:pt idx="6">
                  <c:v>-9.6000000000000002E-2</c:v>
                </c:pt>
                <c:pt idx="7">
                  <c:v>-9.8000000000000004E-2</c:v>
                </c:pt>
                <c:pt idx="8">
                  <c:v>-0.1</c:v>
                </c:pt>
                <c:pt idx="9">
                  <c:v>-0.106</c:v>
                </c:pt>
                <c:pt idx="10">
                  <c:v>-0.106</c:v>
                </c:pt>
                <c:pt idx="11">
                  <c:v>-0.105</c:v>
                </c:pt>
                <c:pt idx="12">
                  <c:v>-0.105</c:v>
                </c:pt>
                <c:pt idx="13">
                  <c:v>-0.105</c:v>
                </c:pt>
                <c:pt idx="14">
                  <c:v>-0.106</c:v>
                </c:pt>
                <c:pt idx="15">
                  <c:v>-0.106</c:v>
                </c:pt>
                <c:pt idx="16">
                  <c:v>-0.104</c:v>
                </c:pt>
                <c:pt idx="17">
                  <c:v>-0.10100000000000001</c:v>
                </c:pt>
                <c:pt idx="18">
                  <c:v>-9.9000000000000005E-2</c:v>
                </c:pt>
                <c:pt idx="19">
                  <c:v>-9.0999999999999998E-2</c:v>
                </c:pt>
                <c:pt idx="20">
                  <c:v>-7.3999999999999996E-2</c:v>
                </c:pt>
                <c:pt idx="21">
                  <c:v>-6.3E-2</c:v>
                </c:pt>
                <c:pt idx="22">
                  <c:v>-5.7000000000000002E-2</c:v>
                </c:pt>
                <c:pt idx="23">
                  <c:v>-4.9000000000000002E-2</c:v>
                </c:pt>
                <c:pt idx="24">
                  <c:v>-4.5999999999999999E-2</c:v>
                </c:pt>
                <c:pt idx="25">
                  <c:v>-4.8000000000000001E-2</c:v>
                </c:pt>
                <c:pt idx="26">
                  <c:v>-5.7000000000000002E-2</c:v>
                </c:pt>
                <c:pt idx="27">
                  <c:v>-8.5000000000000006E-2</c:v>
                </c:pt>
                <c:pt idx="28">
                  <c:v>-0.11700000000000001</c:v>
                </c:pt>
                <c:pt idx="29">
                  <c:v>-0.13800000000000001</c:v>
                </c:pt>
                <c:pt idx="30">
                  <c:v>-0.14399999999999999</c:v>
                </c:pt>
                <c:pt idx="31">
                  <c:v>-0.14299999999999999</c:v>
                </c:pt>
                <c:pt idx="32">
                  <c:v>-0.127</c:v>
                </c:pt>
                <c:pt idx="33">
                  <c:v>-8.5000000000000006E-2</c:v>
                </c:pt>
                <c:pt idx="34">
                  <c:v>-1.4999999999999999E-2</c:v>
                </c:pt>
                <c:pt idx="35">
                  <c:v>7.4999999999999997E-2</c:v>
                </c:pt>
                <c:pt idx="36">
                  <c:v>0.13500000000000001</c:v>
                </c:pt>
                <c:pt idx="37">
                  <c:v>0.17599999999999999</c:v>
                </c:pt>
                <c:pt idx="38">
                  <c:v>0.189</c:v>
                </c:pt>
                <c:pt idx="39">
                  <c:v>0.161</c:v>
                </c:pt>
                <c:pt idx="40">
                  <c:v>0.13</c:v>
                </c:pt>
                <c:pt idx="41">
                  <c:v>5.1999999999999998E-2</c:v>
                </c:pt>
                <c:pt idx="42">
                  <c:v>-3.4000000000000002E-2</c:v>
                </c:pt>
                <c:pt idx="43">
                  <c:v>-0.107</c:v>
                </c:pt>
                <c:pt idx="44">
                  <c:v>-0.13700000000000001</c:v>
                </c:pt>
                <c:pt idx="45">
                  <c:v>-0.128</c:v>
                </c:pt>
                <c:pt idx="46">
                  <c:v>-0.1</c:v>
                </c:pt>
                <c:pt idx="47">
                  <c:v>-6.4000000000000001E-2</c:v>
                </c:pt>
                <c:pt idx="48">
                  <c:v>-7.0000000000000001E-3</c:v>
                </c:pt>
                <c:pt idx="49">
                  <c:v>4.5999999999999999E-2</c:v>
                </c:pt>
                <c:pt idx="50">
                  <c:v>7.1999999999999995E-2</c:v>
                </c:pt>
                <c:pt idx="51">
                  <c:v>8.6999999999999994E-2</c:v>
                </c:pt>
                <c:pt idx="52">
                  <c:v>7.5999999999999998E-2</c:v>
                </c:pt>
                <c:pt idx="53">
                  <c:v>6.2E-2</c:v>
                </c:pt>
                <c:pt idx="54">
                  <c:v>4.9000000000000002E-2</c:v>
                </c:pt>
                <c:pt idx="55">
                  <c:v>3.1E-2</c:v>
                </c:pt>
                <c:pt idx="56">
                  <c:v>1.7000000000000001E-2</c:v>
                </c:pt>
                <c:pt idx="57">
                  <c:v>0.01</c:v>
                </c:pt>
                <c:pt idx="58">
                  <c:v>5.0000000000000001E-3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-2E-3</c:v>
                </c:pt>
                <c:pt idx="62">
                  <c:v>3.0000000000000001E-3</c:v>
                </c:pt>
                <c:pt idx="63">
                  <c:v>1.0999999999999999E-2</c:v>
                </c:pt>
                <c:pt idx="64">
                  <c:v>1.4E-2</c:v>
                </c:pt>
                <c:pt idx="65">
                  <c:v>2.1000000000000001E-2</c:v>
                </c:pt>
                <c:pt idx="66">
                  <c:v>2.9000000000000001E-2</c:v>
                </c:pt>
                <c:pt idx="67">
                  <c:v>2.8000000000000001E-2</c:v>
                </c:pt>
                <c:pt idx="68">
                  <c:v>2.8000000000000001E-2</c:v>
                </c:pt>
                <c:pt idx="69">
                  <c:v>2.4E-2</c:v>
                </c:pt>
                <c:pt idx="70">
                  <c:v>2.1000000000000001E-2</c:v>
                </c:pt>
                <c:pt idx="71">
                  <c:v>1.2E-2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E-4C15-A6AF-E51AC8D70ED3}"/>
            </c:ext>
          </c:extLst>
        </c:ser>
        <c:ser>
          <c:idx val="1"/>
          <c:order val="1"/>
          <c:tx>
            <c:strRef>
              <c:f>'Normal Sinus Rhythm Avg'!$B$3</c:f>
              <c:strCache>
                <c:ptCount val="1"/>
                <c:pt idx="0">
                  <c:v>Average Mode Function 2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val>
            <c:numRef>
              <c:f>'Normal Sinus Rhythm Avg'!$C$3:$BW$3</c:f>
              <c:numCache>
                <c:formatCode>General</c:formatCode>
                <c:ptCount val="73"/>
                <c:pt idx="0">
                  <c:v>-7.0000000000000001E-3</c:v>
                </c:pt>
                <c:pt idx="1">
                  <c:v>1.4999999999999999E-2</c:v>
                </c:pt>
                <c:pt idx="2">
                  <c:v>3.7999999999999999E-2</c:v>
                </c:pt>
                <c:pt idx="3">
                  <c:v>5.0999999999999997E-2</c:v>
                </c:pt>
                <c:pt idx="4">
                  <c:v>6.5000000000000002E-2</c:v>
                </c:pt>
                <c:pt idx="5">
                  <c:v>7.1999999999999995E-2</c:v>
                </c:pt>
                <c:pt idx="6">
                  <c:v>7.1999999999999995E-2</c:v>
                </c:pt>
                <c:pt idx="7">
                  <c:v>7.3999999999999996E-2</c:v>
                </c:pt>
                <c:pt idx="8">
                  <c:v>7.1999999999999995E-2</c:v>
                </c:pt>
                <c:pt idx="9">
                  <c:v>6.7000000000000004E-2</c:v>
                </c:pt>
                <c:pt idx="10">
                  <c:v>5.8000000000000003E-2</c:v>
                </c:pt>
                <c:pt idx="11">
                  <c:v>4.9000000000000002E-2</c:v>
                </c:pt>
                <c:pt idx="12">
                  <c:v>3.6999999999999998E-2</c:v>
                </c:pt>
                <c:pt idx="13">
                  <c:v>2.7E-2</c:v>
                </c:pt>
                <c:pt idx="14">
                  <c:v>2.1999999999999999E-2</c:v>
                </c:pt>
                <c:pt idx="15">
                  <c:v>8.0000000000000002E-3</c:v>
                </c:pt>
                <c:pt idx="16">
                  <c:v>-3.0000000000000001E-3</c:v>
                </c:pt>
                <c:pt idx="17">
                  <c:v>-1.6E-2</c:v>
                </c:pt>
                <c:pt idx="18">
                  <c:v>-3.6999999999999998E-2</c:v>
                </c:pt>
                <c:pt idx="19">
                  <c:v>-5.8000000000000003E-2</c:v>
                </c:pt>
                <c:pt idx="20">
                  <c:v>-8.5000000000000006E-2</c:v>
                </c:pt>
                <c:pt idx="21">
                  <c:v>-0.111</c:v>
                </c:pt>
                <c:pt idx="22">
                  <c:v>-0.13200000000000001</c:v>
                </c:pt>
                <c:pt idx="23">
                  <c:v>-0.14799999999999999</c:v>
                </c:pt>
                <c:pt idx="24">
                  <c:v>-0.161</c:v>
                </c:pt>
                <c:pt idx="25">
                  <c:v>-0.16500000000000001</c:v>
                </c:pt>
                <c:pt idx="26">
                  <c:v>-0.151</c:v>
                </c:pt>
                <c:pt idx="27">
                  <c:v>-0.14099999999999999</c:v>
                </c:pt>
                <c:pt idx="28">
                  <c:v>-0.107</c:v>
                </c:pt>
                <c:pt idx="29">
                  <c:v>-7.0000000000000007E-2</c:v>
                </c:pt>
                <c:pt idx="30">
                  <c:v>-1.7999999999999999E-2</c:v>
                </c:pt>
                <c:pt idx="31">
                  <c:v>3.6999999999999998E-2</c:v>
                </c:pt>
                <c:pt idx="32">
                  <c:v>0.10100000000000001</c:v>
                </c:pt>
                <c:pt idx="33">
                  <c:v>0.16</c:v>
                </c:pt>
                <c:pt idx="34">
                  <c:v>0.20599999999999999</c:v>
                </c:pt>
                <c:pt idx="35">
                  <c:v>0.247</c:v>
                </c:pt>
                <c:pt idx="36">
                  <c:v>0.28100000000000003</c:v>
                </c:pt>
                <c:pt idx="37">
                  <c:v>0.28899999999999998</c:v>
                </c:pt>
                <c:pt idx="38">
                  <c:v>0.27900000000000003</c:v>
                </c:pt>
                <c:pt idx="39">
                  <c:v>0.23599999999999999</c:v>
                </c:pt>
                <c:pt idx="40">
                  <c:v>0.17499999999999999</c:v>
                </c:pt>
                <c:pt idx="41">
                  <c:v>0.111</c:v>
                </c:pt>
                <c:pt idx="42">
                  <c:v>2.9000000000000001E-2</c:v>
                </c:pt>
                <c:pt idx="43">
                  <c:v>-5.8000000000000003E-2</c:v>
                </c:pt>
                <c:pt idx="44">
                  <c:v>-0.13</c:v>
                </c:pt>
                <c:pt idx="45">
                  <c:v>-0.17499999999999999</c:v>
                </c:pt>
                <c:pt idx="46">
                  <c:v>-0.20499999999999999</c:v>
                </c:pt>
                <c:pt idx="47">
                  <c:v>-0.20899999999999999</c:v>
                </c:pt>
                <c:pt idx="48">
                  <c:v>-0.20499999999999999</c:v>
                </c:pt>
                <c:pt idx="49">
                  <c:v>-0.20100000000000001</c:v>
                </c:pt>
                <c:pt idx="50">
                  <c:v>-0.17100000000000001</c:v>
                </c:pt>
                <c:pt idx="51">
                  <c:v>-0.14499999999999999</c:v>
                </c:pt>
                <c:pt idx="52">
                  <c:v>-0.109</c:v>
                </c:pt>
                <c:pt idx="53">
                  <c:v>-8.5000000000000006E-2</c:v>
                </c:pt>
                <c:pt idx="54">
                  <c:v>-5.8000000000000003E-2</c:v>
                </c:pt>
                <c:pt idx="55">
                  <c:v>-2.7E-2</c:v>
                </c:pt>
                <c:pt idx="56">
                  <c:v>-8.0000000000000002E-3</c:v>
                </c:pt>
                <c:pt idx="57">
                  <c:v>8.9999999999999993E-3</c:v>
                </c:pt>
                <c:pt idx="58">
                  <c:v>1.4999999999999999E-2</c:v>
                </c:pt>
                <c:pt idx="59">
                  <c:v>2.5999999999999999E-2</c:v>
                </c:pt>
                <c:pt idx="60">
                  <c:v>2.7E-2</c:v>
                </c:pt>
                <c:pt idx="61">
                  <c:v>2.5999999999999999E-2</c:v>
                </c:pt>
                <c:pt idx="62">
                  <c:v>2.3E-2</c:v>
                </c:pt>
                <c:pt idx="63">
                  <c:v>2.3E-2</c:v>
                </c:pt>
                <c:pt idx="64">
                  <c:v>2.5999999999999999E-2</c:v>
                </c:pt>
                <c:pt idx="65">
                  <c:v>2.4E-2</c:v>
                </c:pt>
                <c:pt idx="66">
                  <c:v>2.5000000000000001E-2</c:v>
                </c:pt>
                <c:pt idx="67">
                  <c:v>3.1E-2</c:v>
                </c:pt>
                <c:pt idx="68">
                  <c:v>2.5999999999999999E-2</c:v>
                </c:pt>
                <c:pt idx="69">
                  <c:v>2.1999999999999999E-2</c:v>
                </c:pt>
                <c:pt idx="70">
                  <c:v>1.7000000000000001E-2</c:v>
                </c:pt>
                <c:pt idx="71">
                  <c:v>3.0000000000000001E-3</c:v>
                </c:pt>
                <c:pt idx="72">
                  <c:v>-1.6E-2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E-4C15-A6AF-E51AC8D70ED3}"/>
            </c:ext>
          </c:extLst>
        </c:ser>
        <c:ser>
          <c:idx val="2"/>
          <c:order val="2"/>
          <c:tx>
            <c:strRef>
              <c:f>'Normal Sinus Rhythm Avg'!$B$4</c:f>
              <c:strCache>
                <c:ptCount val="1"/>
                <c:pt idx="0">
                  <c:v>Average Mode Function 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'Normal Sinus Rhythm Avg'!$C$4:$BW$4</c:f>
              <c:numCache>
                <c:formatCode>General</c:formatCode>
                <c:ptCount val="73"/>
                <c:pt idx="0">
                  <c:v>-3.7999999999999999E-2</c:v>
                </c:pt>
                <c:pt idx="1">
                  <c:v>-2.5999999999999999E-2</c:v>
                </c:pt>
                <c:pt idx="2">
                  <c:v>-0.04</c:v>
                </c:pt>
                <c:pt idx="3">
                  <c:v>-5.0999999999999997E-2</c:v>
                </c:pt>
                <c:pt idx="4">
                  <c:v>-6.7000000000000004E-2</c:v>
                </c:pt>
                <c:pt idx="5">
                  <c:v>-7.3999999999999996E-2</c:v>
                </c:pt>
                <c:pt idx="6">
                  <c:v>-8.1000000000000003E-2</c:v>
                </c:pt>
                <c:pt idx="7">
                  <c:v>-8.5999999999999993E-2</c:v>
                </c:pt>
                <c:pt idx="8">
                  <c:v>-9.2999999999999999E-2</c:v>
                </c:pt>
                <c:pt idx="9">
                  <c:v>-9.5000000000000001E-2</c:v>
                </c:pt>
                <c:pt idx="10">
                  <c:v>-0.10199999999999999</c:v>
                </c:pt>
                <c:pt idx="11">
                  <c:v>-0.104</c:v>
                </c:pt>
                <c:pt idx="12">
                  <c:v>-0.10299999999999999</c:v>
                </c:pt>
                <c:pt idx="13">
                  <c:v>-0.112</c:v>
                </c:pt>
                <c:pt idx="14">
                  <c:v>-0.11600000000000001</c:v>
                </c:pt>
                <c:pt idx="15">
                  <c:v>-0.115</c:v>
                </c:pt>
                <c:pt idx="16">
                  <c:v>-0.11799999999999999</c:v>
                </c:pt>
                <c:pt idx="17">
                  <c:v>-0.111</c:v>
                </c:pt>
                <c:pt idx="18">
                  <c:v>-0.105</c:v>
                </c:pt>
                <c:pt idx="19">
                  <c:v>-9.7000000000000003E-2</c:v>
                </c:pt>
                <c:pt idx="20">
                  <c:v>-8.3000000000000004E-2</c:v>
                </c:pt>
                <c:pt idx="21">
                  <c:v>-7.4999999999999997E-2</c:v>
                </c:pt>
                <c:pt idx="22">
                  <c:v>-4.8000000000000001E-2</c:v>
                </c:pt>
                <c:pt idx="23">
                  <c:v>-2.3E-2</c:v>
                </c:pt>
                <c:pt idx="24">
                  <c:v>0.01</c:v>
                </c:pt>
                <c:pt idx="25">
                  <c:v>4.3999999999999997E-2</c:v>
                </c:pt>
                <c:pt idx="26">
                  <c:v>7.9000000000000001E-2</c:v>
                </c:pt>
                <c:pt idx="27">
                  <c:v>0.11899999999999999</c:v>
                </c:pt>
                <c:pt idx="28">
                  <c:v>0.16</c:v>
                </c:pt>
                <c:pt idx="29">
                  <c:v>0.19500000000000001</c:v>
                </c:pt>
                <c:pt idx="30">
                  <c:v>0.23799999999999999</c:v>
                </c:pt>
                <c:pt idx="31">
                  <c:v>0.27400000000000002</c:v>
                </c:pt>
                <c:pt idx="32">
                  <c:v>0.30599999999999999</c:v>
                </c:pt>
                <c:pt idx="33">
                  <c:v>0.33800000000000002</c:v>
                </c:pt>
                <c:pt idx="34">
                  <c:v>0.36199999999999999</c:v>
                </c:pt>
                <c:pt idx="35">
                  <c:v>0.38</c:v>
                </c:pt>
                <c:pt idx="36">
                  <c:v>0.38500000000000001</c:v>
                </c:pt>
                <c:pt idx="37">
                  <c:v>0.378</c:v>
                </c:pt>
                <c:pt idx="38">
                  <c:v>0.36099999999999999</c:v>
                </c:pt>
                <c:pt idx="39">
                  <c:v>0.33600000000000002</c:v>
                </c:pt>
                <c:pt idx="40">
                  <c:v>0.29799999999999999</c:v>
                </c:pt>
                <c:pt idx="41">
                  <c:v>0.251</c:v>
                </c:pt>
                <c:pt idx="42">
                  <c:v>0.20200000000000001</c:v>
                </c:pt>
                <c:pt idx="43">
                  <c:v>0.156</c:v>
                </c:pt>
                <c:pt idx="44">
                  <c:v>0.11700000000000001</c:v>
                </c:pt>
                <c:pt idx="45">
                  <c:v>6.5000000000000002E-2</c:v>
                </c:pt>
                <c:pt idx="46">
                  <c:v>1.4E-2</c:v>
                </c:pt>
                <c:pt idx="47">
                  <c:v>-3.3000000000000002E-2</c:v>
                </c:pt>
                <c:pt idx="48">
                  <c:v>-6.3E-2</c:v>
                </c:pt>
                <c:pt idx="49">
                  <c:v>-9.2999999999999999E-2</c:v>
                </c:pt>
                <c:pt idx="50">
                  <c:v>-0.121</c:v>
                </c:pt>
                <c:pt idx="51">
                  <c:v>-0.14000000000000001</c:v>
                </c:pt>
                <c:pt idx="52">
                  <c:v>-0.14599999999999999</c:v>
                </c:pt>
                <c:pt idx="53">
                  <c:v>-0.157</c:v>
                </c:pt>
                <c:pt idx="54">
                  <c:v>-0.16300000000000001</c:v>
                </c:pt>
                <c:pt idx="55">
                  <c:v>-0.16300000000000001</c:v>
                </c:pt>
                <c:pt idx="56">
                  <c:v>-0.16400000000000001</c:v>
                </c:pt>
                <c:pt idx="57">
                  <c:v>-0.16</c:v>
                </c:pt>
                <c:pt idx="58">
                  <c:v>-0.154</c:v>
                </c:pt>
                <c:pt idx="59">
                  <c:v>-0.152</c:v>
                </c:pt>
                <c:pt idx="60">
                  <c:v>-0.14399999999999999</c:v>
                </c:pt>
                <c:pt idx="61">
                  <c:v>-0.14299999999999999</c:v>
                </c:pt>
                <c:pt idx="62">
                  <c:v>-0.13</c:v>
                </c:pt>
                <c:pt idx="63">
                  <c:v>-0.126</c:v>
                </c:pt>
                <c:pt idx="64">
                  <c:v>-0.11799999999999999</c:v>
                </c:pt>
                <c:pt idx="65">
                  <c:v>-0.112</c:v>
                </c:pt>
                <c:pt idx="66">
                  <c:v>-0.106</c:v>
                </c:pt>
                <c:pt idx="67">
                  <c:v>-9.2999999999999999E-2</c:v>
                </c:pt>
                <c:pt idx="68">
                  <c:v>-8.5999999999999993E-2</c:v>
                </c:pt>
                <c:pt idx="69">
                  <c:v>-8.1000000000000003E-2</c:v>
                </c:pt>
                <c:pt idx="70">
                  <c:v>-6.0999999999999999E-2</c:v>
                </c:pt>
                <c:pt idx="71">
                  <c:v>-5.3999999999999999E-2</c:v>
                </c:pt>
                <c:pt idx="72">
                  <c:v>-5.8999999999999997E-2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E-4C15-A6AF-E51AC8D70ED3}"/>
            </c:ext>
          </c:extLst>
        </c:ser>
        <c:ser>
          <c:idx val="3"/>
          <c:order val="3"/>
          <c:tx>
            <c:strRef>
              <c:f>'Normal Sinus Rhythm Avg'!$B$5</c:f>
              <c:strCache>
                <c:ptCount val="1"/>
                <c:pt idx="0">
                  <c:v>Average Mode Function 4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'Normal Sinus Rhythm Avg'!$C$5:$BW$5</c:f>
              <c:numCache>
                <c:formatCode>General</c:formatCode>
                <c:ptCount val="73"/>
                <c:pt idx="0">
                  <c:v>-0.13100000000000001</c:v>
                </c:pt>
                <c:pt idx="1">
                  <c:v>-0.121</c:v>
                </c:pt>
                <c:pt idx="2">
                  <c:v>-0.114</c:v>
                </c:pt>
                <c:pt idx="3">
                  <c:v>-0.106</c:v>
                </c:pt>
                <c:pt idx="4">
                  <c:v>-0.10299999999999999</c:v>
                </c:pt>
                <c:pt idx="5">
                  <c:v>-0.1</c:v>
                </c:pt>
                <c:pt idx="6">
                  <c:v>-9.4E-2</c:v>
                </c:pt>
                <c:pt idx="7">
                  <c:v>-8.8999999999999996E-2</c:v>
                </c:pt>
                <c:pt idx="8">
                  <c:v>-8.1000000000000003E-2</c:v>
                </c:pt>
                <c:pt idx="9">
                  <c:v>-7.1999999999999995E-2</c:v>
                </c:pt>
                <c:pt idx="10">
                  <c:v>-6.6000000000000003E-2</c:v>
                </c:pt>
                <c:pt idx="11">
                  <c:v>-5.6000000000000001E-2</c:v>
                </c:pt>
                <c:pt idx="12">
                  <c:v>-0.05</c:v>
                </c:pt>
                <c:pt idx="13">
                  <c:v>-4.2999999999999997E-2</c:v>
                </c:pt>
                <c:pt idx="14">
                  <c:v>-3.5000000000000003E-2</c:v>
                </c:pt>
                <c:pt idx="15">
                  <c:v>-2.1000000000000001E-2</c:v>
                </c:pt>
                <c:pt idx="16">
                  <c:v>-5.0000000000000001E-3</c:v>
                </c:pt>
                <c:pt idx="17">
                  <c:v>2E-3</c:v>
                </c:pt>
                <c:pt idx="18">
                  <c:v>1.4E-2</c:v>
                </c:pt>
                <c:pt idx="19">
                  <c:v>2.8000000000000001E-2</c:v>
                </c:pt>
                <c:pt idx="20">
                  <c:v>3.9E-2</c:v>
                </c:pt>
                <c:pt idx="21">
                  <c:v>5.7000000000000002E-2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9.6000000000000002E-2</c:v>
                </c:pt>
                <c:pt idx="25">
                  <c:v>0.104</c:v>
                </c:pt>
                <c:pt idx="26">
                  <c:v>0.123</c:v>
                </c:pt>
                <c:pt idx="27">
                  <c:v>0.14000000000000001</c:v>
                </c:pt>
                <c:pt idx="28">
                  <c:v>0.152</c:v>
                </c:pt>
                <c:pt idx="29">
                  <c:v>0.155</c:v>
                </c:pt>
                <c:pt idx="30">
                  <c:v>0.157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0.17599999999999999</c:v>
                </c:pt>
                <c:pt idx="34">
                  <c:v>0.17599999999999999</c:v>
                </c:pt>
                <c:pt idx="35">
                  <c:v>0.17299999999999999</c:v>
                </c:pt>
                <c:pt idx="36">
                  <c:v>0.17100000000000001</c:v>
                </c:pt>
                <c:pt idx="37">
                  <c:v>0.17</c:v>
                </c:pt>
                <c:pt idx="38">
                  <c:v>0.16300000000000001</c:v>
                </c:pt>
                <c:pt idx="39">
                  <c:v>0.154</c:v>
                </c:pt>
                <c:pt idx="40">
                  <c:v>0.14399999999999999</c:v>
                </c:pt>
                <c:pt idx="41">
                  <c:v>0.13</c:v>
                </c:pt>
                <c:pt idx="42">
                  <c:v>0.114</c:v>
                </c:pt>
                <c:pt idx="43">
                  <c:v>0.104</c:v>
                </c:pt>
                <c:pt idx="44">
                  <c:v>9.1999999999999998E-2</c:v>
                </c:pt>
                <c:pt idx="45">
                  <c:v>7.9000000000000001E-2</c:v>
                </c:pt>
                <c:pt idx="46">
                  <c:v>0.06</c:v>
                </c:pt>
                <c:pt idx="47">
                  <c:v>3.7999999999999999E-2</c:v>
                </c:pt>
                <c:pt idx="48">
                  <c:v>2.1000000000000001E-2</c:v>
                </c:pt>
                <c:pt idx="49">
                  <c:v>0</c:v>
                </c:pt>
                <c:pt idx="50">
                  <c:v>-1.9E-2</c:v>
                </c:pt>
                <c:pt idx="51">
                  <c:v>-3.9E-2</c:v>
                </c:pt>
                <c:pt idx="52">
                  <c:v>-5.8000000000000003E-2</c:v>
                </c:pt>
                <c:pt idx="53">
                  <c:v>-6.9000000000000006E-2</c:v>
                </c:pt>
                <c:pt idx="54">
                  <c:v>-8.5000000000000006E-2</c:v>
                </c:pt>
                <c:pt idx="55">
                  <c:v>-0.1</c:v>
                </c:pt>
                <c:pt idx="56">
                  <c:v>-0.114</c:v>
                </c:pt>
                <c:pt idx="57">
                  <c:v>-0.128</c:v>
                </c:pt>
                <c:pt idx="58">
                  <c:v>-0.13600000000000001</c:v>
                </c:pt>
                <c:pt idx="59">
                  <c:v>-0.14299999999999999</c:v>
                </c:pt>
                <c:pt idx="60">
                  <c:v>-0.152</c:v>
                </c:pt>
                <c:pt idx="61">
                  <c:v>-0.16</c:v>
                </c:pt>
                <c:pt idx="62">
                  <c:v>-0.16900000000000001</c:v>
                </c:pt>
                <c:pt idx="63">
                  <c:v>-0.17299999999999999</c:v>
                </c:pt>
                <c:pt idx="64">
                  <c:v>-0.182</c:v>
                </c:pt>
                <c:pt idx="65">
                  <c:v>-0.17799999999999999</c:v>
                </c:pt>
                <c:pt idx="66">
                  <c:v>-0.182</c:v>
                </c:pt>
                <c:pt idx="67">
                  <c:v>-0.184</c:v>
                </c:pt>
                <c:pt idx="68">
                  <c:v>-0.186</c:v>
                </c:pt>
                <c:pt idx="69">
                  <c:v>-0.19</c:v>
                </c:pt>
                <c:pt idx="70">
                  <c:v>-0.183</c:v>
                </c:pt>
                <c:pt idx="71">
                  <c:v>-0.17499999999999999</c:v>
                </c:pt>
                <c:pt idx="72">
                  <c:v>-0.17299999999999999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E-4C15-A6AF-E51AC8D70ED3}"/>
            </c:ext>
          </c:extLst>
        </c:ser>
        <c:ser>
          <c:idx val="4"/>
          <c:order val="4"/>
          <c:tx>
            <c:strRef>
              <c:f>'Normal Sinus Rhythm Avg'!$B$6</c:f>
              <c:strCache>
                <c:ptCount val="1"/>
                <c:pt idx="0">
                  <c:v>Average Mode Function 5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 Sinus Rhythm Avg'!$C$6:$BW$6</c:f>
              <c:numCache>
                <c:formatCode>General</c:formatCode>
                <c:ptCount val="73"/>
                <c:pt idx="0">
                  <c:v>-0.255</c:v>
                </c:pt>
                <c:pt idx="1">
                  <c:v>-0.246</c:v>
                </c:pt>
                <c:pt idx="2">
                  <c:v>-0.23400000000000001</c:v>
                </c:pt>
                <c:pt idx="3">
                  <c:v>-0.221</c:v>
                </c:pt>
                <c:pt idx="4">
                  <c:v>-0.21099999999999999</c:v>
                </c:pt>
                <c:pt idx="5">
                  <c:v>-0.19900000000000001</c:v>
                </c:pt>
                <c:pt idx="6">
                  <c:v>-0.19</c:v>
                </c:pt>
                <c:pt idx="7">
                  <c:v>-0.17799999999999999</c:v>
                </c:pt>
                <c:pt idx="8">
                  <c:v>-0.16900000000000001</c:v>
                </c:pt>
                <c:pt idx="9">
                  <c:v>-0.159</c:v>
                </c:pt>
                <c:pt idx="10">
                  <c:v>-0.156</c:v>
                </c:pt>
                <c:pt idx="11">
                  <c:v>-0.15</c:v>
                </c:pt>
                <c:pt idx="12">
                  <c:v>-0.14299999999999999</c:v>
                </c:pt>
                <c:pt idx="13">
                  <c:v>-0.13500000000000001</c:v>
                </c:pt>
                <c:pt idx="14">
                  <c:v>-0.13200000000000001</c:v>
                </c:pt>
                <c:pt idx="15">
                  <c:v>-0.125</c:v>
                </c:pt>
                <c:pt idx="16">
                  <c:v>-0.12</c:v>
                </c:pt>
                <c:pt idx="17">
                  <c:v>-0.114</c:v>
                </c:pt>
                <c:pt idx="18">
                  <c:v>-0.109</c:v>
                </c:pt>
                <c:pt idx="19">
                  <c:v>-0.10199999999999999</c:v>
                </c:pt>
                <c:pt idx="20">
                  <c:v>-9.7000000000000003E-2</c:v>
                </c:pt>
                <c:pt idx="21">
                  <c:v>-9.4E-2</c:v>
                </c:pt>
                <c:pt idx="22">
                  <c:v>-8.8999999999999996E-2</c:v>
                </c:pt>
                <c:pt idx="23">
                  <c:v>-8.5999999999999993E-2</c:v>
                </c:pt>
                <c:pt idx="24">
                  <c:v>-8.1000000000000003E-2</c:v>
                </c:pt>
                <c:pt idx="25">
                  <c:v>-8.2000000000000003E-2</c:v>
                </c:pt>
                <c:pt idx="26">
                  <c:v>-7.9000000000000001E-2</c:v>
                </c:pt>
                <c:pt idx="27">
                  <c:v>-7.9000000000000001E-2</c:v>
                </c:pt>
                <c:pt idx="28">
                  <c:v>-7.8E-2</c:v>
                </c:pt>
                <c:pt idx="29">
                  <c:v>-7.4999999999999997E-2</c:v>
                </c:pt>
                <c:pt idx="30">
                  <c:v>-7.3999999999999996E-2</c:v>
                </c:pt>
                <c:pt idx="31">
                  <c:v>-7.4999999999999997E-2</c:v>
                </c:pt>
                <c:pt idx="32">
                  <c:v>-7.3999999999999996E-2</c:v>
                </c:pt>
                <c:pt idx="33">
                  <c:v>-7.2999999999999995E-2</c:v>
                </c:pt>
                <c:pt idx="34">
                  <c:v>-7.5999999999999998E-2</c:v>
                </c:pt>
                <c:pt idx="35">
                  <c:v>-7.5999999999999998E-2</c:v>
                </c:pt>
                <c:pt idx="36">
                  <c:v>-7.9000000000000001E-2</c:v>
                </c:pt>
                <c:pt idx="37">
                  <c:v>-8.2000000000000003E-2</c:v>
                </c:pt>
                <c:pt idx="38">
                  <c:v>-8.5000000000000006E-2</c:v>
                </c:pt>
                <c:pt idx="39">
                  <c:v>-8.5000000000000006E-2</c:v>
                </c:pt>
                <c:pt idx="40">
                  <c:v>-8.7999999999999995E-2</c:v>
                </c:pt>
                <c:pt idx="41">
                  <c:v>-9.1999999999999998E-2</c:v>
                </c:pt>
                <c:pt idx="42">
                  <c:v>-9.4E-2</c:v>
                </c:pt>
                <c:pt idx="43">
                  <c:v>-9.4E-2</c:v>
                </c:pt>
                <c:pt idx="44">
                  <c:v>-0.10100000000000001</c:v>
                </c:pt>
                <c:pt idx="45">
                  <c:v>-0.107</c:v>
                </c:pt>
                <c:pt idx="46">
                  <c:v>-0.113</c:v>
                </c:pt>
                <c:pt idx="47">
                  <c:v>-0.11600000000000001</c:v>
                </c:pt>
                <c:pt idx="48">
                  <c:v>-0.124</c:v>
                </c:pt>
                <c:pt idx="49">
                  <c:v>-0.128</c:v>
                </c:pt>
                <c:pt idx="50">
                  <c:v>-0.13500000000000001</c:v>
                </c:pt>
                <c:pt idx="51">
                  <c:v>-0.14000000000000001</c:v>
                </c:pt>
                <c:pt idx="52">
                  <c:v>-0.14499999999999999</c:v>
                </c:pt>
                <c:pt idx="53">
                  <c:v>-0.151</c:v>
                </c:pt>
                <c:pt idx="54">
                  <c:v>-0.157</c:v>
                </c:pt>
                <c:pt idx="55">
                  <c:v>-0.16700000000000001</c:v>
                </c:pt>
                <c:pt idx="56">
                  <c:v>-0.17299999999999999</c:v>
                </c:pt>
                <c:pt idx="57">
                  <c:v>-0.18099999999999999</c:v>
                </c:pt>
                <c:pt idx="58">
                  <c:v>-0.187</c:v>
                </c:pt>
                <c:pt idx="59">
                  <c:v>-0.19700000000000001</c:v>
                </c:pt>
                <c:pt idx="60">
                  <c:v>-0.20599999999999999</c:v>
                </c:pt>
                <c:pt idx="61">
                  <c:v>-0.21099999999999999</c:v>
                </c:pt>
                <c:pt idx="62">
                  <c:v>-0.223</c:v>
                </c:pt>
                <c:pt idx="63">
                  <c:v>-0.22900000000000001</c:v>
                </c:pt>
                <c:pt idx="64">
                  <c:v>-0.24</c:v>
                </c:pt>
                <c:pt idx="65">
                  <c:v>-0.247</c:v>
                </c:pt>
                <c:pt idx="66">
                  <c:v>-0.255</c:v>
                </c:pt>
                <c:pt idx="67">
                  <c:v>-0.26200000000000001</c:v>
                </c:pt>
                <c:pt idx="68">
                  <c:v>-0.27</c:v>
                </c:pt>
                <c:pt idx="69">
                  <c:v>-0.28299999999999997</c:v>
                </c:pt>
                <c:pt idx="70">
                  <c:v>-0.28999999999999998</c:v>
                </c:pt>
                <c:pt idx="71">
                  <c:v>-0.29899999999999999</c:v>
                </c:pt>
                <c:pt idx="72">
                  <c:v>-0.309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E-4C15-A6AF-E51AC8D70ED3}"/>
            </c:ext>
          </c:extLst>
        </c:ser>
        <c:ser>
          <c:idx val="5"/>
          <c:order val="5"/>
          <c:tx>
            <c:strRef>
              <c:f>'Normal Sinus Rhythm Avg'!$B$7</c:f>
              <c:strCache>
                <c:ptCount val="1"/>
                <c:pt idx="0">
                  <c:v>Average Residue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'Normal Sinus Rhythm Avg'!$C$7:$BW$7</c:f>
              <c:numCache>
                <c:formatCode>General</c:formatCode>
                <c:ptCount val="73"/>
                <c:pt idx="0">
                  <c:v>-0.40899999999999997</c:v>
                </c:pt>
                <c:pt idx="1">
                  <c:v>-0.40400000000000003</c:v>
                </c:pt>
                <c:pt idx="2">
                  <c:v>-0.39700000000000002</c:v>
                </c:pt>
                <c:pt idx="3">
                  <c:v>-0.39300000000000002</c:v>
                </c:pt>
                <c:pt idx="4">
                  <c:v>-0.38600000000000001</c:v>
                </c:pt>
                <c:pt idx="5">
                  <c:v>-0.38</c:v>
                </c:pt>
                <c:pt idx="6">
                  <c:v>-0.375</c:v>
                </c:pt>
                <c:pt idx="7">
                  <c:v>-0.37</c:v>
                </c:pt>
                <c:pt idx="8">
                  <c:v>-0.36499999999999999</c:v>
                </c:pt>
                <c:pt idx="9">
                  <c:v>-0.35699999999999998</c:v>
                </c:pt>
                <c:pt idx="10">
                  <c:v>-0.35399999999999998</c:v>
                </c:pt>
                <c:pt idx="11">
                  <c:v>-0.34799999999999998</c:v>
                </c:pt>
                <c:pt idx="12">
                  <c:v>-0.34399999999999997</c:v>
                </c:pt>
                <c:pt idx="13">
                  <c:v>-0.33900000000000002</c:v>
                </c:pt>
                <c:pt idx="14">
                  <c:v>-0.33900000000000002</c:v>
                </c:pt>
                <c:pt idx="15">
                  <c:v>-0.33400000000000002</c:v>
                </c:pt>
                <c:pt idx="16">
                  <c:v>-0.32900000000000001</c:v>
                </c:pt>
                <c:pt idx="17">
                  <c:v>-0.32600000000000001</c:v>
                </c:pt>
                <c:pt idx="18">
                  <c:v>-0.32200000000000001</c:v>
                </c:pt>
                <c:pt idx="19">
                  <c:v>-0.318</c:v>
                </c:pt>
                <c:pt idx="20">
                  <c:v>-0.316</c:v>
                </c:pt>
                <c:pt idx="21">
                  <c:v>-0.314</c:v>
                </c:pt>
                <c:pt idx="22">
                  <c:v>-0.312</c:v>
                </c:pt>
                <c:pt idx="23">
                  <c:v>-0.307</c:v>
                </c:pt>
                <c:pt idx="24">
                  <c:v>-0.307</c:v>
                </c:pt>
                <c:pt idx="25">
                  <c:v>-0.30499999999999999</c:v>
                </c:pt>
                <c:pt idx="26">
                  <c:v>-0.30599999999999999</c:v>
                </c:pt>
                <c:pt idx="27">
                  <c:v>-0.30499999999999999</c:v>
                </c:pt>
                <c:pt idx="28">
                  <c:v>-0.30299999999999999</c:v>
                </c:pt>
                <c:pt idx="29">
                  <c:v>-0.30199999999999999</c:v>
                </c:pt>
                <c:pt idx="30">
                  <c:v>-0.3</c:v>
                </c:pt>
                <c:pt idx="31">
                  <c:v>-0.29899999999999999</c:v>
                </c:pt>
                <c:pt idx="32">
                  <c:v>-0.29899999999999999</c:v>
                </c:pt>
                <c:pt idx="33">
                  <c:v>-0.3</c:v>
                </c:pt>
                <c:pt idx="34">
                  <c:v>-0.30099999999999999</c:v>
                </c:pt>
                <c:pt idx="35">
                  <c:v>-0.30199999999999999</c:v>
                </c:pt>
                <c:pt idx="36">
                  <c:v>-0.30299999999999999</c:v>
                </c:pt>
                <c:pt idx="37">
                  <c:v>-0.30399999999999999</c:v>
                </c:pt>
                <c:pt idx="38">
                  <c:v>-0.30499999999999999</c:v>
                </c:pt>
                <c:pt idx="39">
                  <c:v>-0.30599999999999999</c:v>
                </c:pt>
                <c:pt idx="40">
                  <c:v>-0.30599999999999999</c:v>
                </c:pt>
                <c:pt idx="41">
                  <c:v>-0.30599999999999999</c:v>
                </c:pt>
                <c:pt idx="42">
                  <c:v>-0.308</c:v>
                </c:pt>
                <c:pt idx="43">
                  <c:v>-0.309</c:v>
                </c:pt>
                <c:pt idx="44">
                  <c:v>-0.312</c:v>
                </c:pt>
                <c:pt idx="45">
                  <c:v>-0.315</c:v>
                </c:pt>
                <c:pt idx="46">
                  <c:v>-0.317</c:v>
                </c:pt>
                <c:pt idx="47">
                  <c:v>-0.32200000000000001</c:v>
                </c:pt>
                <c:pt idx="48">
                  <c:v>-0.32300000000000001</c:v>
                </c:pt>
                <c:pt idx="49">
                  <c:v>-0.32600000000000001</c:v>
                </c:pt>
                <c:pt idx="50">
                  <c:v>-0.32700000000000001</c:v>
                </c:pt>
                <c:pt idx="51">
                  <c:v>-0.33200000000000002</c:v>
                </c:pt>
                <c:pt idx="52">
                  <c:v>-0.33800000000000002</c:v>
                </c:pt>
                <c:pt idx="53">
                  <c:v>-0.34200000000000003</c:v>
                </c:pt>
                <c:pt idx="54">
                  <c:v>-0.34399999999999997</c:v>
                </c:pt>
                <c:pt idx="55">
                  <c:v>-0.34899999999999998</c:v>
                </c:pt>
                <c:pt idx="56">
                  <c:v>-0.35399999999999998</c:v>
                </c:pt>
                <c:pt idx="57">
                  <c:v>-0.35799999999999998</c:v>
                </c:pt>
                <c:pt idx="58">
                  <c:v>-0.36499999999999999</c:v>
                </c:pt>
                <c:pt idx="59">
                  <c:v>-0.37</c:v>
                </c:pt>
                <c:pt idx="60">
                  <c:v>-0.374</c:v>
                </c:pt>
                <c:pt idx="61">
                  <c:v>-0.379</c:v>
                </c:pt>
                <c:pt idx="62">
                  <c:v>-0.38300000000000001</c:v>
                </c:pt>
                <c:pt idx="63">
                  <c:v>-0.38800000000000001</c:v>
                </c:pt>
                <c:pt idx="64">
                  <c:v>-0.39700000000000002</c:v>
                </c:pt>
                <c:pt idx="65">
                  <c:v>-0.40500000000000003</c:v>
                </c:pt>
                <c:pt idx="66">
                  <c:v>-0.41499999999999998</c:v>
                </c:pt>
                <c:pt idx="67">
                  <c:v>-0.42</c:v>
                </c:pt>
                <c:pt idx="68">
                  <c:v>-0.42599999999999999</c:v>
                </c:pt>
                <c:pt idx="69">
                  <c:v>-0.434</c:v>
                </c:pt>
                <c:pt idx="70">
                  <c:v>-0.439</c:v>
                </c:pt>
                <c:pt idx="71">
                  <c:v>-0.45</c:v>
                </c:pt>
                <c:pt idx="72">
                  <c:v>-0.45400000000000001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E-4C15-A6AF-E51AC8D70ED3}"/>
            </c:ext>
          </c:extLst>
        </c:ser>
        <c:ser>
          <c:idx val="6"/>
          <c:order val="6"/>
          <c:tx>
            <c:strRef>
              <c:f>'Normal Sinus Rhythm Avg'!$B$1</c:f>
              <c:strCache>
                <c:ptCount val="1"/>
                <c:pt idx="0">
                  <c:v>Average Signal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val>
            <c:numRef>
              <c:f>'Normal Sinus Rhythm Avg'!$C$1:$BW$1</c:f>
              <c:numCache>
                <c:formatCode>General</c:formatCode>
                <c:ptCount val="73"/>
                <c:pt idx="0">
                  <c:v>-0.315</c:v>
                </c:pt>
                <c:pt idx="1">
                  <c:v>-0.32500000000000001</c:v>
                </c:pt>
                <c:pt idx="2">
                  <c:v>-0.34</c:v>
                </c:pt>
                <c:pt idx="3">
                  <c:v>-0.34499999999999997</c:v>
                </c:pt>
                <c:pt idx="4">
                  <c:v>-0.34</c:v>
                </c:pt>
                <c:pt idx="5">
                  <c:v>-0.34</c:v>
                </c:pt>
                <c:pt idx="6">
                  <c:v>-0.35</c:v>
                </c:pt>
                <c:pt idx="7">
                  <c:v>-0.34499999999999997</c:v>
                </c:pt>
                <c:pt idx="8">
                  <c:v>-0.35499999999999998</c:v>
                </c:pt>
                <c:pt idx="9">
                  <c:v>-0.33</c:v>
                </c:pt>
                <c:pt idx="10">
                  <c:v>-0.33500000000000002</c:v>
                </c:pt>
                <c:pt idx="11">
                  <c:v>-0.33</c:v>
                </c:pt>
                <c:pt idx="12">
                  <c:v>-0.32</c:v>
                </c:pt>
                <c:pt idx="13">
                  <c:v>-0.34499999999999997</c:v>
                </c:pt>
                <c:pt idx="14">
                  <c:v>-0.35499999999999998</c:v>
                </c:pt>
                <c:pt idx="15">
                  <c:v>-0.34</c:v>
                </c:pt>
                <c:pt idx="16">
                  <c:v>-0.33</c:v>
                </c:pt>
                <c:pt idx="17">
                  <c:v>-0.32500000000000001</c:v>
                </c:pt>
                <c:pt idx="18">
                  <c:v>-0.33</c:v>
                </c:pt>
                <c:pt idx="19">
                  <c:v>-0.35</c:v>
                </c:pt>
                <c:pt idx="20">
                  <c:v>-0.36499999999999999</c:v>
                </c:pt>
                <c:pt idx="21">
                  <c:v>-0.36</c:v>
                </c:pt>
                <c:pt idx="22">
                  <c:v>-0.38</c:v>
                </c:pt>
                <c:pt idx="23">
                  <c:v>-0.42499999999999999</c:v>
                </c:pt>
                <c:pt idx="24">
                  <c:v>-0.44500000000000001</c:v>
                </c:pt>
                <c:pt idx="25">
                  <c:v>-0.47499999999999998</c:v>
                </c:pt>
                <c:pt idx="26">
                  <c:v>-0.51</c:v>
                </c:pt>
                <c:pt idx="27">
                  <c:v>-0.53500000000000003</c:v>
                </c:pt>
                <c:pt idx="28">
                  <c:v>-0.505</c:v>
                </c:pt>
                <c:pt idx="29">
                  <c:v>-0.41499999999999998</c:v>
                </c:pt>
                <c:pt idx="30">
                  <c:v>-0.3</c:v>
                </c:pt>
                <c:pt idx="31">
                  <c:v>-0.16</c:v>
                </c:pt>
                <c:pt idx="32">
                  <c:v>-1.4999999999999999E-2</c:v>
                </c:pt>
                <c:pt idx="33">
                  <c:v>0.23499999999999999</c:v>
                </c:pt>
                <c:pt idx="34">
                  <c:v>0.49</c:v>
                </c:pt>
                <c:pt idx="35">
                  <c:v>0.72</c:v>
                </c:pt>
                <c:pt idx="36">
                  <c:v>0.875</c:v>
                </c:pt>
                <c:pt idx="37">
                  <c:v>0.94</c:v>
                </c:pt>
                <c:pt idx="38">
                  <c:v>0.90500000000000003</c:v>
                </c:pt>
                <c:pt idx="39">
                  <c:v>0.755</c:v>
                </c:pt>
                <c:pt idx="40">
                  <c:v>0.49</c:v>
                </c:pt>
                <c:pt idx="41">
                  <c:v>0.16500000000000001</c:v>
                </c:pt>
                <c:pt idx="42">
                  <c:v>-0.11</c:v>
                </c:pt>
                <c:pt idx="43">
                  <c:v>-0.27</c:v>
                </c:pt>
                <c:pt idx="44">
                  <c:v>-0.39</c:v>
                </c:pt>
                <c:pt idx="45">
                  <c:v>-0.45</c:v>
                </c:pt>
                <c:pt idx="46">
                  <c:v>-0.47499999999999998</c:v>
                </c:pt>
                <c:pt idx="47">
                  <c:v>-0.45500000000000002</c:v>
                </c:pt>
                <c:pt idx="48">
                  <c:v>-0.42499999999999999</c:v>
                </c:pt>
                <c:pt idx="49">
                  <c:v>-0.39</c:v>
                </c:pt>
                <c:pt idx="50">
                  <c:v>-0.39</c:v>
                </c:pt>
                <c:pt idx="51">
                  <c:v>-0.38500000000000001</c:v>
                </c:pt>
                <c:pt idx="52">
                  <c:v>-0.39</c:v>
                </c:pt>
                <c:pt idx="53">
                  <c:v>-0.38</c:v>
                </c:pt>
                <c:pt idx="54">
                  <c:v>-0.38</c:v>
                </c:pt>
                <c:pt idx="55">
                  <c:v>-0.38</c:v>
                </c:pt>
                <c:pt idx="56">
                  <c:v>-0.39500000000000002</c:v>
                </c:pt>
                <c:pt idx="57">
                  <c:v>-0.38500000000000001</c:v>
                </c:pt>
                <c:pt idx="58">
                  <c:v>-0.38500000000000001</c:v>
                </c:pt>
                <c:pt idx="59">
                  <c:v>-0.38500000000000001</c:v>
                </c:pt>
                <c:pt idx="60">
                  <c:v>-0.375</c:v>
                </c:pt>
                <c:pt idx="61">
                  <c:v>-0.39500000000000002</c:v>
                </c:pt>
                <c:pt idx="62">
                  <c:v>-0.41</c:v>
                </c:pt>
                <c:pt idx="63">
                  <c:v>-0.41</c:v>
                </c:pt>
                <c:pt idx="64">
                  <c:v>-0.4</c:v>
                </c:pt>
                <c:pt idx="65">
                  <c:v>-0.39500000000000002</c:v>
                </c:pt>
                <c:pt idx="66">
                  <c:v>-0.39</c:v>
                </c:pt>
                <c:pt idx="67">
                  <c:v>-0.40500000000000003</c:v>
                </c:pt>
                <c:pt idx="68">
                  <c:v>-0.39500000000000002</c:v>
                </c:pt>
                <c:pt idx="69">
                  <c:v>-0.38500000000000001</c:v>
                </c:pt>
                <c:pt idx="70">
                  <c:v>-0.375</c:v>
                </c:pt>
                <c:pt idx="71">
                  <c:v>-0.39</c:v>
                </c:pt>
                <c:pt idx="72">
                  <c:v>-0.39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5-4FE5-8512-A7B8271B0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71392"/>
        <c:axId val="818769424"/>
      </c:lineChart>
      <c:catAx>
        <c:axId val="81877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69424"/>
        <c:crosses val="autoZero"/>
        <c:auto val="1"/>
        <c:lblAlgn val="ctr"/>
        <c:lblOffset val="100"/>
        <c:noMultiLvlLbl val="0"/>
      </c:catAx>
      <c:valAx>
        <c:axId val="8187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784689925455222E-2"/>
          <c:y val="0.86458223972003501"/>
          <c:w val="0.88492834594506098"/>
          <c:h val="0.107639982502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160020</xdr:rowOff>
    </xdr:from>
    <xdr:to>
      <xdr:col>12</xdr:col>
      <xdr:colOff>30480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ECB09-A700-47DF-88A5-8950D9AF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13063</xdr:rowOff>
    </xdr:from>
    <xdr:to>
      <xdr:col>17</xdr:col>
      <xdr:colOff>53340</xdr:colOff>
      <xdr:row>16</xdr:row>
      <xdr:rowOff>78377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74ACA-71E1-4202-AE5C-21D152F84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70758</xdr:colOff>
      <xdr:row>17</xdr:row>
      <xdr:rowOff>9797</xdr:rowOff>
    </xdr:from>
    <xdr:to>
      <xdr:col>17</xdr:col>
      <xdr:colOff>70758</xdr:colOff>
      <xdr:row>26</xdr:row>
      <xdr:rowOff>75112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397C3-6139-4F1C-8FB0-C19E8F6ED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27</xdr:row>
      <xdr:rowOff>47897</xdr:rowOff>
    </xdr:from>
    <xdr:to>
      <xdr:col>17</xdr:col>
      <xdr:colOff>76200</xdr:colOff>
      <xdr:row>36</xdr:row>
      <xdr:rowOff>113211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D28BB-460D-4374-BD87-DF9D678B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</xdr:colOff>
      <xdr:row>37</xdr:row>
      <xdr:rowOff>96884</xdr:rowOff>
    </xdr:from>
    <xdr:to>
      <xdr:col>17</xdr:col>
      <xdr:colOff>83820</xdr:colOff>
      <xdr:row>46</xdr:row>
      <xdr:rowOff>162199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66E3A1-F67D-4C93-B705-E9931B794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108857</xdr:colOff>
      <xdr:row>47</xdr:row>
      <xdr:rowOff>97971</xdr:rowOff>
    </xdr:from>
    <xdr:to>
      <xdr:col>17</xdr:col>
      <xdr:colOff>108857</xdr:colOff>
      <xdr:row>56</xdr:row>
      <xdr:rowOff>163285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713764-945F-40D3-851B-AAB2AEC28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117566</xdr:colOff>
      <xdr:row>57</xdr:row>
      <xdr:rowOff>114299</xdr:rowOff>
    </xdr:from>
    <xdr:to>
      <xdr:col>17</xdr:col>
      <xdr:colOff>117566</xdr:colOff>
      <xdr:row>66</xdr:row>
      <xdr:rowOff>179613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4E18CD-A1C2-4110-B724-6EF2B088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8</xdr:row>
      <xdr:rowOff>129540</xdr:rowOff>
    </xdr:from>
    <xdr:to>
      <xdr:col>11</xdr:col>
      <xdr:colOff>350520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56F86-921D-495B-95C1-4C40105D2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68580</xdr:rowOff>
    </xdr:from>
    <xdr:to>
      <xdr:col>12</xdr:col>
      <xdr:colOff>243840</xdr:colOff>
      <xdr:row>24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8E318-9C10-4EC6-BC71-CD81B1892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57"/>
  <sheetViews>
    <sheetView zoomScale="80" zoomScaleNormal="80" workbookViewId="0">
      <pane xSplit="1" topLeftCell="B1" activePane="topRight" state="frozen"/>
      <selection pane="topRight" activeCell="K2" sqref="K2"/>
    </sheetView>
  </sheetViews>
  <sheetFormatPr defaultRowHeight="14.4" x14ac:dyDescent="0.3"/>
  <cols>
    <col min="1" max="1" width="8.88671875" style="2"/>
    <col min="2" max="2" width="34.33203125" style="2" customWidth="1"/>
    <col min="3" max="3" width="14" style="2" customWidth="1"/>
    <col min="4" max="4" width="32.44140625" style="2" customWidth="1"/>
    <col min="5" max="6" width="17.109375" style="2" customWidth="1"/>
    <col min="7" max="7" width="17.109375" style="50" customWidth="1"/>
    <col min="8" max="8" width="17.109375" style="2" customWidth="1"/>
    <col min="9" max="9" width="17.109375" style="23" customWidth="1"/>
    <col min="10" max="11" width="17.109375" style="16" customWidth="1"/>
    <col min="12" max="12" width="44.33203125" style="2" customWidth="1"/>
    <col min="13" max="16384" width="8.88671875" style="2"/>
  </cols>
  <sheetData>
    <row r="1" spans="1:12" ht="28.8" x14ac:dyDescent="0.3">
      <c r="A1" s="3" t="s">
        <v>0</v>
      </c>
      <c r="B1" s="3" t="s">
        <v>1</v>
      </c>
      <c r="C1" s="3" t="s">
        <v>9</v>
      </c>
      <c r="D1" s="3" t="s">
        <v>2</v>
      </c>
      <c r="E1" s="3" t="s">
        <v>48</v>
      </c>
      <c r="F1" s="3" t="s">
        <v>60</v>
      </c>
      <c r="G1" s="51" t="s">
        <v>54</v>
      </c>
      <c r="H1" s="3" t="s">
        <v>94</v>
      </c>
      <c r="I1" s="4" t="s">
        <v>55</v>
      </c>
      <c r="J1" s="81" t="s">
        <v>59</v>
      </c>
      <c r="K1" s="81"/>
      <c r="L1" s="3" t="s">
        <v>47</v>
      </c>
    </row>
    <row r="2" spans="1:12" ht="28.8" x14ac:dyDescent="0.3">
      <c r="A2" s="80">
        <v>100</v>
      </c>
      <c r="B2" s="80" t="s">
        <v>3</v>
      </c>
      <c r="C2" s="80">
        <v>33</v>
      </c>
      <c r="D2" s="80" t="s">
        <v>4</v>
      </c>
      <c r="E2" s="80" t="s">
        <v>51</v>
      </c>
      <c r="F2" s="80">
        <v>1</v>
      </c>
      <c r="G2" s="83" t="s">
        <v>131</v>
      </c>
      <c r="H2" s="22" t="s">
        <v>132</v>
      </c>
      <c r="I2" s="23" t="s">
        <v>133</v>
      </c>
      <c r="J2" s="16">
        <f>_xlfn.NUMBERVALUE(I2)</f>
        <v>1.1863425925925924E-5</v>
      </c>
      <c r="K2" s="16">
        <f>J2*60*60*24</f>
        <v>1.0249999999999997</v>
      </c>
      <c r="L2" s="3" t="s">
        <v>46</v>
      </c>
    </row>
    <row r="3" spans="1:12" x14ac:dyDescent="0.3">
      <c r="A3" s="80"/>
      <c r="B3" s="80"/>
      <c r="C3" s="80"/>
      <c r="D3" s="80"/>
      <c r="E3" s="80"/>
      <c r="F3" s="80"/>
      <c r="G3" s="84"/>
      <c r="H3" s="22" t="s">
        <v>132</v>
      </c>
      <c r="I3" s="23" t="s">
        <v>134</v>
      </c>
      <c r="J3" s="16">
        <f t="shared" ref="J3:J11" si="0">_xlfn.NUMBERVALUE(I3)</f>
        <v>2.1261574074074073E-5</v>
      </c>
      <c r="K3" s="16">
        <f t="shared" ref="K3:K11" si="1">J3*60*60*24</f>
        <v>1.8369999999999997</v>
      </c>
      <c r="L3" s="3"/>
    </row>
    <row r="4" spans="1:12" x14ac:dyDescent="0.3">
      <c r="A4" s="80"/>
      <c r="B4" s="80"/>
      <c r="C4" s="80"/>
      <c r="D4" s="80"/>
      <c r="E4" s="80"/>
      <c r="F4" s="80"/>
      <c r="G4" s="84"/>
      <c r="H4" s="22" t="s">
        <v>132</v>
      </c>
      <c r="I4" s="23" t="s">
        <v>135</v>
      </c>
      <c r="J4" s="16">
        <f t="shared" si="0"/>
        <v>3.038194444444444E-5</v>
      </c>
      <c r="K4" s="16">
        <f t="shared" si="1"/>
        <v>2.6249999999999996</v>
      </c>
      <c r="L4" s="3"/>
    </row>
    <row r="5" spans="1:12" x14ac:dyDescent="0.3">
      <c r="A5" s="80"/>
      <c r="B5" s="80"/>
      <c r="C5" s="80"/>
      <c r="D5" s="80"/>
      <c r="E5" s="80"/>
      <c r="F5" s="80"/>
      <c r="G5" s="84"/>
      <c r="H5" s="22" t="s">
        <v>132</v>
      </c>
      <c r="I5" s="23" t="s">
        <v>136</v>
      </c>
      <c r="J5" s="16">
        <f t="shared" si="0"/>
        <v>3.9548611111111105E-5</v>
      </c>
      <c r="K5" s="16">
        <f t="shared" si="1"/>
        <v>3.4169999999999994</v>
      </c>
      <c r="L5" s="3"/>
    </row>
    <row r="6" spans="1:12" x14ac:dyDescent="0.3">
      <c r="A6" s="80"/>
      <c r="B6" s="80"/>
      <c r="C6" s="80"/>
      <c r="D6" s="80"/>
      <c r="E6" s="80"/>
      <c r="F6" s="80"/>
      <c r="G6" s="84"/>
      <c r="H6" s="22" t="s">
        <v>132</v>
      </c>
      <c r="I6" s="23" t="s">
        <v>137</v>
      </c>
      <c r="J6" s="16">
        <f t="shared" si="0"/>
        <v>4.8680555555555561E-5</v>
      </c>
      <c r="K6" s="16">
        <f t="shared" si="1"/>
        <v>4.2060000000000004</v>
      </c>
      <c r="L6" s="3"/>
    </row>
    <row r="7" spans="1:12" x14ac:dyDescent="0.3">
      <c r="A7" s="80"/>
      <c r="B7" s="80"/>
      <c r="C7" s="80"/>
      <c r="D7" s="80"/>
      <c r="E7" s="80"/>
      <c r="F7" s="80"/>
      <c r="G7" s="84"/>
      <c r="H7" s="22" t="s">
        <v>132</v>
      </c>
      <c r="I7" s="23" t="s">
        <v>138</v>
      </c>
      <c r="J7" s="16">
        <f t="shared" si="0"/>
        <v>5.8136574074074065E-5</v>
      </c>
      <c r="K7" s="16">
        <f t="shared" si="1"/>
        <v>5.0229999999999988</v>
      </c>
      <c r="L7" s="3"/>
    </row>
    <row r="8" spans="1:12" x14ac:dyDescent="0.3">
      <c r="A8" s="80"/>
      <c r="B8" s="80"/>
      <c r="C8" s="80"/>
      <c r="D8" s="80"/>
      <c r="E8" s="80"/>
      <c r="F8" s="80"/>
      <c r="G8" s="84"/>
      <c r="H8" s="22" t="s">
        <v>132</v>
      </c>
      <c r="I8" s="23" t="s">
        <v>139</v>
      </c>
      <c r="J8" s="16">
        <f t="shared" si="0"/>
        <v>7.7199074074074068E-5</v>
      </c>
      <c r="K8" s="16">
        <f t="shared" si="1"/>
        <v>6.67</v>
      </c>
      <c r="L8" s="3"/>
    </row>
    <row r="9" spans="1:12" x14ac:dyDescent="0.3">
      <c r="A9" s="80"/>
      <c r="B9" s="80"/>
      <c r="C9" s="80"/>
      <c r="D9" s="80"/>
      <c r="E9" s="80"/>
      <c r="F9" s="80"/>
      <c r="G9" s="84"/>
      <c r="H9" s="22" t="s">
        <v>132</v>
      </c>
      <c r="I9" s="23" t="s">
        <v>140</v>
      </c>
      <c r="J9" s="16">
        <f t="shared" si="0"/>
        <v>8.6967592592592587E-5</v>
      </c>
      <c r="K9" s="16">
        <f t="shared" si="1"/>
        <v>7.5139999999999993</v>
      </c>
      <c r="L9" s="3"/>
    </row>
    <row r="10" spans="1:12" x14ac:dyDescent="0.3">
      <c r="A10" s="80"/>
      <c r="B10" s="80"/>
      <c r="C10" s="80"/>
      <c r="D10" s="80"/>
      <c r="E10" s="80"/>
      <c r="F10" s="80"/>
      <c r="G10" s="84"/>
      <c r="H10" s="22" t="s">
        <v>132</v>
      </c>
      <c r="I10" s="23" t="s">
        <v>141</v>
      </c>
      <c r="J10" s="16">
        <f t="shared" si="0"/>
        <v>9.6354166666666666E-5</v>
      </c>
      <c r="K10" s="16">
        <f t="shared" si="1"/>
        <v>8.3249999999999993</v>
      </c>
      <c r="L10" s="3"/>
    </row>
    <row r="11" spans="1:12" x14ac:dyDescent="0.3">
      <c r="A11" s="80"/>
      <c r="B11" s="80"/>
      <c r="C11" s="80"/>
      <c r="D11" s="80"/>
      <c r="E11" s="80"/>
      <c r="F11" s="80"/>
      <c r="G11" s="84"/>
      <c r="H11" s="22" t="s">
        <v>132</v>
      </c>
      <c r="I11" s="23" t="s">
        <v>142</v>
      </c>
      <c r="J11" s="16">
        <f t="shared" si="0"/>
        <v>1.0548611111111112E-4</v>
      </c>
      <c r="K11" s="16">
        <f t="shared" si="1"/>
        <v>9.1140000000000008</v>
      </c>
      <c r="L11" s="3"/>
    </row>
    <row r="12" spans="1:12" ht="43.2" x14ac:dyDescent="0.3">
      <c r="A12" s="80"/>
      <c r="B12" s="80"/>
      <c r="C12" s="80"/>
      <c r="D12" s="80"/>
      <c r="E12" s="80"/>
      <c r="F12" s="80"/>
      <c r="G12" s="50" t="s">
        <v>56</v>
      </c>
      <c r="H12" s="2" t="s">
        <v>95</v>
      </c>
      <c r="I12" s="23" t="s">
        <v>58</v>
      </c>
      <c r="J12" s="16">
        <v>1.7579467592592591E-2</v>
      </c>
      <c r="K12" s="16">
        <f>J12*60*60*24</f>
        <v>1518.8659999999998</v>
      </c>
    </row>
    <row r="13" spans="1:12" ht="14.4" customHeight="1" x14ac:dyDescent="0.3">
      <c r="A13" s="80"/>
      <c r="B13" s="80"/>
      <c r="C13" s="80"/>
      <c r="D13" s="80"/>
      <c r="E13" s="80"/>
      <c r="F13" s="80"/>
      <c r="G13" s="80" t="s">
        <v>57</v>
      </c>
      <c r="H13" s="2" t="s">
        <v>96</v>
      </c>
      <c r="I13" s="23" t="s">
        <v>61</v>
      </c>
      <c r="J13" s="16">
        <v>6.5694444444444448E-5</v>
      </c>
      <c r="K13" s="16">
        <f t="shared" ref="K13:K85" si="2">J13*60*60*24</f>
        <v>5.6760000000000002</v>
      </c>
    </row>
    <row r="14" spans="1:12" x14ac:dyDescent="0.3">
      <c r="A14" s="80"/>
      <c r="B14" s="80"/>
      <c r="C14" s="80"/>
      <c r="D14" s="80"/>
      <c r="E14" s="80"/>
      <c r="F14" s="80"/>
      <c r="G14" s="80"/>
      <c r="H14" s="2" t="s">
        <v>96</v>
      </c>
      <c r="I14" s="23" t="s">
        <v>62</v>
      </c>
      <c r="J14" s="16">
        <v>2.1473726851851853E-3</v>
      </c>
      <c r="K14" s="16">
        <f t="shared" si="2"/>
        <v>185.53299999999999</v>
      </c>
    </row>
    <row r="15" spans="1:12" x14ac:dyDescent="0.3">
      <c r="A15" s="80"/>
      <c r="B15" s="80"/>
      <c r="C15" s="80"/>
      <c r="D15" s="80"/>
      <c r="E15" s="80"/>
      <c r="F15" s="80"/>
      <c r="G15" s="80"/>
      <c r="H15" s="2" t="s">
        <v>96</v>
      </c>
      <c r="I15" s="23" t="s">
        <v>63</v>
      </c>
      <c r="J15" s="16">
        <v>2.4107986111111114E-3</v>
      </c>
      <c r="K15" s="16">
        <f t="shared" si="2"/>
        <v>208.29300000000003</v>
      </c>
    </row>
    <row r="16" spans="1:12" x14ac:dyDescent="0.3">
      <c r="A16" s="80"/>
      <c r="B16" s="80"/>
      <c r="C16" s="80"/>
      <c r="D16" s="80"/>
      <c r="E16" s="80"/>
      <c r="F16" s="80"/>
      <c r="G16" s="80"/>
      <c r="H16" s="2" t="s">
        <v>96</v>
      </c>
      <c r="I16" s="23" t="s">
        <v>64</v>
      </c>
      <c r="J16" s="16">
        <v>3.2014814814814818E-3</v>
      </c>
      <c r="K16" s="16">
        <f t="shared" si="2"/>
        <v>276.60800000000006</v>
      </c>
    </row>
    <row r="17" spans="1:11" x14ac:dyDescent="0.3">
      <c r="A17" s="80"/>
      <c r="B17" s="80"/>
      <c r="C17" s="80"/>
      <c r="D17" s="80"/>
      <c r="E17" s="80"/>
      <c r="F17" s="80"/>
      <c r="G17" s="80"/>
      <c r="H17" s="2" t="s">
        <v>96</v>
      </c>
      <c r="I17" s="23" t="s">
        <v>65</v>
      </c>
      <c r="J17" s="16">
        <v>4.1179398148148147E-3</v>
      </c>
      <c r="K17" s="16">
        <f t="shared" si="2"/>
        <v>355.78999999999996</v>
      </c>
    </row>
    <row r="18" spans="1:11" x14ac:dyDescent="0.3">
      <c r="A18" s="80"/>
      <c r="B18" s="80"/>
      <c r="C18" s="80"/>
      <c r="D18" s="80"/>
      <c r="E18" s="80"/>
      <c r="F18" s="80"/>
      <c r="G18" s="80"/>
      <c r="H18" s="2" t="s">
        <v>96</v>
      </c>
      <c r="I18" s="23" t="s">
        <v>66</v>
      </c>
      <c r="J18" s="16">
        <v>5.4886458333333332E-3</v>
      </c>
      <c r="K18" s="16">
        <f t="shared" si="2"/>
        <v>474.21900000000005</v>
      </c>
    </row>
    <row r="19" spans="1:11" x14ac:dyDescent="0.3">
      <c r="A19" s="80"/>
      <c r="B19" s="80"/>
      <c r="C19" s="80"/>
      <c r="D19" s="80"/>
      <c r="E19" s="80"/>
      <c r="F19" s="80"/>
      <c r="G19" s="80"/>
      <c r="H19" s="2" t="s">
        <v>96</v>
      </c>
      <c r="I19" s="23" t="s">
        <v>67</v>
      </c>
      <c r="J19" s="16">
        <v>8.9884143518518516E-3</v>
      </c>
      <c r="K19" s="16">
        <f t="shared" si="2"/>
        <v>776.59899999999993</v>
      </c>
    </row>
    <row r="20" spans="1:11" x14ac:dyDescent="0.3">
      <c r="A20" s="80"/>
      <c r="B20" s="80"/>
      <c r="C20" s="80"/>
      <c r="D20" s="80"/>
      <c r="E20" s="80"/>
      <c r="F20" s="80"/>
      <c r="G20" s="80"/>
      <c r="H20" s="2" t="s">
        <v>96</v>
      </c>
      <c r="I20" s="23" t="s">
        <v>68</v>
      </c>
      <c r="J20" s="16">
        <v>9.8285879629629643E-3</v>
      </c>
      <c r="K20" s="16">
        <f t="shared" si="2"/>
        <v>849.19000000000017</v>
      </c>
    </row>
    <row r="21" spans="1:11" x14ac:dyDescent="0.3">
      <c r="A21" s="80"/>
      <c r="B21" s="80"/>
      <c r="C21" s="80"/>
      <c r="D21" s="80"/>
      <c r="E21" s="80"/>
      <c r="F21" s="80"/>
      <c r="G21" s="80"/>
      <c r="H21" s="2" t="s">
        <v>96</v>
      </c>
      <c r="I21" s="23" t="s">
        <v>69</v>
      </c>
      <c r="J21" s="16">
        <v>9.8940625000000001E-3</v>
      </c>
      <c r="K21" s="16">
        <f t="shared" si="2"/>
        <v>854.84699999999998</v>
      </c>
    </row>
    <row r="22" spans="1:11" x14ac:dyDescent="0.3">
      <c r="A22" s="80"/>
      <c r="B22" s="80"/>
      <c r="C22" s="80"/>
      <c r="D22" s="80"/>
      <c r="E22" s="80"/>
      <c r="F22" s="80"/>
      <c r="G22" s="80"/>
      <c r="H22" s="2" t="s">
        <v>96</v>
      </c>
      <c r="I22" s="23" t="s">
        <v>70</v>
      </c>
      <c r="J22" s="16">
        <v>1.0057384259259261E-2</v>
      </c>
      <c r="K22" s="16">
        <f t="shared" si="2"/>
        <v>868.9580000000002</v>
      </c>
    </row>
    <row r="23" spans="1:11" x14ac:dyDescent="0.3">
      <c r="A23" s="80"/>
      <c r="B23" s="80"/>
      <c r="C23" s="80"/>
      <c r="D23" s="80"/>
      <c r="E23" s="80"/>
      <c r="F23" s="80"/>
      <c r="G23" s="80"/>
      <c r="H23" s="2" t="s">
        <v>96</v>
      </c>
      <c r="I23" s="23" t="s">
        <v>71</v>
      </c>
      <c r="J23" s="16">
        <v>1.0216840277777776E-2</v>
      </c>
      <c r="K23" s="16">
        <f t="shared" si="2"/>
        <v>882.7349999999999</v>
      </c>
    </row>
    <row r="24" spans="1:11" x14ac:dyDescent="0.3">
      <c r="A24" s="80"/>
      <c r="B24" s="80"/>
      <c r="C24" s="80"/>
      <c r="D24" s="80"/>
      <c r="E24" s="80"/>
      <c r="F24" s="80"/>
      <c r="G24" s="80"/>
      <c r="H24" s="2" t="s">
        <v>96</v>
      </c>
      <c r="I24" s="23" t="s">
        <v>72</v>
      </c>
      <c r="J24" s="16">
        <v>1.0263067129629629E-2</v>
      </c>
      <c r="K24" s="16">
        <f t="shared" si="2"/>
        <v>886.72899999999993</v>
      </c>
    </row>
    <row r="25" spans="1:11" x14ac:dyDescent="0.3">
      <c r="A25" s="80"/>
      <c r="B25" s="80"/>
      <c r="C25" s="80"/>
      <c r="D25" s="80"/>
      <c r="E25" s="80"/>
      <c r="F25" s="80"/>
      <c r="G25" s="80"/>
      <c r="H25" s="2" t="s">
        <v>96</v>
      </c>
      <c r="I25" s="23" t="s">
        <v>73</v>
      </c>
      <c r="J25" s="16">
        <v>1.114980324074074E-2</v>
      </c>
      <c r="K25" s="16">
        <f t="shared" si="2"/>
        <v>963.34299999999985</v>
      </c>
    </row>
    <row r="26" spans="1:11" x14ac:dyDescent="0.3">
      <c r="A26" s="80"/>
      <c r="B26" s="80"/>
      <c r="C26" s="80"/>
      <c r="D26" s="80"/>
      <c r="E26" s="80"/>
      <c r="F26" s="80"/>
      <c r="G26" s="80"/>
      <c r="H26" s="2" t="s">
        <v>96</v>
      </c>
      <c r="I26" s="23" t="s">
        <v>74</v>
      </c>
      <c r="J26" s="16">
        <v>1.130017361111111E-2</v>
      </c>
      <c r="K26" s="16">
        <f t="shared" si="2"/>
        <v>976.33500000000004</v>
      </c>
    </row>
    <row r="27" spans="1:11" x14ac:dyDescent="0.3">
      <c r="A27" s="80"/>
      <c r="B27" s="80"/>
      <c r="C27" s="80"/>
      <c r="D27" s="80"/>
      <c r="E27" s="80"/>
      <c r="F27" s="80"/>
      <c r="G27" s="80"/>
      <c r="H27" s="2" t="s">
        <v>96</v>
      </c>
      <c r="I27" s="23" t="s">
        <v>75</v>
      </c>
      <c r="J27" s="16">
        <v>1.2123229166666668E-2</v>
      </c>
      <c r="K27" s="16">
        <f t="shared" si="2"/>
        <v>1047.4470000000001</v>
      </c>
    </row>
    <row r="28" spans="1:11" x14ac:dyDescent="0.3">
      <c r="A28" s="80"/>
      <c r="B28" s="80"/>
      <c r="C28" s="80"/>
      <c r="D28" s="80"/>
      <c r="E28" s="80"/>
      <c r="F28" s="80"/>
      <c r="G28" s="80"/>
      <c r="H28" s="2" t="s">
        <v>96</v>
      </c>
      <c r="I28" s="23" t="s">
        <v>76</v>
      </c>
      <c r="J28" s="16">
        <v>1.2774386574074073E-2</v>
      </c>
      <c r="K28" s="16">
        <f t="shared" si="2"/>
        <v>1103.7069999999999</v>
      </c>
    </row>
    <row r="29" spans="1:11" x14ac:dyDescent="0.3">
      <c r="A29" s="80"/>
      <c r="B29" s="80"/>
      <c r="C29" s="80"/>
      <c r="D29" s="80"/>
      <c r="E29" s="80"/>
      <c r="F29" s="80"/>
      <c r="G29" s="80"/>
      <c r="H29" s="2" t="s">
        <v>96</v>
      </c>
      <c r="I29" s="23" t="s">
        <v>77</v>
      </c>
      <c r="J29" s="16">
        <v>1.3567187500000001E-2</v>
      </c>
      <c r="K29" s="16">
        <f t="shared" si="2"/>
        <v>1172.2050000000002</v>
      </c>
    </row>
    <row r="30" spans="1:11" x14ac:dyDescent="0.3">
      <c r="A30" s="80"/>
      <c r="B30" s="80"/>
      <c r="C30" s="80"/>
      <c r="D30" s="80"/>
      <c r="E30" s="80"/>
      <c r="F30" s="80"/>
      <c r="G30" s="80"/>
      <c r="H30" s="2" t="s">
        <v>96</v>
      </c>
      <c r="I30" s="23" t="s">
        <v>78</v>
      </c>
      <c r="J30" s="16">
        <v>1.3593668981481481E-2</v>
      </c>
      <c r="K30" s="16">
        <f t="shared" si="2"/>
        <v>1174.4929999999999</v>
      </c>
    </row>
    <row r="31" spans="1:11" x14ac:dyDescent="0.3">
      <c r="A31" s="80"/>
      <c r="B31" s="80"/>
      <c r="C31" s="80"/>
      <c r="D31" s="80"/>
      <c r="E31" s="80"/>
      <c r="F31" s="80"/>
      <c r="G31" s="80"/>
      <c r="H31" s="2" t="s">
        <v>96</v>
      </c>
      <c r="I31" s="23" t="s">
        <v>79</v>
      </c>
      <c r="J31" s="16">
        <v>1.394806712962963E-2</v>
      </c>
      <c r="K31" s="16">
        <f t="shared" si="2"/>
        <v>1205.1130000000001</v>
      </c>
    </row>
    <row r="32" spans="1:11" x14ac:dyDescent="0.3">
      <c r="A32" s="80"/>
      <c r="B32" s="80"/>
      <c r="C32" s="80"/>
      <c r="D32" s="80"/>
      <c r="E32" s="80"/>
      <c r="F32" s="80"/>
      <c r="G32" s="80"/>
      <c r="H32" s="2" t="s">
        <v>96</v>
      </c>
      <c r="I32" s="23" t="s">
        <v>80</v>
      </c>
      <c r="J32" s="16">
        <v>1.4022268518518517E-2</v>
      </c>
      <c r="K32" s="16">
        <f t="shared" si="2"/>
        <v>1211.5239999999999</v>
      </c>
    </row>
    <row r="33" spans="1:11" x14ac:dyDescent="0.3">
      <c r="A33" s="80"/>
      <c r="B33" s="80"/>
      <c r="C33" s="80"/>
      <c r="D33" s="80"/>
      <c r="E33" s="80"/>
      <c r="F33" s="80"/>
      <c r="G33" s="80"/>
      <c r="H33" s="2" t="s">
        <v>96</v>
      </c>
      <c r="I33" s="23" t="s">
        <v>81</v>
      </c>
      <c r="J33" s="16">
        <v>1.4230416666666667E-2</v>
      </c>
      <c r="K33" s="16">
        <f t="shared" si="2"/>
        <v>1229.508</v>
      </c>
    </row>
    <row r="34" spans="1:11" x14ac:dyDescent="0.3">
      <c r="A34" s="80"/>
      <c r="B34" s="80"/>
      <c r="C34" s="80"/>
      <c r="D34" s="80"/>
      <c r="E34" s="80"/>
      <c r="F34" s="80"/>
      <c r="G34" s="80"/>
      <c r="H34" s="2" t="s">
        <v>96</v>
      </c>
      <c r="I34" s="23" t="s">
        <v>82</v>
      </c>
      <c r="J34" s="16">
        <v>1.4297349537037035E-2</v>
      </c>
      <c r="K34" s="16">
        <f t="shared" si="2"/>
        <v>1235.2909999999997</v>
      </c>
    </row>
    <row r="35" spans="1:11" x14ac:dyDescent="0.3">
      <c r="A35" s="80"/>
      <c r="B35" s="80"/>
      <c r="C35" s="80"/>
      <c r="D35" s="80"/>
      <c r="E35" s="80"/>
      <c r="F35" s="80"/>
      <c r="G35" s="80"/>
      <c r="H35" s="2" t="s">
        <v>96</v>
      </c>
      <c r="I35" s="23" t="s">
        <v>83</v>
      </c>
      <c r="J35" s="16">
        <v>1.4617118055555553E-2</v>
      </c>
      <c r="K35" s="16">
        <f t="shared" si="2"/>
        <v>1262.9189999999999</v>
      </c>
    </row>
    <row r="36" spans="1:11" x14ac:dyDescent="0.3">
      <c r="A36" s="80"/>
      <c r="B36" s="80"/>
      <c r="C36" s="80"/>
      <c r="D36" s="80"/>
      <c r="E36" s="80"/>
      <c r="F36" s="80"/>
      <c r="G36" s="80"/>
      <c r="H36" s="2" t="s">
        <v>96</v>
      </c>
      <c r="I36" s="23" t="s">
        <v>84</v>
      </c>
      <c r="J36" s="16">
        <v>1.4730185185185185E-2</v>
      </c>
      <c r="K36" s="16">
        <f t="shared" si="2"/>
        <v>1272.6880000000001</v>
      </c>
    </row>
    <row r="37" spans="1:11" x14ac:dyDescent="0.3">
      <c r="A37" s="80"/>
      <c r="B37" s="80"/>
      <c r="C37" s="80"/>
      <c r="D37" s="80"/>
      <c r="E37" s="80"/>
      <c r="F37" s="80"/>
      <c r="G37" s="80"/>
      <c r="H37" s="2" t="s">
        <v>96</v>
      </c>
      <c r="I37" s="23" t="s">
        <v>85</v>
      </c>
      <c r="J37" s="16">
        <v>1.5969374999999997E-2</v>
      </c>
      <c r="K37" s="16">
        <f t="shared" si="2"/>
        <v>1379.7539999999997</v>
      </c>
    </row>
    <row r="38" spans="1:11" x14ac:dyDescent="0.3">
      <c r="A38" s="80"/>
      <c r="B38" s="80"/>
      <c r="C38" s="80"/>
      <c r="D38" s="80"/>
      <c r="E38" s="80"/>
      <c r="F38" s="80"/>
      <c r="G38" s="80"/>
      <c r="H38" s="2" t="s">
        <v>96</v>
      </c>
      <c r="I38" s="23" t="s">
        <v>86</v>
      </c>
      <c r="J38" s="16">
        <v>1.6749675925925925E-2</v>
      </c>
      <c r="K38" s="16">
        <f t="shared" si="2"/>
        <v>1447.172</v>
      </c>
    </row>
    <row r="39" spans="1:11" x14ac:dyDescent="0.3">
      <c r="A39" s="80"/>
      <c r="B39" s="80"/>
      <c r="C39" s="80"/>
      <c r="D39" s="80"/>
      <c r="E39" s="80"/>
      <c r="F39" s="80"/>
      <c r="G39" s="80"/>
      <c r="H39" s="2" t="s">
        <v>96</v>
      </c>
      <c r="I39" s="23" t="s">
        <v>87</v>
      </c>
      <c r="J39" s="16">
        <v>1.8094513888888889E-2</v>
      </c>
      <c r="K39" s="16">
        <f t="shared" si="2"/>
        <v>1563.3660000000002</v>
      </c>
    </row>
    <row r="40" spans="1:11" x14ac:dyDescent="0.3">
      <c r="A40" s="80"/>
      <c r="B40" s="80"/>
      <c r="C40" s="80"/>
      <c r="D40" s="80"/>
      <c r="E40" s="80"/>
      <c r="F40" s="80"/>
      <c r="G40" s="80"/>
      <c r="H40" s="2" t="s">
        <v>96</v>
      </c>
      <c r="I40" s="23" t="s">
        <v>88</v>
      </c>
      <c r="J40" s="16">
        <v>1.8205335648148149E-2</v>
      </c>
      <c r="K40" s="16">
        <f t="shared" si="2"/>
        <v>1572.941</v>
      </c>
    </row>
    <row r="41" spans="1:11" x14ac:dyDescent="0.3">
      <c r="A41" s="80"/>
      <c r="B41" s="80"/>
      <c r="C41" s="80"/>
      <c r="D41" s="80"/>
      <c r="E41" s="80"/>
      <c r="F41" s="80"/>
      <c r="G41" s="80"/>
      <c r="H41" s="2" t="s">
        <v>96</v>
      </c>
      <c r="I41" s="23" t="s">
        <v>89</v>
      </c>
      <c r="J41" s="16">
        <v>1.8241331018518516E-2</v>
      </c>
      <c r="K41" s="16">
        <f t="shared" si="2"/>
        <v>1576.0509999999999</v>
      </c>
    </row>
    <row r="42" spans="1:11" x14ac:dyDescent="0.3">
      <c r="A42" s="80"/>
      <c r="B42" s="80"/>
      <c r="C42" s="80"/>
      <c r="D42" s="80"/>
      <c r="E42" s="80"/>
      <c r="F42" s="80"/>
      <c r="G42" s="80"/>
      <c r="H42" s="2" t="s">
        <v>96</v>
      </c>
      <c r="I42" s="23" t="s">
        <v>90</v>
      </c>
      <c r="J42" s="16">
        <v>1.8467997685185183E-2</v>
      </c>
      <c r="K42" s="16">
        <f t="shared" si="2"/>
        <v>1595.6349999999998</v>
      </c>
    </row>
    <row r="43" spans="1:11" x14ac:dyDescent="0.3">
      <c r="A43" s="80"/>
      <c r="B43" s="80"/>
      <c r="C43" s="80"/>
      <c r="D43" s="80"/>
      <c r="E43" s="80"/>
      <c r="F43" s="80"/>
      <c r="G43" s="80"/>
      <c r="H43" s="2" t="s">
        <v>96</v>
      </c>
      <c r="I43" s="23" t="s">
        <v>91</v>
      </c>
      <c r="J43" s="16">
        <v>1.8629351851851852E-2</v>
      </c>
      <c r="K43" s="16">
        <f t="shared" si="2"/>
        <v>1609.576</v>
      </c>
    </row>
    <row r="44" spans="1:11" x14ac:dyDescent="0.3">
      <c r="A44" s="80"/>
      <c r="B44" s="80"/>
      <c r="C44" s="80"/>
      <c r="D44" s="80"/>
      <c r="E44" s="80"/>
      <c r="F44" s="80"/>
      <c r="G44" s="80"/>
      <c r="H44" s="2" t="s">
        <v>96</v>
      </c>
      <c r="I44" s="23" t="s">
        <v>92</v>
      </c>
      <c r="J44" s="16">
        <v>1.906724537037037E-2</v>
      </c>
      <c r="K44" s="16">
        <f t="shared" si="2"/>
        <v>1647.4099999999999</v>
      </c>
    </row>
    <row r="45" spans="1:11" x14ac:dyDescent="0.3">
      <c r="A45" s="75"/>
      <c r="B45" s="75"/>
      <c r="C45" s="75"/>
      <c r="D45" s="75"/>
      <c r="E45" s="75"/>
      <c r="F45" s="75"/>
      <c r="G45" s="80"/>
      <c r="H45" s="2" t="s">
        <v>96</v>
      </c>
      <c r="I45" s="23" t="s">
        <v>93</v>
      </c>
      <c r="J45" s="16">
        <v>2.0227974537037036E-2</v>
      </c>
      <c r="K45" s="16">
        <f t="shared" si="2"/>
        <v>1747.6969999999999</v>
      </c>
    </row>
    <row r="46" spans="1:11" s="5" customFormat="1" x14ac:dyDescent="0.3">
      <c r="A46" s="76">
        <v>101</v>
      </c>
      <c r="B46" s="76" t="s">
        <v>3</v>
      </c>
      <c r="C46" s="76">
        <v>3</v>
      </c>
      <c r="D46" s="76" t="s">
        <v>5</v>
      </c>
      <c r="E46" s="76" t="s">
        <v>50</v>
      </c>
      <c r="F46" s="76">
        <v>1</v>
      </c>
      <c r="G46" s="82" t="s">
        <v>131</v>
      </c>
      <c r="H46" s="26" t="s">
        <v>132</v>
      </c>
      <c r="I46" s="24" t="s">
        <v>143</v>
      </c>
      <c r="J46" s="17">
        <f t="shared" ref="J46:J55" si="3">_xlfn.NUMBERVALUE(I46)</f>
        <v>1.2708333333333333E-5</v>
      </c>
      <c r="K46" s="17">
        <f t="shared" si="2"/>
        <v>1.0980000000000001</v>
      </c>
    </row>
    <row r="47" spans="1:11" x14ac:dyDescent="0.3">
      <c r="A47" s="74"/>
      <c r="B47" s="74"/>
      <c r="C47" s="74"/>
      <c r="D47" s="74"/>
      <c r="E47" s="74"/>
      <c r="F47" s="74"/>
      <c r="G47" s="79"/>
      <c r="H47" s="27" t="s">
        <v>132</v>
      </c>
      <c r="I47" s="23" t="s">
        <v>144</v>
      </c>
      <c r="J47" s="18">
        <f t="shared" si="3"/>
        <v>2.2835648148148146E-5</v>
      </c>
      <c r="K47" s="18">
        <f t="shared" ref="K47:K55" si="4">J47*60*60*24</f>
        <v>1.9729999999999999</v>
      </c>
    </row>
    <row r="48" spans="1:11" x14ac:dyDescent="0.3">
      <c r="A48" s="74"/>
      <c r="B48" s="74"/>
      <c r="C48" s="74"/>
      <c r="D48" s="74"/>
      <c r="E48" s="74"/>
      <c r="F48" s="74"/>
      <c r="G48" s="79"/>
      <c r="H48" s="27" t="s">
        <v>132</v>
      </c>
      <c r="I48" s="23" t="s">
        <v>145</v>
      </c>
      <c r="J48" s="18">
        <f t="shared" si="3"/>
        <v>3.314814814814815E-5</v>
      </c>
      <c r="K48" s="18">
        <f t="shared" si="4"/>
        <v>2.8640000000000003</v>
      </c>
    </row>
    <row r="49" spans="1:11" x14ac:dyDescent="0.3">
      <c r="A49" s="74"/>
      <c r="B49" s="74"/>
      <c r="C49" s="74"/>
      <c r="D49" s="74"/>
      <c r="E49" s="74"/>
      <c r="F49" s="74"/>
      <c r="G49" s="79"/>
      <c r="H49" s="27" t="s">
        <v>132</v>
      </c>
      <c r="I49" s="23" t="s">
        <v>146</v>
      </c>
      <c r="J49" s="18">
        <f t="shared" si="3"/>
        <v>4.3958333333333329E-5</v>
      </c>
      <c r="K49" s="18">
        <f t="shared" si="4"/>
        <v>3.7979999999999992</v>
      </c>
    </row>
    <row r="50" spans="1:11" x14ac:dyDescent="0.3">
      <c r="A50" s="74"/>
      <c r="B50" s="74"/>
      <c r="C50" s="74"/>
      <c r="D50" s="74"/>
      <c r="E50" s="74"/>
      <c r="F50" s="74"/>
      <c r="G50" s="79"/>
      <c r="H50" s="27" t="s">
        <v>132</v>
      </c>
      <c r="I50" s="23" t="s">
        <v>147</v>
      </c>
      <c r="J50" s="18">
        <f t="shared" si="3"/>
        <v>5.5011574074074077E-5</v>
      </c>
      <c r="K50" s="18">
        <f t="shared" si="4"/>
        <v>4.7530000000000001</v>
      </c>
    </row>
    <row r="51" spans="1:11" x14ac:dyDescent="0.3">
      <c r="A51" s="74"/>
      <c r="B51" s="74"/>
      <c r="C51" s="74"/>
      <c r="D51" s="74"/>
      <c r="E51" s="74"/>
      <c r="F51" s="74"/>
      <c r="G51" s="79"/>
      <c r="H51" s="27" t="s">
        <v>132</v>
      </c>
      <c r="I51" s="23" t="s">
        <v>148</v>
      </c>
      <c r="J51" s="18">
        <f t="shared" si="3"/>
        <v>6.5428240740740749E-5</v>
      </c>
      <c r="K51" s="18">
        <f t="shared" si="4"/>
        <v>5.6530000000000005</v>
      </c>
    </row>
    <row r="52" spans="1:11" x14ac:dyDescent="0.3">
      <c r="A52" s="74"/>
      <c r="B52" s="74"/>
      <c r="C52" s="74"/>
      <c r="D52" s="74"/>
      <c r="E52" s="74"/>
      <c r="F52" s="74"/>
      <c r="G52" s="79"/>
      <c r="H52" s="27" t="s">
        <v>132</v>
      </c>
      <c r="I52" s="23" t="s">
        <v>149</v>
      </c>
      <c r="J52" s="18">
        <f t="shared" si="3"/>
        <v>7.5497685185185186E-5</v>
      </c>
      <c r="K52" s="18">
        <f t="shared" si="4"/>
        <v>6.5229999999999997</v>
      </c>
    </row>
    <row r="53" spans="1:11" x14ac:dyDescent="0.3">
      <c r="A53" s="74"/>
      <c r="B53" s="74"/>
      <c r="C53" s="74"/>
      <c r="D53" s="74"/>
      <c r="E53" s="74"/>
      <c r="F53" s="74"/>
      <c r="G53" s="79"/>
      <c r="H53" s="27" t="s">
        <v>132</v>
      </c>
      <c r="I53" s="23" t="s">
        <v>150</v>
      </c>
      <c r="J53" s="18">
        <f t="shared" si="3"/>
        <v>8.5555555555555556E-5</v>
      </c>
      <c r="K53" s="18">
        <f t="shared" si="4"/>
        <v>7.3919999999999995</v>
      </c>
    </row>
    <row r="54" spans="1:11" x14ac:dyDescent="0.3">
      <c r="A54" s="74"/>
      <c r="B54" s="74"/>
      <c r="C54" s="74"/>
      <c r="D54" s="74"/>
      <c r="E54" s="74"/>
      <c r="F54" s="74"/>
      <c r="G54" s="79"/>
      <c r="H54" s="27" t="s">
        <v>132</v>
      </c>
      <c r="I54" s="23" t="s">
        <v>151</v>
      </c>
      <c r="J54" s="18">
        <f t="shared" si="3"/>
        <v>9.5520833333333349E-5</v>
      </c>
      <c r="K54" s="18">
        <f t="shared" si="4"/>
        <v>8.2530000000000001</v>
      </c>
    </row>
    <row r="55" spans="1:11" s="6" customFormat="1" x14ac:dyDescent="0.3">
      <c r="A55" s="74"/>
      <c r="B55" s="74"/>
      <c r="C55" s="74"/>
      <c r="D55" s="74"/>
      <c r="E55" s="74"/>
      <c r="F55" s="74"/>
      <c r="G55" s="79"/>
      <c r="H55" s="27" t="s">
        <v>132</v>
      </c>
      <c r="I55" s="25" t="s">
        <v>152</v>
      </c>
      <c r="J55" s="18">
        <f t="shared" si="3"/>
        <v>1.0609953703703703E-4</v>
      </c>
      <c r="K55" s="18">
        <f t="shared" si="4"/>
        <v>9.1669999999999998</v>
      </c>
    </row>
    <row r="56" spans="1:11" s="6" customFormat="1" x14ac:dyDescent="0.3">
      <c r="A56" s="74"/>
      <c r="B56" s="74"/>
      <c r="C56" s="74"/>
      <c r="D56" s="74"/>
      <c r="E56" s="74"/>
      <c r="F56" s="74"/>
      <c r="G56" s="74" t="s">
        <v>57</v>
      </c>
      <c r="H56" s="6" t="s">
        <v>96</v>
      </c>
      <c r="I56" s="25" t="s">
        <v>97</v>
      </c>
      <c r="J56" s="18">
        <f>_xlfn.NUMBERVALUE(I56)</f>
        <v>4.2968171296296296E-3</v>
      </c>
      <c r="K56" s="18">
        <f t="shared" si="2"/>
        <v>371.24499999999995</v>
      </c>
    </row>
    <row r="57" spans="1:11" x14ac:dyDescent="0.3">
      <c r="A57" s="74"/>
      <c r="B57" s="74"/>
      <c r="C57" s="74"/>
      <c r="D57" s="74"/>
      <c r="E57" s="74"/>
      <c r="F57" s="74"/>
      <c r="G57" s="74"/>
      <c r="H57" s="6" t="s">
        <v>96</v>
      </c>
      <c r="I57" s="25" t="s">
        <v>98</v>
      </c>
      <c r="J57" s="18">
        <f t="shared" ref="J57:J69" si="5">_xlfn.NUMBERVALUE(I57)</f>
        <v>4.3498611111111108E-3</v>
      </c>
      <c r="K57" s="18">
        <f t="shared" si="2"/>
        <v>375.82799999999997</v>
      </c>
    </row>
    <row r="58" spans="1:11" x14ac:dyDescent="0.3">
      <c r="A58" s="74"/>
      <c r="B58" s="74"/>
      <c r="C58" s="74"/>
      <c r="D58" s="74"/>
      <c r="E58" s="74"/>
      <c r="F58" s="74"/>
      <c r="G58" s="74"/>
      <c r="H58" s="6" t="s">
        <v>96</v>
      </c>
      <c r="I58" s="25" t="s">
        <v>99</v>
      </c>
      <c r="J58" s="18">
        <f t="shared" si="5"/>
        <v>6.9304976851851845E-3</v>
      </c>
      <c r="K58" s="18">
        <f t="shared" si="2"/>
        <v>598.79499999999996</v>
      </c>
    </row>
    <row r="59" spans="1:11" x14ac:dyDescent="0.3">
      <c r="A59" s="75"/>
      <c r="B59" s="75"/>
      <c r="C59" s="75"/>
      <c r="D59" s="75"/>
      <c r="E59" s="75"/>
      <c r="F59" s="75"/>
      <c r="G59" s="74"/>
      <c r="H59" s="6" t="s">
        <v>96</v>
      </c>
      <c r="I59" s="25" t="s">
        <v>100</v>
      </c>
      <c r="J59" s="18">
        <f t="shared" si="5"/>
        <v>1.7104328703703705E-2</v>
      </c>
      <c r="K59" s="18">
        <f t="shared" si="2"/>
        <v>1477.8140000000001</v>
      </c>
    </row>
    <row r="60" spans="1:11" x14ac:dyDescent="0.3">
      <c r="A60" s="85">
        <v>103</v>
      </c>
      <c r="B60" s="76" t="s">
        <v>3</v>
      </c>
      <c r="C60" s="76">
        <v>2</v>
      </c>
      <c r="D60" s="76" t="s">
        <v>8</v>
      </c>
      <c r="E60" s="76" t="s">
        <v>52</v>
      </c>
      <c r="F60" s="76">
        <v>1</v>
      </c>
      <c r="G60" s="82" t="s">
        <v>131</v>
      </c>
      <c r="H60" s="26" t="s">
        <v>132</v>
      </c>
      <c r="I60" s="24" t="s">
        <v>153</v>
      </c>
      <c r="J60" s="17">
        <f t="shared" si="5"/>
        <v>1.8460648148148148E-5</v>
      </c>
      <c r="K60" s="17">
        <f t="shared" ref="K60:K69" si="6">J60*60*60*24</f>
        <v>1.5950000000000002</v>
      </c>
    </row>
    <row r="61" spans="1:11" x14ac:dyDescent="0.3">
      <c r="A61" s="86"/>
      <c r="B61" s="74"/>
      <c r="C61" s="74"/>
      <c r="D61" s="74"/>
      <c r="E61" s="74"/>
      <c r="F61" s="74"/>
      <c r="G61" s="79"/>
      <c r="H61" s="27" t="s">
        <v>132</v>
      </c>
      <c r="I61" s="25" t="s">
        <v>154</v>
      </c>
      <c r="J61" s="18">
        <f t="shared" si="5"/>
        <v>2.8136574074074075E-5</v>
      </c>
      <c r="K61" s="18">
        <f t="shared" si="6"/>
        <v>2.431</v>
      </c>
    </row>
    <row r="62" spans="1:11" x14ac:dyDescent="0.3">
      <c r="A62" s="86"/>
      <c r="B62" s="74"/>
      <c r="C62" s="74"/>
      <c r="D62" s="74"/>
      <c r="E62" s="74"/>
      <c r="F62" s="74"/>
      <c r="G62" s="79"/>
      <c r="H62" s="27" t="s">
        <v>132</v>
      </c>
      <c r="I62" s="25" t="s">
        <v>155</v>
      </c>
      <c r="J62" s="18">
        <f t="shared" si="5"/>
        <v>3.7905092592592587E-5</v>
      </c>
      <c r="K62" s="18">
        <f t="shared" si="6"/>
        <v>3.274999999999999</v>
      </c>
    </row>
    <row r="63" spans="1:11" x14ac:dyDescent="0.3">
      <c r="A63" s="86"/>
      <c r="B63" s="74"/>
      <c r="C63" s="74"/>
      <c r="D63" s="74"/>
      <c r="E63" s="74"/>
      <c r="F63" s="74"/>
      <c r="G63" s="79"/>
      <c r="H63" s="27" t="s">
        <v>132</v>
      </c>
      <c r="I63" s="25" t="s">
        <v>156</v>
      </c>
      <c r="J63" s="18">
        <f t="shared" si="5"/>
        <v>4.7615740740740736E-5</v>
      </c>
      <c r="K63" s="18">
        <f t="shared" si="6"/>
        <v>4.113999999999999</v>
      </c>
    </row>
    <row r="64" spans="1:11" x14ac:dyDescent="0.3">
      <c r="A64" s="86"/>
      <c r="B64" s="74"/>
      <c r="C64" s="74"/>
      <c r="D64" s="74"/>
      <c r="E64" s="74"/>
      <c r="F64" s="74"/>
      <c r="G64" s="79"/>
      <c r="H64" s="27" t="s">
        <v>132</v>
      </c>
      <c r="I64" s="25" t="s">
        <v>157</v>
      </c>
      <c r="J64" s="18">
        <f t="shared" si="5"/>
        <v>5.7685185185185187E-5</v>
      </c>
      <c r="K64" s="18">
        <f t="shared" si="6"/>
        <v>4.9840000000000009</v>
      </c>
    </row>
    <row r="65" spans="1:11" x14ac:dyDescent="0.3">
      <c r="A65" s="86"/>
      <c r="B65" s="74"/>
      <c r="C65" s="74"/>
      <c r="D65" s="74"/>
      <c r="E65" s="74"/>
      <c r="F65" s="74"/>
      <c r="G65" s="79"/>
      <c r="H65" s="27" t="s">
        <v>132</v>
      </c>
      <c r="I65" s="25" t="s">
        <v>158</v>
      </c>
      <c r="J65" s="18">
        <f t="shared" si="5"/>
        <v>6.8356481481481483E-5</v>
      </c>
      <c r="K65" s="18">
        <f t="shared" si="6"/>
        <v>5.9059999999999997</v>
      </c>
    </row>
    <row r="66" spans="1:11" x14ac:dyDescent="0.3">
      <c r="A66" s="86"/>
      <c r="B66" s="74"/>
      <c r="C66" s="74"/>
      <c r="D66" s="74"/>
      <c r="E66" s="74"/>
      <c r="F66" s="74"/>
      <c r="G66" s="79"/>
      <c r="H66" s="27" t="s">
        <v>132</v>
      </c>
      <c r="I66" s="25" t="s">
        <v>159</v>
      </c>
      <c r="J66" s="18">
        <f t="shared" si="5"/>
        <v>7.8553240740740742E-5</v>
      </c>
      <c r="K66" s="18">
        <f t="shared" si="6"/>
        <v>6.7869999999999999</v>
      </c>
    </row>
    <row r="67" spans="1:11" x14ac:dyDescent="0.3">
      <c r="A67" s="86"/>
      <c r="B67" s="74"/>
      <c r="C67" s="74"/>
      <c r="D67" s="74"/>
      <c r="E67" s="74"/>
      <c r="F67" s="74"/>
      <c r="G67" s="79"/>
      <c r="H67" s="27" t="s">
        <v>132</v>
      </c>
      <c r="I67" s="25" t="s">
        <v>160</v>
      </c>
      <c r="J67" s="18">
        <f t="shared" si="5"/>
        <v>8.8194444444444453E-5</v>
      </c>
      <c r="K67" s="18">
        <f t="shared" si="6"/>
        <v>7.62</v>
      </c>
    </row>
    <row r="68" spans="1:11" x14ac:dyDescent="0.3">
      <c r="A68" s="86"/>
      <c r="B68" s="74"/>
      <c r="C68" s="74"/>
      <c r="D68" s="74"/>
      <c r="E68" s="74"/>
      <c r="F68" s="74"/>
      <c r="G68" s="79"/>
      <c r="H68" s="27" t="s">
        <v>132</v>
      </c>
      <c r="I68" s="25" t="s">
        <v>161</v>
      </c>
      <c r="J68" s="18">
        <f t="shared" si="5"/>
        <v>9.783564814814815E-5</v>
      </c>
      <c r="K68" s="18">
        <f t="shared" si="6"/>
        <v>8.4529999999999994</v>
      </c>
    </row>
    <row r="69" spans="1:11" s="6" customFormat="1" x14ac:dyDescent="0.3">
      <c r="A69" s="86"/>
      <c r="B69" s="74"/>
      <c r="C69" s="74"/>
      <c r="D69" s="74"/>
      <c r="E69" s="74"/>
      <c r="F69" s="74"/>
      <c r="G69" s="79"/>
      <c r="H69" s="27" t="s">
        <v>132</v>
      </c>
      <c r="I69" s="25" t="s">
        <v>162</v>
      </c>
      <c r="J69" s="18">
        <f t="shared" si="5"/>
        <v>1.0758101851851852E-4</v>
      </c>
      <c r="K69" s="18">
        <f t="shared" si="6"/>
        <v>9.2949999999999999</v>
      </c>
    </row>
    <row r="70" spans="1:11" s="6" customFormat="1" ht="43.2" customHeight="1" x14ac:dyDescent="0.3">
      <c r="A70" s="86"/>
      <c r="B70" s="74"/>
      <c r="C70" s="74"/>
      <c r="D70" s="74"/>
      <c r="E70" s="74"/>
      <c r="F70" s="74"/>
      <c r="G70" s="74" t="s">
        <v>56</v>
      </c>
      <c r="H70" s="6" t="s">
        <v>95</v>
      </c>
      <c r="I70" s="25" t="s">
        <v>101</v>
      </c>
      <c r="J70" s="18">
        <f t="shared" ref="J70:J85" si="7">_xlfn.NUMBERVALUE(I70)</f>
        <v>1.0949421296296295E-3</v>
      </c>
      <c r="K70" s="18">
        <f t="shared" si="2"/>
        <v>94.602999999999994</v>
      </c>
    </row>
    <row r="71" spans="1:11" s="6" customFormat="1" x14ac:dyDescent="0.3">
      <c r="A71" s="86"/>
      <c r="B71" s="74"/>
      <c r="C71" s="74"/>
      <c r="D71" s="74"/>
      <c r="E71" s="74"/>
      <c r="F71" s="74"/>
      <c r="G71" s="74"/>
      <c r="H71" s="6" t="s">
        <v>95</v>
      </c>
      <c r="I71" s="25" t="s">
        <v>102</v>
      </c>
      <c r="J71" s="18">
        <f t="shared" si="7"/>
        <v>6.6789583333333328E-3</v>
      </c>
      <c r="K71" s="18">
        <f t="shared" si="2"/>
        <v>577.0619999999999</v>
      </c>
    </row>
    <row r="72" spans="1:11" s="6" customFormat="1" x14ac:dyDescent="0.3">
      <c r="A72" s="86"/>
      <c r="B72" s="74"/>
      <c r="C72" s="74"/>
      <c r="D72" s="74"/>
      <c r="E72" s="74"/>
      <c r="F72" s="74"/>
      <c r="G72" s="74"/>
      <c r="H72" s="6" t="s">
        <v>95</v>
      </c>
      <c r="I72" s="25" t="s">
        <v>103</v>
      </c>
      <c r="J72" s="18">
        <f t="shared" si="7"/>
        <v>1.633752314814815E-2</v>
      </c>
      <c r="K72" s="18">
        <f t="shared" si="2"/>
        <v>1411.5620000000001</v>
      </c>
    </row>
    <row r="73" spans="1:11" s="6" customFormat="1" x14ac:dyDescent="0.3">
      <c r="A73" s="86"/>
      <c r="B73" s="74"/>
      <c r="C73" s="74"/>
      <c r="D73" s="74"/>
      <c r="E73" s="74"/>
      <c r="F73" s="74"/>
      <c r="G73" s="74"/>
      <c r="H73" s="6" t="s">
        <v>95</v>
      </c>
      <c r="I73" s="25" t="s">
        <v>104</v>
      </c>
      <c r="J73" s="18">
        <f t="shared" si="7"/>
        <v>1.8134583333333332E-2</v>
      </c>
      <c r="K73" s="18">
        <f t="shared" si="2"/>
        <v>1566.828</v>
      </c>
    </row>
    <row r="74" spans="1:11" s="6" customFormat="1" ht="43.2" customHeight="1" x14ac:dyDescent="0.3">
      <c r="A74" s="86"/>
      <c r="B74" s="74"/>
      <c r="C74" s="74"/>
      <c r="D74" s="74"/>
      <c r="E74" s="74"/>
      <c r="F74" s="74"/>
      <c r="G74" s="74" t="s">
        <v>106</v>
      </c>
      <c r="H74" s="6" t="s">
        <v>107</v>
      </c>
      <c r="I74" s="25" t="s">
        <v>105</v>
      </c>
      <c r="J74" s="18">
        <f t="shared" si="7"/>
        <v>9.3660879629629639E-4</v>
      </c>
      <c r="K74" s="18">
        <f t="shared" si="2"/>
        <v>80.923000000000002</v>
      </c>
    </row>
    <row r="75" spans="1:11" s="6" customFormat="1" x14ac:dyDescent="0.3">
      <c r="A75" s="86"/>
      <c r="B75" s="74"/>
      <c r="C75" s="74"/>
      <c r="D75" s="74"/>
      <c r="E75" s="74"/>
      <c r="F75" s="74"/>
      <c r="G75" s="74"/>
      <c r="H75" s="6" t="s">
        <v>107</v>
      </c>
      <c r="I75" s="25" t="s">
        <v>108</v>
      </c>
      <c r="J75" s="18">
        <f t="shared" si="7"/>
        <v>1.2436111111111111E-3</v>
      </c>
      <c r="K75" s="18">
        <f t="shared" si="2"/>
        <v>107.44800000000001</v>
      </c>
    </row>
    <row r="76" spans="1:11" s="5" customFormat="1" x14ac:dyDescent="0.3">
      <c r="A76" s="87">
        <v>105</v>
      </c>
      <c r="B76" s="76" t="s">
        <v>6</v>
      </c>
      <c r="C76" s="76">
        <v>41</v>
      </c>
      <c r="D76" s="76" t="s">
        <v>11</v>
      </c>
      <c r="E76" s="76" t="s">
        <v>50</v>
      </c>
      <c r="F76" s="76">
        <v>1</v>
      </c>
      <c r="G76" s="82" t="s">
        <v>131</v>
      </c>
      <c r="H76" s="26" t="s">
        <v>132</v>
      </c>
      <c r="I76" s="24" t="s">
        <v>163</v>
      </c>
      <c r="J76" s="17">
        <f t="shared" si="7"/>
        <v>1.4733796296296298E-5</v>
      </c>
      <c r="K76" s="17">
        <f t="shared" si="2"/>
        <v>1.2730000000000001</v>
      </c>
    </row>
    <row r="77" spans="1:11" s="6" customFormat="1" x14ac:dyDescent="0.3">
      <c r="A77" s="88"/>
      <c r="B77" s="80"/>
      <c r="C77" s="80"/>
      <c r="D77" s="80"/>
      <c r="E77" s="80"/>
      <c r="F77" s="80"/>
      <c r="G77" s="79"/>
      <c r="H77" s="27" t="s">
        <v>132</v>
      </c>
      <c r="I77" s="25" t="s">
        <v>164</v>
      </c>
      <c r="J77" s="18">
        <f t="shared" si="7"/>
        <v>2.2731481481481481E-5</v>
      </c>
      <c r="K77" s="18">
        <f t="shared" si="2"/>
        <v>1.964</v>
      </c>
    </row>
    <row r="78" spans="1:11" s="6" customFormat="1" x14ac:dyDescent="0.3">
      <c r="A78" s="88"/>
      <c r="B78" s="80"/>
      <c r="C78" s="80"/>
      <c r="D78" s="80"/>
      <c r="E78" s="80"/>
      <c r="F78" s="80"/>
      <c r="G78" s="79"/>
      <c r="H78" s="27" t="s">
        <v>132</v>
      </c>
      <c r="I78" s="25" t="s">
        <v>165</v>
      </c>
      <c r="J78" s="18">
        <f t="shared" si="7"/>
        <v>3.099537037037037E-5</v>
      </c>
      <c r="K78" s="18">
        <f t="shared" si="2"/>
        <v>2.6779999999999999</v>
      </c>
    </row>
    <row r="79" spans="1:11" s="6" customFormat="1" x14ac:dyDescent="0.3">
      <c r="A79" s="88"/>
      <c r="B79" s="80"/>
      <c r="C79" s="80"/>
      <c r="D79" s="80"/>
      <c r="E79" s="80"/>
      <c r="F79" s="80"/>
      <c r="G79" s="79"/>
      <c r="H79" s="27" t="s">
        <v>132</v>
      </c>
      <c r="I79" s="25" t="s">
        <v>166</v>
      </c>
      <c r="J79" s="18">
        <f t="shared" si="7"/>
        <v>3.9259259259259262E-5</v>
      </c>
      <c r="K79" s="18">
        <f t="shared" si="2"/>
        <v>3.3920000000000003</v>
      </c>
    </row>
    <row r="80" spans="1:11" s="6" customFormat="1" x14ac:dyDescent="0.3">
      <c r="A80" s="88"/>
      <c r="B80" s="80"/>
      <c r="C80" s="80"/>
      <c r="D80" s="80"/>
      <c r="E80" s="80"/>
      <c r="F80" s="80"/>
      <c r="G80" s="79"/>
      <c r="H80" s="27" t="s">
        <v>132</v>
      </c>
      <c r="I80" s="25" t="s">
        <v>167</v>
      </c>
      <c r="J80" s="18">
        <f t="shared" si="7"/>
        <v>4.7523148148148147E-5</v>
      </c>
      <c r="K80" s="18">
        <f t="shared" si="2"/>
        <v>4.1059999999999999</v>
      </c>
    </row>
    <row r="81" spans="1:11" s="6" customFormat="1" x14ac:dyDescent="0.3">
      <c r="A81" s="88"/>
      <c r="B81" s="80"/>
      <c r="C81" s="80"/>
      <c r="D81" s="80"/>
      <c r="E81" s="80"/>
      <c r="F81" s="80"/>
      <c r="G81" s="79"/>
      <c r="H81" s="27" t="s">
        <v>132</v>
      </c>
      <c r="I81" s="25" t="s">
        <v>168</v>
      </c>
      <c r="J81" s="18">
        <f t="shared" si="7"/>
        <v>5.5949074074074066E-5</v>
      </c>
      <c r="K81" s="18">
        <f t="shared" si="2"/>
        <v>4.8339999999999996</v>
      </c>
    </row>
    <row r="82" spans="1:11" s="6" customFormat="1" x14ac:dyDescent="0.3">
      <c r="A82" s="88"/>
      <c r="B82" s="80"/>
      <c r="C82" s="80"/>
      <c r="D82" s="80"/>
      <c r="E82" s="80"/>
      <c r="F82" s="80"/>
      <c r="G82" s="79"/>
      <c r="H82" s="27" t="s">
        <v>132</v>
      </c>
      <c r="I82" s="25" t="s">
        <v>169</v>
      </c>
      <c r="J82" s="18">
        <f t="shared" si="7"/>
        <v>6.4756944444444446E-5</v>
      </c>
      <c r="K82" s="18">
        <f t="shared" si="2"/>
        <v>5.5949999999999998</v>
      </c>
    </row>
    <row r="83" spans="1:11" s="6" customFormat="1" x14ac:dyDescent="0.3">
      <c r="A83" s="88"/>
      <c r="B83" s="80"/>
      <c r="C83" s="80"/>
      <c r="D83" s="80"/>
      <c r="E83" s="80"/>
      <c r="F83" s="80"/>
      <c r="G83" s="79"/>
      <c r="H83" s="27" t="s">
        <v>132</v>
      </c>
      <c r="I83" s="25" t="s">
        <v>170</v>
      </c>
      <c r="J83" s="18">
        <f t="shared" si="7"/>
        <v>7.3495370370370359E-5</v>
      </c>
      <c r="K83" s="18">
        <f t="shared" si="2"/>
        <v>6.3499999999999988</v>
      </c>
    </row>
    <row r="84" spans="1:11" s="6" customFormat="1" x14ac:dyDescent="0.3">
      <c r="A84" s="88"/>
      <c r="B84" s="80"/>
      <c r="C84" s="80"/>
      <c r="D84" s="80"/>
      <c r="E84" s="80"/>
      <c r="F84" s="80"/>
      <c r="G84" s="79"/>
      <c r="H84" s="27" t="s">
        <v>132</v>
      </c>
      <c r="I84" s="25" t="s">
        <v>171</v>
      </c>
      <c r="J84" s="18">
        <f t="shared" si="7"/>
        <v>8.1956018518518519E-5</v>
      </c>
      <c r="K84" s="18">
        <f t="shared" si="2"/>
        <v>7.0809999999999995</v>
      </c>
    </row>
    <row r="85" spans="1:11" s="6" customFormat="1" x14ac:dyDescent="0.3">
      <c r="A85" s="88"/>
      <c r="B85" s="80"/>
      <c r="C85" s="80"/>
      <c r="D85" s="80"/>
      <c r="E85" s="80"/>
      <c r="F85" s="80"/>
      <c r="G85" s="79"/>
      <c r="H85" s="27" t="s">
        <v>132</v>
      </c>
      <c r="I85" s="25" t="s">
        <v>172</v>
      </c>
      <c r="J85" s="18">
        <f t="shared" si="7"/>
        <v>9.0092592592592609E-5</v>
      </c>
      <c r="K85" s="18">
        <f t="shared" si="2"/>
        <v>7.7840000000000025</v>
      </c>
    </row>
    <row r="86" spans="1:11" s="6" customFormat="1" ht="43.2" customHeight="1" x14ac:dyDescent="0.3">
      <c r="A86" s="88"/>
      <c r="B86" s="80"/>
      <c r="C86" s="80"/>
      <c r="D86" s="80"/>
      <c r="E86" s="80"/>
      <c r="F86" s="80"/>
      <c r="G86" s="74" t="s">
        <v>56</v>
      </c>
      <c r="H86" s="6" t="s">
        <v>95</v>
      </c>
      <c r="I86" s="23" t="s">
        <v>109</v>
      </c>
      <c r="J86" s="18">
        <f t="shared" ref="J86:J92" si="8">_xlfn.NUMBERVALUE(I86)</f>
        <v>1.787615740740741E-4</v>
      </c>
      <c r="K86" s="18">
        <f t="shared" ref="K86:K94" si="9">J86*60*60*24</f>
        <v>15.445000000000004</v>
      </c>
    </row>
    <row r="87" spans="1:11" s="6" customFormat="1" x14ac:dyDescent="0.3">
      <c r="A87" s="88"/>
      <c r="B87" s="80"/>
      <c r="C87" s="80"/>
      <c r="D87" s="80"/>
      <c r="E87" s="80"/>
      <c r="F87" s="80"/>
      <c r="G87" s="74"/>
      <c r="H87" s="6" t="s">
        <v>95</v>
      </c>
      <c r="I87" s="25" t="s">
        <v>110</v>
      </c>
      <c r="J87" s="18">
        <f t="shared" si="8"/>
        <v>2.5466435185185189E-4</v>
      </c>
      <c r="K87" s="18">
        <f t="shared" si="9"/>
        <v>22.003000000000004</v>
      </c>
    </row>
    <row r="88" spans="1:11" s="6" customFormat="1" x14ac:dyDescent="0.3">
      <c r="A88" s="88"/>
      <c r="B88" s="80"/>
      <c r="C88" s="80"/>
      <c r="D88" s="80"/>
      <c r="E88" s="80"/>
      <c r="F88" s="80"/>
      <c r="G88" s="74"/>
      <c r="H88" s="6" t="s">
        <v>95</v>
      </c>
      <c r="I88" s="25" t="s">
        <v>111</v>
      </c>
      <c r="J88" s="18">
        <f t="shared" si="8"/>
        <v>4.0586805555555558E-4</v>
      </c>
      <c r="K88" s="18">
        <f t="shared" si="9"/>
        <v>35.067000000000007</v>
      </c>
    </row>
    <row r="89" spans="1:11" s="6" customFormat="1" x14ac:dyDescent="0.3">
      <c r="A89" s="88"/>
      <c r="B89" s="80"/>
      <c r="C89" s="80"/>
      <c r="D89" s="80"/>
      <c r="E89" s="80"/>
      <c r="F89" s="80"/>
      <c r="G89" s="74"/>
      <c r="H89" s="6" t="s">
        <v>95</v>
      </c>
      <c r="I89" s="25" t="s">
        <v>112</v>
      </c>
      <c r="J89" s="18">
        <f t="shared" si="8"/>
        <v>6.816203703703703E-4</v>
      </c>
      <c r="K89" s="18">
        <f t="shared" si="9"/>
        <v>58.891999999999989</v>
      </c>
    </row>
    <row r="90" spans="1:11" s="6" customFormat="1" x14ac:dyDescent="0.3">
      <c r="A90" s="88"/>
      <c r="B90" s="80"/>
      <c r="C90" s="80"/>
      <c r="D90" s="80"/>
      <c r="E90" s="80"/>
      <c r="F90" s="80"/>
      <c r="G90" s="74"/>
      <c r="H90" s="6" t="s">
        <v>95</v>
      </c>
      <c r="I90" s="25" t="s">
        <v>113</v>
      </c>
      <c r="J90" s="18">
        <f t="shared" si="8"/>
        <v>7.9864583333333339E-4</v>
      </c>
      <c r="K90" s="18">
        <f t="shared" si="9"/>
        <v>69.003</v>
      </c>
    </row>
    <row r="91" spans="1:11" ht="14.4" customHeight="1" x14ac:dyDescent="0.3">
      <c r="A91" s="88"/>
      <c r="B91" s="80"/>
      <c r="C91" s="80"/>
      <c r="D91" s="80"/>
      <c r="E91" s="80"/>
      <c r="F91" s="80"/>
      <c r="G91" s="74"/>
      <c r="H91" s="6" t="s">
        <v>95</v>
      </c>
      <c r="I91" s="23" t="s">
        <v>114</v>
      </c>
      <c r="J91" s="18">
        <f t="shared" si="8"/>
        <v>1.1828703703703704E-3</v>
      </c>
      <c r="K91" s="18">
        <f t="shared" si="9"/>
        <v>102.20000000000002</v>
      </c>
    </row>
    <row r="92" spans="1:11" ht="14.4" customHeight="1" x14ac:dyDescent="0.3">
      <c r="A92" s="88"/>
      <c r="B92" s="80"/>
      <c r="C92" s="80"/>
      <c r="D92" s="80"/>
      <c r="E92" s="80"/>
      <c r="F92" s="80"/>
      <c r="G92" s="74"/>
      <c r="H92" s="6" t="s">
        <v>95</v>
      </c>
      <c r="I92" s="23" t="s">
        <v>115</v>
      </c>
      <c r="J92" s="18">
        <f t="shared" si="8"/>
        <v>1.4712615740740738E-3</v>
      </c>
      <c r="K92" s="18">
        <f t="shared" si="9"/>
        <v>127.11699999999996</v>
      </c>
    </row>
    <row r="93" spans="1:11" ht="14.4" customHeight="1" x14ac:dyDescent="0.3">
      <c r="A93" s="88"/>
      <c r="B93" s="80"/>
      <c r="C93" s="80"/>
      <c r="D93" s="80"/>
      <c r="E93" s="80"/>
      <c r="F93" s="80"/>
      <c r="G93" s="74"/>
      <c r="H93" s="6" t="s">
        <v>95</v>
      </c>
      <c r="I93" s="23" t="s">
        <v>116</v>
      </c>
      <c r="J93" s="18">
        <f t="shared" ref="J93:J156" si="10">_xlfn.NUMBERVALUE(I93)</f>
        <v>1.8426273148148145E-3</v>
      </c>
      <c r="K93" s="18">
        <f t="shared" si="9"/>
        <v>159.20299999999997</v>
      </c>
    </row>
    <row r="94" spans="1:11" ht="14.4" customHeight="1" x14ac:dyDescent="0.3">
      <c r="A94" s="88"/>
      <c r="B94" s="80"/>
      <c r="C94" s="80"/>
      <c r="D94" s="80"/>
      <c r="E94" s="80"/>
      <c r="F94" s="80"/>
      <c r="G94" s="74"/>
      <c r="H94" s="6" t="s">
        <v>95</v>
      </c>
      <c r="I94" s="23" t="s">
        <v>117</v>
      </c>
      <c r="J94" s="18">
        <f t="shared" si="10"/>
        <v>2.1497569444444446E-3</v>
      </c>
      <c r="K94" s="18">
        <f t="shared" si="9"/>
        <v>185.73900000000003</v>
      </c>
    </row>
    <row r="95" spans="1:11" ht="14.4" customHeight="1" x14ac:dyDescent="0.3">
      <c r="A95" s="88"/>
      <c r="B95" s="80"/>
      <c r="C95" s="80"/>
      <c r="D95" s="80"/>
      <c r="E95" s="80"/>
      <c r="F95" s="80"/>
      <c r="G95" s="74"/>
      <c r="H95" s="6" t="s">
        <v>95</v>
      </c>
      <c r="I95" s="23" t="s">
        <v>118</v>
      </c>
      <c r="J95" s="18">
        <f t="shared" si="10"/>
        <v>2.3303819444444444E-3</v>
      </c>
      <c r="K95" s="18">
        <f t="shared" ref="K95:K156" si="11">J95*60*60*24</f>
        <v>201.34499999999997</v>
      </c>
    </row>
    <row r="96" spans="1:11" ht="14.4" customHeight="1" x14ac:dyDescent="0.3">
      <c r="A96" s="88"/>
      <c r="B96" s="80"/>
      <c r="C96" s="80"/>
      <c r="D96" s="80"/>
      <c r="E96" s="80"/>
      <c r="F96" s="80"/>
      <c r="G96" s="74"/>
      <c r="H96" s="6" t="s">
        <v>95</v>
      </c>
      <c r="I96" s="23" t="s">
        <v>119</v>
      </c>
      <c r="J96" s="18">
        <f t="shared" si="10"/>
        <v>2.3887037037037036E-3</v>
      </c>
      <c r="K96" s="18">
        <f t="shared" si="11"/>
        <v>206.38399999999996</v>
      </c>
    </row>
    <row r="97" spans="1:11" ht="14.4" customHeight="1" x14ac:dyDescent="0.3">
      <c r="A97" s="88"/>
      <c r="B97" s="80"/>
      <c r="C97" s="80"/>
      <c r="D97" s="80"/>
      <c r="E97" s="80"/>
      <c r="F97" s="80"/>
      <c r="G97" s="74"/>
      <c r="H97" s="6" t="s">
        <v>95</v>
      </c>
      <c r="I97" s="23" t="s">
        <v>120</v>
      </c>
      <c r="J97" s="18">
        <f t="shared" si="10"/>
        <v>3.2828472222222217E-3</v>
      </c>
      <c r="K97" s="18">
        <f t="shared" si="11"/>
        <v>283.63799999999998</v>
      </c>
    </row>
    <row r="98" spans="1:11" ht="14.4" customHeight="1" x14ac:dyDescent="0.3">
      <c r="A98" s="88"/>
      <c r="B98" s="80"/>
      <c r="C98" s="80"/>
      <c r="D98" s="80"/>
      <c r="E98" s="80"/>
      <c r="F98" s="80"/>
      <c r="G98" s="74"/>
      <c r="H98" s="6" t="s">
        <v>95</v>
      </c>
      <c r="I98" s="23" t="s">
        <v>121</v>
      </c>
      <c r="J98" s="18">
        <f t="shared" si="10"/>
        <v>3.4731250000000001E-3</v>
      </c>
      <c r="K98" s="18">
        <f t="shared" si="11"/>
        <v>300.07799999999997</v>
      </c>
    </row>
    <row r="99" spans="1:11" ht="14.4" customHeight="1" x14ac:dyDescent="0.3">
      <c r="A99" s="88"/>
      <c r="B99" s="80"/>
      <c r="C99" s="80"/>
      <c r="D99" s="80"/>
      <c r="E99" s="80"/>
      <c r="F99" s="80"/>
      <c r="G99" s="74"/>
      <c r="H99" s="6" t="s">
        <v>95</v>
      </c>
      <c r="I99" s="23" t="s">
        <v>122</v>
      </c>
      <c r="J99" s="18">
        <f t="shared" si="10"/>
        <v>3.8047222222222219E-3</v>
      </c>
      <c r="K99" s="18">
        <f t="shared" si="11"/>
        <v>328.72799999999995</v>
      </c>
    </row>
    <row r="100" spans="1:11" ht="14.4" customHeight="1" x14ac:dyDescent="0.3">
      <c r="A100" s="88"/>
      <c r="B100" s="80"/>
      <c r="C100" s="80"/>
      <c r="D100" s="80"/>
      <c r="E100" s="80"/>
      <c r="F100" s="80"/>
      <c r="G100" s="74"/>
      <c r="H100" s="6" t="s">
        <v>95</v>
      </c>
      <c r="I100" s="23" t="s">
        <v>123</v>
      </c>
      <c r="J100" s="18">
        <f t="shared" si="10"/>
        <v>4.054467592592593E-3</v>
      </c>
      <c r="K100" s="18">
        <f t="shared" si="11"/>
        <v>350.30600000000004</v>
      </c>
    </row>
    <row r="101" spans="1:11" ht="14.4" customHeight="1" x14ac:dyDescent="0.3">
      <c r="A101" s="88"/>
      <c r="B101" s="80"/>
      <c r="C101" s="80"/>
      <c r="D101" s="80"/>
      <c r="E101" s="80"/>
      <c r="F101" s="80"/>
      <c r="G101" s="74"/>
      <c r="H101" s="6" t="s">
        <v>95</v>
      </c>
      <c r="I101" s="23" t="s">
        <v>124</v>
      </c>
      <c r="J101" s="18">
        <f t="shared" si="10"/>
        <v>4.7243865740740744E-3</v>
      </c>
      <c r="K101" s="18">
        <f t="shared" si="11"/>
        <v>408.18700000000001</v>
      </c>
    </row>
    <row r="102" spans="1:11" ht="14.4" customHeight="1" x14ac:dyDescent="0.3">
      <c r="A102" s="88"/>
      <c r="B102" s="80"/>
      <c r="C102" s="80"/>
      <c r="D102" s="80"/>
      <c r="E102" s="80"/>
      <c r="F102" s="80"/>
      <c r="G102" s="74"/>
      <c r="H102" s="6" t="s">
        <v>95</v>
      </c>
      <c r="I102" s="23" t="s">
        <v>125</v>
      </c>
      <c r="J102" s="18">
        <f t="shared" si="10"/>
        <v>5.0412499999999997E-3</v>
      </c>
      <c r="K102" s="18">
        <f t="shared" si="11"/>
        <v>435.56399999999996</v>
      </c>
    </row>
    <row r="103" spans="1:11" ht="14.4" customHeight="1" x14ac:dyDescent="0.3">
      <c r="A103" s="88"/>
      <c r="B103" s="80"/>
      <c r="C103" s="80"/>
      <c r="D103" s="80"/>
      <c r="E103" s="80"/>
      <c r="F103" s="80"/>
      <c r="G103" s="74"/>
      <c r="H103" s="6" t="s">
        <v>95</v>
      </c>
      <c r="I103" s="23" t="s">
        <v>126</v>
      </c>
      <c r="J103" s="18">
        <f t="shared" si="10"/>
        <v>5.2648611111111117E-3</v>
      </c>
      <c r="K103" s="18">
        <f t="shared" si="11"/>
        <v>454.88400000000001</v>
      </c>
    </row>
    <row r="104" spans="1:11" ht="14.4" customHeight="1" x14ac:dyDescent="0.3">
      <c r="A104" s="88"/>
      <c r="B104" s="80"/>
      <c r="C104" s="80"/>
      <c r="D104" s="80"/>
      <c r="E104" s="80"/>
      <c r="F104" s="80"/>
      <c r="G104" s="74"/>
      <c r="H104" s="6" t="s">
        <v>95</v>
      </c>
      <c r="I104" s="23" t="s">
        <v>127</v>
      </c>
      <c r="J104" s="18">
        <f t="shared" si="10"/>
        <v>5.331956018518518E-3</v>
      </c>
      <c r="K104" s="18">
        <f t="shared" si="11"/>
        <v>460.68099999999993</v>
      </c>
    </row>
    <row r="105" spans="1:11" ht="14.4" customHeight="1" x14ac:dyDescent="0.3">
      <c r="A105" s="88"/>
      <c r="B105" s="80"/>
      <c r="C105" s="80"/>
      <c r="D105" s="80"/>
      <c r="E105" s="80"/>
      <c r="F105" s="80"/>
      <c r="G105" s="74"/>
      <c r="H105" s="6" t="s">
        <v>95</v>
      </c>
      <c r="I105" s="23" t="s">
        <v>128</v>
      </c>
      <c r="J105" s="18">
        <f t="shared" si="10"/>
        <v>5.5919212962962962E-3</v>
      </c>
      <c r="K105" s="18">
        <f t="shared" si="11"/>
        <v>483.14200000000005</v>
      </c>
    </row>
    <row r="106" spans="1:11" ht="14.4" customHeight="1" x14ac:dyDescent="0.3">
      <c r="A106" s="88"/>
      <c r="B106" s="80"/>
      <c r="C106" s="80"/>
      <c r="D106" s="80"/>
      <c r="E106" s="80"/>
      <c r="F106" s="80"/>
      <c r="G106" s="74"/>
      <c r="H106" s="6" t="s">
        <v>95</v>
      </c>
      <c r="I106" s="23" t="s">
        <v>129</v>
      </c>
      <c r="J106" s="18">
        <f t="shared" si="10"/>
        <v>6.3762615740740741E-3</v>
      </c>
      <c r="K106" s="18">
        <f t="shared" si="11"/>
        <v>550.90899999999999</v>
      </c>
    </row>
    <row r="107" spans="1:11" ht="14.4" customHeight="1" x14ac:dyDescent="0.3">
      <c r="A107" s="89"/>
      <c r="B107" s="75"/>
      <c r="C107" s="75"/>
      <c r="D107" s="75"/>
      <c r="E107" s="75"/>
      <c r="F107" s="75"/>
      <c r="G107" s="75"/>
      <c r="H107" s="2" t="s">
        <v>95</v>
      </c>
      <c r="I107" s="23" t="s">
        <v>130</v>
      </c>
      <c r="J107" s="18">
        <f t="shared" si="10"/>
        <v>7.4350578703703705E-3</v>
      </c>
      <c r="K107" s="18">
        <f t="shared" si="11"/>
        <v>642.38900000000001</v>
      </c>
    </row>
    <row r="108" spans="1:11" s="6" customFormat="1" ht="14.4" customHeight="1" x14ac:dyDescent="0.3">
      <c r="A108" s="87">
        <v>106</v>
      </c>
      <c r="B108" s="76" t="s">
        <v>6</v>
      </c>
      <c r="C108" s="76">
        <v>327</v>
      </c>
      <c r="D108" s="76" t="s">
        <v>12</v>
      </c>
      <c r="E108" s="76" t="s">
        <v>50</v>
      </c>
      <c r="F108" s="76">
        <v>1</v>
      </c>
      <c r="G108" s="82" t="s">
        <v>131</v>
      </c>
      <c r="H108" s="26" t="s">
        <v>132</v>
      </c>
      <c r="I108" s="24" t="s">
        <v>173</v>
      </c>
      <c r="J108" s="17">
        <f t="shared" si="10"/>
        <v>2.3252314814814812E-5</v>
      </c>
      <c r="K108" s="17">
        <f t="shared" si="11"/>
        <v>2.0089999999999995</v>
      </c>
    </row>
    <row r="109" spans="1:11" s="6" customFormat="1" ht="14.4" customHeight="1" x14ac:dyDescent="0.3">
      <c r="A109" s="90"/>
      <c r="B109" s="74"/>
      <c r="C109" s="74"/>
      <c r="D109" s="74"/>
      <c r="E109" s="74"/>
      <c r="F109" s="74"/>
      <c r="G109" s="79"/>
      <c r="H109" s="27" t="s">
        <v>132</v>
      </c>
      <c r="I109" s="25" t="s">
        <v>174</v>
      </c>
      <c r="J109" s="18">
        <f t="shared" si="10"/>
        <v>3.4884259259259257E-5</v>
      </c>
      <c r="K109" s="18">
        <f t="shared" si="11"/>
        <v>3.0139999999999998</v>
      </c>
    </row>
    <row r="110" spans="1:11" s="6" customFormat="1" ht="14.4" customHeight="1" x14ac:dyDescent="0.3">
      <c r="A110" s="90"/>
      <c r="B110" s="74"/>
      <c r="C110" s="74"/>
      <c r="D110" s="74"/>
      <c r="E110" s="74"/>
      <c r="F110" s="74"/>
      <c r="G110" s="79"/>
      <c r="H110" s="27" t="s">
        <v>132</v>
      </c>
      <c r="I110" s="25" t="s">
        <v>175</v>
      </c>
      <c r="J110" s="18">
        <f t="shared" si="10"/>
        <v>4.6527777777777767E-5</v>
      </c>
      <c r="K110" s="18">
        <f t="shared" si="11"/>
        <v>4.0199999999999996</v>
      </c>
    </row>
    <row r="111" spans="1:11" s="6" customFormat="1" ht="14.4" customHeight="1" x14ac:dyDescent="0.3">
      <c r="A111" s="90"/>
      <c r="B111" s="74"/>
      <c r="C111" s="74"/>
      <c r="D111" s="74"/>
      <c r="E111" s="74"/>
      <c r="F111" s="74"/>
      <c r="G111" s="79"/>
      <c r="H111" s="27" t="s">
        <v>132</v>
      </c>
      <c r="I111" s="25" t="s">
        <v>176</v>
      </c>
      <c r="J111" s="18">
        <f t="shared" si="10"/>
        <v>5.8773148148148156E-5</v>
      </c>
      <c r="K111" s="18">
        <f t="shared" si="11"/>
        <v>5.0780000000000003</v>
      </c>
    </row>
    <row r="112" spans="1:11" s="6" customFormat="1" ht="14.4" customHeight="1" x14ac:dyDescent="0.3">
      <c r="A112" s="90"/>
      <c r="B112" s="74"/>
      <c r="C112" s="74"/>
      <c r="D112" s="74"/>
      <c r="E112" s="74"/>
      <c r="F112" s="74"/>
      <c r="G112" s="79"/>
      <c r="H112" s="27" t="s">
        <v>132</v>
      </c>
      <c r="I112" s="25" t="s">
        <v>177</v>
      </c>
      <c r="J112" s="18">
        <f t="shared" si="10"/>
        <v>7.0601851851851845E-5</v>
      </c>
      <c r="K112" s="18">
        <f t="shared" si="11"/>
        <v>6.1</v>
      </c>
    </row>
    <row r="113" spans="1:11" s="6" customFormat="1" ht="14.4" customHeight="1" x14ac:dyDescent="0.3">
      <c r="A113" s="90"/>
      <c r="B113" s="74"/>
      <c r="C113" s="74"/>
      <c r="D113" s="74"/>
      <c r="E113" s="74"/>
      <c r="F113" s="74"/>
      <c r="G113" s="79"/>
      <c r="H113" s="27" t="s">
        <v>132</v>
      </c>
      <c r="I113" s="25" t="s">
        <v>178</v>
      </c>
      <c r="J113" s="18">
        <f t="shared" si="10"/>
        <v>8.2627314814814822E-5</v>
      </c>
      <c r="K113" s="18">
        <f t="shared" si="11"/>
        <v>7.1389999999999993</v>
      </c>
    </row>
    <row r="114" spans="1:11" s="6" customFormat="1" ht="14.4" customHeight="1" x14ac:dyDescent="0.3">
      <c r="A114" s="90"/>
      <c r="B114" s="74"/>
      <c r="C114" s="74"/>
      <c r="D114" s="74"/>
      <c r="E114" s="74"/>
      <c r="F114" s="74"/>
      <c r="G114" s="79"/>
      <c r="H114" s="27" t="s">
        <v>132</v>
      </c>
      <c r="I114" s="25" t="s">
        <v>179</v>
      </c>
      <c r="J114" s="18">
        <f t="shared" si="10"/>
        <v>9.3784722222222221E-5</v>
      </c>
      <c r="K114" s="18">
        <f t="shared" si="11"/>
        <v>8.102999999999998</v>
      </c>
    </row>
    <row r="115" spans="1:11" s="6" customFormat="1" ht="14.4" customHeight="1" x14ac:dyDescent="0.3">
      <c r="A115" s="90"/>
      <c r="B115" s="74"/>
      <c r="C115" s="74"/>
      <c r="D115" s="74"/>
      <c r="E115" s="74"/>
      <c r="F115" s="74"/>
      <c r="G115" s="79"/>
      <c r="H115" s="27" t="s">
        <v>132</v>
      </c>
      <c r="I115" s="25" t="s">
        <v>180</v>
      </c>
      <c r="J115" s="18">
        <f t="shared" si="10"/>
        <v>1.0394675925925926E-4</v>
      </c>
      <c r="K115" s="18">
        <f t="shared" si="11"/>
        <v>8.9809999999999999</v>
      </c>
    </row>
    <row r="116" spans="1:11" s="6" customFormat="1" ht="14.4" customHeight="1" x14ac:dyDescent="0.3">
      <c r="A116" s="90"/>
      <c r="B116" s="74"/>
      <c r="C116" s="74"/>
      <c r="D116" s="74"/>
      <c r="E116" s="74"/>
      <c r="F116" s="74"/>
      <c r="G116" s="79"/>
      <c r="H116" s="27" t="s">
        <v>132</v>
      </c>
      <c r="I116" s="25" t="s">
        <v>181</v>
      </c>
      <c r="J116" s="18">
        <f t="shared" si="10"/>
        <v>1.1480324074074074E-4</v>
      </c>
      <c r="K116" s="18">
        <f t="shared" si="11"/>
        <v>9.9190000000000005</v>
      </c>
    </row>
    <row r="117" spans="1:11" s="6" customFormat="1" ht="14.4" customHeight="1" x14ac:dyDescent="0.3">
      <c r="A117" s="90"/>
      <c r="B117" s="74"/>
      <c r="C117" s="74"/>
      <c r="D117" s="74"/>
      <c r="E117" s="74"/>
      <c r="F117" s="74"/>
      <c r="G117" s="79"/>
      <c r="H117" s="27" t="s">
        <v>132</v>
      </c>
      <c r="I117" s="25" t="s">
        <v>182</v>
      </c>
      <c r="J117" s="18">
        <f t="shared" si="10"/>
        <v>1.2635416666666668E-4</v>
      </c>
      <c r="K117" s="18">
        <f t="shared" si="11"/>
        <v>10.917000000000002</v>
      </c>
    </row>
    <row r="118" spans="1:11" s="6" customFormat="1" ht="14.4" customHeight="1" x14ac:dyDescent="0.3">
      <c r="A118" s="90"/>
      <c r="B118" s="74"/>
      <c r="C118" s="74"/>
      <c r="D118" s="74"/>
      <c r="E118" s="74"/>
      <c r="F118" s="74"/>
      <c r="G118" s="74" t="s">
        <v>56</v>
      </c>
      <c r="H118" s="6" t="s">
        <v>95</v>
      </c>
      <c r="I118" s="25" t="s">
        <v>183</v>
      </c>
      <c r="J118" s="18">
        <f t="shared" si="10"/>
        <v>1.0566550925925928E-3</v>
      </c>
      <c r="K118" s="18">
        <f t="shared" si="11"/>
        <v>91.295000000000016</v>
      </c>
    </row>
    <row r="119" spans="1:11" s="6" customFormat="1" ht="14.4" customHeight="1" x14ac:dyDescent="0.3">
      <c r="A119" s="90"/>
      <c r="B119" s="74"/>
      <c r="C119" s="74"/>
      <c r="D119" s="74"/>
      <c r="E119" s="74"/>
      <c r="F119" s="74"/>
      <c r="G119" s="74"/>
      <c r="H119" s="6" t="s">
        <v>95</v>
      </c>
      <c r="I119" s="25" t="s">
        <v>184</v>
      </c>
      <c r="J119" s="18">
        <f t="shared" si="10"/>
        <v>1.0819212962962963E-3</v>
      </c>
      <c r="K119" s="18">
        <f t="shared" si="11"/>
        <v>93.478000000000009</v>
      </c>
    </row>
    <row r="120" spans="1:11" s="6" customFormat="1" ht="14.4" customHeight="1" x14ac:dyDescent="0.3">
      <c r="A120" s="90"/>
      <c r="B120" s="74"/>
      <c r="C120" s="74"/>
      <c r="D120" s="74"/>
      <c r="E120" s="74"/>
      <c r="F120" s="74"/>
      <c r="G120" s="74"/>
      <c r="H120" s="6" t="s">
        <v>95</v>
      </c>
      <c r="I120" s="25" t="s">
        <v>185</v>
      </c>
      <c r="J120" s="18">
        <f t="shared" si="10"/>
        <v>1.1206597222222223E-3</v>
      </c>
      <c r="K120" s="18">
        <f t="shared" si="11"/>
        <v>96.825000000000017</v>
      </c>
    </row>
    <row r="121" spans="1:11" s="6" customFormat="1" ht="14.4" customHeight="1" x14ac:dyDescent="0.3">
      <c r="A121" s="90"/>
      <c r="B121" s="74"/>
      <c r="C121" s="74"/>
      <c r="D121" s="74"/>
      <c r="E121" s="74"/>
      <c r="F121" s="74"/>
      <c r="G121" s="74"/>
      <c r="H121" s="6" t="s">
        <v>95</v>
      </c>
      <c r="I121" s="25" t="s">
        <v>186</v>
      </c>
      <c r="J121" s="18">
        <f t="shared" si="10"/>
        <v>1.1402777777777776E-3</v>
      </c>
      <c r="K121" s="18">
        <f t="shared" si="11"/>
        <v>98.519999999999982</v>
      </c>
    </row>
    <row r="122" spans="1:11" s="6" customFormat="1" ht="14.4" customHeight="1" x14ac:dyDescent="0.3">
      <c r="A122" s="90"/>
      <c r="B122" s="74"/>
      <c r="C122" s="74"/>
      <c r="D122" s="74"/>
      <c r="E122" s="74"/>
      <c r="F122" s="74"/>
      <c r="G122" s="74"/>
      <c r="H122" s="6" t="s">
        <v>95</v>
      </c>
      <c r="I122" s="25" t="s">
        <v>187</v>
      </c>
      <c r="J122" s="18">
        <f t="shared" si="10"/>
        <v>1.1667013888888888E-3</v>
      </c>
      <c r="K122" s="18">
        <f t="shared" si="11"/>
        <v>100.803</v>
      </c>
    </row>
    <row r="123" spans="1:11" s="6" customFormat="1" ht="14.4" customHeight="1" x14ac:dyDescent="0.3">
      <c r="A123" s="90"/>
      <c r="B123" s="74"/>
      <c r="C123" s="74"/>
      <c r="D123" s="74"/>
      <c r="E123" s="74"/>
      <c r="F123" s="74"/>
      <c r="G123" s="74"/>
      <c r="H123" s="6" t="s">
        <v>95</v>
      </c>
      <c r="I123" s="25" t="s">
        <v>188</v>
      </c>
      <c r="J123" s="18">
        <f t="shared" si="10"/>
        <v>1.1879513888888888E-3</v>
      </c>
      <c r="K123" s="18">
        <f t="shared" si="11"/>
        <v>102.63899999999998</v>
      </c>
    </row>
    <row r="124" spans="1:11" s="6" customFormat="1" ht="14.4" customHeight="1" x14ac:dyDescent="0.3">
      <c r="A124" s="90"/>
      <c r="B124" s="74"/>
      <c r="C124" s="74"/>
      <c r="D124" s="74"/>
      <c r="E124" s="74"/>
      <c r="F124" s="74"/>
      <c r="G124" s="74"/>
      <c r="H124" s="6" t="s">
        <v>95</v>
      </c>
      <c r="I124" s="25" t="s">
        <v>189</v>
      </c>
      <c r="J124" s="18">
        <f t="shared" si="10"/>
        <v>1.2246412037037037E-3</v>
      </c>
      <c r="K124" s="18">
        <f t="shared" si="11"/>
        <v>105.809</v>
      </c>
    </row>
    <row r="125" spans="1:11" s="6" customFormat="1" ht="14.4" customHeight="1" x14ac:dyDescent="0.3">
      <c r="A125" s="90"/>
      <c r="B125" s="74"/>
      <c r="C125" s="74"/>
      <c r="D125" s="74"/>
      <c r="E125" s="74"/>
      <c r="F125" s="74"/>
      <c r="G125" s="74"/>
      <c r="H125" s="6" t="s">
        <v>95</v>
      </c>
      <c r="I125" s="25" t="s">
        <v>190</v>
      </c>
      <c r="J125" s="18">
        <f t="shared" si="10"/>
        <v>1.2518749999999999E-3</v>
      </c>
      <c r="K125" s="18">
        <f t="shared" si="11"/>
        <v>108.16200000000001</v>
      </c>
    </row>
    <row r="126" spans="1:11" s="6" customFormat="1" ht="14.4" customHeight="1" x14ac:dyDescent="0.3">
      <c r="A126" s="90"/>
      <c r="B126" s="74"/>
      <c r="C126" s="74"/>
      <c r="D126" s="74"/>
      <c r="E126" s="74"/>
      <c r="F126" s="74"/>
      <c r="G126" s="74"/>
      <c r="H126" s="6" t="s">
        <v>95</v>
      </c>
      <c r="I126" s="25" t="s">
        <v>191</v>
      </c>
      <c r="J126" s="18">
        <f t="shared" si="10"/>
        <v>1.2887152777777777E-3</v>
      </c>
      <c r="K126" s="18">
        <f t="shared" si="11"/>
        <v>111.34499999999998</v>
      </c>
    </row>
    <row r="127" spans="1:11" s="6" customFormat="1" ht="14.4" customHeight="1" x14ac:dyDescent="0.3">
      <c r="A127" s="90"/>
      <c r="B127" s="74"/>
      <c r="C127" s="74"/>
      <c r="D127" s="74"/>
      <c r="E127" s="74"/>
      <c r="F127" s="74"/>
      <c r="G127" s="74"/>
      <c r="H127" s="6" t="s">
        <v>95</v>
      </c>
      <c r="I127" s="25" t="s">
        <v>192</v>
      </c>
      <c r="J127" s="18">
        <f t="shared" si="10"/>
        <v>1.3252662037037037E-3</v>
      </c>
      <c r="K127" s="18">
        <f t="shared" si="11"/>
        <v>114.50299999999999</v>
      </c>
    </row>
    <row r="128" spans="1:11" s="6" customFormat="1" ht="14.4" customHeight="1" x14ac:dyDescent="0.3">
      <c r="A128" s="90"/>
      <c r="B128" s="74"/>
      <c r="C128" s="74"/>
      <c r="D128" s="74"/>
      <c r="E128" s="74"/>
      <c r="F128" s="74"/>
      <c r="G128" s="74"/>
      <c r="H128" s="6" t="s">
        <v>95</v>
      </c>
      <c r="I128" s="25" t="s">
        <v>193</v>
      </c>
      <c r="J128" s="18">
        <f t="shared" si="10"/>
        <v>1.3503819444444446E-3</v>
      </c>
      <c r="K128" s="18">
        <f t="shared" si="11"/>
        <v>116.67300000000002</v>
      </c>
    </row>
    <row r="129" spans="1:11" s="6" customFormat="1" ht="14.4" customHeight="1" x14ac:dyDescent="0.3">
      <c r="A129" s="90"/>
      <c r="B129" s="74"/>
      <c r="C129" s="74"/>
      <c r="D129" s="74"/>
      <c r="E129" s="74"/>
      <c r="F129" s="74"/>
      <c r="G129" s="74"/>
      <c r="H129" s="6" t="s">
        <v>95</v>
      </c>
      <c r="I129" s="25" t="s">
        <v>194</v>
      </c>
      <c r="J129" s="18">
        <f t="shared" si="10"/>
        <v>1.3703703703703701E-3</v>
      </c>
      <c r="K129" s="18">
        <f t="shared" si="11"/>
        <v>118.39999999999998</v>
      </c>
    </row>
    <row r="130" spans="1:11" s="6" customFormat="1" ht="14.4" customHeight="1" x14ac:dyDescent="0.3">
      <c r="A130" s="90"/>
      <c r="B130" s="74"/>
      <c r="C130" s="74"/>
      <c r="D130" s="74"/>
      <c r="E130" s="74"/>
      <c r="F130" s="74"/>
      <c r="G130" s="74"/>
      <c r="H130" s="6" t="s">
        <v>95</v>
      </c>
      <c r="I130" s="25" t="s">
        <v>195</v>
      </c>
      <c r="J130" s="18">
        <f t="shared" si="10"/>
        <v>1.3972222222222222E-3</v>
      </c>
      <c r="K130" s="18">
        <f t="shared" si="11"/>
        <v>120.71999999999998</v>
      </c>
    </row>
    <row r="131" spans="1:11" s="6" customFormat="1" ht="14.4" customHeight="1" x14ac:dyDescent="0.3">
      <c r="A131" s="90"/>
      <c r="B131" s="74"/>
      <c r="C131" s="74"/>
      <c r="D131" s="74"/>
      <c r="E131" s="74"/>
      <c r="F131" s="74"/>
      <c r="G131" s="74"/>
      <c r="H131" s="6" t="s">
        <v>95</v>
      </c>
      <c r="I131" s="25" t="s">
        <v>196</v>
      </c>
      <c r="J131" s="18">
        <f t="shared" si="10"/>
        <v>1.4172800925925926E-3</v>
      </c>
      <c r="K131" s="18">
        <f t="shared" si="11"/>
        <v>122.453</v>
      </c>
    </row>
    <row r="132" spans="1:11" s="6" customFormat="1" ht="14.4" customHeight="1" x14ac:dyDescent="0.3">
      <c r="A132" s="90"/>
      <c r="B132" s="74"/>
      <c r="C132" s="74"/>
      <c r="D132" s="74"/>
      <c r="E132" s="74"/>
      <c r="F132" s="74"/>
      <c r="G132" s="74"/>
      <c r="H132" s="6" t="s">
        <v>95</v>
      </c>
      <c r="I132" s="25" t="s">
        <v>197</v>
      </c>
      <c r="J132" s="18">
        <f t="shared" si="10"/>
        <v>1.4368287037037038E-3</v>
      </c>
      <c r="K132" s="18">
        <f t="shared" si="11"/>
        <v>124.14200000000001</v>
      </c>
    </row>
    <row r="133" spans="1:11" s="6" customFormat="1" ht="14.4" customHeight="1" x14ac:dyDescent="0.3">
      <c r="A133" s="90"/>
      <c r="B133" s="74"/>
      <c r="C133" s="74"/>
      <c r="D133" s="74"/>
      <c r="E133" s="74"/>
      <c r="F133" s="74"/>
      <c r="G133" s="74"/>
      <c r="H133" s="6" t="s">
        <v>95</v>
      </c>
      <c r="I133" s="25" t="s">
        <v>198</v>
      </c>
      <c r="J133" s="18">
        <f t="shared" si="10"/>
        <v>1.4643171296296296E-3</v>
      </c>
      <c r="K133" s="18">
        <f t="shared" si="11"/>
        <v>126.517</v>
      </c>
    </row>
    <row r="134" spans="1:11" s="6" customFormat="1" ht="14.4" customHeight="1" x14ac:dyDescent="0.3">
      <c r="A134" s="90"/>
      <c r="B134" s="74"/>
      <c r="C134" s="74"/>
      <c r="D134" s="74"/>
      <c r="E134" s="74"/>
      <c r="F134" s="74"/>
      <c r="G134" s="74"/>
      <c r="H134" s="6" t="s">
        <v>95</v>
      </c>
      <c r="I134" s="25" t="s">
        <v>199</v>
      </c>
      <c r="J134" s="18">
        <f t="shared" si="10"/>
        <v>1.4839004629629631E-3</v>
      </c>
      <c r="K134" s="18">
        <f t="shared" si="11"/>
        <v>128.20900000000003</v>
      </c>
    </row>
    <row r="135" spans="1:11" s="6" customFormat="1" ht="14.4" customHeight="1" x14ac:dyDescent="0.3">
      <c r="A135" s="90"/>
      <c r="B135" s="74"/>
      <c r="C135" s="74"/>
      <c r="D135" s="74"/>
      <c r="E135" s="74"/>
      <c r="F135" s="74"/>
      <c r="G135" s="74"/>
      <c r="H135" s="6" t="s">
        <v>95</v>
      </c>
      <c r="I135" s="25" t="s">
        <v>200</v>
      </c>
      <c r="J135" s="18">
        <f t="shared" si="10"/>
        <v>1.5096180555555555E-3</v>
      </c>
      <c r="K135" s="18">
        <f t="shared" si="11"/>
        <v>130.43100000000001</v>
      </c>
    </row>
    <row r="136" spans="1:11" s="6" customFormat="1" ht="14.4" customHeight="1" x14ac:dyDescent="0.3">
      <c r="A136" s="90"/>
      <c r="B136" s="74"/>
      <c r="C136" s="74"/>
      <c r="D136" s="74"/>
      <c r="E136" s="74"/>
      <c r="F136" s="74"/>
      <c r="G136" s="74"/>
      <c r="H136" s="6" t="s">
        <v>95</v>
      </c>
      <c r="I136" s="25" t="s">
        <v>201</v>
      </c>
      <c r="J136" s="18">
        <f t="shared" si="10"/>
        <v>1.5305208333333332E-3</v>
      </c>
      <c r="K136" s="18">
        <f t="shared" si="11"/>
        <v>132.23699999999997</v>
      </c>
    </row>
    <row r="137" spans="1:11" s="6" customFormat="1" ht="14.4" customHeight="1" x14ac:dyDescent="0.3">
      <c r="A137" s="90"/>
      <c r="B137" s="74"/>
      <c r="C137" s="74"/>
      <c r="D137" s="74"/>
      <c r="E137" s="74"/>
      <c r="F137" s="74"/>
      <c r="G137" s="74"/>
      <c r="H137" s="6" t="s">
        <v>95</v>
      </c>
      <c r="I137" s="25" t="s">
        <v>202</v>
      </c>
      <c r="J137" s="18">
        <f t="shared" si="10"/>
        <v>1.5564583333333333E-3</v>
      </c>
      <c r="K137" s="18">
        <f t="shared" si="11"/>
        <v>134.47800000000001</v>
      </c>
    </row>
    <row r="138" spans="1:11" s="6" customFormat="1" ht="14.4" customHeight="1" x14ac:dyDescent="0.3">
      <c r="A138" s="90"/>
      <c r="B138" s="74"/>
      <c r="C138" s="74"/>
      <c r="D138" s="74"/>
      <c r="E138" s="74"/>
      <c r="F138" s="74"/>
      <c r="G138" s="74"/>
      <c r="H138" s="6" t="s">
        <v>95</v>
      </c>
      <c r="I138" s="25" t="s">
        <v>203</v>
      </c>
      <c r="J138" s="18">
        <f t="shared" si="10"/>
        <v>1.5814699074074073E-3</v>
      </c>
      <c r="K138" s="18">
        <f t="shared" si="11"/>
        <v>136.63899999999998</v>
      </c>
    </row>
    <row r="139" spans="1:11" s="6" customFormat="1" ht="14.4" customHeight="1" x14ac:dyDescent="0.3">
      <c r="A139" s="90"/>
      <c r="B139" s="74"/>
      <c r="C139" s="74"/>
      <c r="D139" s="74"/>
      <c r="E139" s="74"/>
      <c r="F139" s="74"/>
      <c r="G139" s="74" t="s">
        <v>204</v>
      </c>
      <c r="H139" s="6" t="s">
        <v>205</v>
      </c>
      <c r="I139" s="25" t="s">
        <v>206</v>
      </c>
      <c r="J139" s="18">
        <f t="shared" si="10"/>
        <v>1.924513888888889E-3</v>
      </c>
      <c r="K139" s="18">
        <f t="shared" si="11"/>
        <v>166.27800000000002</v>
      </c>
    </row>
    <row r="140" spans="1:11" s="6" customFormat="1" ht="14.4" customHeight="1" x14ac:dyDescent="0.3">
      <c r="A140" s="90"/>
      <c r="B140" s="74"/>
      <c r="C140" s="74"/>
      <c r="D140" s="74"/>
      <c r="E140" s="74"/>
      <c r="F140" s="74"/>
      <c r="G140" s="74"/>
      <c r="H140" s="6" t="s">
        <v>205</v>
      </c>
      <c r="I140" s="25" t="s">
        <v>207</v>
      </c>
      <c r="J140" s="18">
        <f t="shared" si="10"/>
        <v>8.2784259259259269E-3</v>
      </c>
      <c r="K140" s="18">
        <f t="shared" si="11"/>
        <v>715.25600000000009</v>
      </c>
    </row>
    <row r="141" spans="1:11" s="6" customFormat="1" ht="14.4" customHeight="1" x14ac:dyDescent="0.3">
      <c r="A141" s="90"/>
      <c r="B141" s="74"/>
      <c r="C141" s="74"/>
      <c r="D141" s="74"/>
      <c r="E141" s="74"/>
      <c r="F141" s="74"/>
      <c r="G141" s="74"/>
      <c r="H141" s="6" t="s">
        <v>205</v>
      </c>
      <c r="I141" s="25" t="s">
        <v>208</v>
      </c>
      <c r="J141" s="18">
        <f t="shared" si="10"/>
        <v>8.635266203703704E-3</v>
      </c>
      <c r="K141" s="18">
        <f t="shared" si="11"/>
        <v>746.08699999999999</v>
      </c>
    </row>
    <row r="142" spans="1:11" s="6" customFormat="1" ht="14.4" customHeight="1" x14ac:dyDescent="0.3">
      <c r="A142" s="90"/>
      <c r="B142" s="74"/>
      <c r="C142" s="74"/>
      <c r="D142" s="74"/>
      <c r="E142" s="74"/>
      <c r="F142" s="74"/>
      <c r="G142" s="74"/>
      <c r="H142" s="6" t="s">
        <v>205</v>
      </c>
      <c r="I142" s="25" t="s">
        <v>209</v>
      </c>
      <c r="J142" s="18">
        <f t="shared" si="10"/>
        <v>1.0347546296296296E-2</v>
      </c>
      <c r="K142" s="18">
        <f t="shared" si="11"/>
        <v>894.02799999999991</v>
      </c>
    </row>
    <row r="143" spans="1:11" s="6" customFormat="1" ht="14.4" customHeight="1" x14ac:dyDescent="0.3">
      <c r="A143" s="90"/>
      <c r="B143" s="74"/>
      <c r="C143" s="74"/>
      <c r="D143" s="74"/>
      <c r="E143" s="74"/>
      <c r="F143" s="74"/>
      <c r="G143" s="74"/>
      <c r="H143" s="6" t="s">
        <v>205</v>
      </c>
      <c r="I143" s="25" t="s">
        <v>210</v>
      </c>
      <c r="J143" s="18">
        <f t="shared" si="10"/>
        <v>1.0498715277777779E-2</v>
      </c>
      <c r="K143" s="18">
        <f t="shared" si="11"/>
        <v>907.08899999999994</v>
      </c>
    </row>
    <row r="144" spans="1:11" s="6" customFormat="1" ht="14.4" customHeight="1" x14ac:dyDescent="0.3">
      <c r="A144" s="90"/>
      <c r="B144" s="74"/>
      <c r="C144" s="74"/>
      <c r="D144" s="74"/>
      <c r="E144" s="74"/>
      <c r="F144" s="74"/>
      <c r="G144" s="74"/>
      <c r="H144" s="6" t="s">
        <v>205</v>
      </c>
      <c r="I144" s="25" t="s">
        <v>211</v>
      </c>
      <c r="J144" s="18">
        <f t="shared" si="10"/>
        <v>1.1207662037037039E-2</v>
      </c>
      <c r="K144" s="18">
        <f t="shared" si="11"/>
        <v>968.3420000000001</v>
      </c>
    </row>
    <row r="145" spans="1:11" s="6" customFormat="1" ht="14.4" customHeight="1" x14ac:dyDescent="0.3">
      <c r="A145" s="90"/>
      <c r="B145" s="74"/>
      <c r="C145" s="74"/>
      <c r="D145" s="74"/>
      <c r="E145" s="74"/>
      <c r="F145" s="74"/>
      <c r="G145" s="74"/>
      <c r="H145" s="6" t="s">
        <v>205</v>
      </c>
      <c r="I145" s="25" t="s">
        <v>212</v>
      </c>
      <c r="J145" s="18">
        <f t="shared" si="10"/>
        <v>1.2286331018518518E-2</v>
      </c>
      <c r="K145" s="18">
        <f t="shared" si="11"/>
        <v>1061.539</v>
      </c>
    </row>
    <row r="146" spans="1:11" s="6" customFormat="1" ht="14.4" customHeight="1" x14ac:dyDescent="0.3">
      <c r="A146" s="90"/>
      <c r="B146" s="74"/>
      <c r="C146" s="74"/>
      <c r="D146" s="74"/>
      <c r="E146" s="74"/>
      <c r="F146" s="74"/>
      <c r="G146" s="74"/>
      <c r="H146" s="6" t="s">
        <v>205</v>
      </c>
      <c r="I146" s="25" t="s">
        <v>213</v>
      </c>
      <c r="J146" s="18">
        <f t="shared" si="10"/>
        <v>1.2725439814814816E-2</v>
      </c>
      <c r="K146" s="18">
        <f t="shared" si="11"/>
        <v>1099.4780000000001</v>
      </c>
    </row>
    <row r="147" spans="1:11" s="6" customFormat="1" ht="14.4" customHeight="1" x14ac:dyDescent="0.3">
      <c r="A147" s="90"/>
      <c r="B147" s="74"/>
      <c r="C147" s="74"/>
      <c r="D147" s="74"/>
      <c r="E147" s="74"/>
      <c r="F147" s="74"/>
      <c r="G147" s="74"/>
      <c r="H147" s="6" t="s">
        <v>205</v>
      </c>
      <c r="I147" s="25" t="s">
        <v>214</v>
      </c>
      <c r="J147" s="18">
        <f t="shared" si="10"/>
        <v>1.2999525462962964E-2</v>
      </c>
      <c r="K147" s="18">
        <f t="shared" si="11"/>
        <v>1123.1590000000001</v>
      </c>
    </row>
    <row r="148" spans="1:11" s="6" customFormat="1" ht="14.4" customHeight="1" x14ac:dyDescent="0.3">
      <c r="A148" s="90"/>
      <c r="B148" s="74"/>
      <c r="C148" s="74"/>
      <c r="D148" s="74"/>
      <c r="E148" s="74"/>
      <c r="F148" s="74"/>
      <c r="G148" s="74"/>
      <c r="H148" s="6" t="s">
        <v>205</v>
      </c>
      <c r="I148" s="25" t="s">
        <v>215</v>
      </c>
      <c r="J148" s="18">
        <f t="shared" si="10"/>
        <v>1.3156574074074076E-2</v>
      </c>
      <c r="K148" s="18">
        <f t="shared" si="11"/>
        <v>1136.7280000000001</v>
      </c>
    </row>
    <row r="149" spans="1:11" s="6" customFormat="1" ht="14.4" customHeight="1" x14ac:dyDescent="0.3">
      <c r="A149" s="90"/>
      <c r="B149" s="74"/>
      <c r="C149" s="74"/>
      <c r="D149" s="74"/>
      <c r="E149" s="74"/>
      <c r="F149" s="74"/>
      <c r="G149" s="74"/>
      <c r="H149" s="6" t="s">
        <v>205</v>
      </c>
      <c r="I149" s="25" t="s">
        <v>216</v>
      </c>
      <c r="J149" s="18">
        <f t="shared" si="10"/>
        <v>1.4066365740740742E-2</v>
      </c>
      <c r="K149" s="18">
        <f t="shared" si="11"/>
        <v>1215.3340000000003</v>
      </c>
    </row>
    <row r="150" spans="1:11" s="6" customFormat="1" ht="14.4" customHeight="1" x14ac:dyDescent="0.3">
      <c r="A150" s="90"/>
      <c r="B150" s="74"/>
      <c r="C150" s="74"/>
      <c r="D150" s="74"/>
      <c r="E150" s="74"/>
      <c r="F150" s="74"/>
      <c r="G150" s="74"/>
      <c r="H150" s="6" t="s">
        <v>205</v>
      </c>
      <c r="I150" s="25" t="s">
        <v>217</v>
      </c>
      <c r="J150" s="18">
        <f t="shared" si="10"/>
        <v>1.4316006944444445E-2</v>
      </c>
      <c r="K150" s="18">
        <f t="shared" si="11"/>
        <v>1236.903</v>
      </c>
    </row>
    <row r="151" spans="1:11" s="6" customFormat="1" ht="14.4" customHeight="1" x14ac:dyDescent="0.3">
      <c r="A151" s="90"/>
      <c r="B151" s="74"/>
      <c r="C151" s="74"/>
      <c r="D151" s="74"/>
      <c r="E151" s="74"/>
      <c r="F151" s="74"/>
      <c r="G151" s="74"/>
      <c r="H151" s="6" t="s">
        <v>205</v>
      </c>
      <c r="I151" s="25" t="s">
        <v>218</v>
      </c>
      <c r="J151" s="18">
        <f t="shared" si="10"/>
        <v>1.4426539351851854E-2</v>
      </c>
      <c r="K151" s="18">
        <f t="shared" si="11"/>
        <v>1246.4530000000002</v>
      </c>
    </row>
    <row r="152" spans="1:11" s="6" customFormat="1" ht="14.4" customHeight="1" x14ac:dyDescent="0.3">
      <c r="A152" s="90"/>
      <c r="B152" s="74"/>
      <c r="C152" s="74"/>
      <c r="D152" s="74"/>
      <c r="E152" s="74"/>
      <c r="F152" s="74"/>
      <c r="G152" s="74"/>
      <c r="H152" s="6" t="s">
        <v>205</v>
      </c>
      <c r="I152" s="25" t="s">
        <v>219</v>
      </c>
      <c r="J152" s="18">
        <f t="shared" si="10"/>
        <v>1.4553761574074073E-2</v>
      </c>
      <c r="K152" s="18">
        <f t="shared" si="11"/>
        <v>1257.4449999999999</v>
      </c>
    </row>
    <row r="153" spans="1:11" s="6" customFormat="1" ht="14.4" customHeight="1" x14ac:dyDescent="0.3">
      <c r="A153" s="90"/>
      <c r="B153" s="74"/>
      <c r="C153" s="74"/>
      <c r="D153" s="74"/>
      <c r="E153" s="74"/>
      <c r="F153" s="74"/>
      <c r="G153" s="74"/>
      <c r="H153" s="6" t="s">
        <v>205</v>
      </c>
      <c r="I153" s="25" t="s">
        <v>220</v>
      </c>
      <c r="J153" s="18">
        <f t="shared" si="10"/>
        <v>1.6679687500000002E-2</v>
      </c>
      <c r="K153" s="18">
        <f t="shared" si="11"/>
        <v>1441.1250000000005</v>
      </c>
    </row>
    <row r="154" spans="1:11" s="6" customFormat="1" ht="14.4" customHeight="1" x14ac:dyDescent="0.3">
      <c r="A154" s="90"/>
      <c r="B154" s="74"/>
      <c r="C154" s="74"/>
      <c r="D154" s="74"/>
      <c r="E154" s="74"/>
      <c r="F154" s="74"/>
      <c r="G154" s="74"/>
      <c r="H154" s="6" t="s">
        <v>205</v>
      </c>
      <c r="I154" s="25" t="s">
        <v>221</v>
      </c>
      <c r="J154" s="18">
        <f t="shared" si="10"/>
        <v>1.744943287037037E-2</v>
      </c>
      <c r="K154" s="18">
        <f t="shared" si="11"/>
        <v>1507.6309999999999</v>
      </c>
    </row>
    <row r="155" spans="1:11" s="6" customFormat="1" ht="14.4" customHeight="1" x14ac:dyDescent="0.3">
      <c r="A155" s="90"/>
      <c r="B155" s="74"/>
      <c r="C155" s="74"/>
      <c r="D155" s="74"/>
      <c r="E155" s="74"/>
      <c r="F155" s="74"/>
      <c r="G155" s="74"/>
      <c r="H155" s="6" t="s">
        <v>205</v>
      </c>
      <c r="I155" s="25" t="s">
        <v>222</v>
      </c>
      <c r="J155" s="18">
        <f t="shared" si="10"/>
        <v>2.0401365740740741E-2</v>
      </c>
      <c r="K155" s="18">
        <f t="shared" si="11"/>
        <v>1762.6780000000001</v>
      </c>
    </row>
    <row r="156" spans="1:11" s="6" customFormat="1" ht="14.4" customHeight="1" x14ac:dyDescent="0.3">
      <c r="A156" s="90"/>
      <c r="B156" s="74"/>
      <c r="C156" s="74"/>
      <c r="D156" s="74"/>
      <c r="E156" s="74"/>
      <c r="F156" s="74"/>
      <c r="G156" s="74"/>
      <c r="H156" s="6" t="s">
        <v>205</v>
      </c>
      <c r="I156" s="25" t="s">
        <v>223</v>
      </c>
      <c r="J156" s="18">
        <f t="shared" si="10"/>
        <v>2.0656030092592596E-2</v>
      </c>
      <c r="K156" s="18">
        <f t="shared" si="11"/>
        <v>1784.681</v>
      </c>
    </row>
    <row r="157" spans="1:11" s="6" customFormat="1" ht="28.8" x14ac:dyDescent="0.3">
      <c r="A157" s="90"/>
      <c r="B157" s="74"/>
      <c r="C157" s="74"/>
      <c r="D157" s="74"/>
      <c r="E157" s="74"/>
      <c r="F157" s="74"/>
      <c r="G157" s="44" t="s">
        <v>226</v>
      </c>
      <c r="H157" s="6" t="s">
        <v>225</v>
      </c>
      <c r="I157" s="25" t="s">
        <v>224</v>
      </c>
      <c r="J157" s="18">
        <f>_xlfn.NUMBERVALUE(I157)</f>
        <v>1.9727662037037037E-2</v>
      </c>
      <c r="K157" s="18">
        <f>J157*60*60*24</f>
        <v>1704.4699999999998</v>
      </c>
    </row>
    <row r="158" spans="1:11" s="1" customFormat="1" ht="28.8" x14ac:dyDescent="0.3">
      <c r="A158" s="89"/>
      <c r="B158" s="75"/>
      <c r="C158" s="75"/>
      <c r="D158" s="75"/>
      <c r="E158" s="75"/>
      <c r="F158" s="75"/>
      <c r="G158" s="45" t="s">
        <v>229</v>
      </c>
      <c r="H158" s="1" t="s">
        <v>228</v>
      </c>
      <c r="I158" s="28" t="s">
        <v>227</v>
      </c>
      <c r="J158" s="21">
        <f>_xlfn.NUMBERVALUE(I158)</f>
        <v>2.0454976851851854E-3</v>
      </c>
      <c r="K158" s="21">
        <f>J158*60*60*24</f>
        <v>176.73099999999999</v>
      </c>
    </row>
    <row r="159" spans="1:11" s="6" customFormat="1" ht="14.4" customHeight="1" x14ac:dyDescent="0.3">
      <c r="A159" s="87">
        <v>107</v>
      </c>
      <c r="B159" s="76" t="s">
        <v>6</v>
      </c>
      <c r="C159" s="76">
        <v>59</v>
      </c>
      <c r="D159" s="76" t="s">
        <v>7</v>
      </c>
      <c r="E159" s="76" t="s">
        <v>50</v>
      </c>
      <c r="F159" s="76">
        <v>1</v>
      </c>
      <c r="G159" s="76" t="s">
        <v>56</v>
      </c>
      <c r="H159" s="6" t="s">
        <v>95</v>
      </c>
      <c r="I159" s="24" t="s">
        <v>230</v>
      </c>
      <c r="J159" s="17">
        <f t="shared" ref="J159:J169" si="12">_xlfn.NUMBERVALUE(I159)</f>
        <v>1.0323495370370371E-3</v>
      </c>
      <c r="K159" s="17">
        <f t="shared" ref="K159:K169" si="13">J159*60*60*24</f>
        <v>89.195000000000007</v>
      </c>
    </row>
    <row r="160" spans="1:11" s="6" customFormat="1" x14ac:dyDescent="0.3">
      <c r="A160" s="90"/>
      <c r="B160" s="74"/>
      <c r="C160" s="74"/>
      <c r="D160" s="74"/>
      <c r="E160" s="74"/>
      <c r="F160" s="74"/>
      <c r="G160" s="74"/>
      <c r="H160" s="6" t="s">
        <v>95</v>
      </c>
      <c r="I160" s="8" t="s">
        <v>231</v>
      </c>
      <c r="J160" s="18">
        <f t="shared" si="12"/>
        <v>3.0089467592592594E-3</v>
      </c>
      <c r="K160" s="6">
        <f t="shared" si="13"/>
        <v>259.97300000000001</v>
      </c>
    </row>
    <row r="161" spans="1:11" s="6" customFormat="1" x14ac:dyDescent="0.3">
      <c r="A161" s="90"/>
      <c r="B161" s="74"/>
      <c r="C161" s="74"/>
      <c r="D161" s="74"/>
      <c r="E161" s="74"/>
      <c r="F161" s="74"/>
      <c r="G161" s="74"/>
      <c r="H161" s="6" t="s">
        <v>95</v>
      </c>
      <c r="I161" s="8" t="s">
        <v>232</v>
      </c>
      <c r="J161" s="18">
        <f t="shared" si="12"/>
        <v>5.8543634259259269E-3</v>
      </c>
      <c r="K161" s="6">
        <f t="shared" si="13"/>
        <v>505.81700000000012</v>
      </c>
    </row>
    <row r="162" spans="1:11" s="6" customFormat="1" x14ac:dyDescent="0.3">
      <c r="A162" s="90"/>
      <c r="B162" s="74"/>
      <c r="C162" s="74"/>
      <c r="D162" s="74"/>
      <c r="E162" s="74"/>
      <c r="F162" s="74"/>
      <c r="G162" s="74"/>
      <c r="H162" s="6" t="s">
        <v>95</v>
      </c>
      <c r="I162" s="8" t="s">
        <v>233</v>
      </c>
      <c r="J162" s="18">
        <f t="shared" si="12"/>
        <v>6.8575810185185189E-3</v>
      </c>
      <c r="K162" s="6">
        <f t="shared" si="13"/>
        <v>592.495</v>
      </c>
    </row>
    <row r="163" spans="1:11" s="6" customFormat="1" x14ac:dyDescent="0.3">
      <c r="A163" s="90"/>
      <c r="B163" s="74"/>
      <c r="C163" s="74"/>
      <c r="D163" s="74"/>
      <c r="E163" s="74"/>
      <c r="F163" s="74"/>
      <c r="G163" s="74"/>
      <c r="H163" s="6" t="s">
        <v>95</v>
      </c>
      <c r="I163" s="8" t="s">
        <v>234</v>
      </c>
      <c r="J163" s="18">
        <f t="shared" si="12"/>
        <v>7.1215972222222227E-3</v>
      </c>
      <c r="K163" s="6">
        <f t="shared" si="13"/>
        <v>615.30600000000004</v>
      </c>
    </row>
    <row r="164" spans="1:11" s="6" customFormat="1" x14ac:dyDescent="0.3">
      <c r="A164" s="90"/>
      <c r="B164" s="74"/>
      <c r="C164" s="74"/>
      <c r="D164" s="74"/>
      <c r="E164" s="74"/>
      <c r="F164" s="74"/>
      <c r="G164" s="74"/>
      <c r="H164" s="6" t="s">
        <v>95</v>
      </c>
      <c r="I164" s="8" t="s">
        <v>235</v>
      </c>
      <c r="J164" s="18">
        <f t="shared" si="12"/>
        <v>8.7451157407407408E-3</v>
      </c>
      <c r="K164" s="6">
        <f t="shared" si="13"/>
        <v>755.57799999999997</v>
      </c>
    </row>
    <row r="165" spans="1:11" s="6" customFormat="1" x14ac:dyDescent="0.3">
      <c r="A165" s="90"/>
      <c r="B165" s="74"/>
      <c r="C165" s="74"/>
      <c r="D165" s="74"/>
      <c r="E165" s="74"/>
      <c r="F165" s="74"/>
      <c r="G165" s="74"/>
      <c r="H165" s="6" t="s">
        <v>95</v>
      </c>
      <c r="I165" s="8" t="s">
        <v>236</v>
      </c>
      <c r="J165" s="18">
        <f t="shared" si="12"/>
        <v>9.0879976851851851E-3</v>
      </c>
      <c r="K165" s="6">
        <f t="shared" si="13"/>
        <v>785.20299999999997</v>
      </c>
    </row>
    <row r="166" spans="1:11" s="6" customFormat="1" x14ac:dyDescent="0.3">
      <c r="A166" s="90"/>
      <c r="B166" s="74"/>
      <c r="C166" s="74"/>
      <c r="D166" s="74"/>
      <c r="E166" s="74"/>
      <c r="F166" s="74"/>
      <c r="G166" s="74"/>
      <c r="H166" s="6" t="s">
        <v>95</v>
      </c>
      <c r="I166" s="8" t="s">
        <v>237</v>
      </c>
      <c r="J166" s="18">
        <f t="shared" si="12"/>
        <v>9.2636342592592597E-3</v>
      </c>
      <c r="K166" s="6">
        <f t="shared" si="13"/>
        <v>800.37800000000016</v>
      </c>
    </row>
    <row r="167" spans="1:11" s="6" customFormat="1" x14ac:dyDescent="0.3">
      <c r="A167" s="90"/>
      <c r="B167" s="74"/>
      <c r="C167" s="74"/>
      <c r="D167" s="74"/>
      <c r="E167" s="74"/>
      <c r="F167" s="74"/>
      <c r="G167" s="74"/>
      <c r="H167" s="6" t="s">
        <v>95</v>
      </c>
      <c r="I167" s="8" t="s">
        <v>238</v>
      </c>
      <c r="J167" s="18">
        <f t="shared" si="12"/>
        <v>9.5262731481481483E-3</v>
      </c>
      <c r="K167" s="6">
        <f t="shared" si="13"/>
        <v>823.07</v>
      </c>
    </row>
    <row r="168" spans="1:11" s="6" customFormat="1" x14ac:dyDescent="0.3">
      <c r="A168" s="90"/>
      <c r="B168" s="74"/>
      <c r="C168" s="74"/>
      <c r="D168" s="74"/>
      <c r="E168" s="74"/>
      <c r="F168" s="74"/>
      <c r="G168" s="74"/>
      <c r="H168" s="6" t="s">
        <v>95</v>
      </c>
      <c r="I168" s="8" t="s">
        <v>239</v>
      </c>
      <c r="J168" s="18">
        <f t="shared" si="12"/>
        <v>9.7898726851851844E-3</v>
      </c>
      <c r="K168" s="6">
        <f t="shared" si="13"/>
        <v>845.84500000000003</v>
      </c>
    </row>
    <row r="169" spans="1:11" s="6" customFormat="1" x14ac:dyDescent="0.3">
      <c r="A169" s="90"/>
      <c r="B169" s="74"/>
      <c r="C169" s="74"/>
      <c r="D169" s="74"/>
      <c r="E169" s="74"/>
      <c r="F169" s="74"/>
      <c r="G169" s="74"/>
      <c r="H169" s="6" t="s">
        <v>95</v>
      </c>
      <c r="I169" s="8" t="s">
        <v>240</v>
      </c>
      <c r="J169" s="18">
        <f t="shared" si="12"/>
        <v>1.0201099537037036E-2</v>
      </c>
      <c r="K169" s="6">
        <f t="shared" si="13"/>
        <v>881.37499999999989</v>
      </c>
    </row>
    <row r="170" spans="1:11" s="6" customFormat="1" x14ac:dyDescent="0.3">
      <c r="A170" s="90"/>
      <c r="B170" s="74"/>
      <c r="C170" s="74"/>
      <c r="D170" s="74"/>
      <c r="E170" s="74"/>
      <c r="F170" s="74"/>
      <c r="G170" s="74"/>
      <c r="H170" s="6" t="s">
        <v>95</v>
      </c>
      <c r="I170" s="25" t="s">
        <v>241</v>
      </c>
      <c r="J170" s="18">
        <f t="shared" ref="J170:J178" si="14">_xlfn.NUMBERVALUE(I170)</f>
        <v>1.0494097222222222E-2</v>
      </c>
      <c r="K170" s="18">
        <f t="shared" ref="K170:K178" si="15">J170*60*60*24</f>
        <v>906.69</v>
      </c>
    </row>
    <row r="171" spans="1:11" s="6" customFormat="1" x14ac:dyDescent="0.3">
      <c r="A171" s="90"/>
      <c r="B171" s="74"/>
      <c r="C171" s="74"/>
      <c r="D171" s="74"/>
      <c r="E171" s="74"/>
      <c r="F171" s="74"/>
      <c r="G171" s="74"/>
      <c r="H171" s="6" t="s">
        <v>95</v>
      </c>
      <c r="I171" s="25" t="s">
        <v>242</v>
      </c>
      <c r="J171" s="18">
        <f t="shared" si="14"/>
        <v>1.0659432870370369E-2</v>
      </c>
      <c r="K171" s="18">
        <f t="shared" si="15"/>
        <v>920.97500000000002</v>
      </c>
    </row>
    <row r="172" spans="1:11" s="6" customFormat="1" x14ac:dyDescent="0.3">
      <c r="A172" s="90"/>
      <c r="B172" s="74"/>
      <c r="C172" s="74"/>
      <c r="D172" s="74"/>
      <c r="E172" s="74"/>
      <c r="F172" s="74"/>
      <c r="G172" s="74"/>
      <c r="H172" s="6" t="s">
        <v>95</v>
      </c>
      <c r="I172" s="8" t="s">
        <v>243</v>
      </c>
      <c r="J172" s="18">
        <f t="shared" si="14"/>
        <v>1.0773958333333333E-2</v>
      </c>
      <c r="K172" s="6">
        <f t="shared" si="15"/>
        <v>930.87000000000012</v>
      </c>
    </row>
    <row r="173" spans="1:11" s="6" customFormat="1" x14ac:dyDescent="0.3">
      <c r="A173" s="90"/>
      <c r="B173" s="74"/>
      <c r="C173" s="74"/>
      <c r="D173" s="74"/>
      <c r="E173" s="74"/>
      <c r="F173" s="74"/>
      <c r="G173" s="74"/>
      <c r="H173" s="6" t="s">
        <v>95</v>
      </c>
      <c r="I173" s="8" t="s">
        <v>244</v>
      </c>
      <c r="J173" s="18">
        <f t="shared" si="14"/>
        <v>1.1254895833333332E-2</v>
      </c>
      <c r="K173" s="6">
        <f t="shared" si="15"/>
        <v>972.42299999999989</v>
      </c>
    </row>
    <row r="174" spans="1:11" s="6" customFormat="1" x14ac:dyDescent="0.3">
      <c r="A174" s="90"/>
      <c r="B174" s="74"/>
      <c r="C174" s="74"/>
      <c r="D174" s="74"/>
      <c r="E174" s="74"/>
      <c r="F174" s="74"/>
      <c r="G174" s="74"/>
      <c r="H174" s="6" t="s">
        <v>95</v>
      </c>
      <c r="I174" s="8" t="s">
        <v>245</v>
      </c>
      <c r="J174" s="18">
        <f t="shared" si="14"/>
        <v>1.1459733796296294E-2</v>
      </c>
      <c r="K174" s="6">
        <f t="shared" si="15"/>
        <v>990.12099999999975</v>
      </c>
    </row>
    <row r="175" spans="1:11" s="6" customFormat="1" x14ac:dyDescent="0.3">
      <c r="A175" s="90"/>
      <c r="B175" s="74"/>
      <c r="C175" s="74"/>
      <c r="D175" s="74"/>
      <c r="E175" s="74"/>
      <c r="F175" s="74"/>
      <c r="G175" s="74"/>
      <c r="H175" s="6" t="s">
        <v>95</v>
      </c>
      <c r="I175" s="8" t="s">
        <v>246</v>
      </c>
      <c r="J175" s="18">
        <f t="shared" si="14"/>
        <v>1.1653750000000003E-2</v>
      </c>
      <c r="K175" s="6">
        <f t="shared" si="15"/>
        <v>1006.8840000000002</v>
      </c>
    </row>
    <row r="176" spans="1:11" s="6" customFormat="1" x14ac:dyDescent="0.3">
      <c r="A176" s="90"/>
      <c r="B176" s="74"/>
      <c r="C176" s="74"/>
      <c r="D176" s="74"/>
      <c r="E176" s="74"/>
      <c r="F176" s="74"/>
      <c r="G176" s="74"/>
      <c r="H176" s="6" t="s">
        <v>95</v>
      </c>
      <c r="I176" s="8" t="s">
        <v>247</v>
      </c>
      <c r="J176" s="18">
        <f t="shared" si="14"/>
        <v>1.1679340277777776E-2</v>
      </c>
      <c r="K176" s="6">
        <f t="shared" si="15"/>
        <v>1009.0949999999998</v>
      </c>
    </row>
    <row r="177" spans="1:11" s="6" customFormat="1" x14ac:dyDescent="0.3">
      <c r="A177" s="90"/>
      <c r="B177" s="74"/>
      <c r="C177" s="74"/>
      <c r="D177" s="74"/>
      <c r="E177" s="74"/>
      <c r="F177" s="74"/>
      <c r="G177" s="74"/>
      <c r="H177" s="6" t="s">
        <v>95</v>
      </c>
      <c r="I177" s="8" t="s">
        <v>248</v>
      </c>
      <c r="J177" s="18">
        <f t="shared" si="14"/>
        <v>1.1826006944444445E-2</v>
      </c>
      <c r="K177" s="6">
        <f t="shared" si="15"/>
        <v>1021.7670000000001</v>
      </c>
    </row>
    <row r="178" spans="1:11" s="1" customFormat="1" x14ac:dyDescent="0.3">
      <c r="A178" s="89"/>
      <c r="B178" s="75"/>
      <c r="C178" s="75"/>
      <c r="D178" s="75"/>
      <c r="E178" s="75"/>
      <c r="F178" s="75"/>
      <c r="G178" s="75"/>
      <c r="H178" s="1" t="s">
        <v>95</v>
      </c>
      <c r="I178" s="19" t="s">
        <v>249</v>
      </c>
      <c r="J178" s="21">
        <f t="shared" si="14"/>
        <v>1.2148726851851852E-2</v>
      </c>
      <c r="K178" s="1">
        <f t="shared" si="15"/>
        <v>1049.6500000000001</v>
      </c>
    </row>
    <row r="179" spans="1:11" s="6" customFormat="1" x14ac:dyDescent="0.3">
      <c r="A179" s="76">
        <v>108</v>
      </c>
      <c r="B179" s="76" t="s">
        <v>3</v>
      </c>
      <c r="C179" s="76">
        <v>4</v>
      </c>
      <c r="D179" s="76" t="s">
        <v>13</v>
      </c>
      <c r="E179" s="76" t="s">
        <v>50</v>
      </c>
      <c r="F179" s="76">
        <v>1</v>
      </c>
      <c r="G179" s="82" t="s">
        <v>131</v>
      </c>
      <c r="H179" s="26" t="s">
        <v>132</v>
      </c>
      <c r="I179" s="24" t="s">
        <v>250</v>
      </c>
      <c r="J179" s="17">
        <f t="shared" ref="J179:J433" si="16">_xlfn.NUMBERVALUE(I179)</f>
        <v>1.4178240740740743E-5</v>
      </c>
      <c r="K179" s="17">
        <f t="shared" ref="K179:K433" si="17">J179*60*60*24</f>
        <v>1.2250000000000003</v>
      </c>
    </row>
    <row r="180" spans="1:11" s="6" customFormat="1" x14ac:dyDescent="0.3">
      <c r="A180" s="74"/>
      <c r="B180" s="74"/>
      <c r="C180" s="74"/>
      <c r="D180" s="74"/>
      <c r="E180" s="74"/>
      <c r="F180" s="74"/>
      <c r="G180" s="79"/>
      <c r="H180" s="27" t="s">
        <v>132</v>
      </c>
      <c r="I180" s="25" t="s">
        <v>251</v>
      </c>
      <c r="J180" s="18">
        <f t="shared" si="16"/>
        <v>2.5335648148148149E-5</v>
      </c>
      <c r="K180" s="18">
        <f t="shared" si="17"/>
        <v>2.1890000000000001</v>
      </c>
    </row>
    <row r="181" spans="1:11" s="6" customFormat="1" x14ac:dyDescent="0.3">
      <c r="A181" s="74"/>
      <c r="B181" s="74"/>
      <c r="C181" s="74"/>
      <c r="D181" s="74"/>
      <c r="E181" s="74"/>
      <c r="F181" s="74"/>
      <c r="G181" s="79"/>
      <c r="H181" s="27" t="s">
        <v>132</v>
      </c>
      <c r="I181" s="25" t="s">
        <v>252</v>
      </c>
      <c r="J181" s="18">
        <f t="shared" si="16"/>
        <v>3.7106481481481482E-5</v>
      </c>
      <c r="K181" s="18">
        <f t="shared" si="17"/>
        <v>3.206</v>
      </c>
    </row>
    <row r="182" spans="1:11" s="6" customFormat="1" x14ac:dyDescent="0.3">
      <c r="A182" s="74"/>
      <c r="B182" s="74"/>
      <c r="C182" s="74"/>
      <c r="D182" s="74"/>
      <c r="E182" s="74"/>
      <c r="F182" s="74"/>
      <c r="G182" s="79"/>
      <c r="H182" s="27" t="s">
        <v>132</v>
      </c>
      <c r="I182" s="25" t="s">
        <v>253</v>
      </c>
      <c r="J182" s="18">
        <f t="shared" si="16"/>
        <v>4.7974537037037038E-5</v>
      </c>
      <c r="K182" s="18">
        <f t="shared" si="17"/>
        <v>4.1450000000000005</v>
      </c>
    </row>
    <row r="183" spans="1:11" s="6" customFormat="1" x14ac:dyDescent="0.3">
      <c r="A183" s="74"/>
      <c r="B183" s="74"/>
      <c r="C183" s="74"/>
      <c r="D183" s="74"/>
      <c r="E183" s="74"/>
      <c r="F183" s="74"/>
      <c r="G183" s="79"/>
      <c r="H183" s="27" t="s">
        <v>132</v>
      </c>
      <c r="I183" s="25" t="s">
        <v>254</v>
      </c>
      <c r="J183" s="18">
        <f t="shared" si="16"/>
        <v>5.8518518518518518E-5</v>
      </c>
      <c r="K183" s="18">
        <f t="shared" si="17"/>
        <v>5.056</v>
      </c>
    </row>
    <row r="184" spans="1:11" s="6" customFormat="1" x14ac:dyDescent="0.3">
      <c r="A184" s="74"/>
      <c r="B184" s="74"/>
      <c r="C184" s="74"/>
      <c r="D184" s="74"/>
      <c r="E184" s="74"/>
      <c r="F184" s="74"/>
      <c r="G184" s="79"/>
      <c r="H184" s="27" t="s">
        <v>132</v>
      </c>
      <c r="I184" s="25" t="s">
        <v>255</v>
      </c>
      <c r="J184" s="18">
        <f t="shared" si="16"/>
        <v>6.9317129629629636E-5</v>
      </c>
      <c r="K184" s="18">
        <f t="shared" si="17"/>
        <v>5.9890000000000008</v>
      </c>
    </row>
    <row r="185" spans="1:11" s="6" customFormat="1" x14ac:dyDescent="0.3">
      <c r="A185" s="74"/>
      <c r="B185" s="74"/>
      <c r="C185" s="74"/>
      <c r="D185" s="74"/>
      <c r="E185" s="74"/>
      <c r="F185" s="74"/>
      <c r="G185" s="79"/>
      <c r="H185" s="27" t="s">
        <v>132</v>
      </c>
      <c r="I185" s="25" t="s">
        <v>256</v>
      </c>
      <c r="J185" s="18">
        <f t="shared" si="16"/>
        <v>8.0891203703703694E-5</v>
      </c>
      <c r="K185" s="18">
        <f t="shared" si="17"/>
        <v>6.988999999999999</v>
      </c>
    </row>
    <row r="186" spans="1:11" s="6" customFormat="1" x14ac:dyDescent="0.3">
      <c r="A186" s="74"/>
      <c r="B186" s="74"/>
      <c r="C186" s="74"/>
      <c r="D186" s="74"/>
      <c r="E186" s="74"/>
      <c r="F186" s="74"/>
      <c r="G186" s="79"/>
      <c r="H186" s="27" t="s">
        <v>132</v>
      </c>
      <c r="I186" s="25" t="s">
        <v>257</v>
      </c>
      <c r="J186" s="18">
        <f t="shared" si="16"/>
        <v>9.287037037037037E-5</v>
      </c>
      <c r="K186" s="18">
        <f t="shared" si="17"/>
        <v>8.0239999999999991</v>
      </c>
    </row>
    <row r="187" spans="1:11" s="6" customFormat="1" x14ac:dyDescent="0.3">
      <c r="A187" s="74"/>
      <c r="B187" s="74"/>
      <c r="C187" s="74"/>
      <c r="D187" s="74"/>
      <c r="E187" s="74"/>
      <c r="F187" s="74"/>
      <c r="G187" s="79"/>
      <c r="H187" s="27" t="s">
        <v>132</v>
      </c>
      <c r="I187" s="25" t="s">
        <v>258</v>
      </c>
      <c r="J187" s="18">
        <f t="shared" si="16"/>
        <v>1.0407407407407408E-4</v>
      </c>
      <c r="K187" s="18">
        <f t="shared" si="17"/>
        <v>8.9920000000000009</v>
      </c>
    </row>
    <row r="188" spans="1:11" s="6" customFormat="1" x14ac:dyDescent="0.3">
      <c r="A188" s="74"/>
      <c r="B188" s="74"/>
      <c r="C188" s="74"/>
      <c r="D188" s="74"/>
      <c r="E188" s="74"/>
      <c r="F188" s="74"/>
      <c r="G188" s="79"/>
      <c r="H188" s="27" t="s">
        <v>132</v>
      </c>
      <c r="I188" s="25" t="s">
        <v>259</v>
      </c>
      <c r="J188" s="18">
        <f t="shared" si="16"/>
        <v>1.1548611111111111E-4</v>
      </c>
      <c r="K188" s="18">
        <f t="shared" si="17"/>
        <v>9.9779999999999998</v>
      </c>
    </row>
    <row r="189" spans="1:11" s="6" customFormat="1" x14ac:dyDescent="0.3">
      <c r="A189" s="74"/>
      <c r="B189" s="74"/>
      <c r="C189" s="74"/>
      <c r="D189" s="74"/>
      <c r="E189" s="74"/>
      <c r="F189" s="74"/>
      <c r="G189" s="74" t="s">
        <v>57</v>
      </c>
      <c r="H189" s="6" t="s">
        <v>96</v>
      </c>
      <c r="I189" s="8" t="s">
        <v>260</v>
      </c>
      <c r="J189" s="9">
        <f t="shared" si="16"/>
        <v>8.4616550925925935E-3</v>
      </c>
      <c r="K189" s="6">
        <f t="shared" si="17"/>
        <v>731.0870000000001</v>
      </c>
    </row>
    <row r="190" spans="1:11" s="6" customFormat="1" x14ac:dyDescent="0.3">
      <c r="A190" s="74"/>
      <c r="B190" s="74"/>
      <c r="C190" s="74"/>
      <c r="D190" s="74"/>
      <c r="E190" s="74"/>
      <c r="F190" s="74"/>
      <c r="G190" s="74"/>
      <c r="H190" s="6" t="s">
        <v>96</v>
      </c>
      <c r="I190" s="8" t="s">
        <v>261</v>
      </c>
      <c r="J190" s="9">
        <f t="shared" si="16"/>
        <v>1.6983194444444443E-2</v>
      </c>
      <c r="K190" s="6">
        <f t="shared" si="17"/>
        <v>1467.3479999999997</v>
      </c>
    </row>
    <row r="191" spans="1:11" s="6" customFormat="1" x14ac:dyDescent="0.3">
      <c r="A191" s="74"/>
      <c r="B191" s="74"/>
      <c r="C191" s="74"/>
      <c r="D191" s="74"/>
      <c r="E191" s="74"/>
      <c r="F191" s="74"/>
      <c r="G191" s="74"/>
      <c r="H191" s="6" t="s">
        <v>96</v>
      </c>
      <c r="I191" s="8" t="s">
        <v>262</v>
      </c>
      <c r="J191" s="9">
        <f t="shared" si="16"/>
        <v>1.7006145833333333E-2</v>
      </c>
      <c r="K191" s="6">
        <f t="shared" si="17"/>
        <v>1469.3310000000001</v>
      </c>
    </row>
    <row r="192" spans="1:11" s="6" customFormat="1" x14ac:dyDescent="0.3">
      <c r="A192" s="74"/>
      <c r="B192" s="74"/>
      <c r="C192" s="74"/>
      <c r="D192" s="74"/>
      <c r="E192" s="74"/>
      <c r="F192" s="74"/>
      <c r="G192" s="74"/>
      <c r="H192" s="6" t="s">
        <v>96</v>
      </c>
      <c r="I192" s="8" t="s">
        <v>263</v>
      </c>
      <c r="J192" s="9">
        <f t="shared" si="16"/>
        <v>2.0300671296296296E-2</v>
      </c>
      <c r="K192" s="6">
        <f t="shared" si="17"/>
        <v>1753.9779999999998</v>
      </c>
    </row>
    <row r="193" spans="1:11" s="6" customFormat="1" ht="14.4" customHeight="1" x14ac:dyDescent="0.3">
      <c r="A193" s="74"/>
      <c r="B193" s="74"/>
      <c r="C193" s="74"/>
      <c r="D193" s="74"/>
      <c r="E193" s="74"/>
      <c r="F193" s="74"/>
      <c r="G193" s="74" t="s">
        <v>56</v>
      </c>
      <c r="H193" s="6" t="s">
        <v>95</v>
      </c>
      <c r="I193" s="8" t="s">
        <v>264</v>
      </c>
      <c r="J193" s="9">
        <f t="shared" si="16"/>
        <v>1.3194444444444443E-4</v>
      </c>
      <c r="K193" s="6">
        <f t="shared" si="17"/>
        <v>11.399999999999999</v>
      </c>
    </row>
    <row r="194" spans="1:11" s="6" customFormat="1" x14ac:dyDescent="0.3">
      <c r="A194" s="74"/>
      <c r="B194" s="74"/>
      <c r="C194" s="74"/>
      <c r="D194" s="74"/>
      <c r="E194" s="74"/>
      <c r="F194" s="74"/>
      <c r="G194" s="74"/>
      <c r="H194" s="6" t="s">
        <v>95</v>
      </c>
      <c r="I194" s="8" t="s">
        <v>265</v>
      </c>
      <c r="J194" s="9">
        <f t="shared" si="16"/>
        <v>3.4964120370370363E-4</v>
      </c>
      <c r="K194" s="6">
        <f t="shared" si="17"/>
        <v>30.208999999999996</v>
      </c>
    </row>
    <row r="195" spans="1:11" s="6" customFormat="1" x14ac:dyDescent="0.3">
      <c r="A195" s="74"/>
      <c r="B195" s="74"/>
      <c r="C195" s="74"/>
      <c r="D195" s="74"/>
      <c r="E195" s="74"/>
      <c r="F195" s="74"/>
      <c r="G195" s="74"/>
      <c r="H195" s="6" t="s">
        <v>95</v>
      </c>
      <c r="I195" s="8" t="s">
        <v>266</v>
      </c>
      <c r="J195" s="9">
        <f t="shared" si="16"/>
        <v>2.6949305555555559E-3</v>
      </c>
      <c r="K195" s="6">
        <f t="shared" si="17"/>
        <v>232.84200000000001</v>
      </c>
    </row>
    <row r="196" spans="1:11" s="6" customFormat="1" x14ac:dyDescent="0.3">
      <c r="A196" s="74"/>
      <c r="B196" s="74"/>
      <c r="C196" s="74"/>
      <c r="D196" s="74"/>
      <c r="E196" s="74"/>
      <c r="F196" s="74"/>
      <c r="G196" s="74"/>
      <c r="H196" s="6" t="s">
        <v>95</v>
      </c>
      <c r="I196" s="8" t="s">
        <v>267</v>
      </c>
      <c r="J196" s="9">
        <f t="shared" si="16"/>
        <v>3.4506597222222217E-3</v>
      </c>
      <c r="K196" s="6">
        <f t="shared" si="17"/>
        <v>298.13699999999994</v>
      </c>
    </row>
    <row r="197" spans="1:11" s="6" customFormat="1" x14ac:dyDescent="0.3">
      <c r="A197" s="74"/>
      <c r="B197" s="74"/>
      <c r="C197" s="74"/>
      <c r="D197" s="74"/>
      <c r="E197" s="74"/>
      <c r="F197" s="74"/>
      <c r="G197" s="74"/>
      <c r="H197" s="6" t="s">
        <v>95</v>
      </c>
      <c r="I197" s="8" t="s">
        <v>268</v>
      </c>
      <c r="J197" s="9">
        <f t="shared" si="16"/>
        <v>5.7883333333333337E-3</v>
      </c>
      <c r="K197" s="6">
        <f t="shared" si="17"/>
        <v>500.11200000000002</v>
      </c>
    </row>
    <row r="198" spans="1:11" s="6" customFormat="1" x14ac:dyDescent="0.3">
      <c r="A198" s="74"/>
      <c r="B198" s="74"/>
      <c r="C198" s="74"/>
      <c r="D198" s="74"/>
      <c r="E198" s="74"/>
      <c r="F198" s="74"/>
      <c r="G198" s="74"/>
      <c r="H198" s="6" t="s">
        <v>95</v>
      </c>
      <c r="I198" s="8" t="s">
        <v>269</v>
      </c>
      <c r="J198" s="9">
        <f t="shared" si="16"/>
        <v>6.222743055555556E-3</v>
      </c>
      <c r="K198" s="6">
        <f t="shared" si="17"/>
        <v>537.64499999999998</v>
      </c>
    </row>
    <row r="199" spans="1:11" s="6" customFormat="1" x14ac:dyDescent="0.3">
      <c r="A199" s="74"/>
      <c r="B199" s="74"/>
      <c r="C199" s="74"/>
      <c r="D199" s="74"/>
      <c r="E199" s="74"/>
      <c r="F199" s="74"/>
      <c r="G199" s="74"/>
      <c r="H199" s="6" t="s">
        <v>95</v>
      </c>
      <c r="I199" s="8" t="s">
        <v>270</v>
      </c>
      <c r="J199" s="9">
        <f t="shared" si="16"/>
        <v>6.6142708333333322E-3</v>
      </c>
      <c r="K199" s="6">
        <f t="shared" si="17"/>
        <v>571.47299999999984</v>
      </c>
    </row>
    <row r="200" spans="1:11" s="6" customFormat="1" x14ac:dyDescent="0.3">
      <c r="A200" s="74"/>
      <c r="B200" s="74"/>
      <c r="C200" s="74"/>
      <c r="D200" s="74"/>
      <c r="E200" s="74"/>
      <c r="F200" s="74"/>
      <c r="G200" s="74"/>
      <c r="H200" s="6" t="s">
        <v>95</v>
      </c>
      <c r="I200" s="8" t="s">
        <v>271</v>
      </c>
      <c r="J200" s="9">
        <f t="shared" si="16"/>
        <v>7.1117939814814811E-3</v>
      </c>
      <c r="K200" s="6">
        <f t="shared" si="17"/>
        <v>614.45899999999995</v>
      </c>
    </row>
    <row r="201" spans="1:11" s="6" customFormat="1" x14ac:dyDescent="0.3">
      <c r="A201" s="74"/>
      <c r="B201" s="74"/>
      <c r="C201" s="74"/>
      <c r="D201" s="74"/>
      <c r="E201" s="74"/>
      <c r="F201" s="74"/>
      <c r="G201" s="74"/>
      <c r="H201" s="6" t="s">
        <v>95</v>
      </c>
      <c r="I201" s="8" t="s">
        <v>272</v>
      </c>
      <c r="J201" s="9">
        <f t="shared" si="16"/>
        <v>8.6386342592592591E-3</v>
      </c>
      <c r="K201" s="6">
        <f t="shared" si="17"/>
        <v>746.37799999999993</v>
      </c>
    </row>
    <row r="202" spans="1:11" s="6" customFormat="1" x14ac:dyDescent="0.3">
      <c r="A202" s="74"/>
      <c r="B202" s="74"/>
      <c r="C202" s="74"/>
      <c r="D202" s="74"/>
      <c r="E202" s="74"/>
      <c r="F202" s="74"/>
      <c r="G202" s="74"/>
      <c r="H202" s="6" t="s">
        <v>95</v>
      </c>
      <c r="I202" s="8" t="s">
        <v>273</v>
      </c>
      <c r="J202" s="9">
        <f t="shared" si="16"/>
        <v>1.0499583333333333E-2</v>
      </c>
      <c r="K202" s="6">
        <f t="shared" si="17"/>
        <v>907.16399999999999</v>
      </c>
    </row>
    <row r="203" spans="1:11" s="6" customFormat="1" x14ac:dyDescent="0.3">
      <c r="A203" s="74"/>
      <c r="B203" s="74"/>
      <c r="C203" s="74"/>
      <c r="D203" s="74"/>
      <c r="E203" s="74"/>
      <c r="F203" s="74"/>
      <c r="G203" s="74"/>
      <c r="H203" s="6" t="s">
        <v>95</v>
      </c>
      <c r="I203" s="8" t="s">
        <v>274</v>
      </c>
      <c r="J203" s="9">
        <f t="shared" si="16"/>
        <v>1.2636805555555554E-2</v>
      </c>
      <c r="K203" s="6">
        <f t="shared" si="17"/>
        <v>1091.8199999999997</v>
      </c>
    </row>
    <row r="204" spans="1:11" s="6" customFormat="1" x14ac:dyDescent="0.3">
      <c r="A204" s="74"/>
      <c r="B204" s="74"/>
      <c r="C204" s="74"/>
      <c r="D204" s="74"/>
      <c r="E204" s="74"/>
      <c r="F204" s="74"/>
      <c r="G204" s="74"/>
      <c r="H204" s="6" t="s">
        <v>95</v>
      </c>
      <c r="I204" s="8" t="s">
        <v>275</v>
      </c>
      <c r="J204" s="9">
        <f t="shared" si="16"/>
        <v>1.470091435185185E-2</v>
      </c>
      <c r="K204" s="6">
        <f t="shared" si="17"/>
        <v>1270.1589999999997</v>
      </c>
    </row>
    <row r="205" spans="1:11" s="6" customFormat="1" x14ac:dyDescent="0.3">
      <c r="A205" s="74"/>
      <c r="B205" s="74"/>
      <c r="C205" s="74"/>
      <c r="D205" s="74"/>
      <c r="E205" s="74"/>
      <c r="F205" s="74"/>
      <c r="G205" s="74"/>
      <c r="H205" s="6" t="s">
        <v>95</v>
      </c>
      <c r="I205" s="8" t="s">
        <v>276</v>
      </c>
      <c r="J205" s="9">
        <f t="shared" si="16"/>
        <v>1.5779201388888889E-2</v>
      </c>
      <c r="K205" s="6">
        <f t="shared" si="17"/>
        <v>1363.3230000000001</v>
      </c>
    </row>
    <row r="206" spans="1:11" s="6" customFormat="1" x14ac:dyDescent="0.3">
      <c r="A206" s="74"/>
      <c r="B206" s="74"/>
      <c r="C206" s="74"/>
      <c r="D206" s="74"/>
      <c r="E206" s="74"/>
      <c r="F206" s="74"/>
      <c r="G206" s="74"/>
      <c r="H206" s="6" t="s">
        <v>95</v>
      </c>
      <c r="I206" s="8" t="s">
        <v>277</v>
      </c>
      <c r="J206" s="9">
        <f t="shared" si="16"/>
        <v>1.6390243055555555E-2</v>
      </c>
      <c r="K206" s="6">
        <f t="shared" si="17"/>
        <v>1416.117</v>
      </c>
    </row>
    <row r="207" spans="1:11" s="6" customFormat="1" x14ac:dyDescent="0.3">
      <c r="A207" s="74"/>
      <c r="B207" s="74"/>
      <c r="C207" s="74"/>
      <c r="D207" s="74"/>
      <c r="E207" s="74"/>
      <c r="F207" s="74"/>
      <c r="G207" s="74"/>
      <c r="H207" s="6" t="s">
        <v>95</v>
      </c>
      <c r="I207" s="8" t="s">
        <v>278</v>
      </c>
      <c r="J207" s="9">
        <f t="shared" si="16"/>
        <v>1.6924386574074073E-2</v>
      </c>
      <c r="K207" s="6">
        <f t="shared" si="17"/>
        <v>1462.2669999999998</v>
      </c>
    </row>
    <row r="208" spans="1:11" s="6" customFormat="1" x14ac:dyDescent="0.3">
      <c r="A208" s="74"/>
      <c r="B208" s="74"/>
      <c r="C208" s="74"/>
      <c r="D208" s="74"/>
      <c r="E208" s="74"/>
      <c r="F208" s="74"/>
      <c r="G208" s="74"/>
      <c r="H208" s="6" t="s">
        <v>95</v>
      </c>
      <c r="I208" s="8" t="s">
        <v>279</v>
      </c>
      <c r="J208" s="9">
        <f t="shared" si="16"/>
        <v>1.867261574074074E-2</v>
      </c>
      <c r="K208" s="6">
        <f t="shared" si="17"/>
        <v>1613.3139999999999</v>
      </c>
    </row>
    <row r="209" spans="1:11" s="6" customFormat="1" x14ac:dyDescent="0.3">
      <c r="A209" s="74"/>
      <c r="B209" s="74"/>
      <c r="C209" s="74"/>
      <c r="D209" s="74"/>
      <c r="E209" s="74"/>
      <c r="F209" s="74"/>
      <c r="G209" s="74"/>
      <c r="H209" s="6" t="s">
        <v>95</v>
      </c>
      <c r="I209" s="8" t="s">
        <v>280</v>
      </c>
      <c r="J209" s="9">
        <f t="shared" si="16"/>
        <v>1.9908506944444446E-2</v>
      </c>
      <c r="K209" s="6">
        <f t="shared" si="17"/>
        <v>1720.095</v>
      </c>
    </row>
    <row r="210" spans="1:11" s="6" customFormat="1" ht="43.2" customHeight="1" x14ac:dyDescent="0.3">
      <c r="A210" s="74"/>
      <c r="B210" s="74"/>
      <c r="C210" s="74"/>
      <c r="D210" s="74"/>
      <c r="E210" s="74"/>
      <c r="F210" s="74"/>
      <c r="G210" s="74" t="s">
        <v>281</v>
      </c>
      <c r="H210" s="6" t="s">
        <v>282</v>
      </c>
      <c r="I210" s="8" t="s">
        <v>283</v>
      </c>
      <c r="J210" s="9">
        <f t="shared" si="16"/>
        <v>5.8069791666666669E-3</v>
      </c>
      <c r="K210" s="6">
        <f t="shared" si="17"/>
        <v>501.72299999999996</v>
      </c>
    </row>
    <row r="211" spans="1:11" s="6" customFormat="1" x14ac:dyDescent="0.3">
      <c r="A211" s="74"/>
      <c r="B211" s="74"/>
      <c r="C211" s="74"/>
      <c r="D211" s="74"/>
      <c r="E211" s="74"/>
      <c r="F211" s="74"/>
      <c r="G211" s="74"/>
      <c r="H211" s="6" t="s">
        <v>282</v>
      </c>
      <c r="I211" s="8" t="s">
        <v>284</v>
      </c>
      <c r="J211" s="9">
        <f t="shared" si="16"/>
        <v>1.263008101851852E-2</v>
      </c>
      <c r="K211" s="6">
        <f t="shared" si="17"/>
        <v>1091.239</v>
      </c>
    </row>
    <row r="212" spans="1:11" s="6" customFormat="1" ht="43.2" customHeight="1" x14ac:dyDescent="0.3">
      <c r="A212" s="74"/>
      <c r="B212" s="74"/>
      <c r="C212" s="74"/>
      <c r="D212" s="74"/>
      <c r="E212" s="74"/>
      <c r="F212" s="74"/>
      <c r="G212" s="74" t="s">
        <v>286</v>
      </c>
      <c r="H212" s="6" t="s">
        <v>285</v>
      </c>
      <c r="I212" s="8" t="s">
        <v>287</v>
      </c>
      <c r="J212" s="9">
        <f t="shared" si="16"/>
        <v>1.349074074074074E-4</v>
      </c>
      <c r="K212" s="6">
        <f t="shared" si="17"/>
        <v>11.655999999999999</v>
      </c>
    </row>
    <row r="213" spans="1:11" s="6" customFormat="1" x14ac:dyDescent="0.3">
      <c r="A213" s="74"/>
      <c r="B213" s="74"/>
      <c r="C213" s="74"/>
      <c r="D213" s="74"/>
      <c r="E213" s="74"/>
      <c r="F213" s="74"/>
      <c r="G213" s="74"/>
      <c r="H213" s="6" t="s">
        <v>285</v>
      </c>
      <c r="I213" s="8" t="s">
        <v>288</v>
      </c>
      <c r="J213" s="9">
        <f t="shared" si="16"/>
        <v>3.5362268518518517E-4</v>
      </c>
      <c r="K213" s="6">
        <f t="shared" si="17"/>
        <v>30.552999999999997</v>
      </c>
    </row>
    <row r="214" spans="1:11" s="6" customFormat="1" x14ac:dyDescent="0.3">
      <c r="A214" s="74"/>
      <c r="B214" s="74"/>
      <c r="C214" s="74"/>
      <c r="D214" s="74"/>
      <c r="E214" s="74"/>
      <c r="F214" s="74"/>
      <c r="G214" s="74"/>
      <c r="H214" s="6" t="s">
        <v>285</v>
      </c>
      <c r="I214" s="8" t="s">
        <v>289</v>
      </c>
      <c r="J214" s="9">
        <f t="shared" si="16"/>
        <v>5.79292824074074E-3</v>
      </c>
      <c r="K214" s="6">
        <f t="shared" si="17"/>
        <v>500.50900000000001</v>
      </c>
    </row>
    <row r="215" spans="1:11" s="6" customFormat="1" x14ac:dyDescent="0.3">
      <c r="A215" s="74"/>
      <c r="B215" s="74"/>
      <c r="C215" s="74"/>
      <c r="D215" s="74"/>
      <c r="E215" s="74"/>
      <c r="F215" s="74"/>
      <c r="G215" s="74"/>
      <c r="H215" s="6" t="s">
        <v>285</v>
      </c>
      <c r="I215" s="8" t="s">
        <v>290</v>
      </c>
      <c r="J215" s="9">
        <f t="shared" si="16"/>
        <v>6.2273379629629632E-3</v>
      </c>
      <c r="K215" s="6">
        <f t="shared" si="17"/>
        <v>538.04200000000003</v>
      </c>
    </row>
    <row r="216" spans="1:11" s="6" customFormat="1" x14ac:dyDescent="0.3">
      <c r="A216" s="74"/>
      <c r="B216" s="74"/>
      <c r="C216" s="74"/>
      <c r="D216" s="74"/>
      <c r="E216" s="74"/>
      <c r="F216" s="74"/>
      <c r="G216" s="74"/>
      <c r="H216" s="6" t="s">
        <v>285</v>
      </c>
      <c r="I216" s="8" t="s">
        <v>291</v>
      </c>
      <c r="J216" s="9">
        <f t="shared" si="16"/>
        <v>7.1150347222222222E-3</v>
      </c>
      <c r="K216" s="6">
        <f t="shared" si="17"/>
        <v>614.73900000000003</v>
      </c>
    </row>
    <row r="217" spans="1:11" s="6" customFormat="1" x14ac:dyDescent="0.3">
      <c r="A217" s="74"/>
      <c r="B217" s="74"/>
      <c r="C217" s="74"/>
      <c r="D217" s="74"/>
      <c r="E217" s="74"/>
      <c r="F217" s="74"/>
      <c r="G217" s="74"/>
      <c r="H217" s="6" t="s">
        <v>285</v>
      </c>
      <c r="I217" s="8" t="s">
        <v>292</v>
      </c>
      <c r="J217" s="9">
        <f t="shared" si="16"/>
        <v>1.0503414351851854E-2</v>
      </c>
      <c r="K217" s="6">
        <f t="shared" si="17"/>
        <v>907.49500000000035</v>
      </c>
    </row>
    <row r="218" spans="1:11" s="6" customFormat="1" x14ac:dyDescent="0.3">
      <c r="A218" s="74"/>
      <c r="B218" s="74"/>
      <c r="C218" s="74"/>
      <c r="D218" s="74"/>
      <c r="E218" s="74"/>
      <c r="F218" s="74"/>
      <c r="G218" s="74"/>
      <c r="H218" s="6" t="s">
        <v>285</v>
      </c>
      <c r="I218" s="8" t="s">
        <v>293</v>
      </c>
      <c r="J218" s="9">
        <f t="shared" si="16"/>
        <v>1.263886574074074E-2</v>
      </c>
      <c r="K218" s="6">
        <f t="shared" si="17"/>
        <v>1091.998</v>
      </c>
    </row>
    <row r="219" spans="1:11" s="6" customFormat="1" x14ac:dyDescent="0.3">
      <c r="A219" s="74"/>
      <c r="B219" s="74"/>
      <c r="C219" s="74"/>
      <c r="D219" s="74"/>
      <c r="E219" s="74"/>
      <c r="F219" s="74"/>
      <c r="G219" s="74"/>
      <c r="H219" s="6" t="s">
        <v>285</v>
      </c>
      <c r="I219" s="8" t="s">
        <v>294</v>
      </c>
      <c r="J219" s="9">
        <f t="shared" si="16"/>
        <v>1.5782442129629631E-2</v>
      </c>
      <c r="K219" s="6">
        <f t="shared" si="17"/>
        <v>1363.6030000000001</v>
      </c>
    </row>
    <row r="220" spans="1:11" s="6" customFormat="1" x14ac:dyDescent="0.3">
      <c r="A220" s="74"/>
      <c r="B220" s="74"/>
      <c r="C220" s="74"/>
      <c r="D220" s="74"/>
      <c r="E220" s="74"/>
      <c r="F220" s="74"/>
      <c r="G220" s="74"/>
      <c r="H220" s="6" t="s">
        <v>285</v>
      </c>
      <c r="I220" s="8" t="s">
        <v>295</v>
      </c>
      <c r="J220" s="9">
        <f t="shared" si="16"/>
        <v>1.6928090277777776E-2</v>
      </c>
      <c r="K220" s="6">
        <f t="shared" si="17"/>
        <v>1462.587</v>
      </c>
    </row>
    <row r="221" spans="1:11" s="6" customFormat="1" x14ac:dyDescent="0.3">
      <c r="A221" s="74"/>
      <c r="B221" s="74"/>
      <c r="C221" s="74"/>
      <c r="D221" s="74"/>
      <c r="E221" s="74"/>
      <c r="F221" s="74"/>
      <c r="G221" s="74"/>
      <c r="H221" s="6" t="s">
        <v>285</v>
      </c>
      <c r="I221" s="8" t="s">
        <v>296</v>
      </c>
      <c r="J221" s="9">
        <f t="shared" si="16"/>
        <v>1.8675127314814813E-2</v>
      </c>
      <c r="K221" s="6">
        <f t="shared" si="17"/>
        <v>1613.5309999999999</v>
      </c>
    </row>
    <row r="222" spans="1:11" s="1" customFormat="1" x14ac:dyDescent="0.3">
      <c r="A222" s="75"/>
      <c r="B222" s="75"/>
      <c r="C222" s="75"/>
      <c r="D222" s="75"/>
      <c r="E222" s="75"/>
      <c r="F222" s="75"/>
      <c r="G222" s="75"/>
      <c r="H222" s="1" t="s">
        <v>285</v>
      </c>
      <c r="I222" s="19" t="s">
        <v>297</v>
      </c>
      <c r="J222" s="20">
        <f t="shared" si="16"/>
        <v>1.9910555555555553E-2</v>
      </c>
      <c r="K222" s="1">
        <f t="shared" si="17"/>
        <v>1720.2719999999999</v>
      </c>
    </row>
    <row r="223" spans="1:11" s="6" customFormat="1" ht="28.8" customHeight="1" x14ac:dyDescent="0.3">
      <c r="A223" s="87">
        <v>109</v>
      </c>
      <c r="B223" s="76" t="s">
        <v>6</v>
      </c>
      <c r="C223" s="76">
        <v>40</v>
      </c>
      <c r="D223" s="76" t="s">
        <v>14</v>
      </c>
      <c r="E223" s="76" t="s">
        <v>50</v>
      </c>
      <c r="F223" s="76">
        <v>1</v>
      </c>
      <c r="G223" s="76" t="s">
        <v>299</v>
      </c>
      <c r="H223" s="6" t="s">
        <v>300</v>
      </c>
      <c r="I223" s="24" t="s">
        <v>298</v>
      </c>
      <c r="J223" s="17">
        <f t="shared" si="16"/>
        <v>1.8344907407407408E-5</v>
      </c>
      <c r="K223" s="17">
        <f t="shared" si="17"/>
        <v>1.585</v>
      </c>
    </row>
    <row r="224" spans="1:11" s="6" customFormat="1" x14ac:dyDescent="0.3">
      <c r="A224" s="90"/>
      <c r="B224" s="74"/>
      <c r="C224" s="74"/>
      <c r="D224" s="74"/>
      <c r="E224" s="74"/>
      <c r="F224" s="74"/>
      <c r="G224" s="74"/>
      <c r="H224" s="6" t="s">
        <v>300</v>
      </c>
      <c r="I224" s="8" t="s">
        <v>301</v>
      </c>
      <c r="J224" s="9">
        <f t="shared" si="16"/>
        <v>2.591435185185185E-5</v>
      </c>
      <c r="K224" s="6">
        <f t="shared" si="17"/>
        <v>2.2389999999999999</v>
      </c>
    </row>
    <row r="225" spans="1:11" s="6" customFormat="1" x14ac:dyDescent="0.3">
      <c r="A225" s="90"/>
      <c r="B225" s="74"/>
      <c r="C225" s="74"/>
      <c r="D225" s="74"/>
      <c r="E225" s="74"/>
      <c r="F225" s="74"/>
      <c r="G225" s="74"/>
      <c r="H225" s="6" t="s">
        <v>300</v>
      </c>
      <c r="I225" s="8" t="s">
        <v>302</v>
      </c>
      <c r="J225" s="9">
        <f t="shared" si="16"/>
        <v>3.366898148148148E-5</v>
      </c>
      <c r="K225" s="6">
        <f t="shared" si="17"/>
        <v>2.9089999999999998</v>
      </c>
    </row>
    <row r="226" spans="1:11" s="6" customFormat="1" x14ac:dyDescent="0.3">
      <c r="A226" s="90"/>
      <c r="B226" s="74"/>
      <c r="C226" s="74"/>
      <c r="D226" s="74"/>
      <c r="E226" s="74"/>
      <c r="F226" s="74"/>
      <c r="G226" s="74"/>
      <c r="H226" s="6" t="s">
        <v>300</v>
      </c>
      <c r="I226" s="8" t="s">
        <v>303</v>
      </c>
      <c r="J226" s="9">
        <f t="shared" si="16"/>
        <v>4.1354166666666664E-5</v>
      </c>
      <c r="K226" s="6">
        <f t="shared" si="17"/>
        <v>3.5730000000000004</v>
      </c>
    </row>
    <row r="227" spans="1:11" s="6" customFormat="1" x14ac:dyDescent="0.3">
      <c r="A227" s="90"/>
      <c r="B227" s="74"/>
      <c r="C227" s="74"/>
      <c r="D227" s="74"/>
      <c r="E227" s="74"/>
      <c r="F227" s="74"/>
      <c r="G227" s="74"/>
      <c r="H227" s="6" t="s">
        <v>300</v>
      </c>
      <c r="I227" s="8" t="s">
        <v>304</v>
      </c>
      <c r="J227" s="9">
        <f t="shared" si="16"/>
        <v>4.8935185185185178E-5</v>
      </c>
      <c r="K227" s="6">
        <f t="shared" si="17"/>
        <v>4.2279999999999998</v>
      </c>
    </row>
    <row r="228" spans="1:11" s="6" customFormat="1" x14ac:dyDescent="0.3">
      <c r="A228" s="90"/>
      <c r="B228" s="74"/>
      <c r="C228" s="74"/>
      <c r="D228" s="74"/>
      <c r="E228" s="74"/>
      <c r="F228" s="74"/>
      <c r="G228" s="74"/>
      <c r="H228" s="6" t="s">
        <v>300</v>
      </c>
      <c r="I228" s="8" t="s">
        <v>305</v>
      </c>
      <c r="J228" s="9">
        <f t="shared" si="16"/>
        <v>5.6712962962962972E-5</v>
      </c>
      <c r="K228" s="6">
        <f t="shared" si="17"/>
        <v>4.9000000000000012</v>
      </c>
    </row>
    <row r="229" spans="1:11" s="6" customFormat="1" x14ac:dyDescent="0.3">
      <c r="A229" s="90"/>
      <c r="B229" s="74"/>
      <c r="C229" s="74"/>
      <c r="D229" s="74"/>
      <c r="E229" s="74"/>
      <c r="F229" s="74"/>
      <c r="G229" s="74"/>
      <c r="H229" s="6" t="s">
        <v>300</v>
      </c>
      <c r="I229" s="8" t="s">
        <v>306</v>
      </c>
      <c r="J229" s="9">
        <f t="shared" si="16"/>
        <v>6.4085648148148143E-5</v>
      </c>
      <c r="K229" s="6">
        <f t="shared" si="17"/>
        <v>5.536999999999999</v>
      </c>
    </row>
    <row r="230" spans="1:11" s="6" customFormat="1" x14ac:dyDescent="0.3">
      <c r="A230" s="90"/>
      <c r="B230" s="74"/>
      <c r="C230" s="74"/>
      <c r="D230" s="74"/>
      <c r="E230" s="74"/>
      <c r="F230" s="74"/>
      <c r="G230" s="74"/>
      <c r="H230" s="6" t="s">
        <v>300</v>
      </c>
      <c r="I230" s="8" t="s">
        <v>307</v>
      </c>
      <c r="J230" s="9">
        <f t="shared" si="16"/>
        <v>7.1319444444444449E-5</v>
      </c>
      <c r="K230" s="6">
        <f t="shared" si="17"/>
        <v>6.1620000000000008</v>
      </c>
    </row>
    <row r="231" spans="1:11" s="6" customFormat="1" x14ac:dyDescent="0.3">
      <c r="A231" s="90"/>
      <c r="B231" s="74"/>
      <c r="C231" s="74"/>
      <c r="D231" s="74"/>
      <c r="E231" s="74"/>
      <c r="F231" s="74"/>
      <c r="G231" s="74"/>
      <c r="H231" s="6" t="s">
        <v>300</v>
      </c>
      <c r="I231" s="8" t="s">
        <v>308</v>
      </c>
      <c r="J231" s="9">
        <f t="shared" si="16"/>
        <v>7.8263888888888892E-5</v>
      </c>
      <c r="K231" s="6">
        <f t="shared" si="17"/>
        <v>6.7620000000000005</v>
      </c>
    </row>
    <row r="232" spans="1:11" s="6" customFormat="1" x14ac:dyDescent="0.3">
      <c r="A232" s="90"/>
      <c r="B232" s="74"/>
      <c r="C232" s="74"/>
      <c r="D232" s="74"/>
      <c r="E232" s="74"/>
      <c r="F232" s="74"/>
      <c r="G232" s="74"/>
      <c r="H232" s="6" t="s">
        <v>300</v>
      </c>
      <c r="I232" s="8" t="s">
        <v>309</v>
      </c>
      <c r="J232" s="9">
        <f t="shared" si="16"/>
        <v>8.5520833333333336E-5</v>
      </c>
      <c r="K232" s="6">
        <f t="shared" si="17"/>
        <v>7.3890000000000002</v>
      </c>
    </row>
    <row r="233" spans="1:11" s="6" customFormat="1" x14ac:dyDescent="0.3">
      <c r="A233" s="90"/>
      <c r="B233" s="74"/>
      <c r="C233" s="74"/>
      <c r="D233" s="74"/>
      <c r="E233" s="74"/>
      <c r="F233" s="74"/>
      <c r="G233" s="74"/>
      <c r="H233" s="6" t="s">
        <v>300</v>
      </c>
      <c r="I233" s="8" t="s">
        <v>310</v>
      </c>
      <c r="J233" s="9">
        <f t="shared" si="16"/>
        <v>9.266203703703704E-5</v>
      </c>
      <c r="K233" s="6">
        <f t="shared" si="17"/>
        <v>8.0060000000000002</v>
      </c>
    </row>
    <row r="234" spans="1:11" s="6" customFormat="1" x14ac:dyDescent="0.3">
      <c r="A234" s="90"/>
      <c r="B234" s="74"/>
      <c r="C234" s="74"/>
      <c r="D234" s="74"/>
      <c r="E234" s="74"/>
      <c r="F234" s="74"/>
      <c r="G234" s="74"/>
      <c r="H234" s="6" t="s">
        <v>300</v>
      </c>
      <c r="I234" s="8" t="s">
        <v>311</v>
      </c>
      <c r="J234" s="9">
        <f t="shared" si="16"/>
        <v>1.0015046296296298E-4</v>
      </c>
      <c r="K234" s="6">
        <f t="shared" si="17"/>
        <v>8.6530000000000022</v>
      </c>
    </row>
    <row r="235" spans="1:11" s="6" customFormat="1" x14ac:dyDescent="0.3">
      <c r="A235" s="90"/>
      <c r="B235" s="74"/>
      <c r="C235" s="74"/>
      <c r="D235" s="74"/>
      <c r="E235" s="74"/>
      <c r="F235" s="74"/>
      <c r="G235" s="74"/>
      <c r="H235" s="6" t="s">
        <v>300</v>
      </c>
      <c r="I235" s="8" t="s">
        <v>312</v>
      </c>
      <c r="J235" s="9">
        <f t="shared" si="16"/>
        <v>1.0774305555555555E-4</v>
      </c>
      <c r="K235" s="6">
        <f t="shared" si="17"/>
        <v>9.3089999999999993</v>
      </c>
    </row>
    <row r="236" spans="1:11" s="6" customFormat="1" x14ac:dyDescent="0.3">
      <c r="A236" s="90"/>
      <c r="B236" s="74"/>
      <c r="C236" s="74"/>
      <c r="D236" s="74"/>
      <c r="E236" s="74"/>
      <c r="F236" s="74"/>
      <c r="G236" s="74"/>
      <c r="H236" s="6" t="s">
        <v>300</v>
      </c>
      <c r="I236" s="8" t="s">
        <v>313</v>
      </c>
      <c r="J236" s="9">
        <f t="shared" si="16"/>
        <v>1.1527777777777778E-4</v>
      </c>
      <c r="K236" s="6">
        <f t="shared" si="17"/>
        <v>9.9600000000000009</v>
      </c>
    </row>
    <row r="237" spans="1:11" s="6" customFormat="1" x14ac:dyDescent="0.3">
      <c r="A237" s="90"/>
      <c r="B237" s="74"/>
      <c r="C237" s="74"/>
      <c r="D237" s="74"/>
      <c r="E237" s="74"/>
      <c r="F237" s="74"/>
      <c r="G237" s="74"/>
      <c r="H237" s="6" t="s">
        <v>300</v>
      </c>
      <c r="I237" s="8" t="s">
        <v>314</v>
      </c>
      <c r="J237" s="9">
        <f t="shared" si="16"/>
        <v>1.2255787037037039E-4</v>
      </c>
      <c r="K237" s="6">
        <f t="shared" si="17"/>
        <v>10.589000000000002</v>
      </c>
    </row>
    <row r="238" spans="1:11" s="6" customFormat="1" x14ac:dyDescent="0.3">
      <c r="A238" s="90"/>
      <c r="B238" s="74"/>
      <c r="C238" s="74"/>
      <c r="D238" s="74"/>
      <c r="E238" s="74"/>
      <c r="F238" s="74"/>
      <c r="G238" s="74"/>
      <c r="H238" s="6" t="s">
        <v>300</v>
      </c>
      <c r="I238" s="8" t="s">
        <v>315</v>
      </c>
      <c r="J238" s="9">
        <f t="shared" si="16"/>
        <v>1.2989583333333334E-4</v>
      </c>
      <c r="K238" s="6">
        <f t="shared" si="17"/>
        <v>11.223000000000001</v>
      </c>
    </row>
    <row r="239" spans="1:11" s="6" customFormat="1" x14ac:dyDescent="0.3">
      <c r="A239" s="90"/>
      <c r="B239" s="74"/>
      <c r="C239" s="74"/>
      <c r="D239" s="74"/>
      <c r="E239" s="74"/>
      <c r="F239" s="74"/>
      <c r="G239" s="74"/>
      <c r="H239" s="6" t="s">
        <v>300</v>
      </c>
      <c r="I239" s="8" t="s">
        <v>316</v>
      </c>
      <c r="J239" s="9">
        <f t="shared" si="16"/>
        <v>1.3706018518518519E-4</v>
      </c>
      <c r="K239" s="6">
        <f t="shared" si="17"/>
        <v>11.841999999999999</v>
      </c>
    </row>
    <row r="240" spans="1:11" s="6" customFormat="1" x14ac:dyDescent="0.3">
      <c r="A240" s="90"/>
      <c r="B240" s="74"/>
      <c r="C240" s="74"/>
      <c r="D240" s="74"/>
      <c r="E240" s="74"/>
      <c r="F240" s="74"/>
      <c r="G240" s="74"/>
      <c r="H240" s="6" t="s">
        <v>300</v>
      </c>
      <c r="I240" s="8" t="s">
        <v>317</v>
      </c>
      <c r="J240" s="9">
        <f t="shared" si="16"/>
        <v>1.4400462962962964E-4</v>
      </c>
      <c r="K240" s="6">
        <f t="shared" si="17"/>
        <v>12.442</v>
      </c>
    </row>
    <row r="241" spans="1:11" s="6" customFormat="1" x14ac:dyDescent="0.3">
      <c r="A241" s="90"/>
      <c r="B241" s="74"/>
      <c r="C241" s="74"/>
      <c r="D241" s="74"/>
      <c r="E241" s="74"/>
      <c r="F241" s="74"/>
      <c r="G241" s="74"/>
      <c r="H241" s="6" t="s">
        <v>300</v>
      </c>
      <c r="I241" s="8" t="s">
        <v>318</v>
      </c>
      <c r="J241" s="9">
        <f t="shared" si="16"/>
        <v>1.5075231481481482E-4</v>
      </c>
      <c r="K241" s="6">
        <f t="shared" si="17"/>
        <v>13.025</v>
      </c>
    </row>
    <row r="242" spans="1:11" s="6" customFormat="1" x14ac:dyDescent="0.3">
      <c r="A242" s="90"/>
      <c r="B242" s="74"/>
      <c r="C242" s="74"/>
      <c r="D242" s="74"/>
      <c r="E242" s="74"/>
      <c r="F242" s="74"/>
      <c r="G242" s="74"/>
      <c r="H242" s="6" t="s">
        <v>300</v>
      </c>
      <c r="I242" s="8" t="s">
        <v>319</v>
      </c>
      <c r="J242" s="9">
        <f t="shared" si="16"/>
        <v>1.5777777777777776E-4</v>
      </c>
      <c r="K242" s="6">
        <f t="shared" si="17"/>
        <v>13.631999999999996</v>
      </c>
    </row>
    <row r="243" spans="1:11" s="6" customFormat="1" x14ac:dyDescent="0.3">
      <c r="A243" s="90"/>
      <c r="B243" s="74"/>
      <c r="C243" s="74"/>
      <c r="D243" s="74"/>
      <c r="E243" s="74"/>
      <c r="F243" s="74"/>
      <c r="G243" s="74"/>
      <c r="H243" s="6" t="s">
        <v>300</v>
      </c>
      <c r="I243" s="8" t="s">
        <v>320</v>
      </c>
      <c r="J243" s="9">
        <f t="shared" si="16"/>
        <v>1.6483796296296296E-4</v>
      </c>
      <c r="K243" s="6">
        <f t="shared" si="17"/>
        <v>14.241999999999997</v>
      </c>
    </row>
    <row r="244" spans="1:11" s="6" customFormat="1" ht="14.4" customHeight="1" x14ac:dyDescent="0.3">
      <c r="A244" s="90"/>
      <c r="B244" s="74"/>
      <c r="C244" s="74"/>
      <c r="D244" s="74"/>
      <c r="E244" s="74"/>
      <c r="F244" s="74"/>
      <c r="G244" s="74" t="s">
        <v>56</v>
      </c>
      <c r="H244" s="6" t="s">
        <v>95</v>
      </c>
      <c r="I244" s="8" t="s">
        <v>321</v>
      </c>
      <c r="J244" s="9">
        <f t="shared" si="16"/>
        <v>4.476504629629629E-4</v>
      </c>
      <c r="K244" s="6">
        <f t="shared" si="17"/>
        <v>38.676999999999992</v>
      </c>
    </row>
    <row r="245" spans="1:11" s="6" customFormat="1" x14ac:dyDescent="0.3">
      <c r="A245" s="90"/>
      <c r="B245" s="74"/>
      <c r="C245" s="74"/>
      <c r="D245" s="74"/>
      <c r="E245" s="74"/>
      <c r="F245" s="74"/>
      <c r="G245" s="74"/>
      <c r="H245" s="6" t="s">
        <v>95</v>
      </c>
      <c r="I245" s="8" t="s">
        <v>322</v>
      </c>
      <c r="J245" s="9">
        <f t="shared" si="16"/>
        <v>8.8891203703703701E-4</v>
      </c>
      <c r="K245" s="6">
        <f t="shared" si="17"/>
        <v>76.801999999999992</v>
      </c>
    </row>
    <row r="246" spans="1:11" s="6" customFormat="1" x14ac:dyDescent="0.3">
      <c r="A246" s="90"/>
      <c r="B246" s="74"/>
      <c r="C246" s="74"/>
      <c r="D246" s="74"/>
      <c r="E246" s="74"/>
      <c r="F246" s="74"/>
      <c r="G246" s="74"/>
      <c r="H246" s="6" t="s">
        <v>95</v>
      </c>
      <c r="I246" s="8" t="s">
        <v>323</v>
      </c>
      <c r="J246" s="9">
        <f t="shared" si="16"/>
        <v>1.0687384259259259E-3</v>
      </c>
      <c r="K246" s="6">
        <f t="shared" si="17"/>
        <v>92.338999999999999</v>
      </c>
    </row>
    <row r="247" spans="1:11" s="6" customFormat="1" x14ac:dyDescent="0.3">
      <c r="A247" s="90"/>
      <c r="B247" s="74"/>
      <c r="C247" s="74"/>
      <c r="D247" s="74"/>
      <c r="E247" s="74"/>
      <c r="F247" s="74"/>
      <c r="G247" s="74"/>
      <c r="H247" s="6" t="s">
        <v>95</v>
      </c>
      <c r="I247" s="8" t="s">
        <v>325</v>
      </c>
      <c r="J247" s="9">
        <f t="shared" si="16"/>
        <v>1.4717129629629631E-3</v>
      </c>
      <c r="K247" s="6">
        <f t="shared" si="17"/>
        <v>127.15600000000001</v>
      </c>
    </row>
    <row r="248" spans="1:11" s="6" customFormat="1" x14ac:dyDescent="0.3">
      <c r="A248" s="90"/>
      <c r="B248" s="74"/>
      <c r="C248" s="74"/>
      <c r="D248" s="74"/>
      <c r="E248" s="74"/>
      <c r="F248" s="74"/>
      <c r="G248" s="74"/>
      <c r="H248" s="6" t="s">
        <v>95</v>
      </c>
      <c r="I248" s="8" t="s">
        <v>324</v>
      </c>
      <c r="J248" s="9">
        <f t="shared" si="16"/>
        <v>2.7270486111111106E-3</v>
      </c>
      <c r="K248" s="6">
        <f t="shared" si="17"/>
        <v>235.61699999999996</v>
      </c>
    </row>
    <row r="249" spans="1:11" s="6" customFormat="1" x14ac:dyDescent="0.3">
      <c r="A249" s="90"/>
      <c r="B249" s="74"/>
      <c r="C249" s="74"/>
      <c r="D249" s="74"/>
      <c r="E249" s="74"/>
      <c r="F249" s="74"/>
      <c r="G249" s="74"/>
      <c r="H249" s="6" t="s">
        <v>95</v>
      </c>
      <c r="I249" s="8" t="s">
        <v>326</v>
      </c>
      <c r="J249" s="9">
        <f t="shared" si="16"/>
        <v>3.3609027777777773E-3</v>
      </c>
      <c r="K249" s="6">
        <f t="shared" si="17"/>
        <v>290.38199999999995</v>
      </c>
    </row>
    <row r="250" spans="1:11" s="6" customFormat="1" x14ac:dyDescent="0.3">
      <c r="A250" s="90"/>
      <c r="B250" s="74"/>
      <c r="C250" s="74"/>
      <c r="D250" s="74"/>
      <c r="E250" s="74"/>
      <c r="F250" s="74"/>
      <c r="G250" s="74"/>
      <c r="H250" s="6" t="s">
        <v>95</v>
      </c>
      <c r="I250" s="8" t="s">
        <v>327</v>
      </c>
      <c r="J250" s="9">
        <f t="shared" si="16"/>
        <v>4.9213194444444443E-3</v>
      </c>
      <c r="K250" s="6">
        <f t="shared" si="17"/>
        <v>425.20199999999994</v>
      </c>
    </row>
    <row r="251" spans="1:11" s="6" customFormat="1" x14ac:dyDescent="0.3">
      <c r="A251" s="90"/>
      <c r="B251" s="74"/>
      <c r="C251" s="74"/>
      <c r="D251" s="74"/>
      <c r="E251" s="74"/>
      <c r="F251" s="74"/>
      <c r="G251" s="74"/>
      <c r="H251" s="6" t="s">
        <v>95</v>
      </c>
      <c r="I251" s="8" t="s">
        <v>328</v>
      </c>
      <c r="J251" s="9">
        <f t="shared" si="16"/>
        <v>4.9613888888888893E-3</v>
      </c>
      <c r="K251" s="6">
        <f t="shared" si="17"/>
        <v>428.66399999999999</v>
      </c>
    </row>
    <row r="252" spans="1:11" s="6" customFormat="1" x14ac:dyDescent="0.3">
      <c r="A252" s="90"/>
      <c r="B252" s="74"/>
      <c r="C252" s="74"/>
      <c r="D252" s="74"/>
      <c r="E252" s="74"/>
      <c r="F252" s="74"/>
      <c r="G252" s="74"/>
      <c r="H252" s="6" t="s">
        <v>95</v>
      </c>
      <c r="I252" s="8" t="s">
        <v>329</v>
      </c>
      <c r="J252" s="9">
        <f t="shared" si="16"/>
        <v>5.6601273148148149E-3</v>
      </c>
      <c r="K252" s="6">
        <f t="shared" si="17"/>
        <v>489.03499999999997</v>
      </c>
    </row>
    <row r="253" spans="1:11" s="6" customFormat="1" x14ac:dyDescent="0.3">
      <c r="A253" s="90"/>
      <c r="B253" s="74"/>
      <c r="C253" s="74"/>
      <c r="D253" s="74"/>
      <c r="E253" s="74"/>
      <c r="F253" s="74"/>
      <c r="G253" s="74"/>
      <c r="H253" s="6" t="s">
        <v>95</v>
      </c>
      <c r="I253" s="8" t="s">
        <v>330</v>
      </c>
      <c r="J253" s="9">
        <f t="shared" si="16"/>
        <v>5.9035532407407413E-3</v>
      </c>
      <c r="K253" s="6">
        <f t="shared" si="17"/>
        <v>510.06700000000012</v>
      </c>
    </row>
    <row r="254" spans="1:11" s="6" customFormat="1" x14ac:dyDescent="0.3">
      <c r="A254" s="90"/>
      <c r="B254" s="74"/>
      <c r="C254" s="74"/>
      <c r="D254" s="74"/>
      <c r="E254" s="74"/>
      <c r="F254" s="74"/>
      <c r="G254" s="74"/>
      <c r="H254" s="6" t="s">
        <v>95</v>
      </c>
      <c r="I254" s="8" t="s">
        <v>331</v>
      </c>
      <c r="J254" s="9">
        <f t="shared" si="16"/>
        <v>6.1213541666666664E-3</v>
      </c>
      <c r="K254" s="6">
        <f t="shared" si="17"/>
        <v>528.88499999999999</v>
      </c>
    </row>
    <row r="255" spans="1:11" s="6" customFormat="1" x14ac:dyDescent="0.3">
      <c r="A255" s="90"/>
      <c r="B255" s="74"/>
      <c r="C255" s="74"/>
      <c r="D255" s="74"/>
      <c r="E255" s="74"/>
      <c r="F255" s="74"/>
      <c r="G255" s="74"/>
      <c r="H255" s="6" t="s">
        <v>95</v>
      </c>
      <c r="I255" s="8" t="s">
        <v>332</v>
      </c>
      <c r="J255" s="9">
        <f t="shared" si="16"/>
        <v>6.9633217592592585E-3</v>
      </c>
      <c r="K255" s="6">
        <f t="shared" si="17"/>
        <v>601.63099999999986</v>
      </c>
    </row>
    <row r="256" spans="1:11" s="6" customFormat="1" x14ac:dyDescent="0.3">
      <c r="A256" s="90"/>
      <c r="B256" s="74"/>
      <c r="C256" s="74"/>
      <c r="D256" s="74"/>
      <c r="E256" s="74"/>
      <c r="F256" s="74"/>
      <c r="G256" s="74"/>
      <c r="H256" s="6" t="s">
        <v>95</v>
      </c>
      <c r="I256" s="8" t="s">
        <v>333</v>
      </c>
      <c r="J256" s="9">
        <f t="shared" si="16"/>
        <v>7.0652083333333331E-3</v>
      </c>
      <c r="K256" s="6">
        <f t="shared" si="17"/>
        <v>610.43399999999997</v>
      </c>
    </row>
    <row r="257" spans="1:11" s="6" customFormat="1" x14ac:dyDescent="0.3">
      <c r="A257" s="90"/>
      <c r="B257" s="74"/>
      <c r="C257" s="74"/>
      <c r="D257" s="74"/>
      <c r="E257" s="74"/>
      <c r="F257" s="74"/>
      <c r="G257" s="74"/>
      <c r="H257" s="6" t="s">
        <v>95</v>
      </c>
      <c r="I257" s="8" t="s">
        <v>334</v>
      </c>
      <c r="J257" s="9">
        <f t="shared" si="16"/>
        <v>7.5493865740740747E-3</v>
      </c>
      <c r="K257" s="6">
        <f t="shared" si="17"/>
        <v>652.26700000000005</v>
      </c>
    </row>
    <row r="258" spans="1:11" s="6" customFormat="1" x14ac:dyDescent="0.3">
      <c r="A258" s="90"/>
      <c r="B258" s="74"/>
      <c r="C258" s="74"/>
      <c r="D258" s="74"/>
      <c r="E258" s="74"/>
      <c r="F258" s="74"/>
      <c r="G258" s="74"/>
      <c r="H258" s="6" t="s">
        <v>95</v>
      </c>
      <c r="I258" s="8" t="s">
        <v>335</v>
      </c>
      <c r="J258" s="9">
        <f t="shared" si="16"/>
        <v>7.8927546296296298E-3</v>
      </c>
      <c r="K258" s="6">
        <f t="shared" si="17"/>
        <v>681.93400000000008</v>
      </c>
    </row>
    <row r="259" spans="1:11" s="6" customFormat="1" x14ac:dyDescent="0.3">
      <c r="A259" s="90"/>
      <c r="B259" s="74"/>
      <c r="C259" s="74"/>
      <c r="D259" s="74"/>
      <c r="E259" s="74"/>
      <c r="F259" s="74"/>
      <c r="G259" s="74"/>
      <c r="H259" s="6" t="s">
        <v>95</v>
      </c>
      <c r="I259" s="8" t="s">
        <v>336</v>
      </c>
      <c r="J259" s="9">
        <f t="shared" si="16"/>
        <v>9.7911226851851857E-3</v>
      </c>
      <c r="K259" s="6">
        <f t="shared" si="17"/>
        <v>845.9530000000002</v>
      </c>
    </row>
    <row r="260" spans="1:11" s="6" customFormat="1" x14ac:dyDescent="0.3">
      <c r="A260" s="90"/>
      <c r="B260" s="74"/>
      <c r="C260" s="74"/>
      <c r="D260" s="74"/>
      <c r="E260" s="74"/>
      <c r="F260" s="74"/>
      <c r="G260" s="74"/>
      <c r="H260" s="6" t="s">
        <v>95</v>
      </c>
      <c r="I260" s="8" t="s">
        <v>337</v>
      </c>
      <c r="J260" s="9">
        <f t="shared" si="16"/>
        <v>1.06171875E-2</v>
      </c>
      <c r="K260" s="6">
        <f t="shared" si="17"/>
        <v>917.32499999999993</v>
      </c>
    </row>
    <row r="261" spans="1:11" s="6" customFormat="1" x14ac:dyDescent="0.3">
      <c r="A261" s="90"/>
      <c r="B261" s="74"/>
      <c r="C261" s="74"/>
      <c r="D261" s="74"/>
      <c r="E261" s="74"/>
      <c r="F261" s="74"/>
      <c r="G261" s="74"/>
      <c r="H261" s="6" t="s">
        <v>95</v>
      </c>
      <c r="I261" s="8" t="s">
        <v>338</v>
      </c>
      <c r="J261" s="9">
        <f t="shared" si="16"/>
        <v>1.0788831018518519E-2</v>
      </c>
      <c r="K261" s="6">
        <f t="shared" si="17"/>
        <v>932.15500000000009</v>
      </c>
    </row>
    <row r="262" spans="1:11" s="6" customFormat="1" x14ac:dyDescent="0.3">
      <c r="A262" s="90"/>
      <c r="B262" s="74"/>
      <c r="C262" s="74"/>
      <c r="D262" s="74"/>
      <c r="E262" s="74"/>
      <c r="F262" s="74"/>
      <c r="G262" s="74"/>
      <c r="H262" s="6" t="s">
        <v>95</v>
      </c>
      <c r="I262" s="8" t="s">
        <v>339</v>
      </c>
      <c r="J262" s="9">
        <f t="shared" si="16"/>
        <v>1.1926886574074072E-2</v>
      </c>
      <c r="K262" s="6">
        <f t="shared" si="17"/>
        <v>1030.4829999999999</v>
      </c>
    </row>
    <row r="263" spans="1:11" s="6" customFormat="1" x14ac:dyDescent="0.3">
      <c r="A263" s="90"/>
      <c r="B263" s="74"/>
      <c r="C263" s="74"/>
      <c r="D263" s="74"/>
      <c r="E263" s="74"/>
      <c r="F263" s="74"/>
      <c r="G263" s="74"/>
      <c r="H263" s="6" t="s">
        <v>95</v>
      </c>
      <c r="I263" s="8" t="s">
        <v>340</v>
      </c>
      <c r="J263" s="9">
        <f t="shared" si="16"/>
        <v>1.2026597222222222E-2</v>
      </c>
      <c r="K263" s="6">
        <f t="shared" si="17"/>
        <v>1039.098</v>
      </c>
    </row>
    <row r="264" spans="1:11" s="6" customFormat="1" x14ac:dyDescent="0.3">
      <c r="A264" s="90"/>
      <c r="B264" s="74"/>
      <c r="C264" s="74"/>
      <c r="D264" s="74"/>
      <c r="E264" s="74"/>
      <c r="F264" s="74"/>
      <c r="G264" s="74" t="s">
        <v>281</v>
      </c>
      <c r="H264" s="6" t="s">
        <v>282</v>
      </c>
      <c r="I264" s="8" t="s">
        <v>341</v>
      </c>
      <c r="J264" s="9">
        <f t="shared" si="16"/>
        <v>2.0120370370370368E-4</v>
      </c>
      <c r="K264" s="6">
        <f t="shared" si="17"/>
        <v>17.384</v>
      </c>
    </row>
    <row r="265" spans="1:11" s="1" customFormat="1" ht="32.4" customHeight="1" x14ac:dyDescent="0.3">
      <c r="A265" s="89"/>
      <c r="B265" s="75"/>
      <c r="C265" s="75"/>
      <c r="D265" s="75"/>
      <c r="E265" s="75"/>
      <c r="F265" s="75"/>
      <c r="G265" s="75"/>
      <c r="H265" s="1" t="s">
        <v>282</v>
      </c>
      <c r="I265" s="19" t="s">
        <v>342</v>
      </c>
      <c r="J265" s="20">
        <f t="shared" si="16"/>
        <v>3.6361111111111105E-4</v>
      </c>
      <c r="K265" s="1">
        <f t="shared" si="17"/>
        <v>31.415999999999993</v>
      </c>
    </row>
    <row r="266" spans="1:11" s="6" customFormat="1" ht="14.4" customHeight="1" x14ac:dyDescent="0.3">
      <c r="A266" s="87">
        <v>111</v>
      </c>
      <c r="B266" s="76"/>
      <c r="C266" s="76">
        <v>0</v>
      </c>
      <c r="D266" s="76" t="s">
        <v>365</v>
      </c>
      <c r="E266" s="76" t="s">
        <v>50</v>
      </c>
      <c r="F266" s="76">
        <v>1</v>
      </c>
      <c r="G266" s="76" t="s">
        <v>299</v>
      </c>
      <c r="H266" s="6" t="s">
        <v>300</v>
      </c>
      <c r="I266" s="25" t="s">
        <v>343</v>
      </c>
      <c r="J266" s="9">
        <f t="shared" si="16"/>
        <v>1.5694444444444442E-5</v>
      </c>
      <c r="K266" s="18">
        <f t="shared" si="17"/>
        <v>1.3559999999999997</v>
      </c>
    </row>
    <row r="267" spans="1:11" s="6" customFormat="1" x14ac:dyDescent="0.3">
      <c r="A267" s="90"/>
      <c r="B267" s="74"/>
      <c r="C267" s="74"/>
      <c r="D267" s="74"/>
      <c r="E267" s="74"/>
      <c r="F267" s="74"/>
      <c r="G267" s="74"/>
      <c r="H267" s="6" t="s">
        <v>300</v>
      </c>
      <c r="I267" s="25" t="s">
        <v>344</v>
      </c>
      <c r="J267" s="9">
        <f t="shared" si="16"/>
        <v>2.5833333333333339E-5</v>
      </c>
      <c r="K267" s="18">
        <f t="shared" si="17"/>
        <v>2.2320000000000007</v>
      </c>
    </row>
    <row r="268" spans="1:11" s="6" customFormat="1" x14ac:dyDescent="0.3">
      <c r="A268" s="90"/>
      <c r="B268" s="74"/>
      <c r="C268" s="74"/>
      <c r="D268" s="74"/>
      <c r="E268" s="74"/>
      <c r="F268" s="74"/>
      <c r="G268" s="74"/>
      <c r="H268" s="6" t="s">
        <v>300</v>
      </c>
      <c r="I268" s="25" t="s">
        <v>345</v>
      </c>
      <c r="J268" s="9">
        <f t="shared" si="16"/>
        <v>3.6203703703703706E-5</v>
      </c>
      <c r="K268" s="18">
        <f t="shared" si="17"/>
        <v>3.1280000000000006</v>
      </c>
    </row>
    <row r="269" spans="1:11" s="6" customFormat="1" x14ac:dyDescent="0.3">
      <c r="A269" s="90"/>
      <c r="B269" s="74"/>
      <c r="C269" s="74"/>
      <c r="D269" s="74"/>
      <c r="E269" s="74"/>
      <c r="F269" s="74"/>
      <c r="G269" s="74"/>
      <c r="H269" s="6" t="s">
        <v>300</v>
      </c>
      <c r="I269" s="25" t="s">
        <v>346</v>
      </c>
      <c r="J269" s="9">
        <f t="shared" si="16"/>
        <v>4.5937499999999999E-5</v>
      </c>
      <c r="K269" s="18">
        <f t="shared" si="17"/>
        <v>3.9689999999999999</v>
      </c>
    </row>
    <row r="270" spans="1:11" s="6" customFormat="1" x14ac:dyDescent="0.3">
      <c r="A270" s="90"/>
      <c r="B270" s="74"/>
      <c r="C270" s="74"/>
      <c r="D270" s="74"/>
      <c r="E270" s="74"/>
      <c r="F270" s="74"/>
      <c r="G270" s="74"/>
      <c r="H270" s="6" t="s">
        <v>300</v>
      </c>
      <c r="I270" s="25" t="s">
        <v>347</v>
      </c>
      <c r="J270" s="9">
        <f t="shared" si="16"/>
        <v>5.5879629629629634E-5</v>
      </c>
      <c r="K270" s="18">
        <f t="shared" si="17"/>
        <v>4.8279999999999994</v>
      </c>
    </row>
    <row r="271" spans="1:11" s="6" customFormat="1" x14ac:dyDescent="0.3">
      <c r="A271" s="90"/>
      <c r="B271" s="74"/>
      <c r="C271" s="74"/>
      <c r="D271" s="74"/>
      <c r="E271" s="74"/>
      <c r="F271" s="74"/>
      <c r="G271" s="74"/>
      <c r="H271" s="6" t="s">
        <v>300</v>
      </c>
      <c r="I271" s="25" t="s">
        <v>348</v>
      </c>
      <c r="J271" s="9">
        <f t="shared" si="16"/>
        <v>6.5555555555555557E-5</v>
      </c>
      <c r="K271" s="18">
        <f t="shared" si="17"/>
        <v>5.6640000000000015</v>
      </c>
    </row>
    <row r="272" spans="1:11" s="6" customFormat="1" x14ac:dyDescent="0.3">
      <c r="A272" s="90"/>
      <c r="B272" s="74"/>
      <c r="C272" s="74"/>
      <c r="D272" s="74"/>
      <c r="E272" s="74"/>
      <c r="F272" s="74"/>
      <c r="G272" s="74"/>
      <c r="H272" s="6" t="s">
        <v>300</v>
      </c>
      <c r="I272" s="25" t="s">
        <v>349</v>
      </c>
      <c r="J272" s="9">
        <f t="shared" si="16"/>
        <v>7.5347222222222214E-5</v>
      </c>
      <c r="K272" s="18">
        <f t="shared" si="17"/>
        <v>6.509999999999998</v>
      </c>
    </row>
    <row r="273" spans="1:11" s="6" customFormat="1" x14ac:dyDescent="0.3">
      <c r="A273" s="90"/>
      <c r="B273" s="74"/>
      <c r="C273" s="74"/>
      <c r="D273" s="74"/>
      <c r="E273" s="74"/>
      <c r="F273" s="74"/>
      <c r="G273" s="74"/>
      <c r="H273" s="6" t="s">
        <v>300</v>
      </c>
      <c r="I273" s="25" t="s">
        <v>350</v>
      </c>
      <c r="J273" s="9">
        <f t="shared" si="16"/>
        <v>8.4884259259259266E-5</v>
      </c>
      <c r="K273" s="18">
        <f t="shared" si="17"/>
        <v>7.3339999999999996</v>
      </c>
    </row>
    <row r="274" spans="1:11" s="6" customFormat="1" x14ac:dyDescent="0.3">
      <c r="A274" s="90"/>
      <c r="B274" s="74"/>
      <c r="C274" s="74"/>
      <c r="D274" s="74"/>
      <c r="E274" s="74"/>
      <c r="F274" s="74"/>
      <c r="G274" s="74"/>
      <c r="H274" s="6" t="s">
        <v>300</v>
      </c>
      <c r="I274" s="25" t="s">
        <v>351</v>
      </c>
      <c r="J274" s="9">
        <f t="shared" si="16"/>
        <v>9.5173611111111102E-5</v>
      </c>
      <c r="K274" s="18">
        <f t="shared" si="17"/>
        <v>8.222999999999999</v>
      </c>
    </row>
    <row r="275" spans="1:11" s="6" customFormat="1" x14ac:dyDescent="0.3">
      <c r="A275" s="90"/>
      <c r="B275" s="74"/>
      <c r="C275" s="74"/>
      <c r="D275" s="74"/>
      <c r="E275" s="74"/>
      <c r="F275" s="74"/>
      <c r="G275" s="74"/>
      <c r="H275" s="6" t="s">
        <v>300</v>
      </c>
      <c r="I275" s="25" t="s">
        <v>352</v>
      </c>
      <c r="J275" s="9">
        <f t="shared" si="16"/>
        <v>1.0535879629629631E-4</v>
      </c>
      <c r="K275" s="18">
        <f t="shared" si="17"/>
        <v>9.1030000000000015</v>
      </c>
    </row>
    <row r="276" spans="1:11" s="6" customFormat="1" x14ac:dyDescent="0.3">
      <c r="A276" s="90"/>
      <c r="B276" s="74"/>
      <c r="C276" s="74"/>
      <c r="D276" s="74"/>
      <c r="E276" s="74"/>
      <c r="F276" s="74"/>
      <c r="G276" s="74"/>
      <c r="H276" s="6" t="s">
        <v>300</v>
      </c>
      <c r="I276" s="25" t="s">
        <v>353</v>
      </c>
      <c r="J276" s="9">
        <f t="shared" si="16"/>
        <v>1.1503472222222221E-4</v>
      </c>
      <c r="K276" s="18">
        <f t="shared" si="17"/>
        <v>9.9390000000000001</v>
      </c>
    </row>
    <row r="277" spans="1:11" s="6" customFormat="1" x14ac:dyDescent="0.3">
      <c r="A277" s="90"/>
      <c r="B277" s="74"/>
      <c r="C277" s="74"/>
      <c r="D277" s="74"/>
      <c r="E277" s="74"/>
      <c r="F277" s="74"/>
      <c r="G277" s="74"/>
      <c r="H277" s="6" t="s">
        <v>300</v>
      </c>
      <c r="I277" s="25" t="s">
        <v>354</v>
      </c>
      <c r="J277" s="9">
        <f t="shared" si="16"/>
        <v>1.2493055555555556E-4</v>
      </c>
      <c r="K277" s="18">
        <f t="shared" si="17"/>
        <v>10.794</v>
      </c>
    </row>
    <row r="278" spans="1:11" s="6" customFormat="1" x14ac:dyDescent="0.3">
      <c r="A278" s="90"/>
      <c r="B278" s="74"/>
      <c r="C278" s="74"/>
      <c r="D278" s="74"/>
      <c r="E278" s="74"/>
      <c r="F278" s="74"/>
      <c r="G278" s="74"/>
      <c r="H278" s="6" t="s">
        <v>300</v>
      </c>
      <c r="I278" s="25" t="s">
        <v>355</v>
      </c>
      <c r="J278" s="9">
        <f t="shared" si="16"/>
        <v>1.3483796296296299E-4</v>
      </c>
      <c r="K278" s="18">
        <f t="shared" si="17"/>
        <v>11.650000000000002</v>
      </c>
    </row>
    <row r="279" spans="1:11" s="6" customFormat="1" x14ac:dyDescent="0.3">
      <c r="A279" s="90"/>
      <c r="B279" s="74"/>
      <c r="C279" s="74"/>
      <c r="D279" s="74"/>
      <c r="E279" s="74"/>
      <c r="F279" s="74"/>
      <c r="G279" s="74"/>
      <c r="H279" s="6" t="s">
        <v>300</v>
      </c>
      <c r="I279" s="25" t="s">
        <v>356</v>
      </c>
      <c r="J279" s="9">
        <f t="shared" si="16"/>
        <v>1.4446759259259257E-4</v>
      </c>
      <c r="K279" s="18">
        <f t="shared" si="17"/>
        <v>12.481999999999998</v>
      </c>
    </row>
    <row r="280" spans="1:11" s="6" customFormat="1" x14ac:dyDescent="0.3">
      <c r="A280" s="90"/>
      <c r="B280" s="74"/>
      <c r="C280" s="74"/>
      <c r="D280" s="74"/>
      <c r="E280" s="74"/>
      <c r="F280" s="74"/>
      <c r="G280" s="74"/>
      <c r="H280" s="6" t="s">
        <v>300</v>
      </c>
      <c r="I280" s="25" t="s">
        <v>357</v>
      </c>
      <c r="J280" s="9">
        <f t="shared" si="16"/>
        <v>1.538425925925926E-4</v>
      </c>
      <c r="K280" s="18">
        <f t="shared" si="17"/>
        <v>13.292000000000002</v>
      </c>
    </row>
    <row r="281" spans="1:11" s="6" customFormat="1" x14ac:dyDescent="0.3">
      <c r="A281" s="90"/>
      <c r="B281" s="74"/>
      <c r="C281" s="74"/>
      <c r="D281" s="74"/>
      <c r="E281" s="74"/>
      <c r="F281" s="74"/>
      <c r="G281" s="74"/>
      <c r="H281" s="6" t="s">
        <v>300</v>
      </c>
      <c r="I281" s="25" t="s">
        <v>358</v>
      </c>
      <c r="J281" s="9">
        <f t="shared" si="16"/>
        <v>1.6396990740740741E-4</v>
      </c>
      <c r="K281" s="18">
        <f t="shared" si="17"/>
        <v>14.167</v>
      </c>
    </row>
    <row r="282" spans="1:11" s="6" customFormat="1" x14ac:dyDescent="0.3">
      <c r="A282" s="90"/>
      <c r="B282" s="74"/>
      <c r="C282" s="74"/>
      <c r="D282" s="74"/>
      <c r="E282" s="74"/>
      <c r="F282" s="74"/>
      <c r="G282" s="74"/>
      <c r="H282" s="6" t="s">
        <v>300</v>
      </c>
      <c r="I282" s="25" t="s">
        <v>359</v>
      </c>
      <c r="J282" s="9">
        <f t="shared" si="16"/>
        <v>1.7418981481481485E-4</v>
      </c>
      <c r="K282" s="18">
        <f t="shared" si="17"/>
        <v>15.050000000000002</v>
      </c>
    </row>
    <row r="283" spans="1:11" s="6" customFormat="1" x14ac:dyDescent="0.3">
      <c r="A283" s="90"/>
      <c r="B283" s="74"/>
      <c r="C283" s="74"/>
      <c r="D283" s="74"/>
      <c r="E283" s="74"/>
      <c r="F283" s="74"/>
      <c r="G283" s="74"/>
      <c r="H283" s="6" t="s">
        <v>300</v>
      </c>
      <c r="I283" s="25" t="s">
        <v>360</v>
      </c>
      <c r="J283" s="9">
        <f t="shared" si="16"/>
        <v>1.8402777777777778E-4</v>
      </c>
      <c r="K283" s="18">
        <f t="shared" si="17"/>
        <v>15.899999999999999</v>
      </c>
    </row>
    <row r="284" spans="1:11" s="6" customFormat="1" x14ac:dyDescent="0.3">
      <c r="A284" s="90"/>
      <c r="B284" s="74"/>
      <c r="C284" s="74"/>
      <c r="D284" s="74"/>
      <c r="E284" s="74"/>
      <c r="F284" s="74"/>
      <c r="G284" s="74"/>
      <c r="H284" s="6" t="s">
        <v>300</v>
      </c>
      <c r="I284" s="25" t="s">
        <v>361</v>
      </c>
      <c r="J284" s="9">
        <f t="shared" si="16"/>
        <v>1.9428240740740742E-4</v>
      </c>
      <c r="K284" s="18">
        <f t="shared" si="17"/>
        <v>16.786000000000001</v>
      </c>
    </row>
    <row r="285" spans="1:11" s="6" customFormat="1" x14ac:dyDescent="0.3">
      <c r="A285" s="90"/>
      <c r="B285" s="74"/>
      <c r="C285" s="74"/>
      <c r="D285" s="74"/>
      <c r="E285" s="74"/>
      <c r="F285" s="74"/>
      <c r="G285" s="74"/>
      <c r="H285" s="6" t="s">
        <v>300</v>
      </c>
      <c r="I285" s="25" t="s">
        <v>362</v>
      </c>
      <c r="J285" s="9">
        <f t="shared" si="16"/>
        <v>2.0390046296296299E-4</v>
      </c>
      <c r="K285" s="18">
        <f t="shared" si="17"/>
        <v>17.617000000000004</v>
      </c>
    </row>
    <row r="286" spans="1:11" s="6" customFormat="1" x14ac:dyDescent="0.3">
      <c r="A286" s="90"/>
      <c r="B286" s="74"/>
      <c r="C286" s="74"/>
      <c r="D286" s="74"/>
      <c r="E286" s="74"/>
      <c r="F286" s="74"/>
      <c r="G286" s="74"/>
      <c r="H286" s="6" t="s">
        <v>300</v>
      </c>
      <c r="I286" s="25" t="s">
        <v>363</v>
      </c>
      <c r="J286" s="9">
        <f t="shared" si="16"/>
        <v>2.1340277777777774E-4</v>
      </c>
      <c r="K286" s="18">
        <f t="shared" si="17"/>
        <v>18.437999999999995</v>
      </c>
    </row>
    <row r="287" spans="1:11" s="1" customFormat="1" ht="43.2" x14ac:dyDescent="0.3">
      <c r="A287" s="89"/>
      <c r="B287" s="75"/>
      <c r="C287" s="75"/>
      <c r="D287" s="75"/>
      <c r="E287" s="75"/>
      <c r="F287" s="75"/>
      <c r="G287" s="45" t="s">
        <v>56</v>
      </c>
      <c r="H287" s="1" t="s">
        <v>95</v>
      </c>
      <c r="I287" s="28" t="s">
        <v>364</v>
      </c>
      <c r="J287" s="20">
        <f t="shared" si="16"/>
        <v>5.9912152777777776E-3</v>
      </c>
      <c r="K287" s="21">
        <f t="shared" si="17"/>
        <v>517.64099999999996</v>
      </c>
    </row>
    <row r="288" spans="1:11" x14ac:dyDescent="0.3">
      <c r="A288" s="76">
        <v>112</v>
      </c>
      <c r="B288" s="76" t="s">
        <v>3</v>
      </c>
      <c r="C288" s="76">
        <v>2</v>
      </c>
      <c r="D288" s="76" t="s">
        <v>10</v>
      </c>
      <c r="E288" s="76" t="s">
        <v>50</v>
      </c>
      <c r="F288" s="76">
        <v>1</v>
      </c>
      <c r="G288" s="82" t="s">
        <v>131</v>
      </c>
      <c r="H288" s="26" t="s">
        <v>132</v>
      </c>
      <c r="I288" s="23" t="s">
        <v>366</v>
      </c>
      <c r="J288" s="7">
        <f t="shared" si="16"/>
        <v>1.2256944444444443E-5</v>
      </c>
      <c r="K288" s="16">
        <f t="shared" si="17"/>
        <v>1.0589999999999997</v>
      </c>
    </row>
    <row r="289" spans="1:11" x14ac:dyDescent="0.3">
      <c r="A289" s="80"/>
      <c r="B289" s="80"/>
      <c r="C289" s="80"/>
      <c r="D289" s="80"/>
      <c r="E289" s="80"/>
      <c r="F289" s="80"/>
      <c r="G289" s="79"/>
      <c r="H289" s="27" t="s">
        <v>132</v>
      </c>
      <c r="I289" s="23" t="s">
        <v>367</v>
      </c>
      <c r="J289" s="7">
        <f t="shared" si="16"/>
        <v>2.0694444444444442E-5</v>
      </c>
      <c r="K289" s="16">
        <f t="shared" si="17"/>
        <v>1.7879999999999998</v>
      </c>
    </row>
    <row r="290" spans="1:11" x14ac:dyDescent="0.3">
      <c r="A290" s="80"/>
      <c r="B290" s="80"/>
      <c r="C290" s="80"/>
      <c r="D290" s="80"/>
      <c r="E290" s="80"/>
      <c r="F290" s="80"/>
      <c r="G290" s="79"/>
      <c r="H290" s="27" t="s">
        <v>132</v>
      </c>
      <c r="I290" s="23" t="s">
        <v>368</v>
      </c>
      <c r="J290" s="7">
        <f t="shared" si="16"/>
        <v>2.8645833333333336E-5</v>
      </c>
      <c r="K290" s="16">
        <f t="shared" si="17"/>
        <v>2.4750000000000001</v>
      </c>
    </row>
    <row r="291" spans="1:11" x14ac:dyDescent="0.3">
      <c r="A291" s="80"/>
      <c r="B291" s="80"/>
      <c r="C291" s="80"/>
      <c r="D291" s="80"/>
      <c r="E291" s="80"/>
      <c r="F291" s="80"/>
      <c r="G291" s="79"/>
      <c r="H291" s="27" t="s">
        <v>132</v>
      </c>
      <c r="I291" s="23" t="s">
        <v>369</v>
      </c>
      <c r="J291" s="7">
        <f t="shared" si="16"/>
        <v>3.6909722222222228E-5</v>
      </c>
      <c r="K291" s="16">
        <f t="shared" si="17"/>
        <v>3.1890000000000005</v>
      </c>
    </row>
    <row r="292" spans="1:11" x14ac:dyDescent="0.3">
      <c r="A292" s="80"/>
      <c r="B292" s="80"/>
      <c r="C292" s="80"/>
      <c r="D292" s="80"/>
      <c r="E292" s="80"/>
      <c r="F292" s="80"/>
      <c r="G292" s="79"/>
      <c r="H292" s="27" t="s">
        <v>132</v>
      </c>
      <c r="I292" s="23" t="s">
        <v>370</v>
      </c>
      <c r="J292" s="7">
        <f t="shared" si="16"/>
        <v>4.4756944444444441E-5</v>
      </c>
      <c r="K292" s="16">
        <f t="shared" si="17"/>
        <v>3.8669999999999991</v>
      </c>
    </row>
    <row r="293" spans="1:11" x14ac:dyDescent="0.3">
      <c r="A293" s="80"/>
      <c r="B293" s="80"/>
      <c r="C293" s="80"/>
      <c r="D293" s="80"/>
      <c r="E293" s="80"/>
      <c r="F293" s="80"/>
      <c r="G293" s="79"/>
      <c r="H293" s="27" t="s">
        <v>132</v>
      </c>
      <c r="I293" s="23" t="s">
        <v>371</v>
      </c>
      <c r="J293" s="7">
        <f t="shared" si="16"/>
        <v>5.2951388888888887E-5</v>
      </c>
      <c r="K293" s="16">
        <f t="shared" si="17"/>
        <v>4.5750000000000002</v>
      </c>
    </row>
    <row r="294" spans="1:11" x14ac:dyDescent="0.3">
      <c r="A294" s="80"/>
      <c r="B294" s="80"/>
      <c r="C294" s="80"/>
      <c r="D294" s="80"/>
      <c r="E294" s="80"/>
      <c r="F294" s="80"/>
      <c r="G294" s="79"/>
      <c r="H294" s="27" t="s">
        <v>132</v>
      </c>
      <c r="I294" s="23" t="s">
        <v>372</v>
      </c>
      <c r="J294" s="7">
        <f t="shared" si="16"/>
        <v>6.076388888888888E-5</v>
      </c>
      <c r="K294" s="16">
        <f t="shared" si="17"/>
        <v>5.2499999999999991</v>
      </c>
    </row>
    <row r="295" spans="1:11" x14ac:dyDescent="0.3">
      <c r="A295" s="80"/>
      <c r="B295" s="80"/>
      <c r="C295" s="80"/>
      <c r="D295" s="80"/>
      <c r="E295" s="80"/>
      <c r="F295" s="80"/>
      <c r="G295" s="79"/>
      <c r="H295" s="27" t="s">
        <v>132</v>
      </c>
      <c r="I295" s="23" t="s">
        <v>373</v>
      </c>
      <c r="J295" s="7">
        <f t="shared" si="16"/>
        <v>6.9004629629629621E-5</v>
      </c>
      <c r="K295" s="16">
        <f t="shared" si="17"/>
        <v>5.9619999999999997</v>
      </c>
    </row>
    <row r="296" spans="1:11" x14ac:dyDescent="0.3">
      <c r="A296" s="80"/>
      <c r="B296" s="80"/>
      <c r="C296" s="80"/>
      <c r="D296" s="80"/>
      <c r="E296" s="80"/>
      <c r="F296" s="80"/>
      <c r="G296" s="79"/>
      <c r="H296" s="27" t="s">
        <v>132</v>
      </c>
      <c r="I296" s="23" t="s">
        <v>374</v>
      </c>
      <c r="J296" s="7">
        <f t="shared" si="16"/>
        <v>7.6898148148148149E-5</v>
      </c>
      <c r="K296" s="16">
        <f t="shared" si="17"/>
        <v>6.6440000000000001</v>
      </c>
    </row>
    <row r="297" spans="1:11" x14ac:dyDescent="0.3">
      <c r="A297" s="80"/>
      <c r="B297" s="80"/>
      <c r="C297" s="80"/>
      <c r="D297" s="80"/>
      <c r="E297" s="80"/>
      <c r="F297" s="80"/>
      <c r="G297" s="79"/>
      <c r="H297" s="27" t="s">
        <v>132</v>
      </c>
      <c r="I297" s="23" t="s">
        <v>375</v>
      </c>
      <c r="J297" s="7">
        <f t="shared" si="16"/>
        <v>8.4548611111111101E-5</v>
      </c>
      <c r="K297" s="16">
        <f t="shared" si="17"/>
        <v>7.3049999999999988</v>
      </c>
    </row>
    <row r="298" spans="1:11" ht="14.4" customHeight="1" x14ac:dyDescent="0.3">
      <c r="A298" s="80"/>
      <c r="B298" s="80"/>
      <c r="C298" s="80"/>
      <c r="D298" s="80"/>
      <c r="E298" s="80"/>
      <c r="F298" s="80"/>
      <c r="G298" s="74" t="s">
        <v>57</v>
      </c>
      <c r="H298" s="6" t="s">
        <v>96</v>
      </c>
      <c r="I298" s="23" t="s">
        <v>376</v>
      </c>
      <c r="J298" s="7">
        <f t="shared" si="16"/>
        <v>8.153206018518518E-3</v>
      </c>
      <c r="K298" s="16">
        <f t="shared" si="17"/>
        <v>704.43700000000001</v>
      </c>
    </row>
    <row r="299" spans="1:11" s="1" customFormat="1" x14ac:dyDescent="0.3">
      <c r="A299" s="75"/>
      <c r="B299" s="75"/>
      <c r="C299" s="75"/>
      <c r="D299" s="75"/>
      <c r="E299" s="75"/>
      <c r="F299" s="75"/>
      <c r="G299" s="75"/>
      <c r="H299" s="1" t="s">
        <v>96</v>
      </c>
      <c r="I299" s="28" t="s">
        <v>377</v>
      </c>
      <c r="J299" s="20">
        <f t="shared" si="16"/>
        <v>8.9535763888888894E-3</v>
      </c>
      <c r="K299" s="21">
        <f t="shared" si="17"/>
        <v>773.58899999999994</v>
      </c>
    </row>
    <row r="300" spans="1:11" s="6" customFormat="1" x14ac:dyDescent="0.3">
      <c r="A300" s="76">
        <v>113</v>
      </c>
      <c r="B300" s="76" t="s">
        <v>3</v>
      </c>
      <c r="C300" s="76">
        <v>6</v>
      </c>
      <c r="D300" s="76"/>
      <c r="E300" s="76" t="s">
        <v>50</v>
      </c>
      <c r="F300" s="76">
        <v>1</v>
      </c>
      <c r="G300" s="82" t="s">
        <v>131</v>
      </c>
      <c r="H300" s="26" t="s">
        <v>132</v>
      </c>
      <c r="I300" s="25" t="s">
        <v>378</v>
      </c>
      <c r="J300" s="18">
        <f t="shared" si="16"/>
        <v>1.3530092592592592E-5</v>
      </c>
      <c r="K300" s="18">
        <f t="shared" si="17"/>
        <v>1.169</v>
      </c>
    </row>
    <row r="301" spans="1:11" s="6" customFormat="1" x14ac:dyDescent="0.3">
      <c r="A301" s="74"/>
      <c r="B301" s="74"/>
      <c r="C301" s="74"/>
      <c r="D301" s="74"/>
      <c r="E301" s="74"/>
      <c r="F301" s="74"/>
      <c r="G301" s="79"/>
      <c r="H301" s="27" t="s">
        <v>132</v>
      </c>
      <c r="I301" s="25" t="s">
        <v>379</v>
      </c>
      <c r="J301" s="18">
        <f t="shared" si="16"/>
        <v>3.1041666666666665E-5</v>
      </c>
      <c r="K301" s="18">
        <f t="shared" si="17"/>
        <v>2.6819999999999995</v>
      </c>
    </row>
    <row r="302" spans="1:11" s="6" customFormat="1" x14ac:dyDescent="0.3">
      <c r="A302" s="74"/>
      <c r="B302" s="74"/>
      <c r="C302" s="74"/>
      <c r="D302" s="74"/>
      <c r="E302" s="74"/>
      <c r="F302" s="74"/>
      <c r="G302" s="79"/>
      <c r="H302" s="27" t="s">
        <v>132</v>
      </c>
      <c r="I302" s="25" t="s">
        <v>380</v>
      </c>
      <c r="J302" s="18">
        <f t="shared" si="16"/>
        <v>4.2615740740740743E-5</v>
      </c>
      <c r="K302" s="18">
        <f t="shared" si="17"/>
        <v>3.6820000000000004</v>
      </c>
    </row>
    <row r="303" spans="1:11" s="6" customFormat="1" x14ac:dyDescent="0.3">
      <c r="A303" s="74"/>
      <c r="B303" s="74"/>
      <c r="C303" s="74"/>
      <c r="D303" s="74"/>
      <c r="E303" s="74"/>
      <c r="F303" s="74"/>
      <c r="G303" s="79"/>
      <c r="H303" s="27" t="s">
        <v>132</v>
      </c>
      <c r="I303" s="25" t="s">
        <v>381</v>
      </c>
      <c r="J303" s="18">
        <f t="shared" si="16"/>
        <v>5.4768518518518522E-5</v>
      </c>
      <c r="K303" s="18">
        <f t="shared" si="17"/>
        <v>4.7319999999999993</v>
      </c>
    </row>
    <row r="304" spans="1:11" s="6" customFormat="1" x14ac:dyDescent="0.3">
      <c r="A304" s="74"/>
      <c r="B304" s="74"/>
      <c r="C304" s="74"/>
      <c r="D304" s="74"/>
      <c r="E304" s="74"/>
      <c r="F304" s="74"/>
      <c r="G304" s="79"/>
      <c r="H304" s="27" t="s">
        <v>132</v>
      </c>
      <c r="I304" s="25" t="s">
        <v>382</v>
      </c>
      <c r="J304" s="18">
        <f t="shared" si="16"/>
        <v>6.7291666666666658E-5</v>
      </c>
      <c r="K304" s="18">
        <f t="shared" si="17"/>
        <v>5.8139999999999992</v>
      </c>
    </row>
    <row r="305" spans="1:11" s="6" customFormat="1" x14ac:dyDescent="0.3">
      <c r="A305" s="74"/>
      <c r="B305" s="74"/>
      <c r="C305" s="74"/>
      <c r="D305" s="74"/>
      <c r="E305" s="74"/>
      <c r="F305" s="74"/>
      <c r="G305" s="79"/>
      <c r="H305" s="27" t="s">
        <v>132</v>
      </c>
      <c r="I305" s="25" t="s">
        <v>383</v>
      </c>
      <c r="J305" s="18">
        <f t="shared" si="16"/>
        <v>8.0717592592592598E-5</v>
      </c>
      <c r="K305" s="18">
        <f t="shared" si="17"/>
        <v>6.9740000000000002</v>
      </c>
    </row>
    <row r="306" spans="1:11" s="6" customFormat="1" x14ac:dyDescent="0.3">
      <c r="A306" s="74"/>
      <c r="B306" s="74"/>
      <c r="C306" s="74"/>
      <c r="D306" s="74"/>
      <c r="E306" s="74"/>
      <c r="F306" s="74"/>
      <c r="G306" s="79"/>
      <c r="H306" s="27" t="s">
        <v>132</v>
      </c>
      <c r="I306" s="25" t="s">
        <v>384</v>
      </c>
      <c r="J306" s="18">
        <f t="shared" si="16"/>
        <v>9.2303240740740724E-5</v>
      </c>
      <c r="K306" s="18">
        <f t="shared" si="17"/>
        <v>7.9749999999999979</v>
      </c>
    </row>
    <row r="307" spans="1:11" s="6" customFormat="1" x14ac:dyDescent="0.3">
      <c r="A307" s="74"/>
      <c r="B307" s="74"/>
      <c r="C307" s="74"/>
      <c r="D307" s="74"/>
      <c r="E307" s="74"/>
      <c r="F307" s="74"/>
      <c r="G307" s="79"/>
      <c r="H307" s="27" t="s">
        <v>132</v>
      </c>
      <c r="I307" s="25" t="s">
        <v>385</v>
      </c>
      <c r="J307" s="18">
        <f t="shared" si="16"/>
        <v>1.0449074074074073E-4</v>
      </c>
      <c r="K307" s="18">
        <f t="shared" si="17"/>
        <v>9.0279999999999987</v>
      </c>
    </row>
    <row r="308" spans="1:11" s="6" customFormat="1" x14ac:dyDescent="0.3">
      <c r="A308" s="74"/>
      <c r="B308" s="74"/>
      <c r="C308" s="74"/>
      <c r="D308" s="74"/>
      <c r="E308" s="74"/>
      <c r="F308" s="74"/>
      <c r="G308" s="79"/>
      <c r="H308" s="27" t="s">
        <v>132</v>
      </c>
      <c r="I308" s="25" t="s">
        <v>386</v>
      </c>
      <c r="J308" s="18">
        <f t="shared" si="16"/>
        <v>1.1718750000000001E-4</v>
      </c>
      <c r="K308" s="18">
        <f t="shared" si="17"/>
        <v>10.125</v>
      </c>
    </row>
    <row r="309" spans="1:11" s="6" customFormat="1" x14ac:dyDescent="0.3">
      <c r="A309" s="74"/>
      <c r="B309" s="74"/>
      <c r="C309" s="74"/>
      <c r="D309" s="74"/>
      <c r="E309" s="74"/>
      <c r="F309" s="74"/>
      <c r="G309" s="79"/>
      <c r="H309" s="27" t="s">
        <v>132</v>
      </c>
      <c r="I309" s="25" t="s">
        <v>387</v>
      </c>
      <c r="J309" s="18">
        <f t="shared" si="16"/>
        <v>1.2908564814814816E-4</v>
      </c>
      <c r="K309" s="18">
        <f t="shared" si="17"/>
        <v>11.153000000000002</v>
      </c>
    </row>
    <row r="310" spans="1:11" s="6" customFormat="1" ht="28.8" customHeight="1" x14ac:dyDescent="0.3">
      <c r="A310" s="74"/>
      <c r="B310" s="74"/>
      <c r="C310" s="74"/>
      <c r="D310" s="74"/>
      <c r="E310" s="74"/>
      <c r="F310" s="74"/>
      <c r="G310" s="77" t="s">
        <v>389</v>
      </c>
      <c r="H310" s="27" t="s">
        <v>388</v>
      </c>
      <c r="I310" s="25" t="s">
        <v>390</v>
      </c>
      <c r="J310" s="18">
        <f t="shared" si="16"/>
        <v>2.7789351851851852E-4</v>
      </c>
      <c r="K310" s="18">
        <f t="shared" si="17"/>
        <v>24.01</v>
      </c>
    </row>
    <row r="311" spans="1:11" s="6" customFormat="1" x14ac:dyDescent="0.3">
      <c r="A311" s="74"/>
      <c r="B311" s="74"/>
      <c r="C311" s="74"/>
      <c r="D311" s="74"/>
      <c r="E311" s="74"/>
      <c r="F311" s="74"/>
      <c r="G311" s="77"/>
      <c r="H311" s="27" t="s">
        <v>388</v>
      </c>
      <c r="I311" s="25" t="s">
        <v>391</v>
      </c>
      <c r="J311" s="18">
        <f t="shared" si="16"/>
        <v>4.5670023148148145E-3</v>
      </c>
      <c r="K311" s="18">
        <f t="shared" si="17"/>
        <v>394.58899999999994</v>
      </c>
    </row>
    <row r="312" spans="1:11" s="6" customFormat="1" x14ac:dyDescent="0.3">
      <c r="A312" s="74"/>
      <c r="B312" s="74"/>
      <c r="C312" s="74"/>
      <c r="D312" s="74"/>
      <c r="E312" s="74"/>
      <c r="F312" s="74"/>
      <c r="G312" s="77"/>
      <c r="H312" s="27" t="s">
        <v>388</v>
      </c>
      <c r="I312" s="25" t="s">
        <v>392</v>
      </c>
      <c r="J312" s="18">
        <f t="shared" si="16"/>
        <v>4.7168634259259264E-3</v>
      </c>
      <c r="K312" s="18">
        <f t="shared" si="17"/>
        <v>407.53700000000003</v>
      </c>
    </row>
    <row r="313" spans="1:11" s="6" customFormat="1" x14ac:dyDescent="0.3">
      <c r="A313" s="74"/>
      <c r="B313" s="74"/>
      <c r="C313" s="74"/>
      <c r="D313" s="74"/>
      <c r="E313" s="74"/>
      <c r="F313" s="74"/>
      <c r="G313" s="77"/>
      <c r="H313" s="27" t="s">
        <v>388</v>
      </c>
      <c r="I313" s="25" t="s">
        <v>393</v>
      </c>
      <c r="J313" s="18">
        <f t="shared" si="16"/>
        <v>5.8841319444444444E-3</v>
      </c>
      <c r="K313" s="18">
        <f t="shared" si="17"/>
        <v>508.38900000000007</v>
      </c>
    </row>
    <row r="314" spans="1:11" s="6" customFormat="1" x14ac:dyDescent="0.3">
      <c r="A314" s="74"/>
      <c r="B314" s="74"/>
      <c r="C314" s="74"/>
      <c r="D314" s="74"/>
      <c r="E314" s="74"/>
      <c r="F314" s="74"/>
      <c r="G314" s="77"/>
      <c r="H314" s="27" t="s">
        <v>388</v>
      </c>
      <c r="I314" s="25" t="s">
        <v>394</v>
      </c>
      <c r="J314" s="18">
        <f t="shared" si="16"/>
        <v>1.4695092592592593E-2</v>
      </c>
      <c r="K314" s="18">
        <f t="shared" si="17"/>
        <v>1269.6559999999999</v>
      </c>
    </row>
    <row r="315" spans="1:11" s="1" customFormat="1" x14ac:dyDescent="0.3">
      <c r="A315" s="75"/>
      <c r="B315" s="75"/>
      <c r="C315" s="75"/>
      <c r="D315" s="75"/>
      <c r="E315" s="75"/>
      <c r="F315" s="75"/>
      <c r="G315" s="78"/>
      <c r="H315" s="30" t="s">
        <v>388</v>
      </c>
      <c r="I315" s="28" t="s">
        <v>395</v>
      </c>
      <c r="J315" s="21">
        <f t="shared" si="16"/>
        <v>1.5471261574074075E-2</v>
      </c>
      <c r="K315" s="21">
        <f t="shared" si="17"/>
        <v>1336.7170000000001</v>
      </c>
    </row>
    <row r="316" spans="1:11" x14ac:dyDescent="0.3">
      <c r="A316" s="87">
        <v>114</v>
      </c>
      <c r="B316" s="76" t="s">
        <v>3</v>
      </c>
      <c r="C316" s="76">
        <v>7</v>
      </c>
      <c r="D316" s="76" t="s">
        <v>7</v>
      </c>
      <c r="E316" s="76" t="s">
        <v>49</v>
      </c>
      <c r="F316" s="76">
        <v>2</v>
      </c>
      <c r="G316" s="82" t="s">
        <v>131</v>
      </c>
      <c r="H316" s="26" t="s">
        <v>132</v>
      </c>
      <c r="I316" s="23" t="s">
        <v>396</v>
      </c>
      <c r="J316" s="16">
        <f t="shared" si="16"/>
        <v>2.3310185185185182E-5</v>
      </c>
      <c r="K316" s="16">
        <f t="shared" si="17"/>
        <v>2.0139999999999998</v>
      </c>
    </row>
    <row r="317" spans="1:11" x14ac:dyDescent="0.3">
      <c r="A317" s="88"/>
      <c r="B317" s="80"/>
      <c r="C317" s="80"/>
      <c r="D317" s="80"/>
      <c r="E317" s="80"/>
      <c r="F317" s="80"/>
      <c r="G317" s="79"/>
      <c r="H317" s="27" t="s">
        <v>132</v>
      </c>
      <c r="I317" s="23" t="s">
        <v>397</v>
      </c>
      <c r="J317" s="16">
        <f t="shared" si="16"/>
        <v>3.6724537037037036E-5</v>
      </c>
      <c r="K317" s="16">
        <f t="shared" si="17"/>
        <v>3.1729999999999996</v>
      </c>
    </row>
    <row r="318" spans="1:11" x14ac:dyDescent="0.3">
      <c r="A318" s="88"/>
      <c r="B318" s="80"/>
      <c r="C318" s="80"/>
      <c r="D318" s="80"/>
      <c r="E318" s="80"/>
      <c r="F318" s="80"/>
      <c r="G318" s="79"/>
      <c r="H318" s="27" t="s">
        <v>132</v>
      </c>
      <c r="I318" s="23" t="s">
        <v>398</v>
      </c>
      <c r="J318" s="16">
        <f t="shared" si="16"/>
        <v>4.9918981481481482E-5</v>
      </c>
      <c r="K318" s="16">
        <f t="shared" si="17"/>
        <v>4.3129999999999997</v>
      </c>
    </row>
    <row r="319" spans="1:11" x14ac:dyDescent="0.3">
      <c r="A319" s="88"/>
      <c r="B319" s="80"/>
      <c r="C319" s="80"/>
      <c r="D319" s="80"/>
      <c r="E319" s="80"/>
      <c r="F319" s="80"/>
      <c r="G319" s="79"/>
      <c r="H319" s="27" t="s">
        <v>132</v>
      </c>
      <c r="I319" s="23" t="s">
        <v>399</v>
      </c>
      <c r="J319" s="16">
        <f t="shared" si="16"/>
        <v>6.3148148148148154E-5</v>
      </c>
      <c r="K319" s="16">
        <f t="shared" si="17"/>
        <v>5.4560000000000004</v>
      </c>
    </row>
    <row r="320" spans="1:11" x14ac:dyDescent="0.3">
      <c r="A320" s="88"/>
      <c r="B320" s="80"/>
      <c r="C320" s="80"/>
      <c r="D320" s="80"/>
      <c r="E320" s="80"/>
      <c r="F320" s="80"/>
      <c r="G320" s="79"/>
      <c r="H320" s="27" t="s">
        <v>132</v>
      </c>
      <c r="I320" s="23" t="s">
        <v>400</v>
      </c>
      <c r="J320" s="16">
        <f t="shared" si="16"/>
        <v>7.5787037037037037E-5</v>
      </c>
      <c r="K320" s="16">
        <f t="shared" si="17"/>
        <v>6.5480000000000009</v>
      </c>
    </row>
    <row r="321" spans="1:11" x14ac:dyDescent="0.3">
      <c r="A321" s="88"/>
      <c r="B321" s="80"/>
      <c r="C321" s="80"/>
      <c r="D321" s="80"/>
      <c r="E321" s="80"/>
      <c r="F321" s="80"/>
      <c r="G321" s="79"/>
      <c r="H321" s="27" t="s">
        <v>132</v>
      </c>
      <c r="I321" s="23" t="s">
        <v>401</v>
      </c>
      <c r="J321" s="16">
        <f t="shared" si="16"/>
        <v>8.8148148148148138E-5</v>
      </c>
      <c r="K321" s="16">
        <f t="shared" si="17"/>
        <v>7.6159999999999997</v>
      </c>
    </row>
    <row r="322" spans="1:11" x14ac:dyDescent="0.3">
      <c r="A322" s="88"/>
      <c r="B322" s="80"/>
      <c r="C322" s="80"/>
      <c r="D322" s="80"/>
      <c r="E322" s="80"/>
      <c r="F322" s="80"/>
      <c r="G322" s="79"/>
      <c r="H322" s="27" t="s">
        <v>132</v>
      </c>
      <c r="I322" s="23" t="s">
        <v>402</v>
      </c>
      <c r="J322" s="16">
        <f t="shared" si="16"/>
        <v>1.0175925925925924E-4</v>
      </c>
      <c r="K322" s="16">
        <f t="shared" si="17"/>
        <v>8.791999999999998</v>
      </c>
    </row>
    <row r="323" spans="1:11" x14ac:dyDescent="0.3">
      <c r="A323" s="88"/>
      <c r="B323" s="80"/>
      <c r="C323" s="80"/>
      <c r="D323" s="80"/>
      <c r="E323" s="80"/>
      <c r="F323" s="80"/>
      <c r="G323" s="79"/>
      <c r="H323" s="27" t="s">
        <v>132</v>
      </c>
      <c r="I323" s="23" t="s">
        <v>403</v>
      </c>
      <c r="J323" s="16">
        <f t="shared" si="16"/>
        <v>1.146875E-4</v>
      </c>
      <c r="K323" s="16">
        <f t="shared" si="17"/>
        <v>9.9089999999999989</v>
      </c>
    </row>
    <row r="324" spans="1:11" x14ac:dyDescent="0.3">
      <c r="A324" s="88"/>
      <c r="B324" s="80"/>
      <c r="C324" s="80"/>
      <c r="D324" s="80"/>
      <c r="E324" s="80"/>
      <c r="F324" s="80"/>
      <c r="G324" s="79"/>
      <c r="H324" s="27" t="s">
        <v>132</v>
      </c>
      <c r="I324" s="23" t="s">
        <v>404</v>
      </c>
      <c r="J324" s="16">
        <f t="shared" si="16"/>
        <v>1.273148148148148E-4</v>
      </c>
      <c r="K324" s="16">
        <f t="shared" si="17"/>
        <v>10.999999999999998</v>
      </c>
    </row>
    <row r="325" spans="1:11" x14ac:dyDescent="0.3">
      <c r="A325" s="88"/>
      <c r="B325" s="80"/>
      <c r="C325" s="80"/>
      <c r="D325" s="80"/>
      <c r="E325" s="80"/>
      <c r="F325" s="80"/>
      <c r="G325" s="79"/>
      <c r="H325" s="27" t="s">
        <v>132</v>
      </c>
      <c r="I325" s="23" t="s">
        <v>405</v>
      </c>
      <c r="J325" s="16">
        <f t="shared" si="16"/>
        <v>1.3989583333333332E-4</v>
      </c>
      <c r="K325" s="16">
        <f t="shared" si="17"/>
        <v>12.086999999999996</v>
      </c>
    </row>
    <row r="326" spans="1:11" ht="14.4" customHeight="1" x14ac:dyDescent="0.3">
      <c r="A326" s="88"/>
      <c r="B326" s="80"/>
      <c r="C326" s="80"/>
      <c r="D326" s="80"/>
      <c r="E326" s="80"/>
      <c r="F326" s="80"/>
      <c r="G326" s="74" t="s">
        <v>57</v>
      </c>
      <c r="H326" s="6" t="s">
        <v>96</v>
      </c>
      <c r="I326" s="23" t="s">
        <v>406</v>
      </c>
      <c r="J326" s="16">
        <f t="shared" si="16"/>
        <v>8.1067708333333339E-3</v>
      </c>
      <c r="K326" s="16">
        <f t="shared" si="17"/>
        <v>700.42500000000007</v>
      </c>
    </row>
    <row r="327" spans="1:11" x14ac:dyDescent="0.3">
      <c r="A327" s="88"/>
      <c r="B327" s="80"/>
      <c r="C327" s="80"/>
      <c r="D327" s="80"/>
      <c r="E327" s="80"/>
      <c r="F327" s="80"/>
      <c r="G327" s="74"/>
      <c r="H327" s="6" t="s">
        <v>96</v>
      </c>
      <c r="I327" s="23" t="s">
        <v>407</v>
      </c>
      <c r="J327" s="16">
        <f t="shared" si="16"/>
        <v>8.1126273148148138E-3</v>
      </c>
      <c r="K327" s="16">
        <f t="shared" si="17"/>
        <v>700.93099999999993</v>
      </c>
    </row>
    <row r="328" spans="1:11" x14ac:dyDescent="0.3">
      <c r="A328" s="88"/>
      <c r="B328" s="80"/>
      <c r="C328" s="80"/>
      <c r="D328" s="80"/>
      <c r="E328" s="80"/>
      <c r="F328" s="80"/>
      <c r="G328" s="74"/>
      <c r="H328" s="6" t="s">
        <v>96</v>
      </c>
      <c r="I328" s="23" t="s">
        <v>408</v>
      </c>
      <c r="J328" s="16">
        <f t="shared" si="16"/>
        <v>8.127268518518518E-3</v>
      </c>
      <c r="K328" s="16">
        <f t="shared" si="17"/>
        <v>702.19600000000003</v>
      </c>
    </row>
    <row r="329" spans="1:11" x14ac:dyDescent="0.3">
      <c r="A329" s="88"/>
      <c r="B329" s="80"/>
      <c r="C329" s="80"/>
      <c r="D329" s="80"/>
      <c r="E329" s="80"/>
      <c r="F329" s="80"/>
      <c r="G329" s="74"/>
      <c r="H329" s="6" t="s">
        <v>96</v>
      </c>
      <c r="I329" s="23" t="s">
        <v>409</v>
      </c>
      <c r="J329" s="16">
        <f t="shared" si="16"/>
        <v>1.1414675925925925E-2</v>
      </c>
      <c r="K329" s="16">
        <f t="shared" si="17"/>
        <v>986.22799999999995</v>
      </c>
    </row>
    <row r="330" spans="1:11" x14ac:dyDescent="0.3">
      <c r="A330" s="88"/>
      <c r="B330" s="80"/>
      <c r="C330" s="80"/>
      <c r="D330" s="80"/>
      <c r="E330" s="80"/>
      <c r="F330" s="80"/>
      <c r="G330" s="74"/>
      <c r="H330" s="6" t="s">
        <v>96</v>
      </c>
      <c r="I330" s="23" t="s">
        <v>410</v>
      </c>
      <c r="J330" s="16">
        <f t="shared" si="16"/>
        <v>1.8503252314814814E-2</v>
      </c>
      <c r="K330" s="16">
        <f t="shared" si="17"/>
        <v>1598.6809999999998</v>
      </c>
    </row>
    <row r="331" spans="1:11" x14ac:dyDescent="0.3">
      <c r="A331" s="88"/>
      <c r="B331" s="80"/>
      <c r="C331" s="80"/>
      <c r="D331" s="80"/>
      <c r="E331" s="80"/>
      <c r="F331" s="80"/>
      <c r="G331" s="74"/>
      <c r="H331" s="6" t="s">
        <v>96</v>
      </c>
      <c r="I331" s="23" t="s">
        <v>411</v>
      </c>
      <c r="J331" s="16">
        <f t="shared" si="16"/>
        <v>1.857398148148148E-2</v>
      </c>
      <c r="K331" s="16">
        <f t="shared" si="17"/>
        <v>1604.7919999999999</v>
      </c>
    </row>
    <row r="332" spans="1:11" x14ac:dyDescent="0.3">
      <c r="A332" s="88"/>
      <c r="B332" s="80"/>
      <c r="C332" s="80"/>
      <c r="D332" s="80"/>
      <c r="E332" s="80"/>
      <c r="F332" s="80"/>
      <c r="G332" s="74"/>
      <c r="H332" s="6" t="s">
        <v>96</v>
      </c>
      <c r="I332" s="23" t="s">
        <v>412</v>
      </c>
      <c r="J332" s="16">
        <f t="shared" si="16"/>
        <v>1.8659050925925926E-2</v>
      </c>
      <c r="K332" s="16">
        <f t="shared" si="17"/>
        <v>1612.1420000000001</v>
      </c>
    </row>
    <row r="333" spans="1:11" x14ac:dyDescent="0.3">
      <c r="A333" s="88"/>
      <c r="B333" s="80"/>
      <c r="C333" s="80"/>
      <c r="D333" s="80"/>
      <c r="E333" s="80"/>
      <c r="F333" s="80"/>
      <c r="G333" s="74"/>
      <c r="H333" s="6" t="s">
        <v>96</v>
      </c>
      <c r="I333" s="23" t="s">
        <v>413</v>
      </c>
      <c r="J333" s="16">
        <f t="shared" si="16"/>
        <v>2.0500486111111112E-2</v>
      </c>
      <c r="K333" s="16">
        <f t="shared" si="17"/>
        <v>1771.242</v>
      </c>
    </row>
    <row r="334" spans="1:11" ht="28.8" customHeight="1" x14ac:dyDescent="0.3">
      <c r="A334" s="88"/>
      <c r="B334" s="80"/>
      <c r="C334" s="80"/>
      <c r="D334" s="80"/>
      <c r="E334" s="80"/>
      <c r="F334" s="80"/>
      <c r="G334" s="74" t="s">
        <v>415</v>
      </c>
      <c r="H334" s="6" t="s">
        <v>414</v>
      </c>
      <c r="I334" s="23" t="s">
        <v>416</v>
      </c>
      <c r="J334" s="16">
        <f t="shared" si="16"/>
        <v>2.8725000000000001E-3</v>
      </c>
      <c r="K334" s="16">
        <f t="shared" si="17"/>
        <v>248.18400000000003</v>
      </c>
    </row>
    <row r="335" spans="1:11" x14ac:dyDescent="0.3">
      <c r="A335" s="88"/>
      <c r="B335" s="80"/>
      <c r="C335" s="80"/>
      <c r="D335" s="80"/>
      <c r="E335" s="80"/>
      <c r="F335" s="80"/>
      <c r="G335" s="74"/>
      <c r="H335" s="6" t="s">
        <v>414</v>
      </c>
      <c r="I335" s="23" t="s">
        <v>417</v>
      </c>
      <c r="J335" s="16">
        <f t="shared" si="16"/>
        <v>8.1431712962962959E-3</v>
      </c>
      <c r="K335" s="16">
        <f t="shared" si="17"/>
        <v>703.56999999999994</v>
      </c>
    </row>
    <row r="336" spans="1:11" x14ac:dyDescent="0.3">
      <c r="A336" s="88"/>
      <c r="B336" s="80"/>
      <c r="C336" s="80"/>
      <c r="D336" s="80"/>
      <c r="E336" s="80"/>
      <c r="F336" s="80"/>
      <c r="G336" s="74" t="s">
        <v>56</v>
      </c>
      <c r="H336" s="6" t="s">
        <v>95</v>
      </c>
      <c r="I336" s="23" t="s">
        <v>418</v>
      </c>
      <c r="J336" s="16">
        <f t="shared" si="16"/>
        <v>9.8908564814814822E-4</v>
      </c>
      <c r="K336" s="16">
        <f t="shared" si="17"/>
        <v>85.456999999999994</v>
      </c>
    </row>
    <row r="337" spans="1:11" x14ac:dyDescent="0.3">
      <c r="A337" s="88"/>
      <c r="B337" s="80"/>
      <c r="C337" s="80"/>
      <c r="D337" s="80"/>
      <c r="E337" s="80"/>
      <c r="F337" s="80"/>
      <c r="G337" s="74"/>
      <c r="H337" s="6" t="s">
        <v>95</v>
      </c>
      <c r="I337" s="23" t="s">
        <v>419</v>
      </c>
      <c r="J337" s="16">
        <f t="shared" si="16"/>
        <v>1.466226851851852E-3</v>
      </c>
      <c r="K337" s="16">
        <f t="shared" si="17"/>
        <v>126.68200000000002</v>
      </c>
    </row>
    <row r="338" spans="1:11" x14ac:dyDescent="0.3">
      <c r="A338" s="88"/>
      <c r="B338" s="80"/>
      <c r="C338" s="80"/>
      <c r="D338" s="80"/>
      <c r="E338" s="80"/>
      <c r="F338" s="80"/>
      <c r="G338" s="74"/>
      <c r="H338" s="6" t="s">
        <v>95</v>
      </c>
      <c r="I338" s="23" t="s">
        <v>420</v>
      </c>
      <c r="J338" s="16">
        <f t="shared" si="16"/>
        <v>2.2375578703703702E-3</v>
      </c>
      <c r="K338" s="16">
        <f t="shared" si="17"/>
        <v>193.32499999999999</v>
      </c>
    </row>
    <row r="339" spans="1:11" x14ac:dyDescent="0.3">
      <c r="A339" s="88"/>
      <c r="B339" s="80"/>
      <c r="C339" s="80"/>
      <c r="D339" s="80"/>
      <c r="E339" s="80"/>
      <c r="F339" s="80"/>
      <c r="G339" s="74"/>
      <c r="H339" s="6" t="s">
        <v>95</v>
      </c>
      <c r="I339" s="23" t="s">
        <v>421</v>
      </c>
      <c r="J339" s="16">
        <f t="shared" si="16"/>
        <v>2.5883912037037034E-3</v>
      </c>
      <c r="K339" s="16">
        <f t="shared" si="17"/>
        <v>223.637</v>
      </c>
    </row>
    <row r="340" spans="1:11" x14ac:dyDescent="0.3">
      <c r="A340" s="88"/>
      <c r="B340" s="80"/>
      <c r="C340" s="80"/>
      <c r="D340" s="80"/>
      <c r="E340" s="80"/>
      <c r="F340" s="80"/>
      <c r="G340" s="74"/>
      <c r="H340" s="6" t="s">
        <v>95</v>
      </c>
      <c r="I340" s="23" t="s">
        <v>422</v>
      </c>
      <c r="J340" s="16">
        <f t="shared" si="16"/>
        <v>2.8012499999999999E-3</v>
      </c>
      <c r="K340" s="16">
        <f t="shared" si="17"/>
        <v>242.02800000000002</v>
      </c>
    </row>
    <row r="341" spans="1:11" x14ac:dyDescent="0.3">
      <c r="A341" s="88"/>
      <c r="B341" s="80"/>
      <c r="C341" s="80"/>
      <c r="D341" s="80"/>
      <c r="E341" s="80"/>
      <c r="F341" s="80"/>
      <c r="G341" s="74"/>
      <c r="H341" s="6" t="s">
        <v>95</v>
      </c>
      <c r="I341" s="23" t="s">
        <v>423</v>
      </c>
      <c r="J341" s="16">
        <f t="shared" si="16"/>
        <v>2.8597685185185184E-3</v>
      </c>
      <c r="K341" s="16">
        <f t="shared" si="17"/>
        <v>247.084</v>
      </c>
    </row>
    <row r="342" spans="1:11" x14ac:dyDescent="0.3">
      <c r="A342" s="88"/>
      <c r="B342" s="80"/>
      <c r="C342" s="80"/>
      <c r="D342" s="80"/>
      <c r="E342" s="80"/>
      <c r="F342" s="80"/>
      <c r="G342" s="74"/>
      <c r="H342" s="6" t="s">
        <v>95</v>
      </c>
      <c r="I342" s="23" t="s">
        <v>424</v>
      </c>
      <c r="J342" s="16">
        <f t="shared" si="16"/>
        <v>2.9230902777777779E-3</v>
      </c>
      <c r="K342" s="16">
        <f t="shared" si="17"/>
        <v>252.55500000000001</v>
      </c>
    </row>
    <row r="343" spans="1:11" x14ac:dyDescent="0.3">
      <c r="A343" s="88"/>
      <c r="B343" s="80"/>
      <c r="C343" s="80"/>
      <c r="D343" s="80"/>
      <c r="E343" s="80"/>
      <c r="F343" s="80"/>
      <c r="G343" s="74"/>
      <c r="H343" s="6" t="s">
        <v>95</v>
      </c>
      <c r="I343" s="23" t="s">
        <v>425</v>
      </c>
      <c r="J343" s="16">
        <f t="shared" si="16"/>
        <v>2.9886921296296293E-3</v>
      </c>
      <c r="K343" s="16">
        <f t="shared" si="17"/>
        <v>258.22299999999996</v>
      </c>
    </row>
    <row r="344" spans="1:11" x14ac:dyDescent="0.3">
      <c r="A344" s="88"/>
      <c r="B344" s="80"/>
      <c r="C344" s="80"/>
      <c r="D344" s="80"/>
      <c r="E344" s="80"/>
      <c r="F344" s="80"/>
      <c r="G344" s="74"/>
      <c r="H344" s="6" t="s">
        <v>95</v>
      </c>
      <c r="I344" s="23" t="s">
        <v>426</v>
      </c>
      <c r="J344" s="16">
        <f t="shared" si="16"/>
        <v>3.0500347222222226E-3</v>
      </c>
      <c r="K344" s="16">
        <f t="shared" si="17"/>
        <v>263.52300000000008</v>
      </c>
    </row>
    <row r="345" spans="1:11" x14ac:dyDescent="0.3">
      <c r="A345" s="88"/>
      <c r="B345" s="80"/>
      <c r="C345" s="80"/>
      <c r="D345" s="80"/>
      <c r="E345" s="80"/>
      <c r="F345" s="80"/>
      <c r="G345" s="74"/>
      <c r="H345" s="6" t="s">
        <v>95</v>
      </c>
      <c r="I345" s="23" t="s">
        <v>427</v>
      </c>
      <c r="J345" s="16">
        <f t="shared" si="16"/>
        <v>3.2318750000000004E-3</v>
      </c>
      <c r="K345" s="16">
        <f t="shared" si="17"/>
        <v>279.23400000000004</v>
      </c>
    </row>
    <row r="346" spans="1:11" x14ac:dyDescent="0.3">
      <c r="A346" s="88"/>
      <c r="B346" s="80"/>
      <c r="C346" s="80"/>
      <c r="D346" s="80"/>
      <c r="E346" s="80"/>
      <c r="F346" s="80"/>
      <c r="G346" s="74"/>
      <c r="H346" s="6" t="s">
        <v>95</v>
      </c>
      <c r="I346" s="23" t="s">
        <v>428</v>
      </c>
      <c r="J346" s="16">
        <f t="shared" si="16"/>
        <v>3.3329166666666668E-3</v>
      </c>
      <c r="K346" s="16">
        <f t="shared" si="17"/>
        <v>287.964</v>
      </c>
    </row>
    <row r="347" spans="1:11" x14ac:dyDescent="0.3">
      <c r="A347" s="88"/>
      <c r="B347" s="80"/>
      <c r="C347" s="80"/>
      <c r="D347" s="80"/>
      <c r="E347" s="80"/>
      <c r="F347" s="80"/>
      <c r="G347" s="74"/>
      <c r="H347" s="6" t="s">
        <v>95</v>
      </c>
      <c r="I347" s="23" t="s">
        <v>429</v>
      </c>
      <c r="J347" s="16">
        <f t="shared" si="16"/>
        <v>3.3922916666666667E-3</v>
      </c>
      <c r="K347" s="16">
        <f t="shared" si="17"/>
        <v>293.09400000000005</v>
      </c>
    </row>
    <row r="348" spans="1:11" x14ac:dyDescent="0.3">
      <c r="A348" s="88"/>
      <c r="B348" s="80"/>
      <c r="C348" s="80"/>
      <c r="D348" s="80"/>
      <c r="E348" s="80"/>
      <c r="F348" s="80"/>
      <c r="G348" s="74"/>
      <c r="H348" s="6" t="s">
        <v>95</v>
      </c>
      <c r="I348" s="23" t="s">
        <v>430</v>
      </c>
      <c r="J348" s="16">
        <f t="shared" si="16"/>
        <v>3.4562152777777781E-3</v>
      </c>
      <c r="K348" s="16">
        <f t="shared" si="17"/>
        <v>298.61700000000008</v>
      </c>
    </row>
    <row r="349" spans="1:11" x14ac:dyDescent="0.3">
      <c r="A349" s="88"/>
      <c r="B349" s="80"/>
      <c r="C349" s="80"/>
      <c r="D349" s="80"/>
      <c r="E349" s="80"/>
      <c r="F349" s="80"/>
      <c r="G349" s="74"/>
      <c r="H349" s="6" t="s">
        <v>95</v>
      </c>
      <c r="I349" s="23" t="s">
        <v>431</v>
      </c>
      <c r="J349" s="16">
        <f t="shared" si="16"/>
        <v>3.5173611111111113E-3</v>
      </c>
      <c r="K349" s="16">
        <f t="shared" si="17"/>
        <v>303.90000000000003</v>
      </c>
    </row>
    <row r="350" spans="1:11" x14ac:dyDescent="0.3">
      <c r="A350" s="88"/>
      <c r="B350" s="80"/>
      <c r="C350" s="80"/>
      <c r="D350" s="80"/>
      <c r="E350" s="80"/>
      <c r="F350" s="80"/>
      <c r="G350" s="74"/>
      <c r="H350" s="6" t="s">
        <v>95</v>
      </c>
      <c r="I350" s="23" t="s">
        <v>432</v>
      </c>
      <c r="J350" s="16">
        <f t="shared" si="16"/>
        <v>3.9252893518518517E-3</v>
      </c>
      <c r="K350" s="16">
        <f t="shared" si="17"/>
        <v>339.14499999999998</v>
      </c>
    </row>
    <row r="351" spans="1:11" x14ac:dyDescent="0.3">
      <c r="A351" s="88"/>
      <c r="B351" s="80"/>
      <c r="C351" s="80"/>
      <c r="D351" s="80"/>
      <c r="E351" s="80"/>
      <c r="F351" s="80"/>
      <c r="G351" s="74"/>
      <c r="H351" s="6" t="s">
        <v>95</v>
      </c>
      <c r="I351" s="23" t="s">
        <v>433</v>
      </c>
      <c r="J351" s="16">
        <f t="shared" si="16"/>
        <v>4.2120486111111109E-3</v>
      </c>
      <c r="K351" s="16">
        <f t="shared" si="17"/>
        <v>363.92099999999994</v>
      </c>
    </row>
    <row r="352" spans="1:11" x14ac:dyDescent="0.3">
      <c r="A352" s="88"/>
      <c r="B352" s="80"/>
      <c r="C352" s="80"/>
      <c r="D352" s="80"/>
      <c r="E352" s="80"/>
      <c r="F352" s="80"/>
      <c r="G352" s="74"/>
      <c r="H352" s="6" t="s">
        <v>95</v>
      </c>
      <c r="I352" s="23" t="s">
        <v>434</v>
      </c>
      <c r="J352" s="16">
        <f t="shared" si="16"/>
        <v>4.3068518518518516E-3</v>
      </c>
      <c r="K352" s="16">
        <f t="shared" si="17"/>
        <v>372.11199999999997</v>
      </c>
    </row>
    <row r="353" spans="1:11" x14ac:dyDescent="0.3">
      <c r="A353" s="88"/>
      <c r="B353" s="80"/>
      <c r="C353" s="80"/>
      <c r="D353" s="80"/>
      <c r="E353" s="80"/>
      <c r="F353" s="80"/>
      <c r="G353" s="74"/>
      <c r="H353" s="6" t="s">
        <v>95</v>
      </c>
      <c r="I353" s="23" t="s">
        <v>435</v>
      </c>
      <c r="J353" s="16">
        <f t="shared" si="16"/>
        <v>4.5204166666666665E-3</v>
      </c>
      <c r="K353" s="16">
        <f t="shared" si="17"/>
        <v>390.56399999999996</v>
      </c>
    </row>
    <row r="354" spans="1:11" x14ac:dyDescent="0.3">
      <c r="A354" s="88"/>
      <c r="B354" s="80"/>
      <c r="C354" s="80"/>
      <c r="D354" s="80"/>
      <c r="E354" s="80"/>
      <c r="F354" s="80"/>
      <c r="G354" s="74"/>
      <c r="H354" s="6" t="s">
        <v>95</v>
      </c>
      <c r="I354" s="23" t="s">
        <v>436</v>
      </c>
      <c r="J354" s="16">
        <f t="shared" si="16"/>
        <v>4.6795949074074075E-3</v>
      </c>
      <c r="K354" s="16">
        <f t="shared" si="17"/>
        <v>404.31700000000001</v>
      </c>
    </row>
    <row r="355" spans="1:11" x14ac:dyDescent="0.3">
      <c r="A355" s="88"/>
      <c r="B355" s="80"/>
      <c r="C355" s="80"/>
      <c r="D355" s="80"/>
      <c r="E355" s="80"/>
      <c r="F355" s="80"/>
      <c r="G355" s="74"/>
      <c r="H355" s="6" t="s">
        <v>95</v>
      </c>
      <c r="I355" s="23" t="s">
        <v>437</v>
      </c>
      <c r="J355" s="16">
        <f t="shared" si="16"/>
        <v>4.7427546296296298E-3</v>
      </c>
      <c r="K355" s="16">
        <f t="shared" si="17"/>
        <v>409.77400000000006</v>
      </c>
    </row>
    <row r="356" spans="1:11" ht="43.2" customHeight="1" x14ac:dyDescent="0.3">
      <c r="A356" s="88"/>
      <c r="B356" s="80"/>
      <c r="C356" s="80"/>
      <c r="D356" s="80"/>
      <c r="E356" s="80"/>
      <c r="F356" s="80"/>
      <c r="G356" s="74" t="s">
        <v>281</v>
      </c>
      <c r="H356" s="6" t="s">
        <v>282</v>
      </c>
      <c r="I356" s="23" t="s">
        <v>438</v>
      </c>
      <c r="J356" s="16">
        <f t="shared" si="16"/>
        <v>4.2746643518518515E-3</v>
      </c>
      <c r="K356" s="16">
        <f t="shared" si="17"/>
        <v>369.33100000000002</v>
      </c>
    </row>
    <row r="357" spans="1:11" x14ac:dyDescent="0.3">
      <c r="A357" s="88"/>
      <c r="B357" s="80"/>
      <c r="C357" s="80"/>
      <c r="D357" s="80"/>
      <c r="E357" s="80"/>
      <c r="F357" s="80"/>
      <c r="G357" s="74"/>
      <c r="H357" s="6" t="s">
        <v>282</v>
      </c>
      <c r="I357" s="23" t="s">
        <v>439</v>
      </c>
      <c r="J357" s="16">
        <f t="shared" si="16"/>
        <v>5.430659722222223E-3</v>
      </c>
      <c r="K357" s="16">
        <f t="shared" si="17"/>
        <v>469.20900000000006</v>
      </c>
    </row>
    <row r="358" spans="1:11" x14ac:dyDescent="0.3">
      <c r="A358" s="88"/>
      <c r="B358" s="80"/>
      <c r="C358" s="80"/>
      <c r="D358" s="80"/>
      <c r="E358" s="80"/>
      <c r="F358" s="80"/>
      <c r="G358" s="74"/>
      <c r="H358" s="6" t="s">
        <v>282</v>
      </c>
      <c r="I358" s="23" t="s">
        <v>440</v>
      </c>
      <c r="J358" s="16">
        <f t="shared" si="16"/>
        <v>6.4358333333333325E-3</v>
      </c>
      <c r="K358" s="16">
        <f t="shared" si="17"/>
        <v>556.05599999999993</v>
      </c>
    </row>
    <row r="359" spans="1:11" x14ac:dyDescent="0.3">
      <c r="A359" s="88"/>
      <c r="B359" s="80"/>
      <c r="C359" s="80"/>
      <c r="D359" s="80"/>
      <c r="E359" s="80"/>
      <c r="F359" s="80"/>
      <c r="G359" s="74"/>
      <c r="H359" s="6" t="s">
        <v>282</v>
      </c>
      <c r="I359" s="23" t="s">
        <v>441</v>
      </c>
      <c r="J359" s="16">
        <f t="shared" si="16"/>
        <v>8.5388078703703702E-3</v>
      </c>
      <c r="K359" s="16">
        <f t="shared" si="17"/>
        <v>737.75299999999993</v>
      </c>
    </row>
    <row r="360" spans="1:11" s="1" customFormat="1" ht="43.2" x14ac:dyDescent="0.3">
      <c r="A360" s="89"/>
      <c r="B360" s="75"/>
      <c r="C360" s="75"/>
      <c r="D360" s="75"/>
      <c r="E360" s="75"/>
      <c r="F360" s="75"/>
      <c r="G360" s="45" t="s">
        <v>442</v>
      </c>
      <c r="H360" s="1" t="s">
        <v>443</v>
      </c>
      <c r="I360" s="28" t="s">
        <v>444</v>
      </c>
      <c r="J360" s="21">
        <f t="shared" si="16"/>
        <v>8.098611111111112E-3</v>
      </c>
      <c r="K360" s="21">
        <f t="shared" si="17"/>
        <v>699.72000000000014</v>
      </c>
    </row>
    <row r="361" spans="1:11" s="6" customFormat="1" x14ac:dyDescent="0.3">
      <c r="A361" s="76">
        <v>115</v>
      </c>
      <c r="B361" s="76"/>
      <c r="C361" s="76">
        <v>0</v>
      </c>
      <c r="D361" s="76"/>
      <c r="E361" s="76" t="s">
        <v>50</v>
      </c>
      <c r="F361" s="76">
        <v>1</v>
      </c>
      <c r="G361" s="82" t="s">
        <v>131</v>
      </c>
      <c r="H361" s="26" t="s">
        <v>132</v>
      </c>
      <c r="I361" s="25" t="s">
        <v>445</v>
      </c>
      <c r="J361" s="18">
        <f t="shared" si="16"/>
        <v>5.1504629629629631E-6</v>
      </c>
      <c r="K361" s="18">
        <f t="shared" si="17"/>
        <v>0.44500000000000006</v>
      </c>
    </row>
    <row r="362" spans="1:11" s="6" customFormat="1" x14ac:dyDescent="0.3">
      <c r="A362" s="74"/>
      <c r="B362" s="74"/>
      <c r="C362" s="74"/>
      <c r="D362" s="74"/>
      <c r="E362" s="74"/>
      <c r="F362" s="74"/>
      <c r="G362" s="79"/>
      <c r="H362" s="27" t="s">
        <v>132</v>
      </c>
      <c r="I362" s="25" t="s">
        <v>446</v>
      </c>
      <c r="J362" s="18">
        <f t="shared" si="16"/>
        <v>1.6631944444444445E-5</v>
      </c>
      <c r="K362" s="18">
        <f t="shared" si="17"/>
        <v>1.4370000000000001</v>
      </c>
    </row>
    <row r="363" spans="1:11" s="6" customFormat="1" x14ac:dyDescent="0.3">
      <c r="A363" s="74"/>
      <c r="B363" s="74"/>
      <c r="C363" s="74"/>
      <c r="D363" s="74"/>
      <c r="E363" s="74"/>
      <c r="F363" s="74"/>
      <c r="G363" s="79"/>
      <c r="H363" s="27" t="s">
        <v>132</v>
      </c>
      <c r="I363" s="25" t="s">
        <v>447</v>
      </c>
      <c r="J363" s="18">
        <f t="shared" si="16"/>
        <v>2.730324074074074E-5</v>
      </c>
      <c r="K363" s="18">
        <f t="shared" si="17"/>
        <v>2.359</v>
      </c>
    </row>
    <row r="364" spans="1:11" s="6" customFormat="1" x14ac:dyDescent="0.3">
      <c r="A364" s="74"/>
      <c r="B364" s="74"/>
      <c r="C364" s="74"/>
      <c r="D364" s="74"/>
      <c r="E364" s="74"/>
      <c r="F364" s="74"/>
      <c r="G364" s="79"/>
      <c r="H364" s="27" t="s">
        <v>132</v>
      </c>
      <c r="I364" s="25" t="s">
        <v>448</v>
      </c>
      <c r="J364" s="18">
        <f t="shared" si="16"/>
        <v>3.892361111111111E-5</v>
      </c>
      <c r="K364" s="18">
        <f t="shared" si="17"/>
        <v>3.363</v>
      </c>
    </row>
    <row r="365" spans="1:11" s="6" customFormat="1" x14ac:dyDescent="0.3">
      <c r="A365" s="74"/>
      <c r="B365" s="74"/>
      <c r="C365" s="74"/>
      <c r="D365" s="74"/>
      <c r="E365" s="74"/>
      <c r="F365" s="74"/>
      <c r="G365" s="79"/>
      <c r="H365" s="27" t="s">
        <v>132</v>
      </c>
      <c r="I365" s="25" t="s">
        <v>449</v>
      </c>
      <c r="J365" s="18">
        <f t="shared" si="16"/>
        <v>5.2349537037037036E-5</v>
      </c>
      <c r="K365" s="18">
        <f t="shared" si="17"/>
        <v>4.5229999999999997</v>
      </c>
    </row>
    <row r="366" spans="1:11" s="6" customFormat="1" x14ac:dyDescent="0.3">
      <c r="A366" s="74"/>
      <c r="B366" s="74"/>
      <c r="C366" s="74"/>
      <c r="D366" s="74"/>
      <c r="E366" s="74"/>
      <c r="F366" s="74"/>
      <c r="G366" s="79"/>
      <c r="H366" s="27" t="s">
        <v>132</v>
      </c>
      <c r="I366" s="25" t="s">
        <v>450</v>
      </c>
      <c r="J366" s="18">
        <f t="shared" si="16"/>
        <v>6.3530092592592593E-5</v>
      </c>
      <c r="K366" s="18">
        <f t="shared" si="17"/>
        <v>5.4890000000000008</v>
      </c>
    </row>
    <row r="367" spans="1:11" s="6" customFormat="1" x14ac:dyDescent="0.3">
      <c r="A367" s="74"/>
      <c r="B367" s="74"/>
      <c r="C367" s="74"/>
      <c r="D367" s="74"/>
      <c r="E367" s="74"/>
      <c r="F367" s="74"/>
      <c r="G367" s="79"/>
      <c r="H367" s="27" t="s">
        <v>132</v>
      </c>
      <c r="I367" s="25" t="s">
        <v>451</v>
      </c>
      <c r="J367" s="18">
        <f t="shared" si="16"/>
        <v>7.4803240740740746E-5</v>
      </c>
      <c r="K367" s="18">
        <f t="shared" si="17"/>
        <v>6.463000000000001</v>
      </c>
    </row>
    <row r="368" spans="1:11" s="6" customFormat="1" x14ac:dyDescent="0.3">
      <c r="A368" s="74"/>
      <c r="B368" s="74"/>
      <c r="C368" s="74"/>
      <c r="D368" s="74"/>
      <c r="E368" s="74"/>
      <c r="F368" s="74"/>
      <c r="G368" s="79"/>
      <c r="H368" s="27" t="s">
        <v>132</v>
      </c>
      <c r="I368" s="25" t="s">
        <v>452</v>
      </c>
      <c r="J368" s="18">
        <f t="shared" si="16"/>
        <v>8.6747685185185189E-5</v>
      </c>
      <c r="K368" s="18">
        <f t="shared" si="17"/>
        <v>7.495000000000001</v>
      </c>
    </row>
    <row r="369" spans="1:11" s="6" customFormat="1" x14ac:dyDescent="0.3">
      <c r="A369" s="74"/>
      <c r="B369" s="74"/>
      <c r="C369" s="74"/>
      <c r="D369" s="74"/>
      <c r="E369" s="74"/>
      <c r="F369" s="74"/>
      <c r="G369" s="79"/>
      <c r="H369" s="27" t="s">
        <v>132</v>
      </c>
      <c r="I369" s="25" t="s">
        <v>453</v>
      </c>
      <c r="J369" s="18">
        <f t="shared" si="16"/>
        <v>9.8518518518518521E-5</v>
      </c>
      <c r="K369" s="18">
        <f t="shared" si="17"/>
        <v>8.5119999999999987</v>
      </c>
    </row>
    <row r="370" spans="1:11" s="1" customFormat="1" x14ac:dyDescent="0.3">
      <c r="A370" s="75"/>
      <c r="B370" s="75"/>
      <c r="C370" s="75"/>
      <c r="D370" s="75"/>
      <c r="E370" s="75"/>
      <c r="F370" s="75"/>
      <c r="G370" s="91"/>
      <c r="H370" s="30" t="s">
        <v>132</v>
      </c>
      <c r="I370" s="28" t="s">
        <v>454</v>
      </c>
      <c r="J370" s="21">
        <f t="shared" si="16"/>
        <v>1.0949074074074074E-4</v>
      </c>
      <c r="K370" s="21">
        <f t="shared" si="17"/>
        <v>9.4600000000000009</v>
      </c>
    </row>
    <row r="371" spans="1:11" s="6" customFormat="1" x14ac:dyDescent="0.3">
      <c r="A371" s="87">
        <v>116</v>
      </c>
      <c r="B371" s="76" t="s">
        <v>6</v>
      </c>
      <c r="C371" s="76">
        <v>105</v>
      </c>
      <c r="D371" s="76"/>
      <c r="E371" s="76" t="s">
        <v>50</v>
      </c>
      <c r="F371" s="76">
        <v>1</v>
      </c>
      <c r="G371" s="77" t="s">
        <v>131</v>
      </c>
      <c r="H371" s="27" t="s">
        <v>132</v>
      </c>
      <c r="I371" s="25" t="s">
        <v>455</v>
      </c>
      <c r="J371" s="18">
        <f t="shared" si="16"/>
        <v>1.8009259259259257E-5</v>
      </c>
      <c r="K371" s="18">
        <f t="shared" si="17"/>
        <v>1.5559999999999996</v>
      </c>
    </row>
    <row r="372" spans="1:11" s="6" customFormat="1" x14ac:dyDescent="0.3">
      <c r="A372" s="90"/>
      <c r="B372" s="74"/>
      <c r="C372" s="74"/>
      <c r="D372" s="74"/>
      <c r="E372" s="74"/>
      <c r="F372" s="74"/>
      <c r="G372" s="79"/>
      <c r="H372" s="27" t="s">
        <v>132</v>
      </c>
      <c r="I372" s="25" t="s">
        <v>456</v>
      </c>
      <c r="J372" s="18">
        <f t="shared" si="16"/>
        <v>2.6874999999999999E-5</v>
      </c>
      <c r="K372" s="18">
        <f t="shared" si="17"/>
        <v>2.3220000000000001</v>
      </c>
    </row>
    <row r="373" spans="1:11" s="6" customFormat="1" x14ac:dyDescent="0.3">
      <c r="A373" s="90"/>
      <c r="B373" s="74"/>
      <c r="C373" s="74"/>
      <c r="D373" s="74"/>
      <c r="E373" s="74"/>
      <c r="F373" s="74"/>
      <c r="G373" s="79"/>
      <c r="H373" s="27" t="s">
        <v>132</v>
      </c>
      <c r="I373" s="25" t="s">
        <v>457</v>
      </c>
      <c r="J373" s="18">
        <f t="shared" si="16"/>
        <v>3.5462962962962964E-5</v>
      </c>
      <c r="K373" s="18">
        <f t="shared" si="17"/>
        <v>3.0640000000000001</v>
      </c>
    </row>
    <row r="374" spans="1:11" s="6" customFormat="1" x14ac:dyDescent="0.3">
      <c r="A374" s="90"/>
      <c r="B374" s="74"/>
      <c r="C374" s="74"/>
      <c r="D374" s="74"/>
      <c r="E374" s="74"/>
      <c r="F374" s="74"/>
      <c r="G374" s="79"/>
      <c r="H374" s="27" t="s">
        <v>132</v>
      </c>
      <c r="I374" s="25" t="s">
        <v>458</v>
      </c>
      <c r="J374" s="18">
        <f t="shared" si="16"/>
        <v>4.400462962962963E-5</v>
      </c>
      <c r="K374" s="18">
        <f t="shared" si="17"/>
        <v>3.8020000000000005</v>
      </c>
    </row>
    <row r="375" spans="1:11" s="6" customFormat="1" x14ac:dyDescent="0.3">
      <c r="A375" s="90"/>
      <c r="B375" s="74"/>
      <c r="C375" s="74"/>
      <c r="D375" s="74"/>
      <c r="E375" s="74"/>
      <c r="F375" s="74"/>
      <c r="G375" s="79"/>
      <c r="H375" s="27" t="s">
        <v>132</v>
      </c>
      <c r="I375" s="25" t="s">
        <v>459</v>
      </c>
      <c r="J375" s="18">
        <f t="shared" si="16"/>
        <v>5.2662037037037037E-5</v>
      </c>
      <c r="K375" s="18">
        <f t="shared" si="17"/>
        <v>4.55</v>
      </c>
    </row>
    <row r="376" spans="1:11" s="6" customFormat="1" x14ac:dyDescent="0.3">
      <c r="A376" s="90"/>
      <c r="B376" s="74"/>
      <c r="C376" s="74"/>
      <c r="D376" s="74"/>
      <c r="E376" s="74"/>
      <c r="F376" s="74"/>
      <c r="G376" s="79"/>
      <c r="H376" s="27" t="s">
        <v>132</v>
      </c>
      <c r="I376" s="25" t="s">
        <v>460</v>
      </c>
      <c r="J376" s="18">
        <f t="shared" si="16"/>
        <v>6.1342592592592587E-5</v>
      </c>
      <c r="K376" s="18">
        <f t="shared" si="17"/>
        <v>5.3</v>
      </c>
    </row>
    <row r="377" spans="1:11" s="6" customFormat="1" x14ac:dyDescent="0.3">
      <c r="A377" s="90"/>
      <c r="B377" s="74"/>
      <c r="C377" s="74"/>
      <c r="D377" s="74"/>
      <c r="E377" s="74"/>
      <c r="F377" s="74"/>
      <c r="G377" s="79"/>
      <c r="H377" s="27" t="s">
        <v>132</v>
      </c>
      <c r="I377" s="25" t="s">
        <v>461</v>
      </c>
      <c r="J377" s="18">
        <f t="shared" si="16"/>
        <v>7.0057870370370377E-5</v>
      </c>
      <c r="K377" s="18">
        <f t="shared" si="17"/>
        <v>6.0530000000000008</v>
      </c>
    </row>
    <row r="378" spans="1:11" s="6" customFormat="1" x14ac:dyDescent="0.3">
      <c r="A378" s="90"/>
      <c r="B378" s="74"/>
      <c r="C378" s="74"/>
      <c r="D378" s="74"/>
      <c r="E378" s="74"/>
      <c r="F378" s="74"/>
      <c r="G378" s="79"/>
      <c r="H378" s="27" t="s">
        <v>132</v>
      </c>
      <c r="I378" s="25" t="s">
        <v>462</v>
      </c>
      <c r="J378" s="18">
        <f t="shared" si="16"/>
        <v>7.86574074074074E-5</v>
      </c>
      <c r="K378" s="18">
        <f t="shared" si="17"/>
        <v>6.7959999999999994</v>
      </c>
    </row>
    <row r="379" spans="1:11" s="6" customFormat="1" x14ac:dyDescent="0.3">
      <c r="A379" s="90"/>
      <c r="B379" s="74"/>
      <c r="C379" s="74"/>
      <c r="D379" s="74"/>
      <c r="E379" s="74"/>
      <c r="F379" s="74"/>
      <c r="G379" s="79"/>
      <c r="H379" s="27" t="s">
        <v>132</v>
      </c>
      <c r="I379" s="25" t="s">
        <v>463</v>
      </c>
      <c r="J379" s="18">
        <f t="shared" si="16"/>
        <v>8.7361111111111095E-5</v>
      </c>
      <c r="K379" s="18">
        <f t="shared" si="17"/>
        <v>7.5479999999999974</v>
      </c>
    </row>
    <row r="380" spans="1:11" s="6" customFormat="1" x14ac:dyDescent="0.3">
      <c r="A380" s="90"/>
      <c r="B380" s="74"/>
      <c r="C380" s="74"/>
      <c r="D380" s="74"/>
      <c r="E380" s="74"/>
      <c r="F380" s="74"/>
      <c r="G380" s="79"/>
      <c r="H380" s="27" t="s">
        <v>132</v>
      </c>
      <c r="I380" s="25" t="s">
        <v>464</v>
      </c>
      <c r="J380" s="18">
        <f t="shared" si="16"/>
        <v>9.6018518518518501E-5</v>
      </c>
      <c r="K380" s="18">
        <f t="shared" si="17"/>
        <v>8.2959999999999994</v>
      </c>
    </row>
    <row r="381" spans="1:11" s="6" customFormat="1" ht="28.8" x14ac:dyDescent="0.3">
      <c r="A381" s="90"/>
      <c r="B381" s="74"/>
      <c r="C381" s="74"/>
      <c r="D381" s="74"/>
      <c r="E381" s="74"/>
      <c r="F381" s="74"/>
      <c r="G381" s="47" t="s">
        <v>57</v>
      </c>
      <c r="H381" s="27" t="s">
        <v>96</v>
      </c>
      <c r="I381" s="25" t="s">
        <v>465</v>
      </c>
      <c r="J381" s="18">
        <f t="shared" si="16"/>
        <v>9.610960648148148E-3</v>
      </c>
      <c r="K381" s="18">
        <f t="shared" si="17"/>
        <v>830.38699999999994</v>
      </c>
    </row>
    <row r="382" spans="1:11" s="6" customFormat="1" ht="43.2" customHeight="1" x14ac:dyDescent="0.3">
      <c r="A382" s="90"/>
      <c r="B382" s="74"/>
      <c r="C382" s="74"/>
      <c r="D382" s="74"/>
      <c r="E382" s="74"/>
      <c r="F382" s="74"/>
      <c r="G382" s="77" t="s">
        <v>56</v>
      </c>
      <c r="H382" s="27" t="s">
        <v>95</v>
      </c>
      <c r="I382" s="25" t="s">
        <v>466</v>
      </c>
      <c r="J382" s="18">
        <f t="shared" si="16"/>
        <v>1.1294791666666669E-3</v>
      </c>
      <c r="K382" s="18">
        <f t="shared" si="17"/>
        <v>97.587000000000032</v>
      </c>
    </row>
    <row r="383" spans="1:11" s="6" customFormat="1" x14ac:dyDescent="0.3">
      <c r="A383" s="90"/>
      <c r="B383" s="74"/>
      <c r="C383" s="74"/>
      <c r="D383" s="74"/>
      <c r="E383" s="74"/>
      <c r="F383" s="74"/>
      <c r="G383" s="77"/>
      <c r="H383" s="27" t="s">
        <v>95</v>
      </c>
      <c r="I383" s="25" t="s">
        <v>467</v>
      </c>
      <c r="J383" s="18">
        <f t="shared" si="16"/>
        <v>1.1563194444444444E-3</v>
      </c>
      <c r="K383" s="18">
        <f t="shared" si="17"/>
        <v>99.905999999999977</v>
      </c>
    </row>
    <row r="384" spans="1:11" s="6" customFormat="1" x14ac:dyDescent="0.3">
      <c r="A384" s="90"/>
      <c r="B384" s="74"/>
      <c r="C384" s="74"/>
      <c r="D384" s="74"/>
      <c r="E384" s="74"/>
      <c r="F384" s="74"/>
      <c r="G384" s="77"/>
      <c r="H384" s="27" t="s">
        <v>95</v>
      </c>
      <c r="I384" s="25" t="s">
        <v>468</v>
      </c>
      <c r="J384" s="18">
        <f t="shared" si="16"/>
        <v>1.7246412037037039E-3</v>
      </c>
      <c r="K384" s="18">
        <f t="shared" si="17"/>
        <v>149.00900000000001</v>
      </c>
    </row>
    <row r="385" spans="1:11" s="6" customFormat="1" x14ac:dyDescent="0.3">
      <c r="A385" s="90"/>
      <c r="B385" s="74"/>
      <c r="C385" s="74"/>
      <c r="D385" s="74"/>
      <c r="E385" s="74"/>
      <c r="F385" s="74"/>
      <c r="G385" s="77"/>
      <c r="H385" s="27" t="s">
        <v>95</v>
      </c>
      <c r="I385" s="25" t="s">
        <v>469</v>
      </c>
      <c r="J385" s="18">
        <f t="shared" si="16"/>
        <v>1.8062731481481482E-3</v>
      </c>
      <c r="K385" s="18">
        <f t="shared" si="17"/>
        <v>156.06200000000001</v>
      </c>
    </row>
    <row r="386" spans="1:11" s="6" customFormat="1" x14ac:dyDescent="0.3">
      <c r="A386" s="90"/>
      <c r="B386" s="74"/>
      <c r="C386" s="74"/>
      <c r="D386" s="74"/>
      <c r="E386" s="74"/>
      <c r="F386" s="74"/>
      <c r="G386" s="77"/>
      <c r="H386" s="27" t="s">
        <v>95</v>
      </c>
      <c r="I386" s="25" t="s">
        <v>470</v>
      </c>
      <c r="J386" s="18">
        <f t="shared" si="16"/>
        <v>1.8302893518518518E-3</v>
      </c>
      <c r="K386" s="18">
        <f t="shared" si="17"/>
        <v>158.137</v>
      </c>
    </row>
    <row r="387" spans="1:11" s="6" customFormat="1" x14ac:dyDescent="0.3">
      <c r="A387" s="90"/>
      <c r="B387" s="74"/>
      <c r="C387" s="74"/>
      <c r="D387" s="74"/>
      <c r="E387" s="74"/>
      <c r="F387" s="74"/>
      <c r="G387" s="77"/>
      <c r="H387" s="27" t="s">
        <v>95</v>
      </c>
      <c r="I387" s="25" t="s">
        <v>471</v>
      </c>
      <c r="J387" s="18">
        <f t="shared" si="16"/>
        <v>2.4039699074074076E-3</v>
      </c>
      <c r="K387" s="18">
        <f t="shared" si="17"/>
        <v>207.70300000000003</v>
      </c>
    </row>
    <row r="388" spans="1:11" s="6" customFormat="1" x14ac:dyDescent="0.3">
      <c r="A388" s="90"/>
      <c r="B388" s="74"/>
      <c r="C388" s="74"/>
      <c r="D388" s="74"/>
      <c r="E388" s="74"/>
      <c r="F388" s="74"/>
      <c r="G388" s="77"/>
      <c r="H388" s="27" t="s">
        <v>95</v>
      </c>
      <c r="I388" s="25" t="s">
        <v>472</v>
      </c>
      <c r="J388" s="18">
        <f t="shared" si="16"/>
        <v>3.0463194444444448E-3</v>
      </c>
      <c r="K388" s="18">
        <f t="shared" si="17"/>
        <v>263.202</v>
      </c>
    </row>
    <row r="389" spans="1:11" s="6" customFormat="1" x14ac:dyDescent="0.3">
      <c r="A389" s="90"/>
      <c r="B389" s="74"/>
      <c r="C389" s="74"/>
      <c r="D389" s="74"/>
      <c r="E389" s="74"/>
      <c r="F389" s="74"/>
      <c r="G389" s="77"/>
      <c r="H389" s="27" t="s">
        <v>95</v>
      </c>
      <c r="I389" s="25" t="s">
        <v>473</v>
      </c>
      <c r="J389" s="18">
        <f t="shared" si="16"/>
        <v>3.0720254629629626E-3</v>
      </c>
      <c r="K389" s="18">
        <f t="shared" si="17"/>
        <v>265.42299999999994</v>
      </c>
    </row>
    <row r="390" spans="1:11" s="6" customFormat="1" x14ac:dyDescent="0.3">
      <c r="A390" s="90"/>
      <c r="B390" s="74"/>
      <c r="C390" s="74"/>
      <c r="D390" s="74"/>
      <c r="E390" s="74"/>
      <c r="F390" s="74"/>
      <c r="G390" s="77"/>
      <c r="H390" s="27" t="s">
        <v>95</v>
      </c>
      <c r="I390" s="25" t="s">
        <v>474</v>
      </c>
      <c r="J390" s="18">
        <f t="shared" si="16"/>
        <v>3.0899189814814817E-3</v>
      </c>
      <c r="K390" s="18">
        <f t="shared" si="17"/>
        <v>266.96899999999999</v>
      </c>
    </row>
    <row r="391" spans="1:11" s="6" customFormat="1" x14ac:dyDescent="0.3">
      <c r="A391" s="90"/>
      <c r="B391" s="74"/>
      <c r="C391" s="74"/>
      <c r="D391" s="74"/>
      <c r="E391" s="74"/>
      <c r="F391" s="74"/>
      <c r="G391" s="77"/>
      <c r="H391" s="27" t="s">
        <v>95</v>
      </c>
      <c r="I391" s="25" t="s">
        <v>475</v>
      </c>
      <c r="J391" s="18">
        <f t="shared" si="16"/>
        <v>3.3541898148148151E-3</v>
      </c>
      <c r="K391" s="18">
        <f t="shared" si="17"/>
        <v>289.80200000000002</v>
      </c>
    </row>
    <row r="392" spans="1:11" s="6" customFormat="1" x14ac:dyDescent="0.3">
      <c r="A392" s="90"/>
      <c r="B392" s="74"/>
      <c r="C392" s="74"/>
      <c r="D392" s="74"/>
      <c r="E392" s="74"/>
      <c r="F392" s="74"/>
      <c r="G392" s="77"/>
      <c r="H392" s="27" t="s">
        <v>95</v>
      </c>
      <c r="I392" s="25" t="s">
        <v>476</v>
      </c>
      <c r="J392" s="18">
        <f t="shared" si="16"/>
        <v>3.3888194444444443E-3</v>
      </c>
      <c r="K392" s="18">
        <f t="shared" si="17"/>
        <v>292.79399999999998</v>
      </c>
    </row>
    <row r="393" spans="1:11" s="6" customFormat="1" x14ac:dyDescent="0.3">
      <c r="A393" s="90"/>
      <c r="B393" s="74"/>
      <c r="C393" s="74"/>
      <c r="D393" s="74"/>
      <c r="E393" s="74"/>
      <c r="F393" s="74"/>
      <c r="G393" s="77"/>
      <c r="H393" s="27" t="s">
        <v>95</v>
      </c>
      <c r="I393" s="25" t="s">
        <v>477</v>
      </c>
      <c r="J393" s="18">
        <f t="shared" si="16"/>
        <v>4.0437962962962962E-3</v>
      </c>
      <c r="K393" s="18">
        <f t="shared" si="17"/>
        <v>349.38400000000001</v>
      </c>
    </row>
    <row r="394" spans="1:11" s="6" customFormat="1" x14ac:dyDescent="0.3">
      <c r="A394" s="90"/>
      <c r="B394" s="74"/>
      <c r="C394" s="74"/>
      <c r="D394" s="74"/>
      <c r="E394" s="74"/>
      <c r="F394" s="74"/>
      <c r="G394" s="77"/>
      <c r="H394" s="27" t="s">
        <v>95</v>
      </c>
      <c r="I394" s="25" t="s">
        <v>478</v>
      </c>
      <c r="J394" s="18">
        <f t="shared" si="16"/>
        <v>4.2444907407407405E-3</v>
      </c>
      <c r="K394" s="18">
        <f t="shared" si="17"/>
        <v>366.72399999999999</v>
      </c>
    </row>
    <row r="395" spans="1:11" s="6" customFormat="1" x14ac:dyDescent="0.3">
      <c r="A395" s="90"/>
      <c r="B395" s="74"/>
      <c r="C395" s="74"/>
      <c r="D395" s="74"/>
      <c r="E395" s="74"/>
      <c r="F395" s="74"/>
      <c r="G395" s="77"/>
      <c r="H395" s="27" t="s">
        <v>95</v>
      </c>
      <c r="I395" s="25" t="s">
        <v>479</v>
      </c>
      <c r="J395" s="18">
        <f t="shared" si="16"/>
        <v>4.3305439814814812E-3</v>
      </c>
      <c r="K395" s="18">
        <f t="shared" si="17"/>
        <v>374.15899999999999</v>
      </c>
    </row>
    <row r="396" spans="1:11" s="6" customFormat="1" x14ac:dyDescent="0.3">
      <c r="A396" s="90"/>
      <c r="B396" s="74"/>
      <c r="C396" s="74"/>
      <c r="D396" s="74"/>
      <c r="E396" s="74"/>
      <c r="F396" s="74"/>
      <c r="G396" s="77"/>
      <c r="H396" s="27" t="s">
        <v>95</v>
      </c>
      <c r="I396" s="25" t="s">
        <v>480</v>
      </c>
      <c r="J396" s="18">
        <f t="shared" si="16"/>
        <v>4.5297800925925931E-3</v>
      </c>
      <c r="K396" s="18">
        <f t="shared" si="17"/>
        <v>391.37300000000005</v>
      </c>
    </row>
    <row r="397" spans="1:11" s="6" customFormat="1" x14ac:dyDescent="0.3">
      <c r="A397" s="90"/>
      <c r="B397" s="74"/>
      <c r="C397" s="74"/>
      <c r="D397" s="74"/>
      <c r="E397" s="74"/>
      <c r="F397" s="74"/>
      <c r="G397" s="77"/>
      <c r="H397" s="27" t="s">
        <v>95</v>
      </c>
      <c r="I397" s="25" t="s">
        <v>481</v>
      </c>
      <c r="J397" s="18">
        <f t="shared" si="16"/>
        <v>4.7897337962962963E-3</v>
      </c>
      <c r="K397" s="18">
        <f t="shared" si="17"/>
        <v>413.83299999999997</v>
      </c>
    </row>
    <row r="398" spans="1:11" s="6" customFormat="1" x14ac:dyDescent="0.3">
      <c r="A398" s="90"/>
      <c r="B398" s="74"/>
      <c r="C398" s="74"/>
      <c r="D398" s="74"/>
      <c r="E398" s="74"/>
      <c r="F398" s="74"/>
      <c r="G398" s="77"/>
      <c r="H398" s="27" t="s">
        <v>95</v>
      </c>
      <c r="I398" s="25" t="s">
        <v>482</v>
      </c>
      <c r="J398" s="18">
        <f t="shared" si="16"/>
        <v>4.8245254629629628E-3</v>
      </c>
      <c r="K398" s="18">
        <f t="shared" si="17"/>
        <v>416.83899999999994</v>
      </c>
    </row>
    <row r="399" spans="1:11" s="6" customFormat="1" x14ac:dyDescent="0.3">
      <c r="A399" s="90"/>
      <c r="B399" s="74"/>
      <c r="C399" s="74"/>
      <c r="D399" s="74"/>
      <c r="E399" s="74"/>
      <c r="F399" s="74"/>
      <c r="G399" s="77"/>
      <c r="H399" s="27" t="s">
        <v>95</v>
      </c>
      <c r="I399" s="25" t="s">
        <v>483</v>
      </c>
      <c r="J399" s="18">
        <f t="shared" si="16"/>
        <v>4.9108680555555555E-3</v>
      </c>
      <c r="K399" s="18">
        <f t="shared" si="17"/>
        <v>424.29899999999998</v>
      </c>
    </row>
    <row r="400" spans="1:11" s="6" customFormat="1" x14ac:dyDescent="0.3">
      <c r="A400" s="90"/>
      <c r="B400" s="74"/>
      <c r="C400" s="74"/>
      <c r="D400" s="74"/>
      <c r="E400" s="74"/>
      <c r="F400" s="74"/>
      <c r="G400" s="77"/>
      <c r="H400" s="27" t="s">
        <v>95</v>
      </c>
      <c r="I400" s="25" t="s">
        <v>484</v>
      </c>
      <c r="J400" s="18">
        <f t="shared" si="16"/>
        <v>4.9453935185185182E-3</v>
      </c>
      <c r="K400" s="18">
        <f t="shared" si="17"/>
        <v>427.28200000000004</v>
      </c>
    </row>
    <row r="401" spans="1:11" s="1" customFormat="1" x14ac:dyDescent="0.3">
      <c r="A401" s="89"/>
      <c r="B401" s="75"/>
      <c r="C401" s="75"/>
      <c r="D401" s="75"/>
      <c r="E401" s="75"/>
      <c r="F401" s="75"/>
      <c r="G401" s="78"/>
      <c r="H401" s="30" t="s">
        <v>95</v>
      </c>
      <c r="I401" s="28" t="s">
        <v>485</v>
      </c>
      <c r="J401" s="21">
        <f t="shared" si="16"/>
        <v>5.031608796296297E-3</v>
      </c>
      <c r="K401" s="21">
        <f t="shared" si="17"/>
        <v>434.73099999999999</v>
      </c>
    </row>
    <row r="402" spans="1:11" s="6" customFormat="1" x14ac:dyDescent="0.3">
      <c r="A402" s="76">
        <v>117</v>
      </c>
      <c r="B402" s="76"/>
      <c r="C402" s="76">
        <v>0</v>
      </c>
      <c r="D402" s="76"/>
      <c r="E402" s="76" t="s">
        <v>52</v>
      </c>
      <c r="F402" s="76">
        <v>1</v>
      </c>
      <c r="G402" s="77" t="s">
        <v>131</v>
      </c>
      <c r="H402" s="27" t="s">
        <v>132</v>
      </c>
      <c r="I402" s="25" t="s">
        <v>486</v>
      </c>
      <c r="J402" s="18">
        <f t="shared" si="16"/>
        <v>1.9189814814814815E-5</v>
      </c>
      <c r="K402" s="18">
        <f t="shared" si="17"/>
        <v>1.6579999999999999</v>
      </c>
    </row>
    <row r="403" spans="1:11" s="6" customFormat="1" x14ac:dyDescent="0.3">
      <c r="A403" s="74"/>
      <c r="B403" s="74"/>
      <c r="C403" s="74"/>
      <c r="D403" s="74"/>
      <c r="E403" s="74"/>
      <c r="F403" s="74"/>
      <c r="G403" s="79"/>
      <c r="H403" s="27" t="s">
        <v>132</v>
      </c>
      <c r="I403" s="25" t="s">
        <v>487</v>
      </c>
      <c r="J403" s="18">
        <f t="shared" si="16"/>
        <v>3.2303240740740736E-5</v>
      </c>
      <c r="K403" s="18">
        <f t="shared" si="17"/>
        <v>2.7909999999999995</v>
      </c>
    </row>
    <row r="404" spans="1:11" s="6" customFormat="1" x14ac:dyDescent="0.3">
      <c r="A404" s="74"/>
      <c r="B404" s="74"/>
      <c r="C404" s="74"/>
      <c r="D404" s="74"/>
      <c r="E404" s="74"/>
      <c r="F404" s="74"/>
      <c r="G404" s="79"/>
      <c r="H404" s="27" t="s">
        <v>132</v>
      </c>
      <c r="I404" s="25" t="s">
        <v>488</v>
      </c>
      <c r="J404" s="18">
        <f t="shared" si="16"/>
        <v>4.5254629629629627E-5</v>
      </c>
      <c r="K404" s="18">
        <f t="shared" si="17"/>
        <v>3.9099999999999997</v>
      </c>
    </row>
    <row r="405" spans="1:11" s="6" customFormat="1" x14ac:dyDescent="0.3">
      <c r="A405" s="74"/>
      <c r="B405" s="74"/>
      <c r="C405" s="74"/>
      <c r="D405" s="74"/>
      <c r="E405" s="74"/>
      <c r="F405" s="74"/>
      <c r="G405" s="79"/>
      <c r="H405" s="27" t="s">
        <v>132</v>
      </c>
      <c r="I405" s="25" t="s">
        <v>489</v>
      </c>
      <c r="J405" s="18">
        <f t="shared" si="16"/>
        <v>5.8935185185185177E-5</v>
      </c>
      <c r="K405" s="18">
        <f t="shared" si="17"/>
        <v>5.0919999999999996</v>
      </c>
    </row>
    <row r="406" spans="1:11" s="6" customFormat="1" x14ac:dyDescent="0.3">
      <c r="A406" s="74"/>
      <c r="B406" s="74"/>
      <c r="C406" s="74"/>
      <c r="D406" s="74"/>
      <c r="E406" s="74"/>
      <c r="F406" s="74"/>
      <c r="G406" s="79"/>
      <c r="H406" s="27" t="s">
        <v>132</v>
      </c>
      <c r="I406" s="25" t="s">
        <v>490</v>
      </c>
      <c r="J406" s="18">
        <f t="shared" si="16"/>
        <v>7.2291666666666671E-5</v>
      </c>
      <c r="K406" s="18">
        <f t="shared" si="17"/>
        <v>6.2460000000000004</v>
      </c>
    </row>
    <row r="407" spans="1:11" s="6" customFormat="1" x14ac:dyDescent="0.3">
      <c r="A407" s="74"/>
      <c r="B407" s="74"/>
      <c r="C407" s="74"/>
      <c r="D407" s="74"/>
      <c r="E407" s="74"/>
      <c r="F407" s="74"/>
      <c r="G407" s="79"/>
      <c r="H407" s="27" t="s">
        <v>132</v>
      </c>
      <c r="I407" s="25" t="s">
        <v>491</v>
      </c>
      <c r="J407" s="18">
        <f t="shared" si="16"/>
        <v>8.6053240740740749E-5</v>
      </c>
      <c r="K407" s="18">
        <f t="shared" si="17"/>
        <v>7.4350000000000005</v>
      </c>
    </row>
    <row r="408" spans="1:11" s="6" customFormat="1" x14ac:dyDescent="0.3">
      <c r="A408" s="74"/>
      <c r="B408" s="74"/>
      <c r="C408" s="74"/>
      <c r="D408" s="74"/>
      <c r="E408" s="74"/>
      <c r="F408" s="74"/>
      <c r="G408" s="79"/>
      <c r="H408" s="27" t="s">
        <v>132</v>
      </c>
      <c r="I408" s="25" t="s">
        <v>492</v>
      </c>
      <c r="J408" s="18">
        <f t="shared" si="16"/>
        <v>9.9814814814814826E-5</v>
      </c>
      <c r="K408" s="18">
        <f t="shared" si="17"/>
        <v>8.6240000000000023</v>
      </c>
    </row>
    <row r="409" spans="1:11" s="6" customFormat="1" x14ac:dyDescent="0.3">
      <c r="A409" s="74"/>
      <c r="B409" s="74"/>
      <c r="C409" s="74"/>
      <c r="D409" s="74"/>
      <c r="E409" s="74"/>
      <c r="F409" s="74"/>
      <c r="G409" s="79"/>
      <c r="H409" s="27" t="s">
        <v>132</v>
      </c>
      <c r="I409" s="25" t="s">
        <v>493</v>
      </c>
      <c r="J409" s="18">
        <f t="shared" si="16"/>
        <v>1.1342592592592594E-4</v>
      </c>
      <c r="K409" s="18">
        <f t="shared" si="17"/>
        <v>9.8000000000000025</v>
      </c>
    </row>
    <row r="410" spans="1:11" s="6" customFormat="1" x14ac:dyDescent="0.3">
      <c r="A410" s="74"/>
      <c r="B410" s="74"/>
      <c r="C410" s="74"/>
      <c r="D410" s="74"/>
      <c r="E410" s="74"/>
      <c r="F410" s="74"/>
      <c r="G410" s="79"/>
      <c r="H410" s="27" t="s">
        <v>132</v>
      </c>
      <c r="I410" s="25" t="s">
        <v>494</v>
      </c>
      <c r="J410" s="18">
        <f t="shared" si="16"/>
        <v>1.2724537037037036E-4</v>
      </c>
      <c r="K410" s="18">
        <f t="shared" si="17"/>
        <v>10.994</v>
      </c>
    </row>
    <row r="411" spans="1:11" s="6" customFormat="1" x14ac:dyDescent="0.3">
      <c r="A411" s="74"/>
      <c r="B411" s="74"/>
      <c r="C411" s="74"/>
      <c r="D411" s="74"/>
      <c r="E411" s="74"/>
      <c r="F411" s="74"/>
      <c r="G411" s="79"/>
      <c r="H411" s="27" t="s">
        <v>132</v>
      </c>
      <c r="I411" s="25" t="s">
        <v>495</v>
      </c>
      <c r="J411" s="18">
        <f t="shared" si="16"/>
        <v>1.4085648148148147E-4</v>
      </c>
      <c r="K411" s="18">
        <f t="shared" si="17"/>
        <v>12.17</v>
      </c>
    </row>
    <row r="412" spans="1:11" s="1" customFormat="1" ht="28.8" x14ac:dyDescent="0.3">
      <c r="A412" s="75"/>
      <c r="B412" s="75"/>
      <c r="C412" s="75"/>
      <c r="D412" s="75"/>
      <c r="E412" s="75"/>
      <c r="F412" s="75"/>
      <c r="G412" s="48" t="s">
        <v>57</v>
      </c>
      <c r="H412" s="30" t="s">
        <v>96</v>
      </c>
      <c r="I412" s="28" t="s">
        <v>496</v>
      </c>
      <c r="J412" s="21">
        <f t="shared" si="16"/>
        <v>8.4085648148148149E-3</v>
      </c>
      <c r="K412" s="21">
        <f t="shared" si="17"/>
        <v>726.5</v>
      </c>
    </row>
    <row r="413" spans="1:11" s="6" customFormat="1" ht="28.8" customHeight="1" x14ac:dyDescent="0.3">
      <c r="A413" s="87">
        <v>118</v>
      </c>
      <c r="B413" s="76" t="s">
        <v>3</v>
      </c>
      <c r="C413" s="76">
        <v>94</v>
      </c>
      <c r="D413" s="76" t="s">
        <v>15</v>
      </c>
      <c r="E413" s="76" t="s">
        <v>50</v>
      </c>
      <c r="F413" s="76">
        <v>1</v>
      </c>
      <c r="G413" s="76" t="s">
        <v>498</v>
      </c>
      <c r="H413" s="6" t="s">
        <v>497</v>
      </c>
      <c r="I413" s="25" t="s">
        <v>499</v>
      </c>
      <c r="J413" s="18">
        <f t="shared" si="16"/>
        <v>2.1643518518518516E-6</v>
      </c>
      <c r="K413" s="18">
        <f t="shared" si="17"/>
        <v>0.18699999999999997</v>
      </c>
    </row>
    <row r="414" spans="1:11" s="6" customFormat="1" x14ac:dyDescent="0.3">
      <c r="A414" s="90"/>
      <c r="B414" s="74"/>
      <c r="C414" s="74"/>
      <c r="D414" s="74"/>
      <c r="E414" s="74"/>
      <c r="F414" s="74"/>
      <c r="G414" s="74"/>
      <c r="H414" s="6" t="s">
        <v>497</v>
      </c>
      <c r="I414" s="25" t="s">
        <v>500</v>
      </c>
      <c r="J414" s="18">
        <f t="shared" si="16"/>
        <v>1.1840277777777778E-5</v>
      </c>
      <c r="K414" s="18">
        <f t="shared" si="17"/>
        <v>1.0230000000000001</v>
      </c>
    </row>
    <row r="415" spans="1:11" s="6" customFormat="1" x14ac:dyDescent="0.3">
      <c r="A415" s="90"/>
      <c r="B415" s="74"/>
      <c r="C415" s="74"/>
      <c r="D415" s="74"/>
      <c r="E415" s="74"/>
      <c r="F415" s="74"/>
      <c r="G415" s="74"/>
      <c r="H415" s="6" t="s">
        <v>497</v>
      </c>
      <c r="I415" s="25" t="s">
        <v>501</v>
      </c>
      <c r="J415" s="18">
        <f t="shared" si="16"/>
        <v>2.164351851851852E-5</v>
      </c>
      <c r="K415" s="18">
        <f t="shared" si="17"/>
        <v>1.87</v>
      </c>
    </row>
    <row r="416" spans="1:11" s="6" customFormat="1" x14ac:dyDescent="0.3">
      <c r="A416" s="90"/>
      <c r="B416" s="74"/>
      <c r="C416" s="74"/>
      <c r="D416" s="74"/>
      <c r="E416" s="74"/>
      <c r="F416" s="74"/>
      <c r="G416" s="74"/>
      <c r="H416" s="6" t="s">
        <v>497</v>
      </c>
      <c r="I416" s="25" t="s">
        <v>502</v>
      </c>
      <c r="J416" s="18">
        <f t="shared" si="16"/>
        <v>3.1493055555555556E-5</v>
      </c>
      <c r="K416" s="18">
        <f t="shared" si="17"/>
        <v>2.7210000000000001</v>
      </c>
    </row>
    <row r="417" spans="1:11" s="6" customFormat="1" x14ac:dyDescent="0.3">
      <c r="A417" s="90"/>
      <c r="B417" s="74"/>
      <c r="C417" s="74"/>
      <c r="D417" s="74"/>
      <c r="E417" s="74"/>
      <c r="F417" s="74"/>
      <c r="G417" s="74"/>
      <c r="H417" s="6" t="s">
        <v>497</v>
      </c>
      <c r="I417" s="25" t="s">
        <v>503</v>
      </c>
      <c r="J417" s="18">
        <f t="shared" si="16"/>
        <v>4.1273148148148144E-5</v>
      </c>
      <c r="K417" s="18">
        <f t="shared" si="17"/>
        <v>3.5659999999999998</v>
      </c>
    </row>
    <row r="418" spans="1:11" s="6" customFormat="1" x14ac:dyDescent="0.3">
      <c r="A418" s="90"/>
      <c r="B418" s="74"/>
      <c r="C418" s="74"/>
      <c r="D418" s="74"/>
      <c r="E418" s="74"/>
      <c r="F418" s="74"/>
      <c r="G418" s="74"/>
      <c r="H418" s="6" t="s">
        <v>497</v>
      </c>
      <c r="I418" s="25" t="s">
        <v>504</v>
      </c>
      <c r="J418" s="18">
        <f t="shared" si="16"/>
        <v>5.0995370370370361E-5</v>
      </c>
      <c r="K418" s="18">
        <f t="shared" si="17"/>
        <v>4.4059999999999988</v>
      </c>
    </row>
    <row r="419" spans="1:11" s="6" customFormat="1" x14ac:dyDescent="0.3">
      <c r="A419" s="90"/>
      <c r="B419" s="74"/>
      <c r="C419" s="74"/>
      <c r="D419" s="74"/>
      <c r="E419" s="74"/>
      <c r="F419" s="74"/>
      <c r="G419" s="74"/>
      <c r="H419" s="6" t="s">
        <v>497</v>
      </c>
      <c r="I419" s="25" t="s">
        <v>505</v>
      </c>
      <c r="J419" s="18">
        <f t="shared" si="16"/>
        <v>6.0381944444444448E-5</v>
      </c>
      <c r="K419" s="18">
        <f t="shared" si="17"/>
        <v>5.2169999999999996</v>
      </c>
    </row>
    <row r="420" spans="1:11" s="6" customFormat="1" x14ac:dyDescent="0.3">
      <c r="A420" s="90"/>
      <c r="B420" s="74"/>
      <c r="C420" s="74"/>
      <c r="D420" s="74"/>
      <c r="E420" s="74"/>
      <c r="F420" s="74"/>
      <c r="G420" s="74"/>
      <c r="H420" s="6" t="s">
        <v>497</v>
      </c>
      <c r="I420" s="25" t="s">
        <v>506</v>
      </c>
      <c r="J420" s="18">
        <f t="shared" si="16"/>
        <v>6.9918981481481473E-5</v>
      </c>
      <c r="K420" s="18">
        <f t="shared" si="17"/>
        <v>6.0409999999999986</v>
      </c>
    </row>
    <row r="421" spans="1:11" s="6" customFormat="1" x14ac:dyDescent="0.3">
      <c r="A421" s="90"/>
      <c r="B421" s="74"/>
      <c r="C421" s="74"/>
      <c r="D421" s="74"/>
      <c r="E421" s="74"/>
      <c r="F421" s="74"/>
      <c r="G421" s="74"/>
      <c r="H421" s="6" t="s">
        <v>497</v>
      </c>
      <c r="I421" s="25" t="s">
        <v>507</v>
      </c>
      <c r="J421" s="18">
        <f t="shared" si="16"/>
        <v>7.9548611111111115E-5</v>
      </c>
      <c r="K421" s="18">
        <f t="shared" si="17"/>
        <v>6.8729999999999993</v>
      </c>
    </row>
    <row r="422" spans="1:11" s="6" customFormat="1" x14ac:dyDescent="0.3">
      <c r="A422" s="90"/>
      <c r="B422" s="74"/>
      <c r="C422" s="74"/>
      <c r="D422" s="74"/>
      <c r="E422" s="74"/>
      <c r="F422" s="74"/>
      <c r="G422" s="74"/>
      <c r="H422" s="6" t="s">
        <v>497</v>
      </c>
      <c r="I422" s="25" t="s">
        <v>508</v>
      </c>
      <c r="J422" s="18">
        <f t="shared" si="16"/>
        <v>8.8900462962962975E-5</v>
      </c>
      <c r="K422" s="18">
        <f t="shared" si="17"/>
        <v>7.6810000000000009</v>
      </c>
    </row>
    <row r="423" spans="1:11" s="6" customFormat="1" x14ac:dyDescent="0.3">
      <c r="A423" s="90"/>
      <c r="B423" s="74"/>
      <c r="C423" s="74"/>
      <c r="D423" s="74"/>
      <c r="E423" s="74"/>
      <c r="F423" s="74"/>
      <c r="G423" s="74"/>
      <c r="H423" s="6" t="s">
        <v>497</v>
      </c>
      <c r="I423" s="25" t="s">
        <v>509</v>
      </c>
      <c r="J423" s="18">
        <f t="shared" si="16"/>
        <v>9.8171296296296301E-5</v>
      </c>
      <c r="K423" s="18">
        <f t="shared" si="17"/>
        <v>8.4820000000000011</v>
      </c>
    </row>
    <row r="424" spans="1:11" s="6" customFormat="1" x14ac:dyDescent="0.3">
      <c r="A424" s="90"/>
      <c r="B424" s="74"/>
      <c r="C424" s="74"/>
      <c r="D424" s="74"/>
      <c r="E424" s="74"/>
      <c r="F424" s="74"/>
      <c r="G424" s="74"/>
      <c r="H424" s="6" t="s">
        <v>497</v>
      </c>
      <c r="I424" s="25" t="s">
        <v>510</v>
      </c>
      <c r="J424" s="18">
        <f t="shared" si="16"/>
        <v>1.08125E-4</v>
      </c>
      <c r="K424" s="18">
        <f t="shared" si="17"/>
        <v>9.3419999999999987</v>
      </c>
    </row>
    <row r="425" spans="1:11" s="6" customFormat="1" x14ac:dyDescent="0.3">
      <c r="A425" s="90"/>
      <c r="B425" s="74"/>
      <c r="C425" s="74"/>
      <c r="D425" s="74"/>
      <c r="E425" s="74"/>
      <c r="F425" s="74"/>
      <c r="G425" s="74"/>
      <c r="H425" s="6" t="s">
        <v>497</v>
      </c>
      <c r="I425" s="25" t="s">
        <v>511</v>
      </c>
      <c r="J425" s="18">
        <f t="shared" si="16"/>
        <v>1.1811342592592593E-4</v>
      </c>
      <c r="K425" s="18">
        <f t="shared" si="17"/>
        <v>10.204999999999998</v>
      </c>
    </row>
    <row r="426" spans="1:11" s="6" customFormat="1" x14ac:dyDescent="0.3">
      <c r="A426" s="90"/>
      <c r="B426" s="74"/>
      <c r="C426" s="74"/>
      <c r="D426" s="74"/>
      <c r="E426" s="74"/>
      <c r="F426" s="74"/>
      <c r="G426" s="74"/>
      <c r="H426" s="6" t="s">
        <v>497</v>
      </c>
      <c r="I426" s="25" t="s">
        <v>512</v>
      </c>
      <c r="J426" s="18">
        <f t="shared" si="16"/>
        <v>1.2787037037037039E-4</v>
      </c>
      <c r="K426" s="18">
        <f t="shared" si="17"/>
        <v>11.048000000000002</v>
      </c>
    </row>
    <row r="427" spans="1:11" s="6" customFormat="1" x14ac:dyDescent="0.3">
      <c r="A427" s="90"/>
      <c r="B427" s="74"/>
      <c r="C427" s="74"/>
      <c r="D427" s="74"/>
      <c r="E427" s="74"/>
      <c r="F427" s="74"/>
      <c r="G427" s="74"/>
      <c r="H427" s="6" t="s">
        <v>497</v>
      </c>
      <c r="I427" s="25" t="s">
        <v>513</v>
      </c>
      <c r="J427" s="18">
        <f t="shared" si="16"/>
        <v>1.3766203703703705E-4</v>
      </c>
      <c r="K427" s="18">
        <f t="shared" si="17"/>
        <v>11.894000000000002</v>
      </c>
    </row>
    <row r="428" spans="1:11" s="6" customFormat="1" x14ac:dyDescent="0.3">
      <c r="A428" s="90"/>
      <c r="B428" s="74"/>
      <c r="C428" s="74"/>
      <c r="D428" s="74"/>
      <c r="E428" s="74"/>
      <c r="F428" s="74"/>
      <c r="G428" s="74"/>
      <c r="H428" s="6" t="s">
        <v>497</v>
      </c>
      <c r="I428" s="25" t="s">
        <v>514</v>
      </c>
      <c r="J428" s="18">
        <f t="shared" si="16"/>
        <v>1.4722222222222223E-4</v>
      </c>
      <c r="K428" s="18">
        <f t="shared" si="17"/>
        <v>12.72</v>
      </c>
    </row>
    <row r="429" spans="1:11" s="6" customFormat="1" x14ac:dyDescent="0.3">
      <c r="A429" s="90"/>
      <c r="B429" s="74"/>
      <c r="C429" s="74"/>
      <c r="D429" s="74"/>
      <c r="E429" s="74"/>
      <c r="F429" s="74"/>
      <c r="G429" s="74"/>
      <c r="H429" s="6" t="s">
        <v>497</v>
      </c>
      <c r="I429" s="25" t="s">
        <v>515</v>
      </c>
      <c r="J429" s="18">
        <f t="shared" si="16"/>
        <v>1.5696759259259258E-4</v>
      </c>
      <c r="K429" s="18">
        <f t="shared" si="17"/>
        <v>13.561999999999998</v>
      </c>
    </row>
    <row r="430" spans="1:11" s="6" customFormat="1" x14ac:dyDescent="0.3">
      <c r="A430" s="90"/>
      <c r="B430" s="74"/>
      <c r="C430" s="74"/>
      <c r="D430" s="74"/>
      <c r="E430" s="74"/>
      <c r="F430" s="74"/>
      <c r="G430" s="74"/>
      <c r="H430" s="6" t="s">
        <v>497</v>
      </c>
      <c r="I430" s="25" t="s">
        <v>516</v>
      </c>
      <c r="J430" s="18">
        <f t="shared" si="16"/>
        <v>1.662152777777778E-4</v>
      </c>
      <c r="K430" s="18">
        <f t="shared" si="17"/>
        <v>14.361000000000002</v>
      </c>
    </row>
    <row r="431" spans="1:11" s="6" customFormat="1" x14ac:dyDescent="0.3">
      <c r="A431" s="90"/>
      <c r="B431" s="74"/>
      <c r="C431" s="74"/>
      <c r="D431" s="74"/>
      <c r="E431" s="74"/>
      <c r="F431" s="74"/>
      <c r="G431" s="74"/>
      <c r="H431" s="6" t="s">
        <v>497</v>
      </c>
      <c r="I431" s="25" t="s">
        <v>517</v>
      </c>
      <c r="J431" s="18">
        <f t="shared" si="16"/>
        <v>1.7565972222222223E-4</v>
      </c>
      <c r="K431" s="18">
        <f t="shared" si="17"/>
        <v>15.177000000000003</v>
      </c>
    </row>
    <row r="432" spans="1:11" s="6" customFormat="1" x14ac:dyDescent="0.3">
      <c r="A432" s="90"/>
      <c r="B432" s="74"/>
      <c r="C432" s="74"/>
      <c r="D432" s="74"/>
      <c r="E432" s="74"/>
      <c r="F432" s="74"/>
      <c r="G432" s="74"/>
      <c r="H432" s="6" t="s">
        <v>497</v>
      </c>
      <c r="I432" s="25" t="s">
        <v>518</v>
      </c>
      <c r="J432" s="18">
        <f t="shared" si="16"/>
        <v>1.8521990740740741E-4</v>
      </c>
      <c r="K432" s="18">
        <f t="shared" si="17"/>
        <v>16.003</v>
      </c>
    </row>
    <row r="433" spans="1:11" s="6" customFormat="1" ht="28.8" customHeight="1" x14ac:dyDescent="0.3">
      <c r="A433" s="10"/>
      <c r="B433" s="74"/>
      <c r="C433" s="74"/>
      <c r="D433" s="74"/>
      <c r="E433" s="74"/>
      <c r="F433" s="74"/>
      <c r="G433" s="74" t="s">
        <v>57</v>
      </c>
      <c r="H433" s="6" t="s">
        <v>96</v>
      </c>
      <c r="I433" s="25" t="s">
        <v>519</v>
      </c>
      <c r="J433" s="18">
        <f t="shared" si="16"/>
        <v>1.082037037037037E-3</v>
      </c>
      <c r="K433" s="18">
        <f t="shared" si="17"/>
        <v>93.487999999999985</v>
      </c>
    </row>
    <row r="434" spans="1:11" s="6" customFormat="1" x14ac:dyDescent="0.3">
      <c r="A434" s="10"/>
      <c r="B434" s="74"/>
      <c r="C434" s="74"/>
      <c r="D434" s="74"/>
      <c r="E434" s="74"/>
      <c r="F434" s="74"/>
      <c r="G434" s="74"/>
      <c r="H434" s="6" t="s">
        <v>96</v>
      </c>
      <c r="I434" s="25" t="s">
        <v>520</v>
      </c>
      <c r="J434" s="18">
        <f t="shared" ref="J434:J688" si="18">_xlfn.NUMBERVALUE(I434)</f>
        <v>1.1376041666666668E-3</v>
      </c>
      <c r="K434" s="18">
        <f t="shared" ref="K434:K688" si="19">J434*60*60*24</f>
        <v>98.289000000000016</v>
      </c>
    </row>
    <row r="435" spans="1:11" s="6" customFormat="1" x14ac:dyDescent="0.3">
      <c r="A435" s="10"/>
      <c r="B435" s="74"/>
      <c r="C435" s="74"/>
      <c r="D435" s="74"/>
      <c r="E435" s="74"/>
      <c r="F435" s="74"/>
      <c r="G435" s="74"/>
      <c r="H435" s="6" t="s">
        <v>96</v>
      </c>
      <c r="I435" s="25" t="s">
        <v>521</v>
      </c>
      <c r="J435" s="18">
        <f t="shared" si="18"/>
        <v>1.2194675925925925E-3</v>
      </c>
      <c r="K435" s="18">
        <f t="shared" si="19"/>
        <v>105.36199999999999</v>
      </c>
    </row>
    <row r="436" spans="1:11" s="6" customFormat="1" x14ac:dyDescent="0.3">
      <c r="A436" s="10"/>
      <c r="B436" s="74"/>
      <c r="C436" s="74"/>
      <c r="D436" s="74"/>
      <c r="E436" s="74"/>
      <c r="F436" s="74"/>
      <c r="G436" s="74"/>
      <c r="H436" s="6" t="s">
        <v>96</v>
      </c>
      <c r="I436" s="25" t="s">
        <v>522</v>
      </c>
      <c r="J436" s="18">
        <f t="shared" si="18"/>
        <v>1.3026967592592593E-3</v>
      </c>
      <c r="K436" s="18">
        <f t="shared" si="19"/>
        <v>112.55300000000001</v>
      </c>
    </row>
    <row r="437" spans="1:11" s="6" customFormat="1" x14ac:dyDescent="0.3">
      <c r="A437" s="10"/>
      <c r="B437" s="74"/>
      <c r="C437" s="74"/>
      <c r="D437" s="74"/>
      <c r="E437" s="74"/>
      <c r="F437" s="74"/>
      <c r="G437" s="74"/>
      <c r="H437" s="6" t="s">
        <v>96</v>
      </c>
      <c r="I437" s="25" t="s">
        <v>523</v>
      </c>
      <c r="J437" s="18">
        <f t="shared" si="18"/>
        <v>1.9583680555555556E-3</v>
      </c>
      <c r="K437" s="18">
        <f t="shared" si="19"/>
        <v>169.203</v>
      </c>
    </row>
    <row r="438" spans="1:11" s="6" customFormat="1" x14ac:dyDescent="0.3">
      <c r="A438" s="10"/>
      <c r="B438" s="74"/>
      <c r="C438" s="74"/>
      <c r="D438" s="74"/>
      <c r="E438" s="74"/>
      <c r="F438" s="74"/>
      <c r="G438" s="74"/>
      <c r="H438" s="6" t="s">
        <v>96</v>
      </c>
      <c r="I438" s="25" t="s">
        <v>524</v>
      </c>
      <c r="J438" s="18">
        <f t="shared" si="18"/>
        <v>2.3068171296296296E-3</v>
      </c>
      <c r="K438" s="18">
        <f t="shared" si="19"/>
        <v>199.30900000000003</v>
      </c>
    </row>
    <row r="439" spans="1:11" s="6" customFormat="1" x14ac:dyDescent="0.3">
      <c r="A439" s="10"/>
      <c r="B439" s="74"/>
      <c r="C439" s="74"/>
      <c r="D439" s="74"/>
      <c r="E439" s="74"/>
      <c r="F439" s="74"/>
      <c r="G439" s="74"/>
      <c r="H439" s="6" t="s">
        <v>96</v>
      </c>
      <c r="I439" s="25" t="s">
        <v>525</v>
      </c>
      <c r="J439" s="18">
        <f t="shared" si="18"/>
        <v>2.3257870370370372E-3</v>
      </c>
      <c r="K439" s="18">
        <f t="shared" si="19"/>
        <v>200.94800000000004</v>
      </c>
    </row>
    <row r="440" spans="1:11" s="6" customFormat="1" x14ac:dyDescent="0.3">
      <c r="A440" s="10"/>
      <c r="B440" s="74"/>
      <c r="C440" s="74"/>
      <c r="D440" s="74"/>
      <c r="E440" s="74"/>
      <c r="F440" s="74"/>
      <c r="G440" s="74"/>
      <c r="H440" s="6" t="s">
        <v>96</v>
      </c>
      <c r="I440" s="25" t="s">
        <v>526</v>
      </c>
      <c r="J440" s="18">
        <f t="shared" si="18"/>
        <v>3.1836689814814813E-3</v>
      </c>
      <c r="K440" s="18">
        <f t="shared" si="19"/>
        <v>275.06900000000002</v>
      </c>
    </row>
    <row r="441" spans="1:11" s="6" customFormat="1" x14ac:dyDescent="0.3">
      <c r="A441" s="10"/>
      <c r="B441" s="74"/>
      <c r="C441" s="74"/>
      <c r="D441" s="74"/>
      <c r="E441" s="74"/>
      <c r="F441" s="74"/>
      <c r="G441" s="74"/>
      <c r="H441" s="6" t="s">
        <v>96</v>
      </c>
      <c r="I441" s="25" t="s">
        <v>527</v>
      </c>
      <c r="J441" s="18">
        <f t="shared" si="18"/>
        <v>3.2393634259259264E-3</v>
      </c>
      <c r="K441" s="18">
        <f t="shared" si="19"/>
        <v>279.88100000000003</v>
      </c>
    </row>
    <row r="442" spans="1:11" s="6" customFormat="1" x14ac:dyDescent="0.3">
      <c r="A442" s="10"/>
      <c r="B442" s="74"/>
      <c r="C442" s="74"/>
      <c r="D442" s="74"/>
      <c r="E442" s="74"/>
      <c r="F442" s="74"/>
      <c r="G442" s="74"/>
      <c r="H442" s="6" t="s">
        <v>96</v>
      </c>
      <c r="I442" s="25" t="s">
        <v>528</v>
      </c>
      <c r="J442" s="18">
        <f t="shared" si="18"/>
        <v>3.2949884259259256E-3</v>
      </c>
      <c r="K442" s="18">
        <f t="shared" si="19"/>
        <v>284.68699999999995</v>
      </c>
    </row>
    <row r="443" spans="1:11" s="6" customFormat="1" x14ac:dyDescent="0.3">
      <c r="A443" s="10"/>
      <c r="B443" s="74"/>
      <c r="C443" s="74"/>
      <c r="D443" s="74"/>
      <c r="E443" s="74"/>
      <c r="F443" s="74"/>
      <c r="G443" s="74"/>
      <c r="H443" s="6" t="s">
        <v>96</v>
      </c>
      <c r="I443" s="25" t="s">
        <v>529</v>
      </c>
      <c r="J443" s="18">
        <f t="shared" si="18"/>
        <v>3.5305208333333334E-3</v>
      </c>
      <c r="K443" s="18">
        <f t="shared" si="19"/>
        <v>305.03700000000003</v>
      </c>
    </row>
    <row r="444" spans="1:11" s="6" customFormat="1" x14ac:dyDescent="0.3">
      <c r="A444" s="10"/>
      <c r="B444" s="74"/>
      <c r="C444" s="74"/>
      <c r="D444" s="74"/>
      <c r="E444" s="74"/>
      <c r="F444" s="74"/>
      <c r="G444" s="74"/>
      <c r="H444" s="6" t="s">
        <v>96</v>
      </c>
      <c r="I444" s="25" t="s">
        <v>530</v>
      </c>
      <c r="J444" s="18">
        <f t="shared" si="18"/>
        <v>3.5845949074074074E-3</v>
      </c>
      <c r="K444" s="18">
        <f t="shared" si="19"/>
        <v>309.709</v>
      </c>
    </row>
    <row r="445" spans="1:11" s="6" customFormat="1" x14ac:dyDescent="0.3">
      <c r="A445" s="10"/>
      <c r="B445" s="74"/>
      <c r="C445" s="74"/>
      <c r="D445" s="74"/>
      <c r="E445" s="74"/>
      <c r="F445" s="74"/>
      <c r="G445" s="74"/>
      <c r="H445" s="6" t="s">
        <v>96</v>
      </c>
      <c r="I445" s="25" t="s">
        <v>531</v>
      </c>
      <c r="J445" s="18">
        <f t="shared" si="18"/>
        <v>4.0411226851851849E-3</v>
      </c>
      <c r="K445" s="18">
        <f t="shared" si="19"/>
        <v>349.15299999999996</v>
      </c>
    </row>
    <row r="446" spans="1:11" s="6" customFormat="1" x14ac:dyDescent="0.3">
      <c r="A446" s="10"/>
      <c r="B446" s="74"/>
      <c r="C446" s="74"/>
      <c r="D446" s="74"/>
      <c r="E446" s="74"/>
      <c r="F446" s="74"/>
      <c r="G446" s="74"/>
      <c r="H446" s="6" t="s">
        <v>96</v>
      </c>
      <c r="I446" s="25" t="s">
        <v>532</v>
      </c>
      <c r="J446" s="18">
        <f t="shared" si="18"/>
        <v>4.0880324074074074E-3</v>
      </c>
      <c r="K446" s="18">
        <f t="shared" si="19"/>
        <v>353.20600000000002</v>
      </c>
    </row>
    <row r="447" spans="1:11" s="6" customFormat="1" x14ac:dyDescent="0.3">
      <c r="A447" s="10"/>
      <c r="B447" s="74"/>
      <c r="C447" s="74"/>
      <c r="D447" s="74"/>
      <c r="E447" s="74"/>
      <c r="F447" s="74"/>
      <c r="G447" s="74"/>
      <c r="H447" s="6" t="s">
        <v>96</v>
      </c>
      <c r="I447" s="25" t="s">
        <v>533</v>
      </c>
      <c r="J447" s="18">
        <f t="shared" si="18"/>
        <v>4.1057175925925922E-3</v>
      </c>
      <c r="K447" s="18">
        <f t="shared" si="19"/>
        <v>354.73399999999992</v>
      </c>
    </row>
    <row r="448" spans="1:11" s="6" customFormat="1" x14ac:dyDescent="0.3">
      <c r="A448" s="10"/>
      <c r="B448" s="74"/>
      <c r="C448" s="74"/>
      <c r="D448" s="74"/>
      <c r="E448" s="74"/>
      <c r="F448" s="74"/>
      <c r="G448" s="74"/>
      <c r="H448" s="6" t="s">
        <v>96</v>
      </c>
      <c r="I448" s="25" t="s">
        <v>534</v>
      </c>
      <c r="J448" s="18">
        <f t="shared" si="18"/>
        <v>4.1243287037037038E-3</v>
      </c>
      <c r="K448" s="18">
        <f t="shared" si="19"/>
        <v>356.34200000000004</v>
      </c>
    </row>
    <row r="449" spans="1:11" s="6" customFormat="1" x14ac:dyDescent="0.3">
      <c r="A449" s="10"/>
      <c r="B449" s="74"/>
      <c r="C449" s="74"/>
      <c r="D449" s="74"/>
      <c r="E449" s="74"/>
      <c r="F449" s="74"/>
      <c r="G449" s="74"/>
      <c r="H449" s="6" t="s">
        <v>96</v>
      </c>
      <c r="I449" s="25" t="s">
        <v>535</v>
      </c>
      <c r="J449" s="18">
        <f t="shared" si="18"/>
        <v>4.1426273148148151E-3</v>
      </c>
      <c r="K449" s="18">
        <f t="shared" si="19"/>
        <v>357.923</v>
      </c>
    </row>
    <row r="450" spans="1:11" s="6" customFormat="1" x14ac:dyDescent="0.3">
      <c r="A450" s="10"/>
      <c r="B450" s="74"/>
      <c r="C450" s="74"/>
      <c r="D450" s="74"/>
      <c r="E450" s="74"/>
      <c r="F450" s="74"/>
      <c r="G450" s="74"/>
      <c r="H450" s="6" t="s">
        <v>96</v>
      </c>
      <c r="I450" s="25" t="s">
        <v>536</v>
      </c>
      <c r="J450" s="18">
        <f t="shared" si="18"/>
        <v>4.1795023148148147E-3</v>
      </c>
      <c r="K450" s="18">
        <f t="shared" si="19"/>
        <v>361.10899999999998</v>
      </c>
    </row>
    <row r="451" spans="1:11" s="6" customFormat="1" x14ac:dyDescent="0.3">
      <c r="A451" s="10"/>
      <c r="B451" s="74"/>
      <c r="C451" s="74"/>
      <c r="D451" s="74"/>
      <c r="E451" s="74"/>
      <c r="F451" s="74"/>
      <c r="G451" s="74"/>
      <c r="H451" s="6" t="s">
        <v>96</v>
      </c>
      <c r="I451" s="25" t="s">
        <v>537</v>
      </c>
      <c r="J451" s="18">
        <f t="shared" si="18"/>
        <v>4.554143518518519E-3</v>
      </c>
      <c r="K451" s="18">
        <f t="shared" si="19"/>
        <v>393.47800000000007</v>
      </c>
    </row>
    <row r="452" spans="1:11" s="6" customFormat="1" x14ac:dyDescent="0.3">
      <c r="A452" s="10"/>
      <c r="B452" s="74"/>
      <c r="C452" s="74"/>
      <c r="D452" s="74"/>
      <c r="E452" s="74"/>
      <c r="F452" s="74"/>
      <c r="G452" s="74"/>
      <c r="H452" s="6" t="s">
        <v>96</v>
      </c>
      <c r="I452" s="25" t="s">
        <v>538</v>
      </c>
      <c r="J452" s="18">
        <f t="shared" si="18"/>
        <v>5.0852662037037038E-3</v>
      </c>
      <c r="K452" s="18">
        <f t="shared" si="19"/>
        <v>439.36700000000002</v>
      </c>
    </row>
    <row r="453" spans="1:11" s="6" customFormat="1" ht="43.2" customHeight="1" x14ac:dyDescent="0.3">
      <c r="A453" s="10"/>
      <c r="B453" s="74"/>
      <c r="C453" s="74"/>
      <c r="D453" s="74"/>
      <c r="E453" s="74"/>
      <c r="F453" s="74"/>
      <c r="G453" s="74" t="s">
        <v>56</v>
      </c>
      <c r="H453" s="6" t="s">
        <v>95</v>
      </c>
      <c r="I453" s="25" t="s">
        <v>539</v>
      </c>
      <c r="J453" s="18">
        <f t="shared" si="18"/>
        <v>3.551041666666666E-4</v>
      </c>
      <c r="K453" s="18">
        <f t="shared" si="19"/>
        <v>30.680999999999997</v>
      </c>
    </row>
    <row r="454" spans="1:11" s="6" customFormat="1" x14ac:dyDescent="0.3">
      <c r="A454" s="10"/>
      <c r="B454" s="74"/>
      <c r="C454" s="74"/>
      <c r="D454" s="74"/>
      <c r="E454" s="74"/>
      <c r="F454" s="74"/>
      <c r="G454" s="74"/>
      <c r="H454" s="6" t="s">
        <v>95</v>
      </c>
      <c r="I454" s="25" t="s">
        <v>540</v>
      </c>
      <c r="J454" s="18">
        <f t="shared" si="18"/>
        <v>1.2373726851851851E-3</v>
      </c>
      <c r="K454" s="18">
        <f t="shared" si="19"/>
        <v>106.90899999999998</v>
      </c>
    </row>
    <row r="455" spans="1:11" s="6" customFormat="1" x14ac:dyDescent="0.3">
      <c r="A455" s="10"/>
      <c r="B455" s="74"/>
      <c r="C455" s="74"/>
      <c r="D455" s="74"/>
      <c r="E455" s="74"/>
      <c r="F455" s="74"/>
      <c r="G455" s="74"/>
      <c r="H455" s="6" t="s">
        <v>95</v>
      </c>
      <c r="I455" s="25" t="s">
        <v>541</v>
      </c>
      <c r="J455" s="18">
        <f t="shared" si="18"/>
        <v>2.5995949074074072E-3</v>
      </c>
      <c r="K455" s="18">
        <f t="shared" si="19"/>
        <v>224.60499999999996</v>
      </c>
    </row>
    <row r="456" spans="1:11" s="6" customFormat="1" x14ac:dyDescent="0.3">
      <c r="A456" s="10"/>
      <c r="B456" s="74"/>
      <c r="C456" s="74"/>
      <c r="D456" s="74"/>
      <c r="E456" s="74"/>
      <c r="F456" s="74"/>
      <c r="G456" s="74"/>
      <c r="H456" s="6" t="s">
        <v>95</v>
      </c>
      <c r="I456" s="25" t="s">
        <v>542</v>
      </c>
      <c r="J456" s="18">
        <f t="shared" si="18"/>
        <v>5.3355092592592586E-3</v>
      </c>
      <c r="K456" s="18">
        <f t="shared" si="19"/>
        <v>460.988</v>
      </c>
    </row>
    <row r="457" spans="1:11" s="6" customFormat="1" x14ac:dyDescent="0.3">
      <c r="A457" s="10"/>
      <c r="B457" s="74"/>
      <c r="C457" s="74"/>
      <c r="D457" s="74"/>
      <c r="E457" s="74"/>
      <c r="F457" s="74"/>
      <c r="G457" s="74"/>
      <c r="H457" s="6" t="s">
        <v>95</v>
      </c>
      <c r="I457" s="25" t="s">
        <v>543</v>
      </c>
      <c r="J457" s="18">
        <f t="shared" si="18"/>
        <v>5.7191087962962968E-3</v>
      </c>
      <c r="K457" s="18">
        <f t="shared" si="19"/>
        <v>494.13100000000009</v>
      </c>
    </row>
    <row r="458" spans="1:11" s="6" customFormat="1" x14ac:dyDescent="0.3">
      <c r="A458" s="10"/>
      <c r="B458" s="74"/>
      <c r="C458" s="74"/>
      <c r="D458" s="74"/>
      <c r="E458" s="74"/>
      <c r="F458" s="74"/>
      <c r="G458" s="74"/>
      <c r="H458" s="6" t="s">
        <v>95</v>
      </c>
      <c r="I458" s="25" t="s">
        <v>544</v>
      </c>
      <c r="J458" s="18">
        <f t="shared" si="18"/>
        <v>5.7956944444444445E-3</v>
      </c>
      <c r="K458" s="18">
        <f t="shared" si="19"/>
        <v>500.74799999999999</v>
      </c>
    </row>
    <row r="459" spans="1:11" s="6" customFormat="1" x14ac:dyDescent="0.3">
      <c r="A459" s="10"/>
      <c r="B459" s="74"/>
      <c r="C459" s="74"/>
      <c r="D459" s="74"/>
      <c r="E459" s="74"/>
      <c r="F459" s="74"/>
      <c r="G459" s="74"/>
      <c r="H459" s="6" t="s">
        <v>95</v>
      </c>
      <c r="I459" s="25" t="s">
        <v>545</v>
      </c>
      <c r="J459" s="18">
        <f t="shared" si="18"/>
        <v>6.5721643518518516E-3</v>
      </c>
      <c r="K459" s="18">
        <f t="shared" si="19"/>
        <v>567.83500000000004</v>
      </c>
    </row>
    <row r="460" spans="1:11" s="6" customFormat="1" x14ac:dyDescent="0.3">
      <c r="A460" s="10"/>
      <c r="B460" s="74"/>
      <c r="C460" s="74"/>
      <c r="D460" s="74"/>
      <c r="E460" s="74"/>
      <c r="F460" s="74"/>
      <c r="G460" s="74"/>
      <c r="H460" s="6" t="s">
        <v>95</v>
      </c>
      <c r="I460" s="25" t="s">
        <v>546</v>
      </c>
      <c r="J460" s="18">
        <f t="shared" si="18"/>
        <v>8.6102662037037033E-3</v>
      </c>
      <c r="K460" s="18">
        <f t="shared" si="19"/>
        <v>743.92699999999991</v>
      </c>
    </row>
    <row r="461" spans="1:11" s="6" customFormat="1" x14ac:dyDescent="0.3">
      <c r="A461" s="10"/>
      <c r="B461" s="74"/>
      <c r="C461" s="74"/>
      <c r="D461" s="74"/>
      <c r="E461" s="74"/>
      <c r="F461" s="74"/>
      <c r="G461" s="74"/>
      <c r="H461" s="6" t="s">
        <v>95</v>
      </c>
      <c r="I461" s="25" t="s">
        <v>547</v>
      </c>
      <c r="J461" s="18">
        <f t="shared" si="18"/>
        <v>1.1119502314814815E-2</v>
      </c>
      <c r="K461" s="18">
        <f t="shared" si="19"/>
        <v>960.72500000000002</v>
      </c>
    </row>
    <row r="462" spans="1:11" s="6" customFormat="1" x14ac:dyDescent="0.3">
      <c r="A462" s="10"/>
      <c r="B462" s="74"/>
      <c r="C462" s="74"/>
      <c r="D462" s="74"/>
      <c r="E462" s="74"/>
      <c r="F462" s="74"/>
      <c r="G462" s="74"/>
      <c r="H462" s="6" t="s">
        <v>95</v>
      </c>
      <c r="I462" s="25" t="s">
        <v>548</v>
      </c>
      <c r="J462" s="18">
        <f t="shared" si="18"/>
        <v>1.1550821759259261E-2</v>
      </c>
      <c r="K462" s="18">
        <f t="shared" si="19"/>
        <v>997.9910000000001</v>
      </c>
    </row>
    <row r="463" spans="1:11" s="6" customFormat="1" x14ac:dyDescent="0.3">
      <c r="A463" s="10"/>
      <c r="B463" s="74"/>
      <c r="C463" s="74"/>
      <c r="D463" s="74"/>
      <c r="E463" s="74"/>
      <c r="F463" s="74"/>
      <c r="G463" s="74"/>
      <c r="H463" s="6" t="s">
        <v>95</v>
      </c>
      <c r="I463" s="25" t="s">
        <v>549</v>
      </c>
      <c r="J463" s="18">
        <f t="shared" si="18"/>
        <v>1.5727500000000002E-2</v>
      </c>
      <c r="K463" s="18">
        <f t="shared" si="19"/>
        <v>1358.8560000000002</v>
      </c>
    </row>
    <row r="464" spans="1:11" s="6" customFormat="1" x14ac:dyDescent="0.3">
      <c r="A464" s="10"/>
      <c r="B464" s="74"/>
      <c r="C464" s="74"/>
      <c r="D464" s="74"/>
      <c r="E464" s="74"/>
      <c r="F464" s="74"/>
      <c r="G464" s="74"/>
      <c r="H464" s="6" t="s">
        <v>95</v>
      </c>
      <c r="I464" s="25" t="s">
        <v>550</v>
      </c>
      <c r="J464" s="18">
        <f t="shared" si="18"/>
        <v>1.6007465277777778E-2</v>
      </c>
      <c r="K464" s="18">
        <f t="shared" si="19"/>
        <v>1383.0450000000001</v>
      </c>
    </row>
    <row r="465" spans="1:11" s="6" customFormat="1" x14ac:dyDescent="0.3">
      <c r="A465" s="10"/>
      <c r="B465" s="74"/>
      <c r="C465" s="74"/>
      <c r="D465" s="74"/>
      <c r="E465" s="74"/>
      <c r="F465" s="74"/>
      <c r="G465" s="74"/>
      <c r="H465" s="6" t="s">
        <v>95</v>
      </c>
      <c r="I465" s="25" t="s">
        <v>551</v>
      </c>
      <c r="J465" s="18">
        <f t="shared" si="18"/>
        <v>1.709738425925926E-2</v>
      </c>
      <c r="K465" s="18">
        <f t="shared" si="19"/>
        <v>1477.2139999999999</v>
      </c>
    </row>
    <row r="466" spans="1:11" s="6" customFormat="1" x14ac:dyDescent="0.3">
      <c r="A466" s="10"/>
      <c r="B466" s="74"/>
      <c r="C466" s="74"/>
      <c r="D466" s="74"/>
      <c r="E466" s="74"/>
      <c r="F466" s="74"/>
      <c r="G466" s="74"/>
      <c r="H466" s="6" t="s">
        <v>95</v>
      </c>
      <c r="I466" s="25" t="s">
        <v>552</v>
      </c>
      <c r="J466" s="18">
        <f t="shared" si="18"/>
        <v>1.7900972222222224E-2</v>
      </c>
      <c r="K466" s="18">
        <f t="shared" si="19"/>
        <v>1546.6440000000002</v>
      </c>
    </row>
    <row r="467" spans="1:11" s="6" customFormat="1" x14ac:dyDescent="0.3">
      <c r="A467" s="10"/>
      <c r="B467" s="74"/>
      <c r="C467" s="74"/>
      <c r="D467" s="74"/>
      <c r="E467" s="74"/>
      <c r="F467" s="74"/>
      <c r="G467" s="74"/>
      <c r="H467" s="6" t="s">
        <v>95</v>
      </c>
      <c r="I467" s="25" t="s">
        <v>553</v>
      </c>
      <c r="J467" s="18">
        <f t="shared" si="18"/>
        <v>1.8365972222222221E-2</v>
      </c>
      <c r="K467" s="18">
        <f t="shared" si="19"/>
        <v>1586.8199999999997</v>
      </c>
    </row>
    <row r="468" spans="1:11" s="6" customFormat="1" x14ac:dyDescent="0.3">
      <c r="A468" s="10"/>
      <c r="B468" s="74"/>
      <c r="C468" s="74"/>
      <c r="D468" s="74"/>
      <c r="E468" s="74"/>
      <c r="F468" s="74"/>
      <c r="G468" s="74"/>
      <c r="H468" s="6" t="s">
        <v>95</v>
      </c>
      <c r="I468" s="25" t="s">
        <v>554</v>
      </c>
      <c r="J468" s="18">
        <f t="shared" si="18"/>
        <v>1.8387442129629627E-2</v>
      </c>
      <c r="K468" s="18">
        <f t="shared" si="19"/>
        <v>1588.6749999999997</v>
      </c>
    </row>
    <row r="469" spans="1:11" s="6" customFormat="1" ht="43.2" customHeight="1" x14ac:dyDescent="0.3">
      <c r="A469" s="10"/>
      <c r="B469" s="74"/>
      <c r="C469" s="74"/>
      <c r="D469" s="74"/>
      <c r="E469" s="74"/>
      <c r="F469" s="74"/>
      <c r="G469" s="74" t="s">
        <v>286</v>
      </c>
      <c r="H469" s="6" t="s">
        <v>285</v>
      </c>
      <c r="I469" s="25" t="s">
        <v>555</v>
      </c>
      <c r="J469" s="18">
        <f t="shared" si="18"/>
        <v>2.0743171296296295E-3</v>
      </c>
      <c r="K469" s="18">
        <f t="shared" si="19"/>
        <v>179.221</v>
      </c>
    </row>
    <row r="470" spans="1:11" s="6" customFormat="1" x14ac:dyDescent="0.3">
      <c r="A470" s="10"/>
      <c r="B470" s="74"/>
      <c r="C470" s="74"/>
      <c r="D470" s="74"/>
      <c r="E470" s="74"/>
      <c r="F470" s="74"/>
      <c r="G470" s="74"/>
      <c r="H470" s="6" t="s">
        <v>285</v>
      </c>
      <c r="I470" s="25" t="s">
        <v>556</v>
      </c>
      <c r="J470" s="18">
        <f t="shared" si="18"/>
        <v>2.2158796296296297E-3</v>
      </c>
      <c r="K470" s="18">
        <f t="shared" si="19"/>
        <v>191.452</v>
      </c>
    </row>
    <row r="471" spans="1:11" s="6" customFormat="1" x14ac:dyDescent="0.3">
      <c r="A471" s="10"/>
      <c r="B471" s="74"/>
      <c r="C471" s="74"/>
      <c r="D471" s="74"/>
      <c r="E471" s="74"/>
      <c r="F471" s="74"/>
      <c r="G471" s="74"/>
      <c r="H471" s="6" t="s">
        <v>285</v>
      </c>
      <c r="I471" s="25" t="s">
        <v>557</v>
      </c>
      <c r="J471" s="18">
        <f t="shared" si="18"/>
        <v>3.3183217592592591E-3</v>
      </c>
      <c r="K471" s="18">
        <f t="shared" si="19"/>
        <v>286.70299999999997</v>
      </c>
    </row>
    <row r="472" spans="1:11" s="6" customFormat="1" x14ac:dyDescent="0.3">
      <c r="A472" s="10"/>
      <c r="B472" s="74"/>
      <c r="C472" s="74"/>
      <c r="D472" s="74"/>
      <c r="E472" s="74"/>
      <c r="F472" s="74"/>
      <c r="G472" s="74"/>
      <c r="H472" s="6" t="s">
        <v>285</v>
      </c>
      <c r="I472" s="25" t="s">
        <v>558</v>
      </c>
      <c r="J472" s="18">
        <f t="shared" si="18"/>
        <v>9.6349884259259271E-3</v>
      </c>
      <c r="K472" s="18">
        <f t="shared" si="19"/>
        <v>832.46300000000019</v>
      </c>
    </row>
    <row r="473" spans="1:11" s="6" customFormat="1" x14ac:dyDescent="0.3">
      <c r="A473" s="10"/>
      <c r="B473" s="74"/>
      <c r="C473" s="74"/>
      <c r="D473" s="74"/>
      <c r="E473" s="74"/>
      <c r="F473" s="74"/>
      <c r="G473" s="74"/>
      <c r="H473" s="6" t="s">
        <v>285</v>
      </c>
      <c r="I473" s="25" t="s">
        <v>559</v>
      </c>
      <c r="J473" s="18">
        <f t="shared" si="18"/>
        <v>9.9906365740740754E-3</v>
      </c>
      <c r="K473" s="18">
        <f t="shared" si="19"/>
        <v>863.19100000000026</v>
      </c>
    </row>
    <row r="474" spans="1:11" s="6" customFormat="1" x14ac:dyDescent="0.3">
      <c r="A474" s="10"/>
      <c r="B474" s="74"/>
      <c r="C474" s="74"/>
      <c r="D474" s="74"/>
      <c r="E474" s="74"/>
      <c r="F474" s="74"/>
      <c r="G474" s="74"/>
      <c r="H474" s="6" t="s">
        <v>285</v>
      </c>
      <c r="I474" s="25" t="s">
        <v>560</v>
      </c>
      <c r="J474" s="18">
        <f t="shared" si="18"/>
        <v>1.177267361111111E-2</v>
      </c>
      <c r="K474" s="18">
        <f t="shared" si="19"/>
        <v>1017.159</v>
      </c>
    </row>
    <row r="475" spans="1:11" s="6" customFormat="1" x14ac:dyDescent="0.3">
      <c r="A475" s="10"/>
      <c r="B475" s="74"/>
      <c r="C475" s="74"/>
      <c r="D475" s="74"/>
      <c r="E475" s="74"/>
      <c r="F475" s="74"/>
      <c r="G475" s="74"/>
      <c r="H475" s="6" t="s">
        <v>285</v>
      </c>
      <c r="I475" s="25" t="s">
        <v>561</v>
      </c>
      <c r="J475" s="18">
        <f t="shared" si="18"/>
        <v>1.2189340277777778E-2</v>
      </c>
      <c r="K475" s="18">
        <f t="shared" si="19"/>
        <v>1053.1590000000001</v>
      </c>
    </row>
    <row r="476" spans="1:11" s="6" customFormat="1" x14ac:dyDescent="0.3">
      <c r="A476" s="10"/>
      <c r="B476" s="74"/>
      <c r="C476" s="74"/>
      <c r="D476" s="74"/>
      <c r="E476" s="74"/>
      <c r="F476" s="74"/>
      <c r="G476" s="74"/>
      <c r="H476" s="6" t="s">
        <v>285</v>
      </c>
      <c r="I476" s="25" t="s">
        <v>562</v>
      </c>
      <c r="J476" s="18">
        <f t="shared" si="18"/>
        <v>1.316773148148148E-2</v>
      </c>
      <c r="K476" s="18">
        <f t="shared" si="19"/>
        <v>1137.6919999999998</v>
      </c>
    </row>
    <row r="477" spans="1:11" s="6" customFormat="1" x14ac:dyDescent="0.3">
      <c r="A477" s="10"/>
      <c r="B477" s="74"/>
      <c r="C477" s="74"/>
      <c r="D477" s="74"/>
      <c r="E477" s="74"/>
      <c r="F477" s="74"/>
      <c r="G477" s="74"/>
      <c r="H477" s="6" t="s">
        <v>285</v>
      </c>
      <c r="I477" s="25" t="s">
        <v>563</v>
      </c>
      <c r="J477" s="18">
        <f t="shared" si="18"/>
        <v>1.5428356481481482E-2</v>
      </c>
      <c r="K477" s="18">
        <f t="shared" si="19"/>
        <v>1333.0100000000002</v>
      </c>
    </row>
    <row r="478" spans="1:11" s="1" customFormat="1" x14ac:dyDescent="0.3">
      <c r="A478" s="31"/>
      <c r="B478" s="75"/>
      <c r="C478" s="75"/>
      <c r="D478" s="75"/>
      <c r="E478" s="75"/>
      <c r="F478" s="75"/>
      <c r="G478" s="75"/>
      <c r="H478" s="1" t="s">
        <v>285</v>
      </c>
      <c r="I478" s="28" t="s">
        <v>564</v>
      </c>
      <c r="J478" s="21">
        <f t="shared" si="18"/>
        <v>1.5724803240740739E-2</v>
      </c>
      <c r="K478" s="21">
        <f t="shared" si="19"/>
        <v>1358.6229999999998</v>
      </c>
    </row>
    <row r="479" spans="1:11" s="6" customFormat="1" x14ac:dyDescent="0.3">
      <c r="A479" s="87">
        <v>119</v>
      </c>
      <c r="B479" s="76" t="s">
        <v>6</v>
      </c>
      <c r="C479" s="76">
        <v>444</v>
      </c>
      <c r="D479" s="76" t="s">
        <v>16</v>
      </c>
      <c r="E479" s="76" t="s">
        <v>50</v>
      </c>
      <c r="F479" s="76">
        <v>1</v>
      </c>
      <c r="G479" s="77" t="s">
        <v>131</v>
      </c>
      <c r="H479" s="27" t="s">
        <v>132</v>
      </c>
      <c r="I479" s="25" t="s">
        <v>565</v>
      </c>
      <c r="J479" s="18">
        <f t="shared" si="18"/>
        <v>3.1388888888888885E-5</v>
      </c>
      <c r="K479" s="18">
        <f t="shared" si="19"/>
        <v>2.7119999999999993</v>
      </c>
    </row>
    <row r="480" spans="1:11" s="6" customFormat="1" x14ac:dyDescent="0.3">
      <c r="A480" s="90"/>
      <c r="B480" s="74"/>
      <c r="C480" s="74"/>
      <c r="D480" s="74"/>
      <c r="E480" s="74"/>
      <c r="F480" s="74"/>
      <c r="G480" s="79"/>
      <c r="H480" s="27" t="s">
        <v>132</v>
      </c>
      <c r="I480" s="25" t="s">
        <v>566</v>
      </c>
      <c r="J480" s="18">
        <f t="shared" si="18"/>
        <v>4.2268518518518516E-5</v>
      </c>
      <c r="K480" s="18">
        <f t="shared" si="19"/>
        <v>3.6519999999999992</v>
      </c>
    </row>
    <row r="481" spans="1:11" s="6" customFormat="1" x14ac:dyDescent="0.3">
      <c r="A481" s="90"/>
      <c r="B481" s="74"/>
      <c r="C481" s="74"/>
      <c r="D481" s="74"/>
      <c r="E481" s="74"/>
      <c r="F481" s="74"/>
      <c r="G481" s="79"/>
      <c r="H481" s="27" t="s">
        <v>132</v>
      </c>
      <c r="I481" s="25" t="s">
        <v>567</v>
      </c>
      <c r="J481" s="18">
        <f t="shared" si="18"/>
        <v>5.3067129629629627E-5</v>
      </c>
      <c r="K481" s="18">
        <f t="shared" si="19"/>
        <v>4.585</v>
      </c>
    </row>
    <row r="482" spans="1:11" s="6" customFormat="1" x14ac:dyDescent="0.3">
      <c r="A482" s="90"/>
      <c r="B482" s="74"/>
      <c r="C482" s="74"/>
      <c r="D482" s="74"/>
      <c r="E482" s="74"/>
      <c r="F482" s="74"/>
      <c r="G482" s="79"/>
      <c r="H482" s="27" t="s">
        <v>132</v>
      </c>
      <c r="I482" s="25" t="s">
        <v>568</v>
      </c>
      <c r="J482" s="18">
        <f t="shared" si="18"/>
        <v>6.3344907407407401E-5</v>
      </c>
      <c r="K482" s="18">
        <f t="shared" si="19"/>
        <v>5.472999999999999</v>
      </c>
    </row>
    <row r="483" spans="1:11" s="6" customFormat="1" x14ac:dyDescent="0.3">
      <c r="A483" s="90"/>
      <c r="B483" s="74"/>
      <c r="C483" s="74"/>
      <c r="D483" s="74"/>
      <c r="E483" s="74"/>
      <c r="F483" s="74"/>
      <c r="G483" s="79"/>
      <c r="H483" s="27" t="s">
        <v>132</v>
      </c>
      <c r="I483" s="25" t="s">
        <v>569</v>
      </c>
      <c r="J483" s="18">
        <f t="shared" si="18"/>
        <v>7.3726851851851853E-5</v>
      </c>
      <c r="K483" s="18">
        <f t="shared" si="19"/>
        <v>6.3699999999999992</v>
      </c>
    </row>
    <row r="484" spans="1:11" s="6" customFormat="1" x14ac:dyDescent="0.3">
      <c r="A484" s="90"/>
      <c r="B484" s="74"/>
      <c r="C484" s="74"/>
      <c r="D484" s="74"/>
      <c r="E484" s="74"/>
      <c r="F484" s="74"/>
      <c r="G484" s="79"/>
      <c r="H484" s="27" t="s">
        <v>132</v>
      </c>
      <c r="I484" s="25" t="s">
        <v>570</v>
      </c>
      <c r="J484" s="18">
        <f t="shared" si="18"/>
        <v>9.5023148148148156E-5</v>
      </c>
      <c r="K484" s="18">
        <f t="shared" si="19"/>
        <v>8.2100000000000009</v>
      </c>
    </row>
    <row r="485" spans="1:11" s="6" customFormat="1" x14ac:dyDescent="0.3">
      <c r="A485" s="90"/>
      <c r="B485" s="74"/>
      <c r="C485" s="74"/>
      <c r="D485" s="74"/>
      <c r="E485" s="74"/>
      <c r="F485" s="74"/>
      <c r="G485" s="79"/>
      <c r="H485" s="27" t="s">
        <v>132</v>
      </c>
      <c r="I485" s="25" t="s">
        <v>571</v>
      </c>
      <c r="J485" s="18">
        <f t="shared" si="18"/>
        <v>1.0593750000000002E-4</v>
      </c>
      <c r="K485" s="18">
        <f t="shared" si="19"/>
        <v>9.1530000000000005</v>
      </c>
    </row>
    <row r="486" spans="1:11" s="6" customFormat="1" x14ac:dyDescent="0.3">
      <c r="A486" s="90"/>
      <c r="B486" s="74"/>
      <c r="C486" s="74"/>
      <c r="D486" s="74"/>
      <c r="E486" s="74"/>
      <c r="F486" s="74"/>
      <c r="G486" s="79"/>
      <c r="H486" s="27" t="s">
        <v>132</v>
      </c>
      <c r="I486" s="25" t="s">
        <v>572</v>
      </c>
      <c r="J486" s="18">
        <f t="shared" si="18"/>
        <v>1.1613425925925928E-4</v>
      </c>
      <c r="K486" s="18">
        <f t="shared" si="19"/>
        <v>10.034000000000002</v>
      </c>
    </row>
    <row r="487" spans="1:11" s="6" customFormat="1" x14ac:dyDescent="0.3">
      <c r="A487" s="90"/>
      <c r="B487" s="74"/>
      <c r="C487" s="74"/>
      <c r="D487" s="74"/>
      <c r="E487" s="74"/>
      <c r="F487" s="74"/>
      <c r="G487" s="79"/>
      <c r="H487" s="27" t="s">
        <v>132</v>
      </c>
      <c r="I487" s="25" t="s">
        <v>573</v>
      </c>
      <c r="J487" s="18">
        <f t="shared" si="18"/>
        <v>1.261111111111111E-4</v>
      </c>
      <c r="K487" s="18">
        <f t="shared" si="19"/>
        <v>10.895999999999999</v>
      </c>
    </row>
    <row r="488" spans="1:11" s="6" customFormat="1" x14ac:dyDescent="0.3">
      <c r="A488" s="90"/>
      <c r="B488" s="74"/>
      <c r="C488" s="74"/>
      <c r="D488" s="74"/>
      <c r="E488" s="74"/>
      <c r="F488" s="74"/>
      <c r="G488" s="79"/>
      <c r="H488" s="27" t="s">
        <v>132</v>
      </c>
      <c r="I488" s="25" t="s">
        <v>574</v>
      </c>
      <c r="J488" s="18">
        <f t="shared" si="18"/>
        <v>1.3684027777777777E-4</v>
      </c>
      <c r="K488" s="18">
        <f t="shared" si="19"/>
        <v>11.823</v>
      </c>
    </row>
    <row r="489" spans="1:11" s="6" customFormat="1" ht="14.4" customHeight="1" x14ac:dyDescent="0.3">
      <c r="A489" s="90"/>
      <c r="B489" s="74"/>
      <c r="C489" s="74"/>
      <c r="D489" s="74"/>
      <c r="E489" s="74"/>
      <c r="F489" s="74"/>
      <c r="G489" s="74" t="s">
        <v>56</v>
      </c>
      <c r="H489" s="6" t="s">
        <v>95</v>
      </c>
      <c r="I489" s="25" t="s">
        <v>575</v>
      </c>
      <c r="J489" s="18">
        <f t="shared" si="18"/>
        <v>1.6145833333333334E-5</v>
      </c>
      <c r="K489" s="18">
        <f t="shared" si="19"/>
        <v>1.395</v>
      </c>
    </row>
    <row r="490" spans="1:11" s="6" customFormat="1" x14ac:dyDescent="0.3">
      <c r="A490" s="90"/>
      <c r="B490" s="74"/>
      <c r="C490" s="74"/>
      <c r="D490" s="74"/>
      <c r="E490" s="74"/>
      <c r="F490" s="74"/>
      <c r="G490" s="74"/>
      <c r="H490" s="6" t="s">
        <v>95</v>
      </c>
      <c r="I490" s="25" t="s">
        <v>576</v>
      </c>
      <c r="J490" s="18">
        <f t="shared" si="18"/>
        <v>7.9965277777777774E-5</v>
      </c>
      <c r="K490" s="18">
        <f t="shared" si="19"/>
        <v>6.9089999999999998</v>
      </c>
    </row>
    <row r="491" spans="1:11" s="6" customFormat="1" x14ac:dyDescent="0.3">
      <c r="A491" s="90"/>
      <c r="B491" s="74"/>
      <c r="C491" s="74"/>
      <c r="D491" s="74"/>
      <c r="E491" s="74"/>
      <c r="F491" s="74"/>
      <c r="G491" s="74"/>
      <c r="H491" s="6" t="s">
        <v>95</v>
      </c>
      <c r="I491" s="25" t="s">
        <v>577</v>
      </c>
      <c r="J491" s="18">
        <f t="shared" si="18"/>
        <v>1.4297453703703702E-4</v>
      </c>
      <c r="K491" s="18">
        <f t="shared" si="19"/>
        <v>12.353</v>
      </c>
    </row>
    <row r="492" spans="1:11" s="6" customFormat="1" x14ac:dyDescent="0.3">
      <c r="A492" s="90"/>
      <c r="B492" s="74"/>
      <c r="C492" s="74"/>
      <c r="D492" s="74"/>
      <c r="E492" s="74"/>
      <c r="F492" s="74"/>
      <c r="G492" s="74"/>
      <c r="H492" s="6" t="s">
        <v>95</v>
      </c>
      <c r="I492" s="25" t="s">
        <v>578</v>
      </c>
      <c r="J492" s="18">
        <f t="shared" si="18"/>
        <v>2.4782407407407408E-4</v>
      </c>
      <c r="K492" s="18">
        <f t="shared" si="19"/>
        <v>21.412000000000003</v>
      </c>
    </row>
    <row r="493" spans="1:11" s="6" customFormat="1" x14ac:dyDescent="0.3">
      <c r="A493" s="90"/>
      <c r="B493" s="74"/>
      <c r="C493" s="74"/>
      <c r="D493" s="74"/>
      <c r="E493" s="74"/>
      <c r="F493" s="74"/>
      <c r="G493" s="74"/>
      <c r="H493" s="6" t="s">
        <v>95</v>
      </c>
      <c r="I493" s="25" t="s">
        <v>579</v>
      </c>
      <c r="J493" s="18">
        <f t="shared" si="18"/>
        <v>2.6928240740740737E-4</v>
      </c>
      <c r="K493" s="18">
        <f t="shared" si="19"/>
        <v>23.265999999999998</v>
      </c>
    </row>
    <row r="494" spans="1:11" s="6" customFormat="1" x14ac:dyDescent="0.3">
      <c r="A494" s="90"/>
      <c r="B494" s="74"/>
      <c r="C494" s="74"/>
      <c r="D494" s="74"/>
      <c r="E494" s="74"/>
      <c r="F494" s="74"/>
      <c r="G494" s="74"/>
      <c r="H494" s="6" t="s">
        <v>95</v>
      </c>
      <c r="I494" s="25" t="s">
        <v>580</v>
      </c>
      <c r="J494" s="18">
        <f t="shared" si="18"/>
        <v>2.9099537037037033E-4</v>
      </c>
      <c r="K494" s="18">
        <f t="shared" si="19"/>
        <v>25.141999999999999</v>
      </c>
    </row>
    <row r="495" spans="1:11" s="6" customFormat="1" x14ac:dyDescent="0.3">
      <c r="A495" s="90"/>
      <c r="B495" s="74"/>
      <c r="C495" s="74"/>
      <c r="D495" s="74"/>
      <c r="E495" s="74"/>
      <c r="F495" s="74"/>
      <c r="G495" s="74"/>
      <c r="H495" s="6" t="s">
        <v>95</v>
      </c>
      <c r="I495" s="25" t="s">
        <v>581</v>
      </c>
      <c r="J495" s="18">
        <f t="shared" si="18"/>
        <v>3.1298611111111116E-4</v>
      </c>
      <c r="K495" s="18">
        <f t="shared" si="19"/>
        <v>27.042000000000002</v>
      </c>
    </row>
    <row r="496" spans="1:11" s="6" customFormat="1" x14ac:dyDescent="0.3">
      <c r="A496" s="90"/>
      <c r="B496" s="74"/>
      <c r="C496" s="74"/>
      <c r="D496" s="74"/>
      <c r="E496" s="74"/>
      <c r="F496" s="74"/>
      <c r="G496" s="74"/>
      <c r="H496" s="6" t="s">
        <v>95</v>
      </c>
      <c r="I496" s="25" t="s">
        <v>582</v>
      </c>
      <c r="J496" s="18">
        <f t="shared" si="18"/>
        <v>3.3501157407407411E-4</v>
      </c>
      <c r="K496" s="18">
        <f t="shared" si="19"/>
        <v>28.945</v>
      </c>
    </row>
    <row r="497" spans="1:11" s="6" customFormat="1" x14ac:dyDescent="0.3">
      <c r="A497" s="90"/>
      <c r="B497" s="74"/>
      <c r="C497" s="74"/>
      <c r="D497" s="74"/>
      <c r="E497" s="74"/>
      <c r="F497" s="74"/>
      <c r="G497" s="74"/>
      <c r="H497" s="6" t="s">
        <v>95</v>
      </c>
      <c r="I497" s="25" t="s">
        <v>583</v>
      </c>
      <c r="J497" s="18">
        <f t="shared" si="18"/>
        <v>3.5571759259259259E-4</v>
      </c>
      <c r="K497" s="18">
        <f t="shared" si="19"/>
        <v>30.734000000000002</v>
      </c>
    </row>
    <row r="498" spans="1:11" s="6" customFormat="1" x14ac:dyDescent="0.3">
      <c r="A498" s="90"/>
      <c r="B498" s="74"/>
      <c r="C498" s="74"/>
      <c r="D498" s="74"/>
      <c r="E498" s="74"/>
      <c r="F498" s="74"/>
      <c r="G498" s="74"/>
      <c r="H498" s="6" t="s">
        <v>95</v>
      </c>
      <c r="I498" s="25" t="s">
        <v>584</v>
      </c>
      <c r="J498" s="18">
        <f t="shared" si="18"/>
        <v>4.1789351851851856E-4</v>
      </c>
      <c r="K498" s="18">
        <f t="shared" si="19"/>
        <v>36.106000000000002</v>
      </c>
    </row>
    <row r="499" spans="1:11" s="6" customFormat="1" x14ac:dyDescent="0.3">
      <c r="A499" s="90"/>
      <c r="B499" s="74"/>
      <c r="C499" s="74"/>
      <c r="D499" s="74"/>
      <c r="E499" s="74"/>
      <c r="F499" s="74"/>
      <c r="G499" s="74"/>
      <c r="H499" s="6" t="s">
        <v>95</v>
      </c>
      <c r="I499" s="25" t="s">
        <v>585</v>
      </c>
      <c r="J499" s="18">
        <f t="shared" si="18"/>
        <v>4.3906250000000005E-4</v>
      </c>
      <c r="K499" s="18">
        <f t="shared" si="19"/>
        <v>37.935000000000002</v>
      </c>
    </row>
    <row r="500" spans="1:11" s="6" customFormat="1" x14ac:dyDescent="0.3">
      <c r="A500" s="90"/>
      <c r="B500" s="74"/>
      <c r="C500" s="74"/>
      <c r="D500" s="74"/>
      <c r="E500" s="74"/>
      <c r="F500" s="74"/>
      <c r="G500" s="74"/>
      <c r="H500" s="6" t="s">
        <v>95</v>
      </c>
      <c r="I500" s="25" t="s">
        <v>586</v>
      </c>
      <c r="J500" s="18">
        <f t="shared" si="18"/>
        <v>4.6052083333333334E-4</v>
      </c>
      <c r="K500" s="18">
        <f t="shared" si="19"/>
        <v>39.789000000000001</v>
      </c>
    </row>
    <row r="501" spans="1:11" s="6" customFormat="1" x14ac:dyDescent="0.3">
      <c r="A501" s="90"/>
      <c r="B501" s="74"/>
      <c r="C501" s="74"/>
      <c r="D501" s="74"/>
      <c r="E501" s="74"/>
      <c r="F501" s="74"/>
      <c r="G501" s="74"/>
      <c r="H501" s="6" t="s">
        <v>95</v>
      </c>
      <c r="I501" s="25" t="s">
        <v>587</v>
      </c>
      <c r="J501" s="18">
        <f t="shared" si="18"/>
        <v>4.8162037037037037E-4</v>
      </c>
      <c r="K501" s="18">
        <f t="shared" si="19"/>
        <v>41.612000000000002</v>
      </c>
    </row>
    <row r="502" spans="1:11" s="6" customFormat="1" x14ac:dyDescent="0.3">
      <c r="A502" s="90"/>
      <c r="B502" s="74"/>
      <c r="C502" s="74"/>
      <c r="D502" s="74"/>
      <c r="E502" s="74"/>
      <c r="F502" s="74"/>
      <c r="G502" s="74"/>
      <c r="H502" s="6" t="s">
        <v>95</v>
      </c>
      <c r="I502" s="25" t="s">
        <v>588</v>
      </c>
      <c r="J502" s="18">
        <f t="shared" si="18"/>
        <v>5.4356481481481476E-4</v>
      </c>
      <c r="K502" s="18">
        <f t="shared" si="19"/>
        <v>46.963999999999999</v>
      </c>
    </row>
    <row r="503" spans="1:11" s="6" customFormat="1" x14ac:dyDescent="0.3">
      <c r="A503" s="90"/>
      <c r="B503" s="74"/>
      <c r="C503" s="74"/>
      <c r="D503" s="74"/>
      <c r="E503" s="74"/>
      <c r="F503" s="74"/>
      <c r="G503" s="74"/>
      <c r="H503" s="6" t="s">
        <v>95</v>
      </c>
      <c r="I503" s="25" t="s">
        <v>589</v>
      </c>
      <c r="J503" s="18">
        <f t="shared" si="18"/>
        <v>5.7589120370370368E-4</v>
      </c>
      <c r="K503" s="18">
        <f t="shared" si="19"/>
        <v>49.756999999999991</v>
      </c>
    </row>
    <row r="504" spans="1:11" s="6" customFormat="1" x14ac:dyDescent="0.3">
      <c r="A504" s="90"/>
      <c r="B504" s="74"/>
      <c r="C504" s="74"/>
      <c r="D504" s="74"/>
      <c r="E504" s="74"/>
      <c r="F504" s="74"/>
      <c r="G504" s="74"/>
      <c r="H504" s="6" t="s">
        <v>95</v>
      </c>
      <c r="I504" s="25" t="s">
        <v>590</v>
      </c>
      <c r="J504" s="18">
        <f t="shared" si="18"/>
        <v>6.0828703703703706E-4</v>
      </c>
      <c r="K504" s="18">
        <f t="shared" si="19"/>
        <v>52.556000000000004</v>
      </c>
    </row>
    <row r="505" spans="1:11" s="6" customFormat="1" x14ac:dyDescent="0.3">
      <c r="A505" s="90"/>
      <c r="B505" s="74"/>
      <c r="C505" s="74"/>
      <c r="D505" s="74"/>
      <c r="E505" s="74"/>
      <c r="F505" s="74"/>
      <c r="G505" s="74"/>
      <c r="H505" s="6" t="s">
        <v>95</v>
      </c>
      <c r="I505" s="25" t="s">
        <v>591</v>
      </c>
      <c r="J505" s="18">
        <f t="shared" si="18"/>
        <v>6.3063657407407415E-4</v>
      </c>
      <c r="K505" s="18">
        <f t="shared" si="19"/>
        <v>54.487000000000009</v>
      </c>
    </row>
    <row r="506" spans="1:11" s="6" customFormat="1" x14ac:dyDescent="0.3">
      <c r="A506" s="90"/>
      <c r="B506" s="74"/>
      <c r="C506" s="74"/>
      <c r="D506" s="74"/>
      <c r="E506" s="74"/>
      <c r="F506" s="74"/>
      <c r="G506" s="74"/>
      <c r="H506" s="6" t="s">
        <v>95</v>
      </c>
      <c r="I506" s="25" t="s">
        <v>592</v>
      </c>
      <c r="J506" s="18">
        <f t="shared" si="18"/>
        <v>6.6317129629629636E-4</v>
      </c>
      <c r="K506" s="18">
        <f t="shared" si="19"/>
        <v>57.298000000000002</v>
      </c>
    </row>
    <row r="507" spans="1:11" s="6" customFormat="1" x14ac:dyDescent="0.3">
      <c r="A507" s="90"/>
      <c r="B507" s="74"/>
      <c r="C507" s="74"/>
      <c r="D507" s="74"/>
      <c r="E507" s="74"/>
      <c r="F507" s="74"/>
      <c r="G507" s="74"/>
      <c r="H507" s="6" t="s">
        <v>95</v>
      </c>
      <c r="I507" s="25" t="s">
        <v>593</v>
      </c>
      <c r="J507" s="18">
        <f t="shared" si="18"/>
        <v>6.8464120370370369E-4</v>
      </c>
      <c r="K507" s="18">
        <f t="shared" si="19"/>
        <v>59.152999999999999</v>
      </c>
    </row>
    <row r="508" spans="1:11" s="6" customFormat="1" x14ac:dyDescent="0.3">
      <c r="A508" s="90"/>
      <c r="B508" s="74"/>
      <c r="C508" s="74"/>
      <c r="D508" s="74"/>
      <c r="E508" s="74"/>
      <c r="F508" s="74"/>
      <c r="G508" s="74"/>
      <c r="H508" s="6" t="s">
        <v>95</v>
      </c>
      <c r="I508" s="25" t="s">
        <v>594</v>
      </c>
      <c r="J508" s="18">
        <f t="shared" si="18"/>
        <v>7.0630787037037027E-4</v>
      </c>
      <c r="K508" s="18">
        <f t="shared" si="19"/>
        <v>61.024999999999984</v>
      </c>
    </row>
    <row r="509" spans="1:11" s="6" customFormat="1" ht="28.8" customHeight="1" x14ac:dyDescent="0.3">
      <c r="A509" s="90"/>
      <c r="B509" s="74"/>
      <c r="C509" s="74"/>
      <c r="D509" s="74"/>
      <c r="E509" s="74"/>
      <c r="F509" s="74"/>
      <c r="G509" s="74" t="s">
        <v>204</v>
      </c>
      <c r="H509" s="6" t="s">
        <v>205</v>
      </c>
      <c r="I509" s="25" t="s">
        <v>595</v>
      </c>
      <c r="J509" s="18">
        <f t="shared" si="18"/>
        <v>2.4465277777777777E-4</v>
      </c>
      <c r="K509" s="18">
        <f t="shared" si="19"/>
        <v>21.138000000000002</v>
      </c>
    </row>
    <row r="510" spans="1:11" s="6" customFormat="1" x14ac:dyDescent="0.3">
      <c r="A510" s="90"/>
      <c r="B510" s="74"/>
      <c r="C510" s="74"/>
      <c r="D510" s="74"/>
      <c r="E510" s="74"/>
      <c r="F510" s="74"/>
      <c r="G510" s="74"/>
      <c r="H510" s="6" t="s">
        <v>205</v>
      </c>
      <c r="I510" s="25" t="s">
        <v>596</v>
      </c>
      <c r="J510" s="18">
        <f t="shared" si="18"/>
        <v>4.1473379629629629E-4</v>
      </c>
      <c r="K510" s="18">
        <f t="shared" si="19"/>
        <v>35.832999999999998</v>
      </c>
    </row>
    <row r="511" spans="1:11" s="6" customFormat="1" x14ac:dyDescent="0.3">
      <c r="A511" s="90"/>
      <c r="B511" s="74"/>
      <c r="C511" s="74"/>
      <c r="D511" s="74"/>
      <c r="E511" s="74"/>
      <c r="F511" s="74"/>
      <c r="G511" s="74"/>
      <c r="H511" s="6" t="s">
        <v>205</v>
      </c>
      <c r="I511" s="25" t="s">
        <v>597</v>
      </c>
      <c r="J511" s="18">
        <f t="shared" si="18"/>
        <v>6.600810185185185E-4</v>
      </c>
      <c r="K511" s="18">
        <f t="shared" si="19"/>
        <v>57.031000000000006</v>
      </c>
    </row>
    <row r="512" spans="1:11" s="6" customFormat="1" x14ac:dyDescent="0.3">
      <c r="A512" s="90"/>
      <c r="B512" s="74"/>
      <c r="C512" s="74"/>
      <c r="D512" s="74"/>
      <c r="E512" s="74"/>
      <c r="F512" s="74"/>
      <c r="G512" s="74"/>
      <c r="H512" s="6" t="s">
        <v>205</v>
      </c>
      <c r="I512" s="25" t="s">
        <v>598</v>
      </c>
      <c r="J512" s="18">
        <f t="shared" si="18"/>
        <v>9.5843749999999998E-4</v>
      </c>
      <c r="K512" s="18">
        <f t="shared" si="19"/>
        <v>82.808999999999997</v>
      </c>
    </row>
    <row r="513" spans="1:11" s="6" customFormat="1" x14ac:dyDescent="0.3">
      <c r="A513" s="90"/>
      <c r="B513" s="74"/>
      <c r="C513" s="74"/>
      <c r="D513" s="74"/>
      <c r="E513" s="74"/>
      <c r="F513" s="74"/>
      <c r="G513" s="74"/>
      <c r="H513" s="6" t="s">
        <v>205</v>
      </c>
      <c r="I513" s="25" t="s">
        <v>599</v>
      </c>
      <c r="J513" s="18">
        <f t="shared" si="18"/>
        <v>1.5183796296296297E-3</v>
      </c>
      <c r="K513" s="18">
        <f t="shared" si="19"/>
        <v>131.18800000000002</v>
      </c>
    </row>
    <row r="514" spans="1:11" s="6" customFormat="1" x14ac:dyDescent="0.3">
      <c r="A514" s="90"/>
      <c r="B514" s="74"/>
      <c r="C514" s="74"/>
      <c r="D514" s="74"/>
      <c r="E514" s="74"/>
      <c r="F514" s="74"/>
      <c r="G514" s="74"/>
      <c r="H514" s="6" t="s">
        <v>205</v>
      </c>
      <c r="I514" s="25" t="s">
        <v>600</v>
      </c>
      <c r="J514" s="18">
        <f t="shared" si="18"/>
        <v>2.1977662037037039E-3</v>
      </c>
      <c r="K514" s="18">
        <f t="shared" si="19"/>
        <v>189.88700000000003</v>
      </c>
    </row>
    <row r="515" spans="1:11" s="6" customFormat="1" x14ac:dyDescent="0.3">
      <c r="A515" s="90"/>
      <c r="B515" s="74"/>
      <c r="C515" s="74"/>
      <c r="D515" s="74"/>
      <c r="E515" s="74"/>
      <c r="F515" s="74"/>
      <c r="G515" s="74"/>
      <c r="H515" s="6" t="s">
        <v>205</v>
      </c>
      <c r="I515" s="25" t="s">
        <v>601</v>
      </c>
      <c r="J515" s="18">
        <f t="shared" si="18"/>
        <v>2.4443981481481482E-3</v>
      </c>
      <c r="K515" s="18">
        <f t="shared" si="19"/>
        <v>211.19600000000003</v>
      </c>
    </row>
    <row r="516" spans="1:11" s="6" customFormat="1" x14ac:dyDescent="0.3">
      <c r="A516" s="90"/>
      <c r="B516" s="74"/>
      <c r="C516" s="74"/>
      <c r="D516" s="74"/>
      <c r="E516" s="74"/>
      <c r="F516" s="74"/>
      <c r="G516" s="74"/>
      <c r="H516" s="6" t="s">
        <v>205</v>
      </c>
      <c r="I516" s="25" t="s">
        <v>602</v>
      </c>
      <c r="J516" s="18">
        <f t="shared" si="18"/>
        <v>3.255104166666667E-3</v>
      </c>
      <c r="K516" s="18">
        <f t="shared" si="19"/>
        <v>281.24100000000004</v>
      </c>
    </row>
    <row r="517" spans="1:11" s="6" customFormat="1" x14ac:dyDescent="0.3">
      <c r="A517" s="90"/>
      <c r="B517" s="74"/>
      <c r="C517" s="74"/>
      <c r="D517" s="74"/>
      <c r="E517" s="74"/>
      <c r="F517" s="74"/>
      <c r="G517" s="74"/>
      <c r="H517" s="6" t="s">
        <v>205</v>
      </c>
      <c r="I517" s="25" t="s">
        <v>603</v>
      </c>
      <c r="J517" s="18">
        <f t="shared" si="18"/>
        <v>3.3916319444444449E-3</v>
      </c>
      <c r="K517" s="18">
        <f t="shared" si="19"/>
        <v>293.03700000000003</v>
      </c>
    </row>
    <row r="518" spans="1:11" s="6" customFormat="1" x14ac:dyDescent="0.3">
      <c r="A518" s="90"/>
      <c r="B518" s="74"/>
      <c r="C518" s="74"/>
      <c r="D518" s="74"/>
      <c r="E518" s="74"/>
      <c r="F518" s="74"/>
      <c r="G518" s="74"/>
      <c r="H518" s="6" t="s">
        <v>205</v>
      </c>
      <c r="I518" s="25" t="s">
        <v>604</v>
      </c>
      <c r="J518" s="18">
        <f t="shared" si="18"/>
        <v>5.3907754629629635E-3</v>
      </c>
      <c r="K518" s="18">
        <f t="shared" si="19"/>
        <v>465.76300000000009</v>
      </c>
    </row>
    <row r="519" spans="1:11" s="6" customFormat="1" x14ac:dyDescent="0.3">
      <c r="A519" s="90"/>
      <c r="B519" s="74"/>
      <c r="C519" s="74"/>
      <c r="D519" s="74"/>
      <c r="E519" s="74"/>
      <c r="F519" s="74"/>
      <c r="G519" s="74"/>
      <c r="H519" s="6" t="s">
        <v>205</v>
      </c>
      <c r="I519" s="25" t="s">
        <v>605</v>
      </c>
      <c r="J519" s="18">
        <f t="shared" si="18"/>
        <v>8.8628819444444441E-3</v>
      </c>
      <c r="K519" s="18">
        <f t="shared" si="19"/>
        <v>765.75299999999993</v>
      </c>
    </row>
    <row r="520" spans="1:11" s="6" customFormat="1" x14ac:dyDescent="0.3">
      <c r="A520" s="90"/>
      <c r="B520" s="74"/>
      <c r="C520" s="74"/>
      <c r="D520" s="74"/>
      <c r="E520" s="74"/>
      <c r="F520" s="74"/>
      <c r="G520" s="74"/>
      <c r="H520" s="6" t="s">
        <v>205</v>
      </c>
      <c r="I520" s="25" t="s">
        <v>606</v>
      </c>
      <c r="J520" s="18">
        <f t="shared" si="18"/>
        <v>9.0753935185185191E-3</v>
      </c>
      <c r="K520" s="18">
        <f t="shared" si="19"/>
        <v>784.11400000000003</v>
      </c>
    </row>
    <row r="521" spans="1:11" s="6" customFormat="1" x14ac:dyDescent="0.3">
      <c r="A521" s="90"/>
      <c r="B521" s="74"/>
      <c r="C521" s="74"/>
      <c r="D521" s="74"/>
      <c r="E521" s="74"/>
      <c r="F521" s="74"/>
      <c r="G521" s="74"/>
      <c r="H521" s="6" t="s">
        <v>205</v>
      </c>
      <c r="I521" s="25" t="s">
        <v>607</v>
      </c>
      <c r="J521" s="18">
        <f t="shared" si="18"/>
        <v>1.1175162037037036E-2</v>
      </c>
      <c r="K521" s="18">
        <f t="shared" si="19"/>
        <v>965.53399999999988</v>
      </c>
    </row>
    <row r="522" spans="1:11" s="6" customFormat="1" x14ac:dyDescent="0.3">
      <c r="A522" s="90"/>
      <c r="B522" s="74"/>
      <c r="C522" s="74"/>
      <c r="D522" s="74"/>
      <c r="E522" s="74"/>
      <c r="F522" s="74"/>
      <c r="G522" s="74"/>
      <c r="H522" s="6" t="s">
        <v>205</v>
      </c>
      <c r="I522" s="25" t="s">
        <v>608</v>
      </c>
      <c r="J522" s="18">
        <f t="shared" si="18"/>
        <v>1.2307847222222223E-2</v>
      </c>
      <c r="K522" s="18">
        <f t="shared" si="19"/>
        <v>1063.3980000000001</v>
      </c>
    </row>
    <row r="523" spans="1:11" s="6" customFormat="1" x14ac:dyDescent="0.3">
      <c r="A523" s="90"/>
      <c r="B523" s="74"/>
      <c r="C523" s="74"/>
      <c r="D523" s="74"/>
      <c r="E523" s="74"/>
      <c r="F523" s="74"/>
      <c r="G523" s="74"/>
      <c r="H523" s="6" t="s">
        <v>205</v>
      </c>
      <c r="I523" s="25" t="s">
        <v>609</v>
      </c>
      <c r="J523" s="18">
        <f t="shared" si="18"/>
        <v>1.2496261574074073E-2</v>
      </c>
      <c r="K523" s="18">
        <f t="shared" si="19"/>
        <v>1079.6769999999999</v>
      </c>
    </row>
    <row r="524" spans="1:11" s="6" customFormat="1" x14ac:dyDescent="0.3">
      <c r="A524" s="90"/>
      <c r="B524" s="74"/>
      <c r="C524" s="74"/>
      <c r="D524" s="74"/>
      <c r="E524" s="74"/>
      <c r="F524" s="74"/>
      <c r="G524" s="74"/>
      <c r="H524" s="6" t="s">
        <v>205</v>
      </c>
      <c r="I524" s="25" t="s">
        <v>610</v>
      </c>
      <c r="J524" s="18">
        <f t="shared" si="18"/>
        <v>1.2660150462962962E-2</v>
      </c>
      <c r="K524" s="18">
        <f t="shared" si="19"/>
        <v>1093.837</v>
      </c>
    </row>
    <row r="525" spans="1:11" s="6" customFormat="1" x14ac:dyDescent="0.3">
      <c r="A525" s="90"/>
      <c r="B525" s="74"/>
      <c r="C525" s="74"/>
      <c r="D525" s="74"/>
      <c r="E525" s="74"/>
      <c r="F525" s="74"/>
      <c r="G525" s="74"/>
      <c r="H525" s="6" t="s">
        <v>205</v>
      </c>
      <c r="I525" s="25" t="s">
        <v>611</v>
      </c>
      <c r="J525" s="18">
        <f t="shared" si="18"/>
        <v>1.280056712962963E-2</v>
      </c>
      <c r="K525" s="18">
        <f t="shared" si="19"/>
        <v>1105.9690000000001</v>
      </c>
    </row>
    <row r="526" spans="1:11" s="6" customFormat="1" x14ac:dyDescent="0.3">
      <c r="A526" s="90"/>
      <c r="B526" s="74"/>
      <c r="C526" s="74"/>
      <c r="D526" s="74"/>
      <c r="E526" s="74"/>
      <c r="F526" s="74"/>
      <c r="G526" s="74"/>
      <c r="H526" s="6" t="s">
        <v>205</v>
      </c>
      <c r="I526" s="25" t="s">
        <v>612</v>
      </c>
      <c r="J526" s="18">
        <f t="shared" si="18"/>
        <v>1.2926817129629628E-2</v>
      </c>
      <c r="K526" s="18">
        <f t="shared" si="19"/>
        <v>1116.877</v>
      </c>
    </row>
    <row r="527" spans="1:11" s="6" customFormat="1" x14ac:dyDescent="0.3">
      <c r="A527" s="90"/>
      <c r="B527" s="74"/>
      <c r="C527" s="74"/>
      <c r="D527" s="74"/>
      <c r="E527" s="74"/>
      <c r="F527" s="74"/>
      <c r="G527" s="74"/>
      <c r="H527" s="6" t="s">
        <v>205</v>
      </c>
      <c r="I527" s="25" t="s">
        <v>613</v>
      </c>
      <c r="J527" s="18">
        <f t="shared" si="18"/>
        <v>1.3104328703703705E-2</v>
      </c>
      <c r="K527" s="18">
        <f t="shared" si="19"/>
        <v>1132.2139999999999</v>
      </c>
    </row>
    <row r="528" spans="1:11" s="6" customFormat="1" x14ac:dyDescent="0.3">
      <c r="A528" s="90"/>
      <c r="B528" s="74"/>
      <c r="C528" s="74"/>
      <c r="D528" s="74"/>
      <c r="E528" s="74"/>
      <c r="F528" s="74"/>
      <c r="G528" s="74"/>
      <c r="H528" s="6" t="s">
        <v>205</v>
      </c>
      <c r="I528" s="25" t="s">
        <v>614</v>
      </c>
      <c r="J528" s="18">
        <f t="shared" si="18"/>
        <v>1.3249618055555556E-2</v>
      </c>
      <c r="K528" s="18">
        <f t="shared" si="19"/>
        <v>1144.7670000000003</v>
      </c>
    </row>
    <row r="529" spans="1:11" s="6" customFormat="1" ht="28.8" customHeight="1" x14ac:dyDescent="0.3">
      <c r="A529" s="90"/>
      <c r="B529" s="74"/>
      <c r="C529" s="74"/>
      <c r="D529" s="74"/>
      <c r="E529" s="74"/>
      <c r="F529" s="74"/>
      <c r="G529" s="74" t="s">
        <v>226</v>
      </c>
      <c r="H529" s="6" t="s">
        <v>225</v>
      </c>
      <c r="I529" s="25" t="s">
        <v>615</v>
      </c>
      <c r="J529" s="18">
        <f t="shared" si="18"/>
        <v>2.0122453703703704E-3</v>
      </c>
      <c r="K529" s="18">
        <f t="shared" si="19"/>
        <v>173.858</v>
      </c>
    </row>
    <row r="530" spans="1:11" s="6" customFormat="1" x14ac:dyDescent="0.3">
      <c r="A530" s="90"/>
      <c r="B530" s="74"/>
      <c r="C530" s="74"/>
      <c r="D530" s="74"/>
      <c r="E530" s="74"/>
      <c r="F530" s="74"/>
      <c r="G530" s="74"/>
      <c r="H530" s="6" t="s">
        <v>225</v>
      </c>
      <c r="I530" s="25" t="s">
        <v>616</v>
      </c>
      <c r="J530" s="18">
        <f t="shared" si="18"/>
        <v>2.7552430555555559E-3</v>
      </c>
      <c r="K530" s="18">
        <f t="shared" si="19"/>
        <v>238.05300000000005</v>
      </c>
    </row>
    <row r="531" spans="1:11" s="6" customFormat="1" x14ac:dyDescent="0.3">
      <c r="A531" s="90"/>
      <c r="B531" s="74"/>
      <c r="C531" s="74"/>
      <c r="D531" s="74"/>
      <c r="E531" s="74"/>
      <c r="F531" s="74"/>
      <c r="G531" s="74"/>
      <c r="H531" s="6" t="s">
        <v>225</v>
      </c>
      <c r="I531" s="25" t="s">
        <v>617</v>
      </c>
      <c r="J531" s="18">
        <f t="shared" si="18"/>
        <v>3.4869328703703698E-3</v>
      </c>
      <c r="K531" s="18">
        <f t="shared" si="19"/>
        <v>301.27099999999996</v>
      </c>
    </row>
    <row r="532" spans="1:11" s="6" customFormat="1" x14ac:dyDescent="0.3">
      <c r="A532" s="90"/>
      <c r="B532" s="74"/>
      <c r="C532" s="74"/>
      <c r="D532" s="74"/>
      <c r="E532" s="74"/>
      <c r="F532" s="74"/>
      <c r="G532" s="74"/>
      <c r="H532" s="6" t="s">
        <v>225</v>
      </c>
      <c r="I532" s="25" t="s">
        <v>618</v>
      </c>
      <c r="J532" s="18">
        <f t="shared" si="18"/>
        <v>3.7888310185185191E-3</v>
      </c>
      <c r="K532" s="18">
        <f t="shared" si="19"/>
        <v>327.35500000000008</v>
      </c>
    </row>
    <row r="533" spans="1:11" s="6" customFormat="1" x14ac:dyDescent="0.3">
      <c r="A533" s="90"/>
      <c r="B533" s="74"/>
      <c r="C533" s="74"/>
      <c r="D533" s="74"/>
      <c r="E533" s="74"/>
      <c r="F533" s="74"/>
      <c r="G533" s="74"/>
      <c r="H533" s="6" t="s">
        <v>225</v>
      </c>
      <c r="I533" s="25" t="s">
        <v>619</v>
      </c>
      <c r="J533" s="18">
        <f t="shared" si="18"/>
        <v>4.2639120370370374E-3</v>
      </c>
      <c r="K533" s="18">
        <f t="shared" si="19"/>
        <v>368.40200000000004</v>
      </c>
    </row>
    <row r="534" spans="1:11" s="6" customFormat="1" x14ac:dyDescent="0.3">
      <c r="A534" s="90"/>
      <c r="B534" s="74"/>
      <c r="C534" s="74"/>
      <c r="D534" s="74"/>
      <c r="E534" s="74"/>
      <c r="F534" s="74"/>
      <c r="G534" s="74"/>
      <c r="H534" s="6" t="s">
        <v>225</v>
      </c>
      <c r="I534" s="25" t="s">
        <v>620</v>
      </c>
      <c r="J534" s="18">
        <f t="shared" si="18"/>
        <v>5.0428009259259254E-3</v>
      </c>
      <c r="K534" s="18">
        <f t="shared" si="19"/>
        <v>435.69799999999998</v>
      </c>
    </row>
    <row r="535" spans="1:11" s="6" customFormat="1" x14ac:dyDescent="0.3">
      <c r="A535" s="90"/>
      <c r="B535" s="74"/>
      <c r="C535" s="74"/>
      <c r="D535" s="74"/>
      <c r="E535" s="74"/>
      <c r="F535" s="74"/>
      <c r="G535" s="74"/>
      <c r="H535" s="6" t="s">
        <v>225</v>
      </c>
      <c r="I535" s="25" t="s">
        <v>621</v>
      </c>
      <c r="J535" s="18">
        <f t="shared" si="18"/>
        <v>6.5735185185185193E-3</v>
      </c>
      <c r="K535" s="18">
        <f t="shared" si="19"/>
        <v>567.952</v>
      </c>
    </row>
    <row r="536" spans="1:11" s="6" customFormat="1" x14ac:dyDescent="0.3">
      <c r="A536" s="90"/>
      <c r="B536" s="74"/>
      <c r="C536" s="74"/>
      <c r="D536" s="74"/>
      <c r="E536" s="74"/>
      <c r="F536" s="74"/>
      <c r="G536" s="74"/>
      <c r="H536" s="6" t="s">
        <v>225</v>
      </c>
      <c r="I536" s="25" t="s">
        <v>622</v>
      </c>
      <c r="J536" s="18">
        <f t="shared" si="18"/>
        <v>7.7441087962962958E-3</v>
      </c>
      <c r="K536" s="18">
        <f t="shared" si="19"/>
        <v>669.09099999999989</v>
      </c>
    </row>
    <row r="537" spans="1:11" s="6" customFormat="1" x14ac:dyDescent="0.3">
      <c r="A537" s="90"/>
      <c r="B537" s="74"/>
      <c r="C537" s="74"/>
      <c r="D537" s="74"/>
      <c r="E537" s="74"/>
      <c r="F537" s="74"/>
      <c r="G537" s="74"/>
      <c r="H537" s="6" t="s">
        <v>225</v>
      </c>
      <c r="I537" s="25" t="s">
        <v>623</v>
      </c>
      <c r="J537" s="18">
        <f t="shared" si="18"/>
        <v>8.7672337962962955E-3</v>
      </c>
      <c r="K537" s="18">
        <f t="shared" si="19"/>
        <v>757.48900000000003</v>
      </c>
    </row>
    <row r="538" spans="1:11" s="6" customFormat="1" x14ac:dyDescent="0.3">
      <c r="A538" s="90"/>
      <c r="B538" s="74"/>
      <c r="C538" s="74"/>
      <c r="D538" s="74"/>
      <c r="E538" s="74"/>
      <c r="F538" s="74"/>
      <c r="G538" s="74"/>
      <c r="H538" s="6" t="s">
        <v>225</v>
      </c>
      <c r="I538" s="25" t="s">
        <v>624</v>
      </c>
      <c r="J538" s="18">
        <f t="shared" si="18"/>
        <v>8.9477662037037043E-3</v>
      </c>
      <c r="K538" s="18">
        <f t="shared" si="19"/>
        <v>773.08699999999999</v>
      </c>
    </row>
    <row r="539" spans="1:11" s="6" customFormat="1" x14ac:dyDescent="0.3">
      <c r="A539" s="90"/>
      <c r="B539" s="74"/>
      <c r="C539" s="74"/>
      <c r="D539" s="74"/>
      <c r="E539" s="74"/>
      <c r="F539" s="74"/>
      <c r="G539" s="74"/>
      <c r="H539" s="6" t="s">
        <v>225</v>
      </c>
      <c r="I539" s="25" t="s">
        <v>625</v>
      </c>
      <c r="J539" s="18">
        <f t="shared" si="18"/>
        <v>1.0953206018518518E-2</v>
      </c>
      <c r="K539" s="18">
        <f t="shared" si="19"/>
        <v>946.35699999999997</v>
      </c>
    </row>
    <row r="540" spans="1:11" s="6" customFormat="1" x14ac:dyDescent="0.3">
      <c r="A540" s="90"/>
      <c r="B540" s="74"/>
      <c r="C540" s="74"/>
      <c r="D540" s="74"/>
      <c r="E540" s="74"/>
      <c r="F540" s="74"/>
      <c r="G540" s="74"/>
      <c r="H540" s="6" t="s">
        <v>225</v>
      </c>
      <c r="I540" s="25" t="s">
        <v>626</v>
      </c>
      <c r="J540" s="18">
        <f t="shared" si="18"/>
        <v>1.353429398148148E-2</v>
      </c>
      <c r="K540" s="18">
        <f t="shared" si="19"/>
        <v>1169.3629999999998</v>
      </c>
    </row>
    <row r="541" spans="1:11" s="6" customFormat="1" x14ac:dyDescent="0.3">
      <c r="A541" s="90"/>
      <c r="B541" s="74"/>
      <c r="C541" s="74"/>
      <c r="D541" s="74"/>
      <c r="E541" s="74"/>
      <c r="F541" s="74"/>
      <c r="G541" s="74"/>
      <c r="H541" s="6" t="s">
        <v>225</v>
      </c>
      <c r="I541" s="25" t="s">
        <v>627</v>
      </c>
      <c r="J541" s="18">
        <f t="shared" si="18"/>
        <v>1.4097615740740742E-2</v>
      </c>
      <c r="K541" s="18">
        <f t="shared" si="19"/>
        <v>1218.0340000000001</v>
      </c>
    </row>
    <row r="542" spans="1:11" s="6" customFormat="1" x14ac:dyDescent="0.3">
      <c r="A542" s="90"/>
      <c r="B542" s="74"/>
      <c r="C542" s="74"/>
      <c r="D542" s="74"/>
      <c r="E542" s="74"/>
      <c r="F542" s="74"/>
      <c r="G542" s="74"/>
      <c r="H542" s="6" t="s">
        <v>225</v>
      </c>
      <c r="I542" s="25" t="s">
        <v>628</v>
      </c>
      <c r="J542" s="18">
        <f t="shared" si="18"/>
        <v>1.4717083333333332E-2</v>
      </c>
      <c r="K542" s="18">
        <f t="shared" si="19"/>
        <v>1271.556</v>
      </c>
    </row>
    <row r="543" spans="1:11" s="6" customFormat="1" x14ac:dyDescent="0.3">
      <c r="A543" s="90"/>
      <c r="B543" s="74"/>
      <c r="C543" s="74"/>
      <c r="D543" s="74"/>
      <c r="E543" s="74"/>
      <c r="F543" s="74"/>
      <c r="G543" s="74"/>
      <c r="H543" s="6" t="s">
        <v>225</v>
      </c>
      <c r="I543" s="25" t="s">
        <v>629</v>
      </c>
      <c r="J543" s="18">
        <f t="shared" si="18"/>
        <v>1.6959560185185185E-2</v>
      </c>
      <c r="K543" s="18">
        <f t="shared" si="19"/>
        <v>1465.306</v>
      </c>
    </row>
    <row r="544" spans="1:11" s="6" customFormat="1" x14ac:dyDescent="0.3">
      <c r="A544" s="90"/>
      <c r="B544" s="74"/>
      <c r="C544" s="74"/>
      <c r="D544" s="74"/>
      <c r="E544" s="74"/>
      <c r="F544" s="74"/>
      <c r="G544" s="74"/>
      <c r="H544" s="6" t="s">
        <v>225</v>
      </c>
      <c r="I544" s="25" t="s">
        <v>630</v>
      </c>
      <c r="J544" s="18">
        <f t="shared" si="18"/>
        <v>1.8581180555555556E-2</v>
      </c>
      <c r="K544" s="18">
        <f t="shared" si="19"/>
        <v>1605.4139999999998</v>
      </c>
    </row>
    <row r="545" spans="1:11" s="1" customFormat="1" x14ac:dyDescent="0.3">
      <c r="A545" s="89"/>
      <c r="B545" s="75"/>
      <c r="C545" s="75"/>
      <c r="D545" s="75"/>
      <c r="E545" s="75"/>
      <c r="F545" s="75"/>
      <c r="G545" s="75"/>
      <c r="H545" s="1" t="s">
        <v>225</v>
      </c>
      <c r="I545" s="28" t="s">
        <v>631</v>
      </c>
      <c r="J545" s="21">
        <f t="shared" si="18"/>
        <v>1.9782986111111112E-2</v>
      </c>
      <c r="K545" s="21">
        <f t="shared" si="19"/>
        <v>1709.25</v>
      </c>
    </row>
    <row r="546" spans="1:11" s="6" customFormat="1" x14ac:dyDescent="0.3">
      <c r="A546" s="76">
        <v>121</v>
      </c>
      <c r="B546" s="76"/>
      <c r="C546" s="76">
        <v>0</v>
      </c>
      <c r="D546" s="76" t="s">
        <v>17</v>
      </c>
      <c r="E546" s="76" t="s">
        <v>50</v>
      </c>
      <c r="F546" s="76">
        <v>1</v>
      </c>
      <c r="G546" s="77" t="s">
        <v>131</v>
      </c>
      <c r="H546" s="27" t="s">
        <v>132</v>
      </c>
      <c r="I546" s="25" t="s">
        <v>632</v>
      </c>
      <c r="J546" s="18">
        <f t="shared" si="18"/>
        <v>1.6481481481481479E-5</v>
      </c>
      <c r="K546" s="18">
        <f t="shared" si="19"/>
        <v>1.4239999999999999</v>
      </c>
    </row>
    <row r="547" spans="1:11" s="6" customFormat="1" x14ac:dyDescent="0.3">
      <c r="A547" s="74"/>
      <c r="B547" s="74"/>
      <c r="C547" s="74"/>
      <c r="D547" s="74"/>
      <c r="E547" s="74"/>
      <c r="F547" s="74"/>
      <c r="G547" s="79"/>
      <c r="H547" s="27" t="s">
        <v>132</v>
      </c>
      <c r="I547" s="25" t="s">
        <v>633</v>
      </c>
      <c r="J547" s="18">
        <f t="shared" si="18"/>
        <v>2.8067129629629626E-5</v>
      </c>
      <c r="K547" s="18">
        <f t="shared" si="19"/>
        <v>2.4249999999999998</v>
      </c>
    </row>
    <row r="548" spans="1:11" s="6" customFormat="1" x14ac:dyDescent="0.3">
      <c r="A548" s="74"/>
      <c r="B548" s="74"/>
      <c r="C548" s="74"/>
      <c r="D548" s="74"/>
      <c r="E548" s="74"/>
      <c r="F548" s="74"/>
      <c r="G548" s="79"/>
      <c r="H548" s="27" t="s">
        <v>132</v>
      </c>
      <c r="I548" s="25" t="s">
        <v>634</v>
      </c>
      <c r="J548" s="18">
        <f t="shared" si="18"/>
        <v>3.909722222222222E-5</v>
      </c>
      <c r="K548" s="18">
        <f t="shared" si="19"/>
        <v>3.3779999999999997</v>
      </c>
    </row>
    <row r="549" spans="1:11" s="6" customFormat="1" x14ac:dyDescent="0.3">
      <c r="A549" s="74"/>
      <c r="B549" s="74"/>
      <c r="C549" s="74"/>
      <c r="D549" s="74"/>
      <c r="E549" s="74"/>
      <c r="F549" s="74"/>
      <c r="G549" s="79"/>
      <c r="H549" s="27" t="s">
        <v>132</v>
      </c>
      <c r="I549" s="25" t="s">
        <v>635</v>
      </c>
      <c r="J549" s="18">
        <f t="shared" si="18"/>
        <v>5.0416666666666661E-5</v>
      </c>
      <c r="K549" s="18">
        <f t="shared" si="19"/>
        <v>4.355999999999999</v>
      </c>
    </row>
    <row r="550" spans="1:11" s="6" customFormat="1" x14ac:dyDescent="0.3">
      <c r="A550" s="74"/>
      <c r="B550" s="74"/>
      <c r="C550" s="74"/>
      <c r="D550" s="74"/>
      <c r="E550" s="74"/>
      <c r="F550" s="74"/>
      <c r="G550" s="79"/>
      <c r="H550" s="27" t="s">
        <v>132</v>
      </c>
      <c r="I550" s="25" t="s">
        <v>636</v>
      </c>
      <c r="J550" s="18">
        <f t="shared" si="18"/>
        <v>6.1828703703703698E-5</v>
      </c>
      <c r="K550" s="18">
        <f t="shared" si="19"/>
        <v>5.3419999999999987</v>
      </c>
    </row>
    <row r="551" spans="1:11" s="6" customFormat="1" x14ac:dyDescent="0.3">
      <c r="A551" s="74"/>
      <c r="B551" s="74"/>
      <c r="C551" s="74"/>
      <c r="D551" s="74"/>
      <c r="E551" s="74"/>
      <c r="F551" s="74"/>
      <c r="G551" s="79"/>
      <c r="H551" s="27" t="s">
        <v>132</v>
      </c>
      <c r="I551" s="25" t="s">
        <v>637</v>
      </c>
      <c r="J551" s="18">
        <f t="shared" si="18"/>
        <v>7.3368055555555564E-5</v>
      </c>
      <c r="K551" s="18">
        <f t="shared" si="19"/>
        <v>6.3390000000000013</v>
      </c>
    </row>
    <row r="552" spans="1:11" s="6" customFormat="1" x14ac:dyDescent="0.3">
      <c r="A552" s="74"/>
      <c r="B552" s="74"/>
      <c r="C552" s="74"/>
      <c r="D552" s="74"/>
      <c r="E552" s="74"/>
      <c r="F552" s="74"/>
      <c r="G552" s="79"/>
      <c r="H552" s="27" t="s">
        <v>132</v>
      </c>
      <c r="I552" s="25" t="s">
        <v>638</v>
      </c>
      <c r="J552" s="18">
        <f t="shared" si="18"/>
        <v>8.4918981481481485E-5</v>
      </c>
      <c r="K552" s="18">
        <f t="shared" si="19"/>
        <v>7.3370000000000006</v>
      </c>
    </row>
    <row r="553" spans="1:11" s="6" customFormat="1" x14ac:dyDescent="0.3">
      <c r="A553" s="74"/>
      <c r="B553" s="74"/>
      <c r="C553" s="74"/>
      <c r="D553" s="74"/>
      <c r="E553" s="74"/>
      <c r="F553" s="74"/>
      <c r="G553" s="79"/>
      <c r="H553" s="27" t="s">
        <v>132</v>
      </c>
      <c r="I553" s="25" t="s">
        <v>639</v>
      </c>
      <c r="J553" s="18">
        <f t="shared" si="18"/>
        <v>9.6805555555555585E-5</v>
      </c>
      <c r="K553" s="18">
        <f t="shared" si="19"/>
        <v>8.3640000000000043</v>
      </c>
    </row>
    <row r="554" spans="1:11" s="6" customFormat="1" x14ac:dyDescent="0.3">
      <c r="A554" s="74"/>
      <c r="B554" s="74"/>
      <c r="C554" s="74"/>
      <c r="D554" s="74"/>
      <c r="E554" s="74"/>
      <c r="F554" s="74"/>
      <c r="G554" s="79"/>
      <c r="H554" s="27" t="s">
        <v>132</v>
      </c>
      <c r="I554" s="25" t="s">
        <v>640</v>
      </c>
      <c r="J554" s="18">
        <f t="shared" si="18"/>
        <v>1.0863425925925923E-4</v>
      </c>
      <c r="K554" s="18">
        <f t="shared" si="19"/>
        <v>9.3859999999999975</v>
      </c>
    </row>
    <row r="555" spans="1:11" s="6" customFormat="1" x14ac:dyDescent="0.3">
      <c r="A555" s="74"/>
      <c r="B555" s="74"/>
      <c r="C555" s="74"/>
      <c r="D555" s="74"/>
      <c r="E555" s="74"/>
      <c r="F555" s="74"/>
      <c r="G555" s="79"/>
      <c r="H555" s="27" t="s">
        <v>132</v>
      </c>
      <c r="I555" s="25" t="s">
        <v>641</v>
      </c>
      <c r="J555" s="18">
        <f t="shared" si="18"/>
        <v>1.2023148148148148E-4</v>
      </c>
      <c r="K555" s="18">
        <f t="shared" si="19"/>
        <v>10.387999999999998</v>
      </c>
    </row>
    <row r="556" spans="1:11" s="6" customFormat="1" ht="28.8" x14ac:dyDescent="0.3">
      <c r="A556" s="74"/>
      <c r="B556" s="74"/>
      <c r="C556" s="74"/>
      <c r="D556" s="74"/>
      <c r="E556" s="74"/>
      <c r="F556" s="74"/>
      <c r="G556" s="47" t="s">
        <v>57</v>
      </c>
      <c r="H556" s="27" t="s">
        <v>96</v>
      </c>
      <c r="I556" s="25" t="s">
        <v>642</v>
      </c>
      <c r="J556" s="18">
        <f t="shared" si="18"/>
        <v>1.1711006944444444E-2</v>
      </c>
      <c r="K556" s="18">
        <f t="shared" si="19"/>
        <v>1011.8309999999999</v>
      </c>
    </row>
    <row r="557" spans="1:11" s="1" customFormat="1" ht="43.2" x14ac:dyDescent="0.3">
      <c r="A557" s="75"/>
      <c r="B557" s="75"/>
      <c r="C557" s="75"/>
      <c r="D557" s="75"/>
      <c r="E557" s="75"/>
      <c r="F557" s="75"/>
      <c r="G557" s="48" t="s">
        <v>56</v>
      </c>
      <c r="H557" s="30" t="s">
        <v>95</v>
      </c>
      <c r="I557" s="28" t="s">
        <v>643</v>
      </c>
      <c r="J557" s="21">
        <f t="shared" si="18"/>
        <v>1.1732303240740741E-2</v>
      </c>
      <c r="K557" s="21">
        <f t="shared" si="19"/>
        <v>1013.6710000000002</v>
      </c>
    </row>
    <row r="558" spans="1:11" s="6" customFormat="1" x14ac:dyDescent="0.3">
      <c r="A558" s="76">
        <v>122</v>
      </c>
      <c r="B558" s="76"/>
      <c r="C558" s="76">
        <v>0</v>
      </c>
      <c r="D558" s="76" t="s">
        <v>18</v>
      </c>
      <c r="E558" s="76" t="s">
        <v>50</v>
      </c>
      <c r="F558" s="76">
        <v>1</v>
      </c>
      <c r="G558" s="77" t="s">
        <v>131</v>
      </c>
      <c r="H558" s="27" t="s">
        <v>132</v>
      </c>
      <c r="I558" s="25" t="s">
        <v>455</v>
      </c>
      <c r="J558" s="18">
        <f t="shared" si="18"/>
        <v>1.8009259259259257E-5</v>
      </c>
      <c r="K558" s="18">
        <f t="shared" si="19"/>
        <v>1.5559999999999996</v>
      </c>
    </row>
    <row r="559" spans="1:11" s="6" customFormat="1" x14ac:dyDescent="0.3">
      <c r="A559" s="74"/>
      <c r="B559" s="74"/>
      <c r="C559" s="74"/>
      <c r="D559" s="74"/>
      <c r="E559" s="74"/>
      <c r="F559" s="74"/>
      <c r="G559" s="79"/>
      <c r="H559" s="27" t="s">
        <v>132</v>
      </c>
      <c r="I559" s="25" t="s">
        <v>644</v>
      </c>
      <c r="J559" s="18">
        <f t="shared" si="18"/>
        <v>2.5624999999999999E-5</v>
      </c>
      <c r="K559" s="18">
        <f t="shared" si="19"/>
        <v>2.214</v>
      </c>
    </row>
    <row r="560" spans="1:11" s="6" customFormat="1" x14ac:dyDescent="0.3">
      <c r="A560" s="74"/>
      <c r="B560" s="74"/>
      <c r="C560" s="74"/>
      <c r="D560" s="74"/>
      <c r="E560" s="74"/>
      <c r="F560" s="74"/>
      <c r="G560" s="79"/>
      <c r="H560" s="27" t="s">
        <v>132</v>
      </c>
      <c r="I560" s="25" t="s">
        <v>645</v>
      </c>
      <c r="J560" s="18">
        <f t="shared" si="18"/>
        <v>3.2673611111111114E-5</v>
      </c>
      <c r="K560" s="18">
        <f t="shared" si="19"/>
        <v>2.8230000000000004</v>
      </c>
    </row>
    <row r="561" spans="1:11" s="6" customFormat="1" x14ac:dyDescent="0.3">
      <c r="A561" s="74"/>
      <c r="B561" s="74"/>
      <c r="C561" s="74"/>
      <c r="D561" s="74"/>
      <c r="E561" s="74"/>
      <c r="F561" s="74"/>
      <c r="G561" s="79"/>
      <c r="H561" s="27" t="s">
        <v>132</v>
      </c>
      <c r="I561" s="25" t="s">
        <v>646</v>
      </c>
      <c r="J561" s="18">
        <f t="shared" si="18"/>
        <v>4.0254629629629621E-5</v>
      </c>
      <c r="K561" s="18">
        <f t="shared" si="19"/>
        <v>3.4779999999999989</v>
      </c>
    </row>
    <row r="562" spans="1:11" s="6" customFormat="1" x14ac:dyDescent="0.3">
      <c r="A562" s="74"/>
      <c r="B562" s="74"/>
      <c r="C562" s="74"/>
      <c r="D562" s="74"/>
      <c r="E562" s="74"/>
      <c r="F562" s="74"/>
      <c r="G562" s="79"/>
      <c r="H562" s="27" t="s">
        <v>132</v>
      </c>
      <c r="I562" s="25" t="s">
        <v>647</v>
      </c>
      <c r="J562" s="18">
        <f t="shared" si="18"/>
        <v>4.7812500000000003E-5</v>
      </c>
      <c r="K562" s="18">
        <f t="shared" si="19"/>
        <v>4.1310000000000002</v>
      </c>
    </row>
    <row r="563" spans="1:11" s="6" customFormat="1" x14ac:dyDescent="0.3">
      <c r="A563" s="74"/>
      <c r="B563" s="74"/>
      <c r="C563" s="74"/>
      <c r="D563" s="74"/>
      <c r="E563" s="74"/>
      <c r="F563" s="74"/>
      <c r="G563" s="79"/>
      <c r="H563" s="27" t="s">
        <v>132</v>
      </c>
      <c r="I563" s="25" t="s">
        <v>648</v>
      </c>
      <c r="J563" s="18">
        <f t="shared" si="18"/>
        <v>5.5613425925925921E-5</v>
      </c>
      <c r="K563" s="18">
        <f t="shared" si="19"/>
        <v>4.8049999999999988</v>
      </c>
    </row>
    <row r="564" spans="1:11" s="6" customFormat="1" x14ac:dyDescent="0.3">
      <c r="A564" s="74"/>
      <c r="B564" s="74"/>
      <c r="C564" s="74"/>
      <c r="D564" s="74"/>
      <c r="E564" s="74"/>
      <c r="F564" s="74"/>
      <c r="G564" s="79"/>
      <c r="H564" s="27" t="s">
        <v>132</v>
      </c>
      <c r="I564" s="25" t="s">
        <v>649</v>
      </c>
      <c r="J564" s="18">
        <f t="shared" si="18"/>
        <v>6.3217592592592592E-5</v>
      </c>
      <c r="K564" s="18">
        <f t="shared" si="19"/>
        <v>5.4619999999999997</v>
      </c>
    </row>
    <row r="565" spans="1:11" s="6" customFormat="1" x14ac:dyDescent="0.3">
      <c r="A565" s="74"/>
      <c r="B565" s="74"/>
      <c r="C565" s="74"/>
      <c r="D565" s="74"/>
      <c r="E565" s="74"/>
      <c r="F565" s="74"/>
      <c r="G565" s="79"/>
      <c r="H565" s="27" t="s">
        <v>132</v>
      </c>
      <c r="I565" s="25" t="s">
        <v>650</v>
      </c>
      <c r="J565" s="18">
        <f t="shared" si="18"/>
        <v>7.0960648148148147E-5</v>
      </c>
      <c r="K565" s="18">
        <f t="shared" si="19"/>
        <v>6.1310000000000002</v>
      </c>
    </row>
    <row r="566" spans="1:11" s="6" customFormat="1" x14ac:dyDescent="0.3">
      <c r="A566" s="74"/>
      <c r="B566" s="74"/>
      <c r="C566" s="74"/>
      <c r="D566" s="74"/>
      <c r="E566" s="74"/>
      <c r="F566" s="74"/>
      <c r="G566" s="79"/>
      <c r="H566" s="27" t="s">
        <v>132</v>
      </c>
      <c r="I566" s="25" t="s">
        <v>651</v>
      </c>
      <c r="J566" s="18">
        <f t="shared" si="18"/>
        <v>7.8692129629629633E-5</v>
      </c>
      <c r="K566" s="18">
        <f t="shared" si="19"/>
        <v>6.7989999999999995</v>
      </c>
    </row>
    <row r="567" spans="1:11" s="1" customFormat="1" x14ac:dyDescent="0.3">
      <c r="A567" s="75"/>
      <c r="B567" s="75"/>
      <c r="C567" s="75"/>
      <c r="D567" s="75"/>
      <c r="E567" s="75"/>
      <c r="F567" s="75"/>
      <c r="G567" s="91"/>
      <c r="H567" s="30" t="s">
        <v>132</v>
      </c>
      <c r="I567" s="28" t="s">
        <v>652</v>
      </c>
      <c r="J567" s="21">
        <f t="shared" si="18"/>
        <v>8.9641203703703703E-5</v>
      </c>
      <c r="K567" s="21">
        <f t="shared" si="19"/>
        <v>7.7449999999999992</v>
      </c>
    </row>
    <row r="568" spans="1:11" s="6" customFormat="1" x14ac:dyDescent="0.3">
      <c r="A568" s="76">
        <v>123</v>
      </c>
      <c r="B568" s="6" t="s">
        <v>6</v>
      </c>
      <c r="C568" s="6">
        <v>3</v>
      </c>
      <c r="D568" s="6" t="s">
        <v>19</v>
      </c>
      <c r="E568" s="6" t="s">
        <v>51</v>
      </c>
      <c r="F568" s="6">
        <v>1</v>
      </c>
      <c r="G568" s="77" t="s">
        <v>131</v>
      </c>
      <c r="H568" s="27" t="s">
        <v>132</v>
      </c>
      <c r="I568" s="25" t="s">
        <v>653</v>
      </c>
      <c r="J568" s="18">
        <f t="shared" si="18"/>
        <v>1.7673611111111112E-5</v>
      </c>
      <c r="K568" s="18">
        <f t="shared" si="19"/>
        <v>1.5270000000000001</v>
      </c>
    </row>
    <row r="569" spans="1:11" s="6" customFormat="1" x14ac:dyDescent="0.3">
      <c r="A569" s="74"/>
      <c r="G569" s="79"/>
      <c r="H569" s="27" t="s">
        <v>132</v>
      </c>
      <c r="I569" s="25" t="s">
        <v>654</v>
      </c>
      <c r="J569" s="18">
        <f t="shared" si="18"/>
        <v>3.2812499999999998E-5</v>
      </c>
      <c r="K569" s="18">
        <f t="shared" si="19"/>
        <v>2.835</v>
      </c>
    </row>
    <row r="570" spans="1:11" s="6" customFormat="1" x14ac:dyDescent="0.3">
      <c r="A570" s="74"/>
      <c r="G570" s="79"/>
      <c r="H570" s="27" t="s">
        <v>132</v>
      </c>
      <c r="I570" s="25" t="s">
        <v>655</v>
      </c>
      <c r="J570" s="18">
        <f t="shared" si="18"/>
        <v>4.813657407407408E-5</v>
      </c>
      <c r="K570" s="18">
        <f t="shared" si="19"/>
        <v>4.1590000000000007</v>
      </c>
    </row>
    <row r="571" spans="1:11" s="6" customFormat="1" x14ac:dyDescent="0.3">
      <c r="A571" s="74"/>
      <c r="G571" s="79"/>
      <c r="H571" s="27" t="s">
        <v>132</v>
      </c>
      <c r="I571" s="25" t="s">
        <v>656</v>
      </c>
      <c r="J571" s="18">
        <f t="shared" si="18"/>
        <v>6.1851851851851849E-5</v>
      </c>
      <c r="K571" s="18">
        <f t="shared" si="19"/>
        <v>5.3439999999999994</v>
      </c>
    </row>
    <row r="572" spans="1:11" s="6" customFormat="1" x14ac:dyDescent="0.3">
      <c r="A572" s="74"/>
      <c r="G572" s="79"/>
      <c r="H572" s="27" t="s">
        <v>132</v>
      </c>
      <c r="I572" s="25" t="s">
        <v>657</v>
      </c>
      <c r="J572" s="18">
        <f t="shared" si="18"/>
        <v>7.5196759259259254E-5</v>
      </c>
      <c r="K572" s="18">
        <f t="shared" si="19"/>
        <v>6.4969999999999999</v>
      </c>
    </row>
    <row r="573" spans="1:11" s="6" customFormat="1" x14ac:dyDescent="0.3">
      <c r="A573" s="74"/>
      <c r="G573" s="79"/>
      <c r="H573" s="27" t="s">
        <v>132</v>
      </c>
      <c r="I573" s="25" t="s">
        <v>658</v>
      </c>
      <c r="J573" s="18">
        <f t="shared" si="18"/>
        <v>9.0682870370370364E-5</v>
      </c>
      <c r="K573" s="18">
        <f t="shared" si="19"/>
        <v>7.8349999999999991</v>
      </c>
    </row>
    <row r="574" spans="1:11" s="6" customFormat="1" x14ac:dyDescent="0.3">
      <c r="A574" s="74"/>
      <c r="G574" s="79"/>
      <c r="H574" s="27" t="s">
        <v>132</v>
      </c>
      <c r="I574" s="25" t="s">
        <v>659</v>
      </c>
      <c r="J574" s="18">
        <f t="shared" si="18"/>
        <v>1.0474537037037039E-4</v>
      </c>
      <c r="K574" s="18">
        <f t="shared" si="19"/>
        <v>9.0500000000000007</v>
      </c>
    </row>
    <row r="575" spans="1:11" s="6" customFormat="1" x14ac:dyDescent="0.3">
      <c r="A575" s="74"/>
      <c r="G575" s="79"/>
      <c r="H575" s="27" t="s">
        <v>132</v>
      </c>
      <c r="I575" s="25" t="s">
        <v>660</v>
      </c>
      <c r="J575" s="18">
        <f t="shared" si="18"/>
        <v>1.1787037037037035E-4</v>
      </c>
      <c r="K575" s="18">
        <f t="shared" si="19"/>
        <v>10.183999999999999</v>
      </c>
    </row>
    <row r="576" spans="1:11" s="6" customFormat="1" x14ac:dyDescent="0.3">
      <c r="A576" s="74"/>
      <c r="G576" s="79"/>
      <c r="H576" s="27" t="s">
        <v>132</v>
      </c>
      <c r="I576" s="25" t="s">
        <v>661</v>
      </c>
      <c r="J576" s="18">
        <f t="shared" si="18"/>
        <v>1.3353009259259259E-4</v>
      </c>
      <c r="K576" s="18">
        <f t="shared" si="19"/>
        <v>11.536999999999999</v>
      </c>
    </row>
    <row r="577" spans="1:11" s="6" customFormat="1" x14ac:dyDescent="0.3">
      <c r="A577" s="74"/>
      <c r="G577" s="79"/>
      <c r="H577" s="27" t="s">
        <v>132</v>
      </c>
      <c r="I577" s="25" t="s">
        <v>662</v>
      </c>
      <c r="J577" s="18">
        <f t="shared" si="18"/>
        <v>1.4883101851851852E-4</v>
      </c>
      <c r="K577" s="18">
        <f t="shared" si="19"/>
        <v>12.859</v>
      </c>
    </row>
    <row r="578" spans="1:11" s="6" customFormat="1" ht="43.2" customHeight="1" x14ac:dyDescent="0.3">
      <c r="A578" s="74"/>
      <c r="G578" s="77" t="s">
        <v>56</v>
      </c>
      <c r="H578" s="27" t="s">
        <v>95</v>
      </c>
      <c r="I578" s="25" t="s">
        <v>663</v>
      </c>
      <c r="J578" s="18">
        <f t="shared" si="18"/>
        <v>4.9019675925925923E-3</v>
      </c>
      <c r="K578" s="18">
        <f t="shared" si="19"/>
        <v>423.53</v>
      </c>
    </row>
    <row r="579" spans="1:11" s="6" customFormat="1" x14ac:dyDescent="0.3">
      <c r="A579" s="74"/>
      <c r="G579" s="77"/>
      <c r="H579" s="27" t="s">
        <v>95</v>
      </c>
      <c r="I579" s="25" t="s">
        <v>664</v>
      </c>
      <c r="J579" s="18">
        <f t="shared" si="18"/>
        <v>1.755E-2</v>
      </c>
      <c r="K579" s="18">
        <f t="shared" si="19"/>
        <v>1516.3199999999997</v>
      </c>
    </row>
    <row r="580" spans="1:11" s="1" customFormat="1" x14ac:dyDescent="0.3">
      <c r="A580" s="75"/>
      <c r="G580" s="78"/>
      <c r="H580" s="30" t="s">
        <v>95</v>
      </c>
      <c r="I580" s="28" t="s">
        <v>665</v>
      </c>
      <c r="J580" s="21">
        <f t="shared" si="18"/>
        <v>1.9291608796296295E-2</v>
      </c>
      <c r="K580" s="21">
        <f t="shared" si="19"/>
        <v>1666.7949999999996</v>
      </c>
    </row>
    <row r="581" spans="1:11" s="6" customFormat="1" ht="28.8" x14ac:dyDescent="0.3">
      <c r="A581" s="10">
        <v>124</v>
      </c>
      <c r="B581" s="6" t="s">
        <v>20</v>
      </c>
      <c r="C581" s="6" t="s">
        <v>21</v>
      </c>
      <c r="D581" s="6" t="s">
        <v>22</v>
      </c>
      <c r="E581" s="6" t="s">
        <v>53</v>
      </c>
      <c r="F581" s="6">
        <v>1</v>
      </c>
      <c r="G581" s="76" t="s">
        <v>498</v>
      </c>
      <c r="H581" s="6" t="s">
        <v>497</v>
      </c>
      <c r="I581" s="25" t="s">
        <v>666</v>
      </c>
      <c r="J581" s="18">
        <f t="shared" si="18"/>
        <v>2.2256944444444446E-5</v>
      </c>
      <c r="K581" s="18">
        <f t="shared" si="19"/>
        <v>1.9230000000000005</v>
      </c>
    </row>
    <row r="582" spans="1:11" s="6" customFormat="1" x14ac:dyDescent="0.3">
      <c r="A582" s="10"/>
      <c r="G582" s="74"/>
      <c r="H582" s="6" t="s">
        <v>497</v>
      </c>
      <c r="I582" s="25" t="s">
        <v>667</v>
      </c>
      <c r="J582" s="18">
        <f t="shared" si="18"/>
        <v>3.5949074074074075E-5</v>
      </c>
      <c r="K582" s="18">
        <f t="shared" si="19"/>
        <v>3.1059999999999999</v>
      </c>
    </row>
    <row r="583" spans="1:11" s="6" customFormat="1" x14ac:dyDescent="0.3">
      <c r="A583" s="10"/>
      <c r="G583" s="74"/>
      <c r="H583" s="6" t="s">
        <v>497</v>
      </c>
      <c r="I583" s="25" t="s">
        <v>668</v>
      </c>
      <c r="J583" s="18">
        <f t="shared" si="18"/>
        <v>4.9872685185185187E-5</v>
      </c>
      <c r="K583" s="18">
        <f t="shared" si="19"/>
        <v>4.3090000000000002</v>
      </c>
    </row>
    <row r="584" spans="1:11" s="6" customFormat="1" x14ac:dyDescent="0.3">
      <c r="A584" s="10"/>
      <c r="G584" s="74"/>
      <c r="H584" s="6" t="s">
        <v>497</v>
      </c>
      <c r="I584" s="25" t="s">
        <v>669</v>
      </c>
      <c r="J584" s="18">
        <f t="shared" si="18"/>
        <v>6.3923611111111101E-5</v>
      </c>
      <c r="K584" s="18">
        <f t="shared" si="19"/>
        <v>5.5229999999999997</v>
      </c>
    </row>
    <row r="585" spans="1:11" s="6" customFormat="1" x14ac:dyDescent="0.3">
      <c r="A585" s="10"/>
      <c r="G585" s="74"/>
      <c r="H585" s="6" t="s">
        <v>497</v>
      </c>
      <c r="I585" s="25" t="s">
        <v>159</v>
      </c>
      <c r="J585" s="18">
        <f t="shared" si="18"/>
        <v>7.8553240740740742E-5</v>
      </c>
      <c r="K585" s="18">
        <f t="shared" si="19"/>
        <v>6.7869999999999999</v>
      </c>
    </row>
    <row r="586" spans="1:11" s="6" customFormat="1" x14ac:dyDescent="0.3">
      <c r="A586" s="10"/>
      <c r="G586" s="74"/>
      <c r="H586" s="6" t="s">
        <v>497</v>
      </c>
      <c r="I586" s="25" t="s">
        <v>670</v>
      </c>
      <c r="J586" s="18">
        <f t="shared" si="18"/>
        <v>9.2719907407407397E-5</v>
      </c>
      <c r="K586" s="18">
        <f t="shared" si="19"/>
        <v>8.0109999999999992</v>
      </c>
    </row>
    <row r="587" spans="1:11" s="6" customFormat="1" x14ac:dyDescent="0.3">
      <c r="A587" s="10"/>
      <c r="G587" s="74"/>
      <c r="H587" s="6" t="s">
        <v>497</v>
      </c>
      <c r="I587" s="25" t="s">
        <v>671</v>
      </c>
      <c r="J587" s="18">
        <f t="shared" si="18"/>
        <v>1.0629629629629628E-4</v>
      </c>
      <c r="K587" s="18">
        <f t="shared" si="19"/>
        <v>9.1839999999999993</v>
      </c>
    </row>
    <row r="588" spans="1:11" s="6" customFormat="1" x14ac:dyDescent="0.3">
      <c r="A588" s="10"/>
      <c r="G588" s="74"/>
      <c r="H588" s="6" t="s">
        <v>497</v>
      </c>
      <c r="I588" s="25" t="s">
        <v>672</v>
      </c>
      <c r="J588" s="18">
        <f t="shared" si="18"/>
        <v>1.2034722222222221E-4</v>
      </c>
      <c r="K588" s="18">
        <f t="shared" si="19"/>
        <v>10.398</v>
      </c>
    </row>
    <row r="589" spans="1:11" s="6" customFormat="1" x14ac:dyDescent="0.3">
      <c r="A589" s="10"/>
      <c r="G589" s="74"/>
      <c r="H589" s="6" t="s">
        <v>497</v>
      </c>
      <c r="I589" s="25" t="s">
        <v>673</v>
      </c>
      <c r="J589" s="18">
        <f t="shared" si="18"/>
        <v>1.3358796296296296E-4</v>
      </c>
      <c r="K589" s="18">
        <f t="shared" si="19"/>
        <v>11.542</v>
      </c>
    </row>
    <row r="590" spans="1:11" s="6" customFormat="1" x14ac:dyDescent="0.3">
      <c r="A590" s="10"/>
      <c r="G590" s="74"/>
      <c r="H590" s="6" t="s">
        <v>497</v>
      </c>
      <c r="I590" s="25" t="s">
        <v>674</v>
      </c>
      <c r="J590" s="18">
        <f t="shared" si="18"/>
        <v>1.4768518518518519E-4</v>
      </c>
      <c r="K590" s="18">
        <f t="shared" si="19"/>
        <v>12.760000000000002</v>
      </c>
    </row>
    <row r="591" spans="1:11" s="6" customFormat="1" x14ac:dyDescent="0.3">
      <c r="A591" s="10"/>
      <c r="G591" s="74"/>
      <c r="H591" s="6" t="s">
        <v>497</v>
      </c>
      <c r="I591" s="25" t="s">
        <v>675</v>
      </c>
      <c r="J591" s="18">
        <f t="shared" si="18"/>
        <v>1.6125000000000002E-4</v>
      </c>
      <c r="K591" s="18">
        <f t="shared" si="19"/>
        <v>13.932000000000002</v>
      </c>
    </row>
    <row r="592" spans="1:11" s="6" customFormat="1" x14ac:dyDescent="0.3">
      <c r="A592" s="10"/>
      <c r="G592" s="74"/>
      <c r="H592" s="6" t="s">
        <v>497</v>
      </c>
      <c r="I592" s="25" t="s">
        <v>676</v>
      </c>
      <c r="J592" s="18">
        <f t="shared" si="18"/>
        <v>1.7541666666666668E-4</v>
      </c>
      <c r="K592" s="18">
        <f t="shared" si="19"/>
        <v>15.156000000000002</v>
      </c>
    </row>
    <row r="593" spans="1:11" s="6" customFormat="1" x14ac:dyDescent="0.3">
      <c r="A593" s="10"/>
      <c r="G593" s="74"/>
      <c r="H593" s="6" t="s">
        <v>497</v>
      </c>
      <c r="I593" s="25" t="s">
        <v>677</v>
      </c>
      <c r="J593" s="18">
        <f t="shared" si="18"/>
        <v>1.8894675925925925E-4</v>
      </c>
      <c r="K593" s="18">
        <f t="shared" si="19"/>
        <v>16.324999999999999</v>
      </c>
    </row>
    <row r="594" spans="1:11" s="6" customFormat="1" x14ac:dyDescent="0.3">
      <c r="A594" s="10"/>
      <c r="G594" s="74"/>
      <c r="H594" s="6" t="s">
        <v>497</v>
      </c>
      <c r="I594" s="25" t="s">
        <v>678</v>
      </c>
      <c r="J594" s="18">
        <f t="shared" si="18"/>
        <v>2.0340277777777783E-4</v>
      </c>
      <c r="K594" s="18">
        <f t="shared" si="19"/>
        <v>17.574000000000002</v>
      </c>
    </row>
    <row r="595" spans="1:11" s="6" customFormat="1" x14ac:dyDescent="0.3">
      <c r="A595" s="10"/>
      <c r="G595" s="74"/>
      <c r="H595" s="6" t="s">
        <v>497</v>
      </c>
      <c r="I595" s="25" t="s">
        <v>679</v>
      </c>
      <c r="J595" s="18">
        <f t="shared" si="18"/>
        <v>2.1719907407407406E-4</v>
      </c>
      <c r="K595" s="18">
        <f t="shared" si="19"/>
        <v>18.765999999999998</v>
      </c>
    </row>
    <row r="596" spans="1:11" s="6" customFormat="1" x14ac:dyDescent="0.3">
      <c r="A596" s="10"/>
      <c r="G596" s="74"/>
      <c r="H596" s="6" t="s">
        <v>497</v>
      </c>
      <c r="I596" s="25" t="s">
        <v>680</v>
      </c>
      <c r="J596" s="18">
        <f t="shared" si="18"/>
        <v>2.3146990740740742E-4</v>
      </c>
      <c r="K596" s="18">
        <f t="shared" si="19"/>
        <v>19.999000000000002</v>
      </c>
    </row>
    <row r="597" spans="1:11" s="6" customFormat="1" x14ac:dyDescent="0.3">
      <c r="A597" s="10"/>
      <c r="G597" s="74"/>
      <c r="H597" s="6" t="s">
        <v>497</v>
      </c>
      <c r="I597" s="25" t="s">
        <v>681</v>
      </c>
      <c r="J597" s="18">
        <f t="shared" si="18"/>
        <v>2.4539351851851854E-4</v>
      </c>
      <c r="K597" s="18">
        <f t="shared" si="19"/>
        <v>21.202000000000002</v>
      </c>
    </row>
    <row r="598" spans="1:11" s="6" customFormat="1" x14ac:dyDescent="0.3">
      <c r="A598" s="10"/>
      <c r="G598" s="74"/>
      <c r="H598" s="6" t="s">
        <v>497</v>
      </c>
      <c r="I598" s="25" t="s">
        <v>682</v>
      </c>
      <c r="J598" s="18">
        <f t="shared" si="18"/>
        <v>2.5947916666666665E-4</v>
      </c>
      <c r="K598" s="18">
        <f t="shared" si="19"/>
        <v>22.419</v>
      </c>
    </row>
    <row r="599" spans="1:11" s="6" customFormat="1" x14ac:dyDescent="0.3">
      <c r="A599" s="10"/>
      <c r="G599" s="74"/>
      <c r="H599" s="6" t="s">
        <v>497</v>
      </c>
      <c r="I599" s="25" t="s">
        <v>683</v>
      </c>
      <c r="J599" s="18">
        <f t="shared" si="18"/>
        <v>2.7325231481481482E-4</v>
      </c>
      <c r="K599" s="18">
        <f t="shared" si="19"/>
        <v>23.609000000000002</v>
      </c>
    </row>
    <row r="600" spans="1:11" s="6" customFormat="1" x14ac:dyDescent="0.3">
      <c r="A600" s="10"/>
      <c r="G600" s="74"/>
      <c r="H600" s="6" t="s">
        <v>497</v>
      </c>
      <c r="I600" s="25" t="s">
        <v>684</v>
      </c>
      <c r="J600" s="18">
        <f t="shared" si="18"/>
        <v>2.8728009259259261E-4</v>
      </c>
      <c r="K600" s="18">
        <f t="shared" si="19"/>
        <v>24.821000000000002</v>
      </c>
    </row>
    <row r="601" spans="1:11" s="6" customFormat="1" ht="28.8" customHeight="1" x14ac:dyDescent="0.3">
      <c r="A601" s="10"/>
      <c r="G601" s="74" t="s">
        <v>57</v>
      </c>
      <c r="H601" s="6" t="s">
        <v>96</v>
      </c>
      <c r="I601" s="25" t="s">
        <v>685</v>
      </c>
      <c r="J601" s="18">
        <f t="shared" si="18"/>
        <v>5.1551620370370371E-3</v>
      </c>
      <c r="K601" s="18">
        <f t="shared" si="19"/>
        <v>445.40600000000006</v>
      </c>
    </row>
    <row r="602" spans="1:11" s="6" customFormat="1" x14ac:dyDescent="0.3">
      <c r="A602" s="10"/>
      <c r="G602" s="74"/>
      <c r="H602" s="6" t="s">
        <v>96</v>
      </c>
      <c r="I602" s="25" t="s">
        <v>686</v>
      </c>
      <c r="J602" s="18">
        <f t="shared" si="18"/>
        <v>1.4114039351851853E-2</v>
      </c>
      <c r="K602" s="18">
        <f t="shared" si="19"/>
        <v>1219.4530000000002</v>
      </c>
    </row>
    <row r="603" spans="1:11" s="6" customFormat="1" ht="28.8" customHeight="1" x14ac:dyDescent="0.3">
      <c r="A603" s="10"/>
      <c r="G603" s="74" t="s">
        <v>415</v>
      </c>
      <c r="H603" s="6" t="s">
        <v>414</v>
      </c>
      <c r="I603" s="25" t="s">
        <v>687</v>
      </c>
      <c r="J603" s="18">
        <f t="shared" si="18"/>
        <v>3.3247337962962961E-3</v>
      </c>
      <c r="K603" s="18">
        <f t="shared" si="19"/>
        <v>287.25699999999995</v>
      </c>
    </row>
    <row r="604" spans="1:11" s="6" customFormat="1" x14ac:dyDescent="0.3">
      <c r="A604" s="10"/>
      <c r="G604" s="74"/>
      <c r="H604" s="6" t="s">
        <v>414</v>
      </c>
      <c r="I604" s="25" t="s">
        <v>688</v>
      </c>
      <c r="J604" s="18">
        <f t="shared" si="18"/>
        <v>3.3360763888888889E-3</v>
      </c>
      <c r="K604" s="18">
        <f t="shared" si="19"/>
        <v>288.23700000000002</v>
      </c>
    </row>
    <row r="605" spans="1:11" s="6" customFormat="1" x14ac:dyDescent="0.3">
      <c r="A605" s="10"/>
      <c r="G605" s="74"/>
      <c r="H605" s="6" t="s">
        <v>414</v>
      </c>
      <c r="I605" s="25" t="s">
        <v>689</v>
      </c>
      <c r="J605" s="18">
        <f t="shared" si="18"/>
        <v>3.3476504629629633E-3</v>
      </c>
      <c r="K605" s="18">
        <f t="shared" si="19"/>
        <v>289.23700000000008</v>
      </c>
    </row>
    <row r="606" spans="1:11" s="6" customFormat="1" x14ac:dyDescent="0.3">
      <c r="A606" s="10"/>
      <c r="G606" s="74"/>
      <c r="H606" s="6" t="s">
        <v>414</v>
      </c>
      <c r="I606" s="25" t="s">
        <v>690</v>
      </c>
      <c r="J606" s="18">
        <f t="shared" si="18"/>
        <v>3.3588310185185184E-3</v>
      </c>
      <c r="K606" s="18">
        <f t="shared" si="19"/>
        <v>290.20299999999997</v>
      </c>
    </row>
    <row r="607" spans="1:11" s="6" customFormat="1" x14ac:dyDescent="0.3">
      <c r="A607" s="10"/>
      <c r="G607" s="74"/>
      <c r="H607" s="6" t="s">
        <v>414</v>
      </c>
      <c r="I607" s="25" t="s">
        <v>691</v>
      </c>
      <c r="J607" s="18">
        <f t="shared" si="18"/>
        <v>3.3702199074074073E-3</v>
      </c>
      <c r="K607" s="18">
        <f t="shared" si="19"/>
        <v>291.18700000000001</v>
      </c>
    </row>
    <row r="608" spans="1:11" s="6" customFormat="1" x14ac:dyDescent="0.3">
      <c r="A608" s="10"/>
      <c r="G608" s="74"/>
      <c r="H608" s="6" t="s">
        <v>414</v>
      </c>
      <c r="I608" s="25" t="s">
        <v>692</v>
      </c>
      <c r="J608" s="18">
        <f t="shared" si="18"/>
        <v>3.3810532407407405E-3</v>
      </c>
      <c r="K608" s="18">
        <f t="shared" si="19"/>
        <v>292.12299999999999</v>
      </c>
    </row>
    <row r="609" spans="1:11" s="6" customFormat="1" x14ac:dyDescent="0.3">
      <c r="A609" s="10"/>
      <c r="G609" s="74"/>
      <c r="H609" s="6" t="s">
        <v>414</v>
      </c>
      <c r="I609" s="25" t="s">
        <v>693</v>
      </c>
      <c r="J609" s="18">
        <f t="shared" si="18"/>
        <v>3.3918981481481478E-3</v>
      </c>
      <c r="K609" s="18">
        <f t="shared" si="19"/>
        <v>293.05999999999995</v>
      </c>
    </row>
    <row r="610" spans="1:11" s="6" customFormat="1" x14ac:dyDescent="0.3">
      <c r="A610" s="10"/>
      <c r="G610" s="74"/>
      <c r="H610" s="6" t="s">
        <v>414</v>
      </c>
      <c r="I610" s="25" t="s">
        <v>694</v>
      </c>
      <c r="J610" s="18">
        <f t="shared" si="18"/>
        <v>3.4026504629629628E-3</v>
      </c>
      <c r="K610" s="18">
        <f t="shared" si="19"/>
        <v>293.98900000000003</v>
      </c>
    </row>
    <row r="611" spans="1:11" s="6" customFormat="1" x14ac:dyDescent="0.3">
      <c r="A611" s="10"/>
      <c r="G611" s="74"/>
      <c r="H611" s="6" t="s">
        <v>414</v>
      </c>
      <c r="I611" s="25" t="s">
        <v>695</v>
      </c>
      <c r="J611" s="18">
        <f t="shared" si="18"/>
        <v>3.4135185185185189E-3</v>
      </c>
      <c r="K611" s="18">
        <f t="shared" si="19"/>
        <v>294.928</v>
      </c>
    </row>
    <row r="612" spans="1:11" s="6" customFormat="1" x14ac:dyDescent="0.3">
      <c r="A612" s="10"/>
      <c r="G612" s="74"/>
      <c r="H612" s="6" t="s">
        <v>414</v>
      </c>
      <c r="I612" s="25" t="s">
        <v>696</v>
      </c>
      <c r="J612" s="18">
        <f t="shared" si="18"/>
        <v>3.4241898148148144E-3</v>
      </c>
      <c r="K612" s="18">
        <f t="shared" si="19"/>
        <v>295.84999999999997</v>
      </c>
    </row>
    <row r="613" spans="1:11" s="6" customFormat="1" x14ac:dyDescent="0.3">
      <c r="A613" s="10"/>
      <c r="G613" s="74"/>
      <c r="H613" s="6" t="s">
        <v>414</v>
      </c>
      <c r="I613" s="25" t="s">
        <v>697</v>
      </c>
      <c r="J613" s="18">
        <f t="shared" si="18"/>
        <v>3.4352546296296301E-3</v>
      </c>
      <c r="K613" s="18">
        <f t="shared" si="19"/>
        <v>296.80600000000004</v>
      </c>
    </row>
    <row r="614" spans="1:11" s="6" customFormat="1" x14ac:dyDescent="0.3">
      <c r="A614" s="10"/>
      <c r="G614" s="74"/>
      <c r="H614" s="6" t="s">
        <v>414</v>
      </c>
      <c r="I614" s="25" t="s">
        <v>698</v>
      </c>
      <c r="J614" s="18">
        <f t="shared" si="18"/>
        <v>3.4459606481481481E-3</v>
      </c>
      <c r="K614" s="18">
        <f t="shared" si="19"/>
        <v>297.73099999999999</v>
      </c>
    </row>
    <row r="615" spans="1:11" s="6" customFormat="1" x14ac:dyDescent="0.3">
      <c r="A615" s="10"/>
      <c r="G615" s="74"/>
      <c r="H615" s="6" t="s">
        <v>414</v>
      </c>
      <c r="I615" s="25" t="s">
        <v>699</v>
      </c>
      <c r="J615" s="18">
        <f t="shared" si="18"/>
        <v>3.4570486111111117E-3</v>
      </c>
      <c r="K615" s="18">
        <f t="shared" si="19"/>
        <v>298.68900000000008</v>
      </c>
    </row>
    <row r="616" spans="1:11" s="6" customFormat="1" x14ac:dyDescent="0.3">
      <c r="A616" s="10"/>
      <c r="G616" s="74"/>
      <c r="H616" s="6" t="s">
        <v>414</v>
      </c>
      <c r="I616" s="25" t="s">
        <v>700</v>
      </c>
      <c r="J616" s="18">
        <f t="shared" si="18"/>
        <v>3.4681481481481477E-3</v>
      </c>
      <c r="K616" s="18">
        <f t="shared" si="19"/>
        <v>299.64799999999997</v>
      </c>
    </row>
    <row r="617" spans="1:11" s="6" customFormat="1" x14ac:dyDescent="0.3">
      <c r="A617" s="10"/>
      <c r="G617" s="74"/>
      <c r="H617" s="6" t="s">
        <v>414</v>
      </c>
      <c r="I617" s="25" t="s">
        <v>701</v>
      </c>
      <c r="J617" s="18">
        <f t="shared" si="18"/>
        <v>3.4905902777777778E-3</v>
      </c>
      <c r="K617" s="18">
        <f t="shared" si="19"/>
        <v>301.58700000000005</v>
      </c>
    </row>
    <row r="618" spans="1:11" s="6" customFormat="1" x14ac:dyDescent="0.3">
      <c r="A618" s="10"/>
      <c r="G618" s="74"/>
      <c r="H618" s="6" t="s">
        <v>414</v>
      </c>
      <c r="I618" s="25" t="s">
        <v>702</v>
      </c>
      <c r="J618" s="18">
        <f t="shared" si="18"/>
        <v>3.5021875000000001E-3</v>
      </c>
      <c r="K618" s="18">
        <f t="shared" si="19"/>
        <v>302.589</v>
      </c>
    </row>
    <row r="619" spans="1:11" s="6" customFormat="1" x14ac:dyDescent="0.3">
      <c r="A619" s="10"/>
      <c r="G619" s="74"/>
      <c r="H619" s="6" t="s">
        <v>414</v>
      </c>
      <c r="I619" s="25" t="s">
        <v>703</v>
      </c>
      <c r="J619" s="18">
        <f t="shared" si="18"/>
        <v>3.5133333333333332E-3</v>
      </c>
      <c r="K619" s="18">
        <f t="shared" si="19"/>
        <v>303.55200000000002</v>
      </c>
    </row>
    <row r="620" spans="1:11" s="6" customFormat="1" x14ac:dyDescent="0.3">
      <c r="A620" s="10"/>
      <c r="G620" s="74"/>
      <c r="H620" s="6" t="s">
        <v>414</v>
      </c>
      <c r="I620" s="25" t="s">
        <v>704</v>
      </c>
      <c r="J620" s="18">
        <f t="shared" si="18"/>
        <v>3.5327546296296292E-3</v>
      </c>
      <c r="K620" s="18">
        <f t="shared" si="19"/>
        <v>305.2299999999999</v>
      </c>
    </row>
    <row r="621" spans="1:11" s="6" customFormat="1" x14ac:dyDescent="0.3">
      <c r="A621" s="10"/>
      <c r="G621" s="74"/>
      <c r="H621" s="6" t="s">
        <v>414</v>
      </c>
      <c r="I621" s="25" t="s">
        <v>705</v>
      </c>
      <c r="J621" s="18">
        <f t="shared" si="18"/>
        <v>3.5444212962962959E-3</v>
      </c>
      <c r="K621" s="18">
        <f t="shared" si="19"/>
        <v>306.23799999999994</v>
      </c>
    </row>
    <row r="622" spans="1:11" s="6" customFormat="1" x14ac:dyDescent="0.3">
      <c r="A622" s="10"/>
      <c r="G622" s="74"/>
      <c r="H622" s="6" t="s">
        <v>414</v>
      </c>
      <c r="I622" s="25" t="s">
        <v>706</v>
      </c>
      <c r="J622" s="18">
        <f t="shared" si="18"/>
        <v>3.5555787037037036E-3</v>
      </c>
      <c r="K622" s="18">
        <f t="shared" si="19"/>
        <v>307.202</v>
      </c>
    </row>
    <row r="623" spans="1:11" s="6" customFormat="1" ht="43.2" customHeight="1" x14ac:dyDescent="0.3">
      <c r="A623" s="10"/>
      <c r="G623" s="74" t="s">
        <v>56</v>
      </c>
      <c r="H623" s="6" t="s">
        <v>95</v>
      </c>
      <c r="I623" s="25" t="s">
        <v>707</v>
      </c>
      <c r="J623" s="18">
        <f t="shared" si="18"/>
        <v>3.478275462962963E-3</v>
      </c>
      <c r="K623" s="18">
        <f t="shared" si="19"/>
        <v>300.52300000000002</v>
      </c>
    </row>
    <row r="624" spans="1:11" s="6" customFormat="1" x14ac:dyDescent="0.3">
      <c r="A624" s="10"/>
      <c r="G624" s="74"/>
      <c r="H624" s="6" t="s">
        <v>95</v>
      </c>
      <c r="I624" s="25" t="s">
        <v>708</v>
      </c>
      <c r="J624" s="18">
        <f t="shared" si="18"/>
        <v>3.5201851851851852E-3</v>
      </c>
      <c r="K624" s="18">
        <f t="shared" si="19"/>
        <v>304.14400000000001</v>
      </c>
    </row>
    <row r="625" spans="1:11" s="6" customFormat="1" x14ac:dyDescent="0.3">
      <c r="A625" s="10"/>
      <c r="G625" s="74"/>
      <c r="H625" s="6" t="s">
        <v>95</v>
      </c>
      <c r="I625" s="25" t="s">
        <v>709</v>
      </c>
      <c r="J625" s="18">
        <f t="shared" si="18"/>
        <v>3.6151157407407404E-3</v>
      </c>
      <c r="K625" s="18">
        <f t="shared" si="19"/>
        <v>312.346</v>
      </c>
    </row>
    <row r="626" spans="1:11" s="6" customFormat="1" x14ac:dyDescent="0.3">
      <c r="A626" s="10"/>
      <c r="G626" s="74"/>
      <c r="H626" s="6" t="s">
        <v>95</v>
      </c>
      <c r="I626" s="25" t="s">
        <v>710</v>
      </c>
      <c r="J626" s="18">
        <f t="shared" si="18"/>
        <v>3.6271759259259261E-3</v>
      </c>
      <c r="K626" s="18">
        <f t="shared" si="19"/>
        <v>313.38799999999998</v>
      </c>
    </row>
    <row r="627" spans="1:11" s="6" customFormat="1" x14ac:dyDescent="0.3">
      <c r="A627" s="10"/>
      <c r="G627" s="74"/>
      <c r="H627" s="6" t="s">
        <v>95</v>
      </c>
      <c r="I627" s="25" t="s">
        <v>711</v>
      </c>
      <c r="J627" s="18">
        <f t="shared" si="18"/>
        <v>3.6387384259259259E-3</v>
      </c>
      <c r="K627" s="18">
        <f t="shared" si="19"/>
        <v>314.387</v>
      </c>
    </row>
    <row r="628" spans="1:11" s="6" customFormat="1" x14ac:dyDescent="0.3">
      <c r="A628" s="10"/>
      <c r="G628" s="74"/>
      <c r="H628" s="6" t="s">
        <v>95</v>
      </c>
      <c r="I628" s="25" t="s">
        <v>712</v>
      </c>
      <c r="J628" s="18">
        <f t="shared" si="18"/>
        <v>3.6505324074074075E-3</v>
      </c>
      <c r="K628" s="18">
        <f t="shared" si="19"/>
        <v>315.40600000000001</v>
      </c>
    </row>
    <row r="629" spans="1:11" s="6" customFormat="1" x14ac:dyDescent="0.3">
      <c r="A629" s="10"/>
      <c r="G629" s="74"/>
      <c r="H629" s="6" t="s">
        <v>95</v>
      </c>
      <c r="I629" s="25" t="s">
        <v>713</v>
      </c>
      <c r="J629" s="18">
        <f t="shared" si="18"/>
        <v>3.6623148148148149E-3</v>
      </c>
      <c r="K629" s="18">
        <f t="shared" si="19"/>
        <v>316.42400000000004</v>
      </c>
    </row>
    <row r="630" spans="1:11" s="6" customFormat="1" x14ac:dyDescent="0.3">
      <c r="A630" s="10"/>
      <c r="G630" s="74"/>
      <c r="H630" s="6" t="s">
        <v>95</v>
      </c>
      <c r="I630" s="25" t="s">
        <v>714</v>
      </c>
      <c r="J630" s="18">
        <f t="shared" si="18"/>
        <v>3.6743402777777781E-3</v>
      </c>
      <c r="K630" s="18">
        <f t="shared" si="19"/>
        <v>317.46300000000002</v>
      </c>
    </row>
    <row r="631" spans="1:11" s="6" customFormat="1" x14ac:dyDescent="0.3">
      <c r="A631" s="10"/>
      <c r="G631" s="74"/>
      <c r="H631" s="6" t="s">
        <v>95</v>
      </c>
      <c r="I631" s="25" t="s">
        <v>715</v>
      </c>
      <c r="J631" s="18">
        <f t="shared" si="18"/>
        <v>3.6861689814814812E-3</v>
      </c>
      <c r="K631" s="18">
        <f t="shared" si="19"/>
        <v>318.48500000000001</v>
      </c>
    </row>
    <row r="632" spans="1:11" s="6" customFormat="1" x14ac:dyDescent="0.3">
      <c r="A632" s="10"/>
      <c r="G632" s="74"/>
      <c r="H632" s="6" t="s">
        <v>95</v>
      </c>
      <c r="I632" s="25" t="s">
        <v>716</v>
      </c>
      <c r="J632" s="18">
        <f t="shared" si="18"/>
        <v>3.6984375000000003E-3</v>
      </c>
      <c r="K632" s="18">
        <f t="shared" si="19"/>
        <v>319.54500000000007</v>
      </c>
    </row>
    <row r="633" spans="1:11" s="6" customFormat="1" x14ac:dyDescent="0.3">
      <c r="A633" s="10"/>
      <c r="G633" s="74"/>
      <c r="H633" s="6" t="s">
        <v>95</v>
      </c>
      <c r="I633" s="25" t="s">
        <v>717</v>
      </c>
      <c r="J633" s="18">
        <f t="shared" si="18"/>
        <v>3.7104976851851852E-3</v>
      </c>
      <c r="K633" s="18">
        <f t="shared" si="19"/>
        <v>320.58699999999999</v>
      </c>
    </row>
    <row r="634" spans="1:11" s="6" customFormat="1" x14ac:dyDescent="0.3">
      <c r="A634" s="10"/>
      <c r="G634" s="74"/>
      <c r="H634" s="6" t="s">
        <v>95</v>
      </c>
      <c r="I634" s="25" t="s">
        <v>718</v>
      </c>
      <c r="J634" s="18">
        <f t="shared" si="18"/>
        <v>3.7224189814814815E-3</v>
      </c>
      <c r="K634" s="18">
        <f t="shared" si="19"/>
        <v>321.61699999999996</v>
      </c>
    </row>
    <row r="635" spans="1:11" s="6" customFormat="1" x14ac:dyDescent="0.3">
      <c r="A635" s="10"/>
      <c r="G635" s="74"/>
      <c r="H635" s="6" t="s">
        <v>95</v>
      </c>
      <c r="I635" s="25" t="s">
        <v>719</v>
      </c>
      <c r="J635" s="18">
        <f t="shared" si="18"/>
        <v>3.7349768518518517E-3</v>
      </c>
      <c r="K635" s="18">
        <f t="shared" si="19"/>
        <v>322.702</v>
      </c>
    </row>
    <row r="636" spans="1:11" s="6" customFormat="1" x14ac:dyDescent="0.3">
      <c r="A636" s="10"/>
      <c r="G636" s="74"/>
      <c r="H636" s="6" t="s">
        <v>95</v>
      </c>
      <c r="I636" s="25" t="s">
        <v>720</v>
      </c>
      <c r="J636" s="18">
        <f t="shared" si="18"/>
        <v>3.7470949074074073E-3</v>
      </c>
      <c r="K636" s="18">
        <f t="shared" si="19"/>
        <v>323.74900000000002</v>
      </c>
    </row>
    <row r="637" spans="1:11" s="6" customFormat="1" x14ac:dyDescent="0.3">
      <c r="A637" s="10"/>
      <c r="G637" s="74"/>
      <c r="H637" s="6" t="s">
        <v>95</v>
      </c>
      <c r="I637" s="25" t="s">
        <v>721</v>
      </c>
      <c r="J637" s="18">
        <f t="shared" si="18"/>
        <v>3.7595254629629628E-3</v>
      </c>
      <c r="K637" s="18">
        <f t="shared" si="19"/>
        <v>324.82299999999998</v>
      </c>
    </row>
    <row r="638" spans="1:11" s="6" customFormat="1" x14ac:dyDescent="0.3">
      <c r="A638" s="10"/>
      <c r="G638" s="74"/>
      <c r="H638" s="6" t="s">
        <v>95</v>
      </c>
      <c r="I638" s="25" t="s">
        <v>722</v>
      </c>
      <c r="J638" s="18">
        <f t="shared" si="18"/>
        <v>3.7718055555555556E-3</v>
      </c>
      <c r="K638" s="18">
        <f t="shared" si="19"/>
        <v>325.88400000000001</v>
      </c>
    </row>
    <row r="639" spans="1:11" s="6" customFormat="1" x14ac:dyDescent="0.3">
      <c r="A639" s="10"/>
      <c r="G639" s="74"/>
      <c r="H639" s="6" t="s">
        <v>95</v>
      </c>
      <c r="I639" s="25" t="s">
        <v>723</v>
      </c>
      <c r="J639" s="18">
        <f t="shared" si="18"/>
        <v>3.7842129629629627E-3</v>
      </c>
      <c r="K639" s="18">
        <f t="shared" si="19"/>
        <v>326.95600000000002</v>
      </c>
    </row>
    <row r="640" spans="1:11" s="6" customFormat="1" x14ac:dyDescent="0.3">
      <c r="A640" s="10"/>
      <c r="G640" s="74"/>
      <c r="H640" s="6" t="s">
        <v>95</v>
      </c>
      <c r="I640" s="25" t="s">
        <v>724</v>
      </c>
      <c r="J640" s="18">
        <f t="shared" si="18"/>
        <v>3.7970949074074074E-3</v>
      </c>
      <c r="K640" s="18">
        <f t="shared" si="19"/>
        <v>328.06900000000002</v>
      </c>
    </row>
    <row r="641" spans="1:11" s="6" customFormat="1" x14ac:dyDescent="0.3">
      <c r="A641" s="10"/>
      <c r="G641" s="74"/>
      <c r="H641" s="6" t="s">
        <v>95</v>
      </c>
      <c r="I641" s="25" t="s">
        <v>725</v>
      </c>
      <c r="J641" s="18">
        <f t="shared" si="18"/>
        <v>3.8096064814814811E-3</v>
      </c>
      <c r="K641" s="18">
        <f t="shared" si="19"/>
        <v>329.15</v>
      </c>
    </row>
    <row r="642" spans="1:11" s="6" customFormat="1" x14ac:dyDescent="0.3">
      <c r="A642" s="10"/>
      <c r="G642" s="74"/>
      <c r="H642" s="6" t="s">
        <v>95</v>
      </c>
      <c r="I642" s="25" t="s">
        <v>726</v>
      </c>
      <c r="J642" s="18">
        <f t="shared" si="18"/>
        <v>3.8232291666666662E-3</v>
      </c>
      <c r="K642" s="18">
        <f t="shared" si="19"/>
        <v>330.327</v>
      </c>
    </row>
    <row r="643" spans="1:11" s="6" customFormat="1" ht="43.2" customHeight="1" x14ac:dyDescent="0.3">
      <c r="A643" s="10"/>
      <c r="G643" s="74" t="s">
        <v>281</v>
      </c>
      <c r="H643" s="6" t="s">
        <v>282</v>
      </c>
      <c r="I643" s="25" t="s">
        <v>727</v>
      </c>
      <c r="J643" s="18">
        <f t="shared" si="18"/>
        <v>3.6030787037037038E-3</v>
      </c>
      <c r="K643" s="18">
        <f t="shared" si="19"/>
        <v>311.30600000000004</v>
      </c>
    </row>
    <row r="644" spans="1:11" s="6" customFormat="1" x14ac:dyDescent="0.3">
      <c r="A644" s="10"/>
      <c r="G644" s="74"/>
      <c r="H644" s="6" t="s">
        <v>282</v>
      </c>
      <c r="I644" s="25" t="s">
        <v>728</v>
      </c>
      <c r="J644" s="18">
        <f t="shared" si="18"/>
        <v>3.835972222222222E-3</v>
      </c>
      <c r="K644" s="18">
        <f t="shared" si="19"/>
        <v>331.428</v>
      </c>
    </row>
    <row r="645" spans="1:11" s="6" customFormat="1" x14ac:dyDescent="0.3">
      <c r="A645" s="10"/>
      <c r="G645" s="74"/>
      <c r="H645" s="6" t="s">
        <v>282</v>
      </c>
      <c r="I645" s="25" t="s">
        <v>729</v>
      </c>
      <c r="J645" s="18">
        <f t="shared" si="18"/>
        <v>7.2894212962962964E-3</v>
      </c>
      <c r="K645" s="18">
        <f t="shared" si="19"/>
        <v>629.80600000000004</v>
      </c>
    </row>
    <row r="646" spans="1:11" s="6" customFormat="1" x14ac:dyDescent="0.3">
      <c r="A646" s="10"/>
      <c r="G646" s="74"/>
      <c r="H646" s="6" t="s">
        <v>282</v>
      </c>
      <c r="I646" s="25" t="s">
        <v>730</v>
      </c>
      <c r="J646" s="18">
        <f t="shared" si="18"/>
        <v>7.3025115740740741E-3</v>
      </c>
      <c r="K646" s="18">
        <f t="shared" si="19"/>
        <v>630.93700000000001</v>
      </c>
    </row>
    <row r="647" spans="1:11" s="6" customFormat="1" x14ac:dyDescent="0.3">
      <c r="A647" s="10"/>
      <c r="G647" s="74"/>
      <c r="H647" s="6" t="s">
        <v>282</v>
      </c>
      <c r="I647" s="25" t="s">
        <v>731</v>
      </c>
      <c r="J647" s="18">
        <f t="shared" si="18"/>
        <v>7.3801388888888883E-3</v>
      </c>
      <c r="K647" s="18">
        <f t="shared" si="19"/>
        <v>637.64399999999989</v>
      </c>
    </row>
    <row r="648" spans="1:11" s="6" customFormat="1" x14ac:dyDescent="0.3">
      <c r="A648" s="10"/>
      <c r="G648" s="74" t="s">
        <v>733</v>
      </c>
      <c r="H648" s="6" t="s">
        <v>732</v>
      </c>
      <c r="I648" s="25" t="s">
        <v>734</v>
      </c>
      <c r="J648" s="18">
        <f t="shared" si="18"/>
        <v>7.0885300925925933E-3</v>
      </c>
      <c r="K648" s="18">
        <f t="shared" si="19"/>
        <v>612.44900000000007</v>
      </c>
    </row>
    <row r="649" spans="1:11" s="6" customFormat="1" x14ac:dyDescent="0.3">
      <c r="A649" s="10"/>
      <c r="G649" s="74"/>
      <c r="H649" s="6" t="s">
        <v>732</v>
      </c>
      <c r="I649" s="25" t="s">
        <v>735</v>
      </c>
      <c r="J649" s="18">
        <f t="shared" si="18"/>
        <v>7.1375578703703696E-3</v>
      </c>
      <c r="K649" s="18">
        <f t="shared" si="19"/>
        <v>616.68499999999995</v>
      </c>
    </row>
    <row r="650" spans="1:11" s="6" customFormat="1" x14ac:dyDescent="0.3">
      <c r="A650" s="10"/>
      <c r="G650" s="74"/>
      <c r="H650" s="6" t="s">
        <v>732</v>
      </c>
      <c r="I650" s="25" t="s">
        <v>736</v>
      </c>
      <c r="J650" s="18">
        <f t="shared" si="18"/>
        <v>1.927883101851852E-2</v>
      </c>
      <c r="K650" s="18">
        <f t="shared" si="19"/>
        <v>1665.6910000000003</v>
      </c>
    </row>
    <row r="651" spans="1:11" s="6" customFormat="1" x14ac:dyDescent="0.3">
      <c r="A651" s="10"/>
      <c r="G651" s="74"/>
      <c r="H651" s="6" t="s">
        <v>732</v>
      </c>
      <c r="I651" s="25" t="s">
        <v>737</v>
      </c>
      <c r="J651" s="18">
        <f t="shared" si="18"/>
        <v>1.929078703703704E-2</v>
      </c>
      <c r="K651" s="18">
        <f t="shared" si="19"/>
        <v>1666.7240000000002</v>
      </c>
    </row>
    <row r="652" spans="1:11" s="6" customFormat="1" x14ac:dyDescent="0.3">
      <c r="A652" s="10"/>
      <c r="G652" s="74"/>
      <c r="H652" s="6" t="s">
        <v>732</v>
      </c>
      <c r="I652" s="25" t="s">
        <v>738</v>
      </c>
      <c r="J652" s="18">
        <f t="shared" si="18"/>
        <v>1.983914351851852E-2</v>
      </c>
      <c r="K652" s="18">
        <f t="shared" si="19"/>
        <v>1714.1020000000001</v>
      </c>
    </row>
    <row r="653" spans="1:11" s="6" customFormat="1" ht="28.8" customHeight="1" x14ac:dyDescent="0.3">
      <c r="A653" s="10"/>
      <c r="G653" s="74" t="s">
        <v>740</v>
      </c>
      <c r="H653" s="6" t="s">
        <v>739</v>
      </c>
      <c r="I653" s="25" t="s">
        <v>741</v>
      </c>
      <c r="J653" s="18">
        <f t="shared" si="18"/>
        <v>3.5995138888888886E-3</v>
      </c>
      <c r="K653" s="18">
        <f t="shared" si="19"/>
        <v>310.99799999999993</v>
      </c>
    </row>
    <row r="654" spans="1:11" s="6" customFormat="1" x14ac:dyDescent="0.3">
      <c r="A654" s="10"/>
      <c r="G654" s="74"/>
      <c r="H654" s="6" t="s">
        <v>739</v>
      </c>
      <c r="I654" s="25" t="s">
        <v>742</v>
      </c>
      <c r="J654" s="18">
        <f t="shared" si="18"/>
        <v>7.2862731481481485E-3</v>
      </c>
      <c r="K654" s="18">
        <f t="shared" si="19"/>
        <v>629.53400000000011</v>
      </c>
    </row>
    <row r="655" spans="1:11" s="6" customFormat="1" x14ac:dyDescent="0.3">
      <c r="A655" s="10"/>
      <c r="G655" s="74"/>
      <c r="H655" s="6" t="s">
        <v>739</v>
      </c>
      <c r="I655" s="25" t="s">
        <v>743</v>
      </c>
      <c r="J655" s="18">
        <f t="shared" si="18"/>
        <v>1.2265891203703702E-2</v>
      </c>
      <c r="K655" s="18">
        <f t="shared" si="19"/>
        <v>1059.7729999999999</v>
      </c>
    </row>
    <row r="656" spans="1:11" s="6" customFormat="1" ht="43.2" customHeight="1" x14ac:dyDescent="0.3">
      <c r="A656" s="10"/>
      <c r="G656" s="74" t="s">
        <v>106</v>
      </c>
      <c r="H656" s="6" t="s">
        <v>107</v>
      </c>
      <c r="I656" s="25" t="s">
        <v>744</v>
      </c>
      <c r="J656" s="18">
        <f t="shared" si="18"/>
        <v>3.3205555555555558E-3</v>
      </c>
      <c r="K656" s="18">
        <f t="shared" si="19"/>
        <v>286.89600000000002</v>
      </c>
    </row>
    <row r="657" spans="1:11" s="6" customFormat="1" x14ac:dyDescent="0.3">
      <c r="A657" s="10"/>
      <c r="G657" s="74"/>
      <c r="H657" s="6" t="s">
        <v>107</v>
      </c>
      <c r="I657" s="25" t="s">
        <v>745</v>
      </c>
      <c r="J657" s="18">
        <f t="shared" si="18"/>
        <v>3.8451041666666668E-3</v>
      </c>
      <c r="K657" s="18">
        <f t="shared" si="19"/>
        <v>332.21699999999998</v>
      </c>
    </row>
    <row r="658" spans="1:11" s="6" customFormat="1" ht="28.8" customHeight="1" x14ac:dyDescent="0.3">
      <c r="A658" s="10"/>
      <c r="G658" s="74" t="s">
        <v>226</v>
      </c>
      <c r="H658" s="6" t="s">
        <v>225</v>
      </c>
      <c r="I658" s="25" t="s">
        <v>746</v>
      </c>
      <c r="J658" s="18">
        <f t="shared" si="18"/>
        <v>1.208167824074074E-2</v>
      </c>
      <c r="K658" s="18">
        <f t="shared" si="19"/>
        <v>1043.857</v>
      </c>
    </row>
    <row r="659" spans="1:11" s="1" customFormat="1" x14ac:dyDescent="0.3">
      <c r="A659" s="31"/>
      <c r="G659" s="75"/>
      <c r="H659" s="1" t="s">
        <v>225</v>
      </c>
      <c r="I659" s="28" t="s">
        <v>747</v>
      </c>
      <c r="J659" s="21">
        <f t="shared" si="18"/>
        <v>1.6248993055555556E-2</v>
      </c>
      <c r="K659" s="21">
        <f t="shared" si="19"/>
        <v>1403.9130000000002</v>
      </c>
    </row>
    <row r="660" spans="1:11" s="6" customFormat="1" ht="28.8" x14ac:dyDescent="0.3">
      <c r="A660" s="10">
        <v>200</v>
      </c>
      <c r="B660" s="6" t="s">
        <v>20</v>
      </c>
      <c r="C660" s="6" t="s">
        <v>23</v>
      </c>
      <c r="D660" s="6" t="s">
        <v>24</v>
      </c>
      <c r="E660" s="6" t="s">
        <v>50</v>
      </c>
      <c r="F660" s="6">
        <v>1</v>
      </c>
      <c r="G660" s="77" t="s">
        <v>131</v>
      </c>
      <c r="H660" s="27" t="s">
        <v>132</v>
      </c>
      <c r="I660" s="25" t="s">
        <v>748</v>
      </c>
      <c r="J660" s="18">
        <f t="shared" si="18"/>
        <v>6.3946759259259265E-5</v>
      </c>
      <c r="K660" s="18">
        <f t="shared" si="19"/>
        <v>5.5250000000000004</v>
      </c>
    </row>
    <row r="661" spans="1:11" s="6" customFormat="1" x14ac:dyDescent="0.3">
      <c r="G661" s="79"/>
      <c r="H661" s="27" t="s">
        <v>132</v>
      </c>
      <c r="I661" s="25" t="s">
        <v>749</v>
      </c>
      <c r="J661" s="18">
        <f t="shared" si="18"/>
        <v>7.4907407407407391E-5</v>
      </c>
      <c r="K661" s="18">
        <f t="shared" si="19"/>
        <v>6.4719999999999986</v>
      </c>
    </row>
    <row r="662" spans="1:11" s="6" customFormat="1" x14ac:dyDescent="0.3">
      <c r="G662" s="79"/>
      <c r="H662" s="27" t="s">
        <v>132</v>
      </c>
      <c r="I662" s="25" t="s">
        <v>750</v>
      </c>
      <c r="J662" s="18">
        <f t="shared" si="18"/>
        <v>8.9490740740740731E-5</v>
      </c>
      <c r="K662" s="18">
        <f t="shared" si="19"/>
        <v>7.7319999999999993</v>
      </c>
    </row>
    <row r="663" spans="1:11" s="6" customFormat="1" x14ac:dyDescent="0.3">
      <c r="G663" s="79"/>
      <c r="H663" s="27" t="s">
        <v>132</v>
      </c>
      <c r="I663" s="25" t="s">
        <v>751</v>
      </c>
      <c r="J663" s="18">
        <f t="shared" si="18"/>
        <v>1.0606481481481482E-4</v>
      </c>
      <c r="K663" s="18">
        <f t="shared" si="19"/>
        <v>9.1639999999999997</v>
      </c>
    </row>
    <row r="664" spans="1:11" s="6" customFormat="1" x14ac:dyDescent="0.3">
      <c r="G664" s="79"/>
      <c r="H664" s="27" t="s">
        <v>132</v>
      </c>
      <c r="I664" s="25" t="s">
        <v>752</v>
      </c>
      <c r="J664" s="18">
        <f t="shared" si="18"/>
        <v>1.1733796296296296E-4</v>
      </c>
      <c r="K664" s="18">
        <f t="shared" si="19"/>
        <v>10.138</v>
      </c>
    </row>
    <row r="665" spans="1:11" s="6" customFormat="1" x14ac:dyDescent="0.3">
      <c r="G665" s="79"/>
      <c r="H665" s="27" t="s">
        <v>132</v>
      </c>
      <c r="I665" s="25" t="s">
        <v>753</v>
      </c>
      <c r="J665" s="18">
        <f t="shared" si="18"/>
        <v>1.2778935185185183E-4</v>
      </c>
      <c r="K665" s="18">
        <f t="shared" si="19"/>
        <v>11.040999999999999</v>
      </c>
    </row>
    <row r="666" spans="1:11" s="6" customFormat="1" x14ac:dyDescent="0.3">
      <c r="G666" s="79"/>
      <c r="H666" s="27" t="s">
        <v>132</v>
      </c>
      <c r="I666" s="25" t="s">
        <v>754</v>
      </c>
      <c r="J666" s="18">
        <f t="shared" si="18"/>
        <v>1.3503472222222221E-4</v>
      </c>
      <c r="K666" s="18">
        <f t="shared" si="19"/>
        <v>11.667</v>
      </c>
    </row>
    <row r="667" spans="1:11" s="6" customFormat="1" x14ac:dyDescent="0.3">
      <c r="G667" s="79"/>
      <c r="H667" s="27" t="s">
        <v>132</v>
      </c>
      <c r="I667" s="25" t="s">
        <v>755</v>
      </c>
      <c r="J667" s="18">
        <f t="shared" si="18"/>
        <v>1.419675925925926E-4</v>
      </c>
      <c r="K667" s="18">
        <f t="shared" si="19"/>
        <v>12.266</v>
      </c>
    </row>
    <row r="668" spans="1:11" s="6" customFormat="1" x14ac:dyDescent="0.3">
      <c r="G668" s="79"/>
      <c r="H668" s="27" t="s">
        <v>132</v>
      </c>
      <c r="I668" s="25" t="s">
        <v>756</v>
      </c>
      <c r="J668" s="18">
        <f t="shared" si="18"/>
        <v>1.4936342592592592E-4</v>
      </c>
      <c r="K668" s="18">
        <f t="shared" si="19"/>
        <v>12.904999999999998</v>
      </c>
    </row>
    <row r="669" spans="1:11" s="6" customFormat="1" x14ac:dyDescent="0.3">
      <c r="G669" s="79"/>
      <c r="H669" s="27" t="s">
        <v>132</v>
      </c>
      <c r="I669" s="25" t="s">
        <v>757</v>
      </c>
      <c r="J669" s="18">
        <f t="shared" si="18"/>
        <v>1.5686342592592594E-4</v>
      </c>
      <c r="K669" s="18">
        <f t="shared" si="19"/>
        <v>13.553000000000001</v>
      </c>
    </row>
    <row r="670" spans="1:11" s="6" customFormat="1" x14ac:dyDescent="0.3">
      <c r="G670" s="77" t="s">
        <v>57</v>
      </c>
      <c r="H670" s="27" t="s">
        <v>96</v>
      </c>
      <c r="I670" s="25" t="s">
        <v>758</v>
      </c>
      <c r="J670" s="18">
        <f t="shared" si="18"/>
        <v>2.4278587962962964E-3</v>
      </c>
      <c r="K670" s="18">
        <f t="shared" si="19"/>
        <v>209.76700000000002</v>
      </c>
    </row>
    <row r="671" spans="1:11" s="6" customFormat="1" x14ac:dyDescent="0.3">
      <c r="G671" s="77"/>
      <c r="H671" s="27" t="s">
        <v>96</v>
      </c>
      <c r="I671" s="25" t="s">
        <v>759</v>
      </c>
      <c r="J671" s="18">
        <f t="shared" si="18"/>
        <v>2.7642824074074076E-3</v>
      </c>
      <c r="K671" s="18">
        <f t="shared" si="19"/>
        <v>238.834</v>
      </c>
    </row>
    <row r="672" spans="1:11" s="6" customFormat="1" x14ac:dyDescent="0.3">
      <c r="G672" s="77"/>
      <c r="H672" s="27" t="s">
        <v>96</v>
      </c>
      <c r="I672" s="25" t="s">
        <v>760</v>
      </c>
      <c r="J672" s="18">
        <f t="shared" si="18"/>
        <v>4.9298495370370373E-3</v>
      </c>
      <c r="K672" s="18">
        <f t="shared" si="19"/>
        <v>425.93900000000002</v>
      </c>
    </row>
    <row r="673" spans="7:11" s="6" customFormat="1" x14ac:dyDescent="0.3">
      <c r="G673" s="77"/>
      <c r="H673" s="27" t="s">
        <v>96</v>
      </c>
      <c r="I673" s="25" t="s">
        <v>761</v>
      </c>
      <c r="J673" s="18">
        <f t="shared" si="18"/>
        <v>5.1671180555555559E-3</v>
      </c>
      <c r="K673" s="18">
        <f t="shared" si="19"/>
        <v>446.43900000000008</v>
      </c>
    </row>
    <row r="674" spans="7:11" s="6" customFormat="1" x14ac:dyDescent="0.3">
      <c r="G674" s="77"/>
      <c r="H674" s="27" t="s">
        <v>96</v>
      </c>
      <c r="I674" s="25" t="s">
        <v>762</v>
      </c>
      <c r="J674" s="18">
        <f t="shared" si="18"/>
        <v>6.011527777777778E-3</v>
      </c>
      <c r="K674" s="18">
        <f t="shared" si="19"/>
        <v>519.39599999999996</v>
      </c>
    </row>
    <row r="675" spans="7:11" s="6" customFormat="1" x14ac:dyDescent="0.3">
      <c r="G675" s="77"/>
      <c r="H675" s="27" t="s">
        <v>96</v>
      </c>
      <c r="I675" s="25" t="s">
        <v>763</v>
      </c>
      <c r="J675" s="18">
        <f t="shared" si="18"/>
        <v>7.2625115740740749E-3</v>
      </c>
      <c r="K675" s="18">
        <f t="shared" si="19"/>
        <v>627.48099999999999</v>
      </c>
    </row>
    <row r="676" spans="7:11" s="6" customFormat="1" x14ac:dyDescent="0.3">
      <c r="G676" s="77"/>
      <c r="H676" s="27" t="s">
        <v>96</v>
      </c>
      <c r="I676" s="25" t="s">
        <v>764</v>
      </c>
      <c r="J676" s="18">
        <f t="shared" si="18"/>
        <v>8.1942129629629639E-3</v>
      </c>
      <c r="K676" s="18">
        <f t="shared" si="19"/>
        <v>707.98000000000013</v>
      </c>
    </row>
    <row r="677" spans="7:11" s="6" customFormat="1" x14ac:dyDescent="0.3">
      <c r="G677" s="77"/>
      <c r="H677" s="27" t="s">
        <v>96</v>
      </c>
      <c r="I677" s="25" t="s">
        <v>765</v>
      </c>
      <c r="J677" s="18">
        <f t="shared" si="18"/>
        <v>8.3791666666666667E-3</v>
      </c>
      <c r="K677" s="18">
        <f t="shared" si="19"/>
        <v>723.96</v>
      </c>
    </row>
    <row r="678" spans="7:11" s="6" customFormat="1" x14ac:dyDescent="0.3">
      <c r="G678" s="77"/>
      <c r="H678" s="27" t="s">
        <v>96</v>
      </c>
      <c r="I678" s="25" t="s">
        <v>766</v>
      </c>
      <c r="J678" s="18">
        <f t="shared" si="18"/>
        <v>8.6289814814814823E-3</v>
      </c>
      <c r="K678" s="18">
        <f t="shared" si="19"/>
        <v>745.5440000000001</v>
      </c>
    </row>
    <row r="679" spans="7:11" s="6" customFormat="1" x14ac:dyDescent="0.3">
      <c r="G679" s="77"/>
      <c r="H679" s="27" t="s">
        <v>96</v>
      </c>
      <c r="I679" s="25" t="s">
        <v>767</v>
      </c>
      <c r="J679" s="18">
        <f t="shared" si="18"/>
        <v>8.9085995370370378E-3</v>
      </c>
      <c r="K679" s="18">
        <f t="shared" si="19"/>
        <v>769.70300000000009</v>
      </c>
    </row>
    <row r="680" spans="7:11" s="6" customFormat="1" x14ac:dyDescent="0.3">
      <c r="G680" s="77"/>
      <c r="H680" s="27" t="s">
        <v>96</v>
      </c>
      <c r="I680" s="25" t="s">
        <v>768</v>
      </c>
      <c r="J680" s="18">
        <f t="shared" si="18"/>
        <v>9.1037847222222232E-3</v>
      </c>
      <c r="K680" s="18">
        <f t="shared" si="19"/>
        <v>786.56700000000001</v>
      </c>
    </row>
    <row r="681" spans="7:11" s="6" customFormat="1" x14ac:dyDescent="0.3">
      <c r="G681" s="77"/>
      <c r="H681" s="27" t="s">
        <v>96</v>
      </c>
      <c r="I681" s="25" t="s">
        <v>769</v>
      </c>
      <c r="J681" s="18">
        <f t="shared" si="18"/>
        <v>1.1175092592592592E-2</v>
      </c>
      <c r="K681" s="18">
        <f t="shared" si="19"/>
        <v>965.52800000000002</v>
      </c>
    </row>
    <row r="682" spans="7:11" s="6" customFormat="1" x14ac:dyDescent="0.3">
      <c r="G682" s="77"/>
      <c r="H682" s="27" t="s">
        <v>96</v>
      </c>
      <c r="I682" s="25" t="s">
        <v>770</v>
      </c>
      <c r="J682" s="18">
        <f t="shared" si="18"/>
        <v>1.1267303240740739E-2</v>
      </c>
      <c r="K682" s="18">
        <f t="shared" si="19"/>
        <v>973.49499999999989</v>
      </c>
    </row>
    <row r="683" spans="7:11" s="6" customFormat="1" x14ac:dyDescent="0.3">
      <c r="G683" s="77"/>
      <c r="H683" s="27" t="s">
        <v>96</v>
      </c>
      <c r="I683" s="25" t="s">
        <v>771</v>
      </c>
      <c r="J683" s="18">
        <f t="shared" si="18"/>
        <v>1.2084687499999998E-2</v>
      </c>
      <c r="K683" s="18">
        <f t="shared" si="19"/>
        <v>1044.1169999999997</v>
      </c>
    </row>
    <row r="684" spans="7:11" s="6" customFormat="1" x14ac:dyDescent="0.3">
      <c r="G684" s="77"/>
      <c r="H684" s="27" t="s">
        <v>96</v>
      </c>
      <c r="I684" s="25" t="s">
        <v>772</v>
      </c>
      <c r="J684" s="18">
        <f t="shared" si="18"/>
        <v>1.5327291666666666E-2</v>
      </c>
      <c r="K684" s="18">
        <f t="shared" si="19"/>
        <v>1324.278</v>
      </c>
    </row>
    <row r="685" spans="7:11" s="6" customFormat="1" x14ac:dyDescent="0.3">
      <c r="G685" s="77"/>
      <c r="H685" s="27" t="s">
        <v>96</v>
      </c>
      <c r="I685" s="25" t="s">
        <v>773</v>
      </c>
      <c r="J685" s="18">
        <f t="shared" si="18"/>
        <v>1.5707916666666665E-2</v>
      </c>
      <c r="K685" s="18">
        <f t="shared" si="19"/>
        <v>1357.164</v>
      </c>
    </row>
    <row r="686" spans="7:11" s="6" customFormat="1" x14ac:dyDescent="0.3">
      <c r="G686" s="77"/>
      <c r="H686" s="27" t="s">
        <v>96</v>
      </c>
      <c r="I686" s="25" t="s">
        <v>774</v>
      </c>
      <c r="J686" s="18">
        <f t="shared" si="18"/>
        <v>1.7266562499999999E-2</v>
      </c>
      <c r="K686" s="18">
        <f t="shared" si="19"/>
        <v>1491.8309999999997</v>
      </c>
    </row>
    <row r="687" spans="7:11" s="6" customFormat="1" x14ac:dyDescent="0.3">
      <c r="G687" s="77"/>
      <c r="H687" s="27" t="s">
        <v>96</v>
      </c>
      <c r="I687" s="25" t="s">
        <v>775</v>
      </c>
      <c r="J687" s="18">
        <f t="shared" si="18"/>
        <v>1.7483113425925925E-2</v>
      </c>
      <c r="K687" s="18">
        <f t="shared" si="19"/>
        <v>1510.5409999999999</v>
      </c>
    </row>
    <row r="688" spans="7:11" s="6" customFormat="1" x14ac:dyDescent="0.3">
      <c r="G688" s="77"/>
      <c r="H688" s="27" t="s">
        <v>96</v>
      </c>
      <c r="I688" s="25" t="s">
        <v>776</v>
      </c>
      <c r="J688" s="18">
        <f t="shared" si="18"/>
        <v>1.7627881944444444E-2</v>
      </c>
      <c r="K688" s="18">
        <f t="shared" si="19"/>
        <v>1523.0490000000002</v>
      </c>
    </row>
    <row r="689" spans="7:11" s="6" customFormat="1" x14ac:dyDescent="0.3">
      <c r="G689" s="77"/>
      <c r="H689" s="27" t="s">
        <v>96</v>
      </c>
      <c r="I689" s="25" t="s">
        <v>777</v>
      </c>
      <c r="J689" s="18">
        <f t="shared" ref="J689:J943" si="20">_xlfn.NUMBERVALUE(I689)</f>
        <v>1.7635347222222222E-2</v>
      </c>
      <c r="K689" s="18">
        <f t="shared" ref="K689:K943" si="21">J689*60*60*24</f>
        <v>1523.694</v>
      </c>
    </row>
    <row r="690" spans="7:11" s="6" customFormat="1" x14ac:dyDescent="0.3">
      <c r="G690" s="77" t="s">
        <v>56</v>
      </c>
      <c r="H690" s="27" t="s">
        <v>95</v>
      </c>
      <c r="I690" s="25" t="s">
        <v>778</v>
      </c>
      <c r="J690" s="18">
        <f t="shared" si="20"/>
        <v>2.2129629629629631E-5</v>
      </c>
      <c r="K690" s="18">
        <f t="shared" si="21"/>
        <v>1.9119999999999999</v>
      </c>
    </row>
    <row r="691" spans="7:11" s="6" customFormat="1" x14ac:dyDescent="0.3">
      <c r="G691" s="77"/>
      <c r="H691" s="27" t="s">
        <v>95</v>
      </c>
      <c r="I691" s="25" t="s">
        <v>779</v>
      </c>
      <c r="J691" s="18">
        <f t="shared" si="20"/>
        <v>3.6851851851851858E-5</v>
      </c>
      <c r="K691" s="18">
        <f t="shared" si="21"/>
        <v>3.1840000000000011</v>
      </c>
    </row>
    <row r="692" spans="7:11" s="6" customFormat="1" x14ac:dyDescent="0.3">
      <c r="G692" s="77"/>
      <c r="H692" s="27" t="s">
        <v>95</v>
      </c>
      <c r="I692" s="25" t="s">
        <v>780</v>
      </c>
      <c r="J692" s="18">
        <f t="shared" si="20"/>
        <v>5.1736111111111103E-5</v>
      </c>
      <c r="K692" s="18">
        <f t="shared" si="21"/>
        <v>4.4699999999999989</v>
      </c>
    </row>
    <row r="693" spans="7:11" s="6" customFormat="1" x14ac:dyDescent="0.3">
      <c r="G693" s="77"/>
      <c r="H693" s="27" t="s">
        <v>95</v>
      </c>
      <c r="I693" s="25" t="s">
        <v>781</v>
      </c>
      <c r="J693" s="18">
        <f t="shared" si="20"/>
        <v>6.6585648148148149E-5</v>
      </c>
      <c r="K693" s="18">
        <f t="shared" si="21"/>
        <v>5.7530000000000001</v>
      </c>
    </row>
    <row r="694" spans="7:11" s="6" customFormat="1" x14ac:dyDescent="0.3">
      <c r="G694" s="77"/>
      <c r="H694" s="27" t="s">
        <v>95</v>
      </c>
      <c r="I694" s="25" t="s">
        <v>782</v>
      </c>
      <c r="J694" s="18">
        <f t="shared" si="20"/>
        <v>8.0555555555555556E-5</v>
      </c>
      <c r="K694" s="18">
        <f t="shared" si="21"/>
        <v>6.9600000000000009</v>
      </c>
    </row>
    <row r="695" spans="7:11" s="6" customFormat="1" x14ac:dyDescent="0.3">
      <c r="G695" s="77"/>
      <c r="H695" s="27" t="s">
        <v>95</v>
      </c>
      <c r="I695" s="25" t="s">
        <v>783</v>
      </c>
      <c r="J695" s="18">
        <f t="shared" si="20"/>
        <v>9.6064814814814816E-5</v>
      </c>
      <c r="K695" s="18">
        <f t="shared" si="21"/>
        <v>8.3000000000000007</v>
      </c>
    </row>
    <row r="696" spans="7:11" s="6" customFormat="1" x14ac:dyDescent="0.3">
      <c r="G696" s="77"/>
      <c r="H696" s="27" t="s">
        <v>95</v>
      </c>
      <c r="I696" s="25" t="s">
        <v>784</v>
      </c>
      <c r="J696" s="18">
        <f t="shared" si="20"/>
        <v>1.1200231481481482E-4</v>
      </c>
      <c r="K696" s="18">
        <f t="shared" si="21"/>
        <v>9.6769999999999996</v>
      </c>
    </row>
    <row r="697" spans="7:11" s="6" customFormat="1" x14ac:dyDescent="0.3">
      <c r="G697" s="77"/>
      <c r="H697" s="27" t="s">
        <v>95</v>
      </c>
      <c r="I697" s="25" t="s">
        <v>785</v>
      </c>
      <c r="J697" s="18">
        <f t="shared" si="20"/>
        <v>2.0203703703703703E-4</v>
      </c>
      <c r="K697" s="18">
        <f t="shared" si="21"/>
        <v>17.456</v>
      </c>
    </row>
    <row r="698" spans="7:11" s="6" customFormat="1" x14ac:dyDescent="0.3">
      <c r="G698" s="77"/>
      <c r="H698" s="27" t="s">
        <v>95</v>
      </c>
      <c r="I698" s="25" t="s">
        <v>786</v>
      </c>
      <c r="J698" s="18">
        <f t="shared" si="20"/>
        <v>2.1596064814814815E-4</v>
      </c>
      <c r="K698" s="18">
        <f t="shared" si="21"/>
        <v>18.658999999999999</v>
      </c>
    </row>
    <row r="699" spans="7:11" s="6" customFormat="1" x14ac:dyDescent="0.3">
      <c r="G699" s="77"/>
      <c r="H699" s="27" t="s">
        <v>95</v>
      </c>
      <c r="I699" s="25" t="s">
        <v>787</v>
      </c>
      <c r="J699" s="18">
        <f t="shared" si="20"/>
        <v>2.3337962962962963E-4</v>
      </c>
      <c r="K699" s="18">
        <f t="shared" si="21"/>
        <v>20.163999999999998</v>
      </c>
    </row>
    <row r="700" spans="7:11" s="6" customFormat="1" x14ac:dyDescent="0.3">
      <c r="G700" s="77"/>
      <c r="H700" s="27" t="s">
        <v>95</v>
      </c>
      <c r="I700" s="25" t="s">
        <v>788</v>
      </c>
      <c r="J700" s="18">
        <f t="shared" si="20"/>
        <v>2.3964120370370369E-4</v>
      </c>
      <c r="K700" s="18">
        <f t="shared" si="21"/>
        <v>20.704999999999998</v>
      </c>
    </row>
    <row r="701" spans="7:11" s="6" customFormat="1" x14ac:dyDescent="0.3">
      <c r="G701" s="77"/>
      <c r="H701" s="27" t="s">
        <v>95</v>
      </c>
      <c r="I701" s="25" t="s">
        <v>789</v>
      </c>
      <c r="J701" s="18">
        <f t="shared" si="20"/>
        <v>2.5954861111111111E-4</v>
      </c>
      <c r="K701" s="18">
        <f t="shared" si="21"/>
        <v>22.425000000000001</v>
      </c>
    </row>
    <row r="702" spans="7:11" s="6" customFormat="1" x14ac:dyDescent="0.3">
      <c r="G702" s="77"/>
      <c r="H702" s="27" t="s">
        <v>95</v>
      </c>
      <c r="I702" s="25" t="s">
        <v>790</v>
      </c>
      <c r="J702" s="18">
        <f t="shared" si="20"/>
        <v>2.7574074074074073E-4</v>
      </c>
      <c r="K702" s="18">
        <f t="shared" si="21"/>
        <v>23.824000000000002</v>
      </c>
    </row>
    <row r="703" spans="7:11" s="6" customFormat="1" x14ac:dyDescent="0.3">
      <c r="G703" s="77"/>
      <c r="H703" s="27" t="s">
        <v>95</v>
      </c>
      <c r="I703" s="25" t="s">
        <v>791</v>
      </c>
      <c r="J703" s="18">
        <f t="shared" si="20"/>
        <v>3.0166666666666666E-4</v>
      </c>
      <c r="K703" s="18">
        <f t="shared" si="21"/>
        <v>26.063999999999997</v>
      </c>
    </row>
    <row r="704" spans="7:11" s="6" customFormat="1" x14ac:dyDescent="0.3">
      <c r="G704" s="77"/>
      <c r="H704" s="27" t="s">
        <v>95</v>
      </c>
      <c r="I704" s="25" t="s">
        <v>792</v>
      </c>
      <c r="J704" s="18">
        <f t="shared" si="20"/>
        <v>3.9747685185185182E-4</v>
      </c>
      <c r="K704" s="18">
        <f t="shared" si="21"/>
        <v>34.341999999999999</v>
      </c>
    </row>
    <row r="705" spans="7:11" s="6" customFormat="1" x14ac:dyDescent="0.3">
      <c r="G705" s="77"/>
      <c r="H705" s="27" t="s">
        <v>95</v>
      </c>
      <c r="I705" s="25" t="s">
        <v>793</v>
      </c>
      <c r="J705" s="18">
        <f t="shared" si="20"/>
        <v>4.1471064814814821E-4</v>
      </c>
      <c r="K705" s="18">
        <f t="shared" si="21"/>
        <v>35.831000000000003</v>
      </c>
    </row>
    <row r="706" spans="7:11" s="6" customFormat="1" x14ac:dyDescent="0.3">
      <c r="G706" s="77"/>
      <c r="H706" s="27" t="s">
        <v>95</v>
      </c>
      <c r="I706" s="25" t="s">
        <v>794</v>
      </c>
      <c r="J706" s="18">
        <f t="shared" si="20"/>
        <v>4.4149305555555559E-4</v>
      </c>
      <c r="K706" s="18">
        <f t="shared" si="21"/>
        <v>38.145000000000003</v>
      </c>
    </row>
    <row r="707" spans="7:11" s="6" customFormat="1" x14ac:dyDescent="0.3">
      <c r="G707" s="77"/>
      <c r="H707" s="27" t="s">
        <v>95</v>
      </c>
      <c r="I707" s="25" t="s">
        <v>795</v>
      </c>
      <c r="J707" s="18">
        <f t="shared" si="20"/>
        <v>4.6738425925925919E-4</v>
      </c>
      <c r="K707" s="18">
        <f t="shared" si="21"/>
        <v>40.381999999999991</v>
      </c>
    </row>
    <row r="708" spans="7:11" s="6" customFormat="1" x14ac:dyDescent="0.3">
      <c r="G708" s="77"/>
      <c r="H708" s="27" t="s">
        <v>95</v>
      </c>
      <c r="I708" s="25" t="s">
        <v>796</v>
      </c>
      <c r="J708" s="18">
        <f t="shared" si="20"/>
        <v>4.8495370370370375E-4</v>
      </c>
      <c r="K708" s="18">
        <f t="shared" si="21"/>
        <v>41.900000000000006</v>
      </c>
    </row>
    <row r="709" spans="7:11" s="6" customFormat="1" x14ac:dyDescent="0.3">
      <c r="G709" s="77"/>
      <c r="H709" s="27" t="s">
        <v>95</v>
      </c>
      <c r="I709" s="25" t="s">
        <v>797</v>
      </c>
      <c r="J709" s="18">
        <f t="shared" si="20"/>
        <v>5.0137731481481485E-4</v>
      </c>
      <c r="K709" s="18">
        <f t="shared" si="21"/>
        <v>43.319000000000003</v>
      </c>
    </row>
    <row r="710" spans="7:11" s="6" customFormat="1" ht="43.2" customHeight="1" x14ac:dyDescent="0.3">
      <c r="G710" s="77" t="s">
        <v>281</v>
      </c>
      <c r="H710" s="27" t="s">
        <v>282</v>
      </c>
      <c r="I710" s="25" t="s">
        <v>798</v>
      </c>
      <c r="J710" s="18">
        <f t="shared" si="20"/>
        <v>7.037037037037037E-3</v>
      </c>
      <c r="K710" s="18">
        <f t="shared" si="21"/>
        <v>608</v>
      </c>
    </row>
    <row r="711" spans="7:11" s="6" customFormat="1" x14ac:dyDescent="0.3">
      <c r="G711" s="77"/>
      <c r="H711" s="27" t="s">
        <v>282</v>
      </c>
      <c r="I711" s="25" t="s">
        <v>799</v>
      </c>
      <c r="J711" s="18">
        <f t="shared" si="20"/>
        <v>1.2406319444444444E-2</v>
      </c>
      <c r="K711" s="18">
        <f t="shared" si="21"/>
        <v>1071.9059999999999</v>
      </c>
    </row>
    <row r="712" spans="7:11" s="6" customFormat="1" x14ac:dyDescent="0.3">
      <c r="G712" s="77" t="s">
        <v>204</v>
      </c>
      <c r="H712" s="27" t="s">
        <v>205</v>
      </c>
      <c r="I712" s="25" t="s">
        <v>800</v>
      </c>
      <c r="J712" s="18">
        <f t="shared" si="20"/>
        <v>4.6452546296296297E-4</v>
      </c>
      <c r="K712" s="18">
        <f t="shared" si="21"/>
        <v>40.135000000000005</v>
      </c>
    </row>
    <row r="713" spans="7:11" s="6" customFormat="1" x14ac:dyDescent="0.3">
      <c r="G713" s="77"/>
      <c r="H713" s="27" t="s">
        <v>205</v>
      </c>
      <c r="I713" s="25" t="s">
        <v>801</v>
      </c>
      <c r="J713" s="18">
        <f t="shared" si="20"/>
        <v>5.2370370370370364E-4</v>
      </c>
      <c r="K713" s="18">
        <f t="shared" si="21"/>
        <v>45.24799999999999</v>
      </c>
    </row>
    <row r="714" spans="7:11" s="6" customFormat="1" x14ac:dyDescent="0.3">
      <c r="G714" s="77"/>
      <c r="H714" s="27" t="s">
        <v>205</v>
      </c>
      <c r="I714" s="25" t="s">
        <v>802</v>
      </c>
      <c r="J714" s="18">
        <f t="shared" si="20"/>
        <v>6.1190972222222224E-4</v>
      </c>
      <c r="K714" s="18">
        <f t="shared" si="21"/>
        <v>52.869</v>
      </c>
    </row>
    <row r="715" spans="7:11" s="6" customFormat="1" x14ac:dyDescent="0.3">
      <c r="G715" s="77"/>
      <c r="H715" s="27" t="s">
        <v>205</v>
      </c>
      <c r="I715" s="25" t="s">
        <v>803</v>
      </c>
      <c r="J715" s="18">
        <f t="shared" si="20"/>
        <v>8.516666666666667E-4</v>
      </c>
      <c r="K715" s="18">
        <f t="shared" si="21"/>
        <v>73.584000000000003</v>
      </c>
    </row>
    <row r="716" spans="7:11" s="6" customFormat="1" x14ac:dyDescent="0.3">
      <c r="G716" s="77"/>
      <c r="H716" s="27" t="s">
        <v>205</v>
      </c>
      <c r="I716" s="25" t="s">
        <v>804</v>
      </c>
      <c r="J716" s="18">
        <f t="shared" si="20"/>
        <v>9.7105324074074075E-4</v>
      </c>
      <c r="K716" s="18">
        <f t="shared" si="21"/>
        <v>83.899000000000001</v>
      </c>
    </row>
    <row r="717" spans="7:11" s="6" customFormat="1" x14ac:dyDescent="0.3">
      <c r="G717" s="77"/>
      <c r="H717" s="27" t="s">
        <v>205</v>
      </c>
      <c r="I717" s="25" t="s">
        <v>805</v>
      </c>
      <c r="J717" s="18">
        <f t="shared" si="20"/>
        <v>1.1569097222222222E-3</v>
      </c>
      <c r="K717" s="18">
        <f t="shared" si="21"/>
        <v>99.957000000000008</v>
      </c>
    </row>
    <row r="718" spans="7:11" s="6" customFormat="1" x14ac:dyDescent="0.3">
      <c r="G718" s="77"/>
      <c r="H718" s="27" t="s">
        <v>205</v>
      </c>
      <c r="I718" s="25" t="s">
        <v>806</v>
      </c>
      <c r="J718" s="18">
        <f t="shared" si="20"/>
        <v>1.2895023148148147E-3</v>
      </c>
      <c r="K718" s="18">
        <f t="shared" si="21"/>
        <v>111.41299999999998</v>
      </c>
    </row>
    <row r="719" spans="7:11" s="6" customFormat="1" x14ac:dyDescent="0.3">
      <c r="G719" s="77"/>
      <c r="H719" s="27" t="s">
        <v>205</v>
      </c>
      <c r="I719" s="25" t="s">
        <v>807</v>
      </c>
      <c r="J719" s="18">
        <f t="shared" si="20"/>
        <v>1.3707291666666668E-3</v>
      </c>
      <c r="K719" s="18">
        <f t="shared" si="21"/>
        <v>118.43100000000001</v>
      </c>
    </row>
    <row r="720" spans="7:11" s="6" customFormat="1" x14ac:dyDescent="0.3">
      <c r="G720" s="77"/>
      <c r="H720" s="27" t="s">
        <v>205</v>
      </c>
      <c r="I720" s="25" t="s">
        <v>808</v>
      </c>
      <c r="J720" s="18">
        <f t="shared" si="20"/>
        <v>1.5088310185185185E-3</v>
      </c>
      <c r="K720" s="18">
        <f t="shared" si="21"/>
        <v>130.363</v>
      </c>
    </row>
    <row r="721" spans="1:11" s="6" customFormat="1" x14ac:dyDescent="0.3">
      <c r="G721" s="77"/>
      <c r="H721" s="27" t="s">
        <v>205</v>
      </c>
      <c r="I721" s="25" t="s">
        <v>809</v>
      </c>
      <c r="J721" s="18">
        <f t="shared" si="20"/>
        <v>2.0905439814814814E-3</v>
      </c>
      <c r="K721" s="18">
        <f t="shared" si="21"/>
        <v>180.62299999999999</v>
      </c>
    </row>
    <row r="722" spans="1:11" s="6" customFormat="1" x14ac:dyDescent="0.3">
      <c r="G722" s="77"/>
      <c r="H722" s="27" t="s">
        <v>205</v>
      </c>
      <c r="I722" s="25" t="s">
        <v>810</v>
      </c>
      <c r="J722" s="18">
        <f t="shared" si="20"/>
        <v>2.4901620370370368E-3</v>
      </c>
      <c r="K722" s="18">
        <f t="shared" si="21"/>
        <v>215.14999999999998</v>
      </c>
    </row>
    <row r="723" spans="1:11" s="6" customFormat="1" x14ac:dyDescent="0.3">
      <c r="G723" s="77"/>
      <c r="H723" s="27" t="s">
        <v>205</v>
      </c>
      <c r="I723" s="25" t="s">
        <v>811</v>
      </c>
      <c r="J723" s="18">
        <f t="shared" si="20"/>
        <v>2.5900578703703706E-3</v>
      </c>
      <c r="K723" s="18">
        <f t="shared" si="21"/>
        <v>223.78100000000001</v>
      </c>
    </row>
    <row r="724" spans="1:11" s="6" customFormat="1" x14ac:dyDescent="0.3">
      <c r="G724" s="77"/>
      <c r="H724" s="27" t="s">
        <v>205</v>
      </c>
      <c r="I724" s="25" t="s">
        <v>812</v>
      </c>
      <c r="J724" s="18">
        <f t="shared" si="20"/>
        <v>3.6282175925925926E-3</v>
      </c>
      <c r="K724" s="18">
        <f t="shared" si="21"/>
        <v>313.47800000000007</v>
      </c>
    </row>
    <row r="725" spans="1:11" s="6" customFormat="1" x14ac:dyDescent="0.3">
      <c r="G725" s="77"/>
      <c r="H725" s="27" t="s">
        <v>205</v>
      </c>
      <c r="I725" s="25" t="s">
        <v>813</v>
      </c>
      <c r="J725" s="18">
        <f t="shared" si="20"/>
        <v>3.7274305555555554E-3</v>
      </c>
      <c r="K725" s="18">
        <f t="shared" si="21"/>
        <v>322.04999999999995</v>
      </c>
    </row>
    <row r="726" spans="1:11" s="6" customFormat="1" x14ac:dyDescent="0.3">
      <c r="G726" s="77"/>
      <c r="H726" s="27" t="s">
        <v>205</v>
      </c>
      <c r="I726" s="25" t="s">
        <v>814</v>
      </c>
      <c r="J726" s="18">
        <f t="shared" si="20"/>
        <v>4.0750115740740738E-3</v>
      </c>
      <c r="K726" s="18">
        <f t="shared" si="21"/>
        <v>352.08099999999996</v>
      </c>
    </row>
    <row r="727" spans="1:11" s="6" customFormat="1" x14ac:dyDescent="0.3">
      <c r="G727" s="77"/>
      <c r="H727" s="27" t="s">
        <v>205</v>
      </c>
      <c r="I727" s="25" t="s">
        <v>815</v>
      </c>
      <c r="J727" s="18">
        <f t="shared" si="20"/>
        <v>4.5383564814814809E-3</v>
      </c>
      <c r="K727" s="18">
        <f t="shared" si="21"/>
        <v>392.11399999999992</v>
      </c>
    </row>
    <row r="728" spans="1:11" s="6" customFormat="1" x14ac:dyDescent="0.3">
      <c r="G728" s="77"/>
      <c r="H728" s="27" t="s">
        <v>205</v>
      </c>
      <c r="I728" s="25" t="s">
        <v>816</v>
      </c>
      <c r="J728" s="18">
        <f t="shared" si="20"/>
        <v>4.705289351851852E-3</v>
      </c>
      <c r="K728" s="18">
        <f t="shared" si="21"/>
        <v>406.53700000000003</v>
      </c>
    </row>
    <row r="729" spans="1:11" s="6" customFormat="1" x14ac:dyDescent="0.3">
      <c r="G729" s="77"/>
      <c r="H729" s="27" t="s">
        <v>205</v>
      </c>
      <c r="I729" s="25" t="s">
        <v>817</v>
      </c>
      <c r="J729" s="18">
        <f t="shared" si="20"/>
        <v>4.9420717592592598E-3</v>
      </c>
      <c r="K729" s="18">
        <f t="shared" si="21"/>
        <v>426.995</v>
      </c>
    </row>
    <row r="730" spans="1:11" s="6" customFormat="1" x14ac:dyDescent="0.3">
      <c r="G730" s="77"/>
      <c r="H730" s="27" t="s">
        <v>205</v>
      </c>
      <c r="I730" s="25" t="s">
        <v>818</v>
      </c>
      <c r="J730" s="18">
        <f t="shared" si="20"/>
        <v>5.2668518518518516E-3</v>
      </c>
      <c r="K730" s="18">
        <f t="shared" si="21"/>
        <v>455.05599999999993</v>
      </c>
    </row>
    <row r="731" spans="1:11" s="1" customFormat="1" x14ac:dyDescent="0.3">
      <c r="G731" s="78"/>
      <c r="H731" s="30" t="s">
        <v>205</v>
      </c>
      <c r="I731" s="28" t="s">
        <v>819</v>
      </c>
      <c r="J731" s="21">
        <f t="shared" si="20"/>
        <v>5.3899537037037032E-3</v>
      </c>
      <c r="K731" s="21">
        <f t="shared" si="21"/>
        <v>465.69199999999995</v>
      </c>
    </row>
    <row r="732" spans="1:11" s="6" customFormat="1" ht="28.8" x14ac:dyDescent="0.3">
      <c r="A732" s="10">
        <v>201</v>
      </c>
      <c r="B732" s="6" t="s">
        <v>20</v>
      </c>
      <c r="C732" s="6" t="s">
        <v>25</v>
      </c>
      <c r="D732" s="6" t="s">
        <v>26</v>
      </c>
      <c r="E732" s="6" t="s">
        <v>50</v>
      </c>
      <c r="F732" s="6">
        <v>1</v>
      </c>
      <c r="G732" s="77" t="s">
        <v>131</v>
      </c>
      <c r="H732" s="27" t="s">
        <v>132</v>
      </c>
      <c r="I732" s="25" t="s">
        <v>820</v>
      </c>
      <c r="J732" s="18">
        <f t="shared" si="20"/>
        <v>1.3333333333333332E-5</v>
      </c>
      <c r="K732" s="18">
        <f t="shared" si="21"/>
        <v>1.1519999999999999</v>
      </c>
    </row>
    <row r="733" spans="1:11" s="6" customFormat="1" x14ac:dyDescent="0.3">
      <c r="G733" s="79"/>
      <c r="H733" s="27" t="s">
        <v>132</v>
      </c>
      <c r="I733" s="25" t="s">
        <v>821</v>
      </c>
      <c r="J733" s="18">
        <f t="shared" si="20"/>
        <v>2.2048611111111113E-5</v>
      </c>
      <c r="K733" s="18">
        <f t="shared" si="21"/>
        <v>1.905</v>
      </c>
    </row>
    <row r="734" spans="1:11" s="6" customFormat="1" x14ac:dyDescent="0.3">
      <c r="G734" s="79"/>
      <c r="H734" s="27" t="s">
        <v>132</v>
      </c>
      <c r="I734" s="25" t="s">
        <v>822</v>
      </c>
      <c r="J734" s="18">
        <f t="shared" si="20"/>
        <v>2.9074074074074077E-5</v>
      </c>
      <c r="K734" s="18">
        <f t="shared" si="21"/>
        <v>2.5120000000000005</v>
      </c>
    </row>
    <row r="735" spans="1:11" s="6" customFormat="1" x14ac:dyDescent="0.3">
      <c r="G735" s="79"/>
      <c r="H735" s="27" t="s">
        <v>132</v>
      </c>
      <c r="I735" s="25" t="s">
        <v>823</v>
      </c>
      <c r="J735" s="18">
        <f t="shared" si="20"/>
        <v>3.8194444444444444E-5</v>
      </c>
      <c r="K735" s="18">
        <f t="shared" si="21"/>
        <v>3.3000000000000003</v>
      </c>
    </row>
    <row r="736" spans="1:11" s="6" customFormat="1" x14ac:dyDescent="0.3">
      <c r="G736" s="79"/>
      <c r="H736" s="27" t="s">
        <v>132</v>
      </c>
      <c r="I736" s="25" t="s">
        <v>824</v>
      </c>
      <c r="J736" s="18">
        <f t="shared" si="20"/>
        <v>4.5694444444444443E-5</v>
      </c>
      <c r="K736" s="18">
        <f t="shared" si="21"/>
        <v>3.9479999999999995</v>
      </c>
    </row>
    <row r="737" spans="7:11" s="6" customFormat="1" x14ac:dyDescent="0.3">
      <c r="G737" s="79"/>
      <c r="H737" s="27" t="s">
        <v>132</v>
      </c>
      <c r="I737" s="25" t="s">
        <v>825</v>
      </c>
      <c r="J737" s="18">
        <f t="shared" si="20"/>
        <v>5.2106481481481481E-5</v>
      </c>
      <c r="K737" s="18">
        <f t="shared" si="21"/>
        <v>4.5019999999999998</v>
      </c>
    </row>
    <row r="738" spans="7:11" s="6" customFormat="1" x14ac:dyDescent="0.3">
      <c r="G738" s="79"/>
      <c r="H738" s="27" t="s">
        <v>132</v>
      </c>
      <c r="I738" s="25" t="s">
        <v>399</v>
      </c>
      <c r="J738" s="18">
        <f t="shared" si="20"/>
        <v>6.3148148148148154E-5</v>
      </c>
      <c r="K738" s="18">
        <f t="shared" si="21"/>
        <v>5.4560000000000004</v>
      </c>
    </row>
    <row r="739" spans="7:11" s="6" customFormat="1" x14ac:dyDescent="0.3">
      <c r="G739" s="79"/>
      <c r="H739" s="27" t="s">
        <v>132</v>
      </c>
      <c r="I739" s="25" t="s">
        <v>826</v>
      </c>
      <c r="J739" s="18">
        <f t="shared" si="20"/>
        <v>7.1863425925925917E-5</v>
      </c>
      <c r="K739" s="18">
        <f t="shared" si="21"/>
        <v>6.2089999999999996</v>
      </c>
    </row>
    <row r="740" spans="7:11" s="6" customFormat="1" x14ac:dyDescent="0.3">
      <c r="G740" s="79"/>
      <c r="H740" s="27" t="s">
        <v>132</v>
      </c>
      <c r="I740" s="25" t="s">
        <v>827</v>
      </c>
      <c r="J740" s="18">
        <f t="shared" si="20"/>
        <v>8.0185185185185185E-5</v>
      </c>
      <c r="K740" s="18">
        <f t="shared" si="21"/>
        <v>6.9280000000000008</v>
      </c>
    </row>
    <row r="741" spans="7:11" s="6" customFormat="1" x14ac:dyDescent="0.3">
      <c r="G741" s="79"/>
      <c r="H741" s="27" t="s">
        <v>132</v>
      </c>
      <c r="I741" s="25" t="s">
        <v>828</v>
      </c>
      <c r="J741" s="18">
        <f t="shared" si="20"/>
        <v>8.7453703703703698E-5</v>
      </c>
      <c r="K741" s="18">
        <f t="shared" si="21"/>
        <v>7.5559999999999992</v>
      </c>
    </row>
    <row r="742" spans="7:11" s="6" customFormat="1" x14ac:dyDescent="0.3">
      <c r="G742" s="77" t="s">
        <v>57</v>
      </c>
      <c r="H742" s="27" t="s">
        <v>96</v>
      </c>
      <c r="I742" s="25" t="s">
        <v>829</v>
      </c>
      <c r="J742" s="18">
        <f t="shared" si="20"/>
        <v>6.0224421296296302E-3</v>
      </c>
      <c r="K742" s="18">
        <f t="shared" si="21"/>
        <v>520.33900000000006</v>
      </c>
    </row>
    <row r="743" spans="7:11" s="6" customFormat="1" x14ac:dyDescent="0.3">
      <c r="G743" s="77"/>
      <c r="H743" s="27" t="s">
        <v>96</v>
      </c>
      <c r="I743" s="25" t="s">
        <v>830</v>
      </c>
      <c r="J743" s="18">
        <f t="shared" si="20"/>
        <v>6.026944444444445E-3</v>
      </c>
      <c r="K743" s="18">
        <f t="shared" si="21"/>
        <v>520.72800000000007</v>
      </c>
    </row>
    <row r="744" spans="7:11" s="6" customFormat="1" x14ac:dyDescent="0.3">
      <c r="G744" s="77"/>
      <c r="H744" s="27" t="s">
        <v>96</v>
      </c>
      <c r="I744" s="25" t="s">
        <v>831</v>
      </c>
      <c r="J744" s="18">
        <f t="shared" si="20"/>
        <v>1.1643460648148148E-2</v>
      </c>
      <c r="K744" s="18">
        <f t="shared" si="21"/>
        <v>1005.9949999999999</v>
      </c>
    </row>
    <row r="745" spans="7:11" s="6" customFormat="1" x14ac:dyDescent="0.3">
      <c r="G745" s="77"/>
      <c r="H745" s="27" t="s">
        <v>96</v>
      </c>
      <c r="I745" s="25" t="s">
        <v>832</v>
      </c>
      <c r="J745" s="18">
        <f t="shared" si="20"/>
        <v>1.2758460648148147E-2</v>
      </c>
      <c r="K745" s="18">
        <f t="shared" si="21"/>
        <v>1102.3310000000001</v>
      </c>
    </row>
    <row r="746" spans="7:11" s="6" customFormat="1" x14ac:dyDescent="0.3">
      <c r="G746" s="77"/>
      <c r="H746" s="27" t="s">
        <v>96</v>
      </c>
      <c r="I746" s="25" t="s">
        <v>833</v>
      </c>
      <c r="J746" s="18">
        <f t="shared" si="20"/>
        <v>1.2790000000000001E-2</v>
      </c>
      <c r="K746" s="18">
        <f t="shared" si="21"/>
        <v>1105.056</v>
      </c>
    </row>
    <row r="747" spans="7:11" s="6" customFormat="1" x14ac:dyDescent="0.3">
      <c r="G747" s="77"/>
      <c r="H747" s="27" t="s">
        <v>96</v>
      </c>
      <c r="I747" s="25" t="s">
        <v>834</v>
      </c>
      <c r="J747" s="18">
        <f t="shared" si="20"/>
        <v>1.2879120370370372E-2</v>
      </c>
      <c r="K747" s="18">
        <f t="shared" si="21"/>
        <v>1112.7560000000003</v>
      </c>
    </row>
    <row r="748" spans="7:11" s="6" customFormat="1" x14ac:dyDescent="0.3">
      <c r="G748" s="77"/>
      <c r="H748" s="27" t="s">
        <v>96</v>
      </c>
      <c r="I748" s="25" t="s">
        <v>835</v>
      </c>
      <c r="J748" s="18">
        <f t="shared" si="20"/>
        <v>1.3065208333333333E-2</v>
      </c>
      <c r="K748" s="18">
        <f t="shared" si="21"/>
        <v>1128.8340000000001</v>
      </c>
    </row>
    <row r="749" spans="7:11" s="6" customFormat="1" x14ac:dyDescent="0.3">
      <c r="G749" s="77"/>
      <c r="H749" s="27" t="s">
        <v>96</v>
      </c>
      <c r="I749" s="25" t="s">
        <v>836</v>
      </c>
      <c r="J749" s="18">
        <f t="shared" si="20"/>
        <v>1.3268298611111111E-2</v>
      </c>
      <c r="K749" s="18">
        <f t="shared" si="21"/>
        <v>1146.3809999999999</v>
      </c>
    </row>
    <row r="750" spans="7:11" s="6" customFormat="1" x14ac:dyDescent="0.3">
      <c r="G750" s="77"/>
      <c r="H750" s="27" t="s">
        <v>96</v>
      </c>
      <c r="I750" s="25" t="s">
        <v>837</v>
      </c>
      <c r="J750" s="18">
        <f t="shared" si="20"/>
        <v>1.3317488425925924E-2</v>
      </c>
      <c r="K750" s="18">
        <f t="shared" si="21"/>
        <v>1150.6309999999999</v>
      </c>
    </row>
    <row r="751" spans="7:11" s="6" customFormat="1" x14ac:dyDescent="0.3">
      <c r="G751" s="77"/>
      <c r="H751" s="27" t="s">
        <v>96</v>
      </c>
      <c r="I751" s="25" t="s">
        <v>838</v>
      </c>
      <c r="J751" s="18">
        <f t="shared" si="20"/>
        <v>1.3420532407407407E-2</v>
      </c>
      <c r="K751" s="18">
        <f t="shared" si="21"/>
        <v>1159.5340000000001</v>
      </c>
    </row>
    <row r="752" spans="7:11" s="6" customFormat="1" x14ac:dyDescent="0.3">
      <c r="G752" s="77"/>
      <c r="H752" s="27" t="s">
        <v>96</v>
      </c>
      <c r="I752" s="25" t="s">
        <v>839</v>
      </c>
      <c r="J752" s="18">
        <f t="shared" si="20"/>
        <v>1.3652708333333333E-2</v>
      </c>
      <c r="K752" s="18">
        <f t="shared" si="21"/>
        <v>1179.5940000000001</v>
      </c>
    </row>
    <row r="753" spans="7:11" s="6" customFormat="1" x14ac:dyDescent="0.3">
      <c r="G753" s="77"/>
      <c r="H753" s="27" t="s">
        <v>96</v>
      </c>
      <c r="I753" s="25" t="s">
        <v>840</v>
      </c>
      <c r="J753" s="18">
        <f t="shared" si="20"/>
        <v>1.412857638888889E-2</v>
      </c>
      <c r="K753" s="18">
        <f t="shared" si="21"/>
        <v>1220.7090000000001</v>
      </c>
    </row>
    <row r="754" spans="7:11" s="6" customFormat="1" x14ac:dyDescent="0.3">
      <c r="G754" s="77"/>
      <c r="H754" s="27" t="s">
        <v>96</v>
      </c>
      <c r="I754" s="25" t="s">
        <v>841</v>
      </c>
      <c r="J754" s="18">
        <f t="shared" si="20"/>
        <v>1.4308425925925926E-2</v>
      </c>
      <c r="K754" s="18">
        <f t="shared" si="21"/>
        <v>1236.2479999999998</v>
      </c>
    </row>
    <row r="755" spans="7:11" s="6" customFormat="1" x14ac:dyDescent="0.3">
      <c r="G755" s="77"/>
      <c r="H755" s="27" t="s">
        <v>96</v>
      </c>
      <c r="I755" s="25" t="s">
        <v>842</v>
      </c>
      <c r="J755" s="18">
        <f t="shared" si="20"/>
        <v>1.437134259259259E-2</v>
      </c>
      <c r="K755" s="18">
        <f t="shared" si="21"/>
        <v>1241.6839999999997</v>
      </c>
    </row>
    <row r="756" spans="7:11" s="6" customFormat="1" x14ac:dyDescent="0.3">
      <c r="G756" s="77"/>
      <c r="H756" s="27" t="s">
        <v>96</v>
      </c>
      <c r="I756" s="25" t="s">
        <v>843</v>
      </c>
      <c r="J756" s="18">
        <f t="shared" si="20"/>
        <v>1.6800509259259258E-2</v>
      </c>
      <c r="K756" s="18">
        <f t="shared" si="21"/>
        <v>1451.5640000000001</v>
      </c>
    </row>
    <row r="757" spans="7:11" s="6" customFormat="1" x14ac:dyDescent="0.3">
      <c r="G757" s="77"/>
      <c r="H757" s="27" t="s">
        <v>96</v>
      </c>
      <c r="I757" s="25" t="s">
        <v>844</v>
      </c>
      <c r="J757" s="18">
        <f t="shared" si="20"/>
        <v>1.7210428240740743E-2</v>
      </c>
      <c r="K757" s="18">
        <f t="shared" si="21"/>
        <v>1486.9810000000002</v>
      </c>
    </row>
    <row r="758" spans="7:11" s="6" customFormat="1" x14ac:dyDescent="0.3">
      <c r="G758" s="77"/>
      <c r="H758" s="27" t="s">
        <v>96</v>
      </c>
      <c r="I758" s="25" t="s">
        <v>845</v>
      </c>
      <c r="J758" s="18">
        <f t="shared" si="20"/>
        <v>1.7438113425925928E-2</v>
      </c>
      <c r="K758" s="18">
        <f t="shared" si="21"/>
        <v>1506.6530000000002</v>
      </c>
    </row>
    <row r="759" spans="7:11" s="6" customFormat="1" x14ac:dyDescent="0.3">
      <c r="G759" s="77"/>
      <c r="H759" s="27" t="s">
        <v>96</v>
      </c>
      <c r="I759" s="25" t="s">
        <v>846</v>
      </c>
      <c r="J759" s="18">
        <f t="shared" si="20"/>
        <v>1.7532256944444446E-2</v>
      </c>
      <c r="K759" s="18">
        <f t="shared" si="21"/>
        <v>1514.7870000000003</v>
      </c>
    </row>
    <row r="760" spans="7:11" s="6" customFormat="1" x14ac:dyDescent="0.3">
      <c r="G760" s="77"/>
      <c r="H760" s="27" t="s">
        <v>96</v>
      </c>
      <c r="I760" s="25" t="s">
        <v>847</v>
      </c>
      <c r="J760" s="18">
        <f t="shared" si="20"/>
        <v>1.792699074074074E-2</v>
      </c>
      <c r="K760" s="18">
        <f t="shared" si="21"/>
        <v>1548.8919999999998</v>
      </c>
    </row>
    <row r="761" spans="7:11" s="6" customFormat="1" x14ac:dyDescent="0.3">
      <c r="G761" s="77"/>
      <c r="H761" s="27" t="s">
        <v>96</v>
      </c>
      <c r="I761" s="25" t="s">
        <v>848</v>
      </c>
      <c r="J761" s="18">
        <f t="shared" si="20"/>
        <v>1.7966469907407408E-2</v>
      </c>
      <c r="K761" s="18">
        <f t="shared" si="21"/>
        <v>1552.3030000000001</v>
      </c>
    </row>
    <row r="762" spans="7:11" s="6" customFormat="1" x14ac:dyDescent="0.3">
      <c r="G762" s="77" t="s">
        <v>389</v>
      </c>
      <c r="H762" s="27" t="s">
        <v>388</v>
      </c>
      <c r="I762" s="25" t="s">
        <v>849</v>
      </c>
      <c r="J762" s="18">
        <f t="shared" si="20"/>
        <v>5.643518518518518E-4</v>
      </c>
      <c r="K762" s="18">
        <f t="shared" si="21"/>
        <v>48.759999999999991</v>
      </c>
    </row>
    <row r="763" spans="7:11" s="6" customFormat="1" x14ac:dyDescent="0.3">
      <c r="G763" s="77"/>
      <c r="H763" s="27" t="s">
        <v>388</v>
      </c>
      <c r="I763" s="25" t="s">
        <v>850</v>
      </c>
      <c r="J763" s="18">
        <f t="shared" si="20"/>
        <v>2.4458217592592591E-3</v>
      </c>
      <c r="K763" s="18">
        <f t="shared" si="21"/>
        <v>211.31899999999996</v>
      </c>
    </row>
    <row r="764" spans="7:11" s="6" customFormat="1" x14ac:dyDescent="0.3">
      <c r="G764" s="77"/>
      <c r="H764" s="27" t="s">
        <v>388</v>
      </c>
      <c r="I764" s="25" t="s">
        <v>851</v>
      </c>
      <c r="J764" s="18">
        <f t="shared" si="20"/>
        <v>3.5240393518518516E-3</v>
      </c>
      <c r="K764" s="18">
        <f t="shared" si="21"/>
        <v>304.47699999999998</v>
      </c>
    </row>
    <row r="765" spans="7:11" s="6" customFormat="1" x14ac:dyDescent="0.3">
      <c r="G765" s="77"/>
      <c r="H765" s="27" t="s">
        <v>388</v>
      </c>
      <c r="I765" s="25" t="s">
        <v>852</v>
      </c>
      <c r="J765" s="18">
        <f t="shared" si="20"/>
        <v>4.5303587962962971E-3</v>
      </c>
      <c r="K765" s="18">
        <f t="shared" si="21"/>
        <v>391.42300000000012</v>
      </c>
    </row>
    <row r="766" spans="7:11" s="6" customFormat="1" x14ac:dyDescent="0.3">
      <c r="G766" s="77"/>
      <c r="H766" s="27" t="s">
        <v>388</v>
      </c>
      <c r="I766" s="25" t="s">
        <v>853</v>
      </c>
      <c r="J766" s="18">
        <f t="shared" si="20"/>
        <v>4.964224537037037E-3</v>
      </c>
      <c r="K766" s="18">
        <f t="shared" si="21"/>
        <v>428.90899999999999</v>
      </c>
    </row>
    <row r="767" spans="7:11" s="6" customFormat="1" x14ac:dyDescent="0.3">
      <c r="G767" s="77"/>
      <c r="H767" s="27" t="s">
        <v>388</v>
      </c>
      <c r="I767" s="25" t="s">
        <v>854</v>
      </c>
      <c r="J767" s="18">
        <f t="shared" si="20"/>
        <v>4.9892939814814817E-3</v>
      </c>
      <c r="K767" s="18">
        <f t="shared" si="21"/>
        <v>431.07499999999999</v>
      </c>
    </row>
    <row r="768" spans="7:11" s="6" customFormat="1" x14ac:dyDescent="0.3">
      <c r="G768" s="77"/>
      <c r="H768" s="27" t="s">
        <v>388</v>
      </c>
      <c r="I768" s="25" t="s">
        <v>855</v>
      </c>
      <c r="J768" s="18">
        <f t="shared" si="20"/>
        <v>5.0823726851851854E-3</v>
      </c>
      <c r="K768" s="18">
        <f t="shared" si="21"/>
        <v>439.11699999999996</v>
      </c>
    </row>
    <row r="769" spans="7:11" s="6" customFormat="1" x14ac:dyDescent="0.3">
      <c r="G769" s="77"/>
      <c r="H769" s="27" t="s">
        <v>388</v>
      </c>
      <c r="I769" s="25" t="s">
        <v>856</v>
      </c>
      <c r="J769" s="18">
        <f t="shared" si="20"/>
        <v>5.20525462962963E-3</v>
      </c>
      <c r="K769" s="18">
        <f t="shared" si="21"/>
        <v>449.73400000000004</v>
      </c>
    </row>
    <row r="770" spans="7:11" s="6" customFormat="1" x14ac:dyDescent="0.3">
      <c r="G770" s="77"/>
      <c r="H770" s="27" t="s">
        <v>388</v>
      </c>
      <c r="I770" s="25" t="s">
        <v>857</v>
      </c>
      <c r="J770" s="18">
        <f t="shared" si="20"/>
        <v>5.4176967592592593E-3</v>
      </c>
      <c r="K770" s="18">
        <f t="shared" si="21"/>
        <v>468.08899999999994</v>
      </c>
    </row>
    <row r="771" spans="7:11" s="6" customFormat="1" x14ac:dyDescent="0.3">
      <c r="G771" s="77"/>
      <c r="H771" s="27" t="s">
        <v>388</v>
      </c>
      <c r="I771" s="25" t="s">
        <v>858</v>
      </c>
      <c r="J771" s="18">
        <f t="shared" si="20"/>
        <v>5.5318634259259253E-3</v>
      </c>
      <c r="K771" s="18">
        <f t="shared" si="21"/>
        <v>477.95299999999992</v>
      </c>
    </row>
    <row r="772" spans="7:11" s="6" customFormat="1" x14ac:dyDescent="0.3">
      <c r="G772" s="77"/>
      <c r="H772" s="27" t="s">
        <v>388</v>
      </c>
      <c r="I772" s="25" t="s">
        <v>859</v>
      </c>
      <c r="J772" s="18">
        <f t="shared" si="20"/>
        <v>5.5501620370370366E-3</v>
      </c>
      <c r="K772" s="18">
        <f t="shared" si="21"/>
        <v>479.53399999999999</v>
      </c>
    </row>
    <row r="773" spans="7:11" s="6" customFormat="1" x14ac:dyDescent="0.3">
      <c r="G773" s="77"/>
      <c r="H773" s="27" t="s">
        <v>388</v>
      </c>
      <c r="I773" s="25" t="s">
        <v>860</v>
      </c>
      <c r="J773" s="18">
        <f t="shared" si="20"/>
        <v>5.604444444444444E-3</v>
      </c>
      <c r="K773" s="18">
        <f t="shared" si="21"/>
        <v>484.22399999999993</v>
      </c>
    </row>
    <row r="774" spans="7:11" s="6" customFormat="1" x14ac:dyDescent="0.3">
      <c r="G774" s="77"/>
      <c r="H774" s="27" t="s">
        <v>388</v>
      </c>
      <c r="I774" s="25" t="s">
        <v>861</v>
      </c>
      <c r="J774" s="18">
        <f t="shared" si="20"/>
        <v>5.8378703703703709E-3</v>
      </c>
      <c r="K774" s="18">
        <f t="shared" si="21"/>
        <v>504.39200000000005</v>
      </c>
    </row>
    <row r="775" spans="7:11" s="6" customFormat="1" x14ac:dyDescent="0.3">
      <c r="G775" s="77"/>
      <c r="H775" s="27" t="s">
        <v>388</v>
      </c>
      <c r="I775" s="25" t="s">
        <v>862</v>
      </c>
      <c r="J775" s="18">
        <f t="shared" si="20"/>
        <v>5.8959375000000001E-3</v>
      </c>
      <c r="K775" s="18">
        <f t="shared" si="21"/>
        <v>509.40899999999999</v>
      </c>
    </row>
    <row r="776" spans="7:11" s="6" customFormat="1" x14ac:dyDescent="0.3">
      <c r="G776" s="77"/>
      <c r="H776" s="27" t="s">
        <v>388</v>
      </c>
      <c r="I776" s="25" t="s">
        <v>863</v>
      </c>
      <c r="J776" s="18">
        <f t="shared" si="20"/>
        <v>6.703923611111111E-3</v>
      </c>
      <c r="K776" s="18">
        <f t="shared" si="21"/>
        <v>579.21900000000005</v>
      </c>
    </row>
    <row r="777" spans="7:11" s="6" customFormat="1" x14ac:dyDescent="0.3">
      <c r="G777" s="77"/>
      <c r="H777" s="27" t="s">
        <v>388</v>
      </c>
      <c r="I777" s="25" t="s">
        <v>864</v>
      </c>
      <c r="J777" s="18">
        <f t="shared" si="20"/>
        <v>7.3742361111111118E-3</v>
      </c>
      <c r="K777" s="18">
        <f t="shared" si="21"/>
        <v>637.13400000000001</v>
      </c>
    </row>
    <row r="778" spans="7:11" s="6" customFormat="1" x14ac:dyDescent="0.3">
      <c r="G778" s="77"/>
      <c r="H778" s="27" t="s">
        <v>388</v>
      </c>
      <c r="I778" s="25" t="s">
        <v>865</v>
      </c>
      <c r="J778" s="18">
        <f t="shared" si="20"/>
        <v>8.5669212962962964E-3</v>
      </c>
      <c r="K778" s="18">
        <f t="shared" si="21"/>
        <v>740.18200000000002</v>
      </c>
    </row>
    <row r="779" spans="7:11" s="6" customFormat="1" x14ac:dyDescent="0.3">
      <c r="G779" s="77"/>
      <c r="H779" s="27" t="s">
        <v>388</v>
      </c>
      <c r="I779" s="25" t="s">
        <v>866</v>
      </c>
      <c r="J779" s="18">
        <f t="shared" si="20"/>
        <v>8.6267013888888886E-3</v>
      </c>
      <c r="K779" s="18">
        <f t="shared" si="21"/>
        <v>745.34699999999998</v>
      </c>
    </row>
    <row r="780" spans="7:11" s="6" customFormat="1" x14ac:dyDescent="0.3">
      <c r="G780" s="77"/>
      <c r="H780" s="27" t="s">
        <v>388</v>
      </c>
      <c r="I780" s="25" t="s">
        <v>867</v>
      </c>
      <c r="J780" s="18">
        <f t="shared" si="20"/>
        <v>8.7434143518518512E-3</v>
      </c>
      <c r="K780" s="18">
        <f t="shared" si="21"/>
        <v>755.43099999999981</v>
      </c>
    </row>
    <row r="781" spans="7:11" s="6" customFormat="1" x14ac:dyDescent="0.3">
      <c r="G781" s="77"/>
      <c r="H781" s="27" t="s">
        <v>388</v>
      </c>
      <c r="I781" s="25" t="s">
        <v>868</v>
      </c>
      <c r="J781" s="18">
        <f t="shared" si="20"/>
        <v>8.816585648148148E-3</v>
      </c>
      <c r="K781" s="18">
        <f t="shared" si="21"/>
        <v>761.75300000000004</v>
      </c>
    </row>
    <row r="782" spans="7:11" s="6" customFormat="1" ht="28.8" x14ac:dyDescent="0.3">
      <c r="G782" s="47" t="s">
        <v>415</v>
      </c>
      <c r="H782" s="27" t="s">
        <v>414</v>
      </c>
      <c r="I782" s="25" t="s">
        <v>869</v>
      </c>
      <c r="J782" s="18">
        <f t="shared" si="20"/>
        <v>6.0955902777777779E-3</v>
      </c>
      <c r="K782" s="18">
        <f t="shared" si="21"/>
        <v>526.65899999999999</v>
      </c>
    </row>
    <row r="783" spans="7:11" s="6" customFormat="1" x14ac:dyDescent="0.3">
      <c r="G783" s="77" t="s">
        <v>56</v>
      </c>
      <c r="H783" s="27" t="s">
        <v>95</v>
      </c>
      <c r="I783" s="25" t="s">
        <v>870</v>
      </c>
      <c r="J783" s="18">
        <f t="shared" si="20"/>
        <v>4.6015624999999998E-3</v>
      </c>
      <c r="K783" s="18">
        <f t="shared" si="21"/>
        <v>397.57499999999993</v>
      </c>
    </row>
    <row r="784" spans="7:11" s="6" customFormat="1" x14ac:dyDescent="0.3">
      <c r="G784" s="77"/>
      <c r="H784" s="27" t="s">
        <v>95</v>
      </c>
      <c r="I784" s="25" t="s">
        <v>871</v>
      </c>
      <c r="J784" s="18">
        <f t="shared" si="20"/>
        <v>4.6655787037037039E-3</v>
      </c>
      <c r="K784" s="18">
        <f t="shared" si="21"/>
        <v>403.10599999999999</v>
      </c>
    </row>
    <row r="785" spans="7:11" s="6" customFormat="1" x14ac:dyDescent="0.3">
      <c r="G785" s="77"/>
      <c r="H785" s="27" t="s">
        <v>95</v>
      </c>
      <c r="I785" s="25" t="s">
        <v>872</v>
      </c>
      <c r="J785" s="18">
        <f t="shared" si="20"/>
        <v>4.9486574074074077E-3</v>
      </c>
      <c r="K785" s="18">
        <f t="shared" si="21"/>
        <v>427.56399999999996</v>
      </c>
    </row>
    <row r="786" spans="7:11" s="6" customFormat="1" x14ac:dyDescent="0.3">
      <c r="G786" s="77"/>
      <c r="H786" s="27" t="s">
        <v>95</v>
      </c>
      <c r="I786" s="25" t="s">
        <v>873</v>
      </c>
      <c r="J786" s="18">
        <f t="shared" si="20"/>
        <v>5.0529050925925923E-3</v>
      </c>
      <c r="K786" s="18">
        <f t="shared" si="21"/>
        <v>436.57099999999997</v>
      </c>
    </row>
    <row r="787" spans="7:11" s="6" customFormat="1" x14ac:dyDescent="0.3">
      <c r="G787" s="77"/>
      <c r="H787" s="27" t="s">
        <v>95</v>
      </c>
      <c r="I787" s="25" t="s">
        <v>874</v>
      </c>
      <c r="J787" s="18">
        <f t="shared" si="20"/>
        <v>5.3210879629629624E-3</v>
      </c>
      <c r="K787" s="18">
        <f t="shared" si="21"/>
        <v>459.74199999999996</v>
      </c>
    </row>
    <row r="788" spans="7:11" s="6" customFormat="1" x14ac:dyDescent="0.3">
      <c r="G788" s="77"/>
      <c r="H788" s="27" t="s">
        <v>95</v>
      </c>
      <c r="I788" s="25" t="s">
        <v>875</v>
      </c>
      <c r="J788" s="18">
        <f t="shared" si="20"/>
        <v>5.4588078703703699E-3</v>
      </c>
      <c r="K788" s="18">
        <f t="shared" si="21"/>
        <v>471.64099999999996</v>
      </c>
    </row>
    <row r="789" spans="7:11" s="6" customFormat="1" x14ac:dyDescent="0.3">
      <c r="G789" s="77"/>
      <c r="H789" s="27" t="s">
        <v>95</v>
      </c>
      <c r="I789" s="25" t="s">
        <v>876</v>
      </c>
      <c r="J789" s="18">
        <f t="shared" si="20"/>
        <v>5.5260416666666661E-3</v>
      </c>
      <c r="K789" s="18">
        <f t="shared" si="21"/>
        <v>477.44999999999993</v>
      </c>
    </row>
    <row r="790" spans="7:11" s="6" customFormat="1" x14ac:dyDescent="0.3">
      <c r="G790" s="77"/>
      <c r="H790" s="27" t="s">
        <v>95</v>
      </c>
      <c r="I790" s="25" t="s">
        <v>877</v>
      </c>
      <c r="J790" s="18">
        <f t="shared" si="20"/>
        <v>6.0889467592592584E-3</v>
      </c>
      <c r="K790" s="18">
        <f t="shared" si="21"/>
        <v>526.08499999999981</v>
      </c>
    </row>
    <row r="791" spans="7:11" s="6" customFormat="1" x14ac:dyDescent="0.3">
      <c r="G791" s="77"/>
      <c r="H791" s="27" t="s">
        <v>95</v>
      </c>
      <c r="I791" s="25" t="s">
        <v>878</v>
      </c>
      <c r="J791" s="18">
        <f t="shared" si="20"/>
        <v>6.3510532407407413E-3</v>
      </c>
      <c r="K791" s="18">
        <f t="shared" si="21"/>
        <v>548.73099999999999</v>
      </c>
    </row>
    <row r="792" spans="7:11" s="6" customFormat="1" x14ac:dyDescent="0.3">
      <c r="G792" s="77"/>
      <c r="H792" s="27" t="s">
        <v>95</v>
      </c>
      <c r="I792" s="25" t="s">
        <v>879</v>
      </c>
      <c r="J792" s="18">
        <f t="shared" si="20"/>
        <v>6.4223842592592596E-3</v>
      </c>
      <c r="K792" s="18">
        <f t="shared" si="21"/>
        <v>554.89400000000001</v>
      </c>
    </row>
    <row r="793" spans="7:11" s="6" customFormat="1" x14ac:dyDescent="0.3">
      <c r="G793" s="77"/>
      <c r="H793" s="27" t="s">
        <v>95</v>
      </c>
      <c r="I793" s="25" t="s">
        <v>880</v>
      </c>
      <c r="J793" s="18">
        <f t="shared" si="20"/>
        <v>6.4641203703703701E-3</v>
      </c>
      <c r="K793" s="18">
        <f t="shared" si="21"/>
        <v>558.5</v>
      </c>
    </row>
    <row r="794" spans="7:11" s="6" customFormat="1" x14ac:dyDescent="0.3">
      <c r="G794" s="77"/>
      <c r="H794" s="27" t="s">
        <v>95</v>
      </c>
      <c r="I794" s="25" t="s">
        <v>881</v>
      </c>
      <c r="J794" s="18">
        <f t="shared" si="20"/>
        <v>6.5062384259259249E-3</v>
      </c>
      <c r="K794" s="18">
        <f t="shared" si="21"/>
        <v>562.1389999999999</v>
      </c>
    </row>
    <row r="795" spans="7:11" s="6" customFormat="1" x14ac:dyDescent="0.3">
      <c r="G795" s="77"/>
      <c r="H795" s="27" t="s">
        <v>95</v>
      </c>
      <c r="I795" s="25" t="s">
        <v>882</v>
      </c>
      <c r="J795" s="18">
        <f t="shared" si="20"/>
        <v>6.5460300925925937E-3</v>
      </c>
      <c r="K795" s="18">
        <f t="shared" si="21"/>
        <v>565.57700000000011</v>
      </c>
    </row>
    <row r="796" spans="7:11" s="6" customFormat="1" x14ac:dyDescent="0.3">
      <c r="G796" s="77"/>
      <c r="H796" s="27" t="s">
        <v>95</v>
      </c>
      <c r="I796" s="25" t="s">
        <v>883</v>
      </c>
      <c r="J796" s="18">
        <f t="shared" si="20"/>
        <v>6.5870717592592595E-3</v>
      </c>
      <c r="K796" s="18">
        <f t="shared" si="21"/>
        <v>569.12299999999993</v>
      </c>
    </row>
    <row r="797" spans="7:11" s="6" customFormat="1" x14ac:dyDescent="0.3">
      <c r="G797" s="77"/>
      <c r="H797" s="27" t="s">
        <v>95</v>
      </c>
      <c r="I797" s="25" t="s">
        <v>884</v>
      </c>
      <c r="J797" s="18">
        <f t="shared" si="20"/>
        <v>6.6272569444444443E-3</v>
      </c>
      <c r="K797" s="18">
        <f t="shared" si="21"/>
        <v>572.59500000000003</v>
      </c>
    </row>
    <row r="798" spans="7:11" s="6" customFormat="1" x14ac:dyDescent="0.3">
      <c r="G798" s="77"/>
      <c r="H798" s="27" t="s">
        <v>95</v>
      </c>
      <c r="I798" s="25" t="s">
        <v>885</v>
      </c>
      <c r="J798" s="18">
        <f t="shared" si="20"/>
        <v>6.6689236111111107E-3</v>
      </c>
      <c r="K798" s="18">
        <f t="shared" si="21"/>
        <v>576.19499999999994</v>
      </c>
    </row>
    <row r="799" spans="7:11" s="6" customFormat="1" x14ac:dyDescent="0.3">
      <c r="G799" s="77"/>
      <c r="H799" s="27" t="s">
        <v>95</v>
      </c>
      <c r="I799" s="25" t="s">
        <v>886</v>
      </c>
      <c r="J799" s="18">
        <f t="shared" si="20"/>
        <v>6.7449074074074078E-3</v>
      </c>
      <c r="K799" s="18">
        <f t="shared" si="21"/>
        <v>582.76</v>
      </c>
    </row>
    <row r="800" spans="7:11" s="6" customFormat="1" x14ac:dyDescent="0.3">
      <c r="G800" s="77"/>
      <c r="H800" s="27" t="s">
        <v>95</v>
      </c>
      <c r="I800" s="25" t="s">
        <v>887</v>
      </c>
      <c r="J800" s="18">
        <f t="shared" si="20"/>
        <v>6.7813657407407415E-3</v>
      </c>
      <c r="K800" s="18">
        <f t="shared" si="21"/>
        <v>585.91000000000008</v>
      </c>
    </row>
    <row r="801" spans="7:11" s="6" customFormat="1" x14ac:dyDescent="0.3">
      <c r="G801" s="77"/>
      <c r="H801" s="27" t="s">
        <v>95</v>
      </c>
      <c r="I801" s="25" t="s">
        <v>888</v>
      </c>
      <c r="J801" s="18">
        <f t="shared" si="20"/>
        <v>6.8476157407407409E-3</v>
      </c>
      <c r="K801" s="18">
        <f t="shared" si="21"/>
        <v>591.63400000000001</v>
      </c>
    </row>
    <row r="802" spans="7:11" s="6" customFormat="1" x14ac:dyDescent="0.3">
      <c r="G802" s="77"/>
      <c r="H802" s="27" t="s">
        <v>95</v>
      </c>
      <c r="I802" s="25" t="s">
        <v>889</v>
      </c>
      <c r="J802" s="18">
        <f t="shared" si="20"/>
        <v>6.9120138888888885E-3</v>
      </c>
      <c r="K802" s="18">
        <f t="shared" si="21"/>
        <v>597.19799999999998</v>
      </c>
    </row>
    <row r="803" spans="7:11" s="6" customFormat="1" ht="43.2" customHeight="1" x14ac:dyDescent="0.3">
      <c r="G803" s="77" t="s">
        <v>281</v>
      </c>
      <c r="H803" s="27" t="s">
        <v>282</v>
      </c>
      <c r="I803" s="25" t="s">
        <v>890</v>
      </c>
      <c r="J803" s="18">
        <f t="shared" si="20"/>
        <v>1.6909988425925924E-2</v>
      </c>
      <c r="K803" s="18">
        <f t="shared" si="21"/>
        <v>1461.0229999999997</v>
      </c>
    </row>
    <row r="804" spans="7:11" s="6" customFormat="1" x14ac:dyDescent="0.3">
      <c r="G804" s="77"/>
      <c r="H804" s="27" t="s">
        <v>282</v>
      </c>
      <c r="I804" s="25" t="s">
        <v>891</v>
      </c>
      <c r="J804" s="18">
        <f t="shared" si="20"/>
        <v>1.8182997685185186E-2</v>
      </c>
      <c r="K804" s="18">
        <f t="shared" si="21"/>
        <v>1571.011</v>
      </c>
    </row>
    <row r="805" spans="7:11" s="6" customFormat="1" x14ac:dyDescent="0.3">
      <c r="G805" s="77" t="s">
        <v>733</v>
      </c>
      <c r="H805" s="27" t="s">
        <v>732</v>
      </c>
      <c r="I805" s="25" t="s">
        <v>892</v>
      </c>
      <c r="J805" s="18">
        <f t="shared" si="20"/>
        <v>4.4183449074074073E-3</v>
      </c>
      <c r="K805" s="18">
        <f t="shared" si="21"/>
        <v>381.745</v>
      </c>
    </row>
    <row r="806" spans="7:11" s="6" customFormat="1" x14ac:dyDescent="0.3">
      <c r="G806" s="77"/>
      <c r="H806" s="27" t="s">
        <v>732</v>
      </c>
      <c r="I806" s="25" t="s">
        <v>893</v>
      </c>
      <c r="J806" s="18">
        <f t="shared" si="20"/>
        <v>4.4420833333333335E-3</v>
      </c>
      <c r="K806" s="18">
        <f t="shared" si="21"/>
        <v>383.79599999999999</v>
      </c>
    </row>
    <row r="807" spans="7:11" s="6" customFormat="1" x14ac:dyDescent="0.3">
      <c r="G807" s="77"/>
      <c r="H807" s="27" t="s">
        <v>732</v>
      </c>
      <c r="I807" s="25" t="s">
        <v>894</v>
      </c>
      <c r="J807" s="18">
        <f t="shared" si="20"/>
        <v>4.4782754629629625E-3</v>
      </c>
      <c r="K807" s="18">
        <f t="shared" si="21"/>
        <v>386.923</v>
      </c>
    </row>
    <row r="808" spans="7:11" s="6" customFormat="1" x14ac:dyDescent="0.3">
      <c r="G808" s="77"/>
      <c r="H808" s="27" t="s">
        <v>732</v>
      </c>
      <c r="I808" s="25" t="s">
        <v>895</v>
      </c>
      <c r="J808" s="18">
        <f t="shared" si="20"/>
        <v>5.981134259259259E-3</v>
      </c>
      <c r="K808" s="18">
        <f t="shared" si="21"/>
        <v>516.77</v>
      </c>
    </row>
    <row r="809" spans="7:11" s="6" customFormat="1" x14ac:dyDescent="0.3">
      <c r="G809" s="77"/>
      <c r="H809" s="27" t="s">
        <v>732</v>
      </c>
      <c r="I809" s="25" t="s">
        <v>896</v>
      </c>
      <c r="J809" s="18">
        <f t="shared" si="20"/>
        <v>6.0153125000000007E-3</v>
      </c>
      <c r="K809" s="18">
        <f t="shared" si="21"/>
        <v>519.72300000000018</v>
      </c>
    </row>
    <row r="810" spans="7:11" s="6" customFormat="1" x14ac:dyDescent="0.3">
      <c r="G810" s="77"/>
      <c r="H810" s="27" t="s">
        <v>732</v>
      </c>
      <c r="I810" s="25" t="s">
        <v>897</v>
      </c>
      <c r="J810" s="18">
        <f t="shared" si="20"/>
        <v>6.0436921296296298E-3</v>
      </c>
      <c r="K810" s="18">
        <f t="shared" si="21"/>
        <v>522.17499999999995</v>
      </c>
    </row>
    <row r="811" spans="7:11" s="6" customFormat="1" x14ac:dyDescent="0.3">
      <c r="G811" s="77"/>
      <c r="H811" s="27" t="s">
        <v>732</v>
      </c>
      <c r="I811" s="25" t="s">
        <v>898</v>
      </c>
      <c r="J811" s="18">
        <f t="shared" si="20"/>
        <v>1.2824502314814815E-2</v>
      </c>
      <c r="K811" s="18">
        <f t="shared" si="21"/>
        <v>1108.0370000000003</v>
      </c>
    </row>
    <row r="812" spans="7:11" s="6" customFormat="1" x14ac:dyDescent="0.3">
      <c r="G812" s="77"/>
      <c r="H812" s="27" t="s">
        <v>732</v>
      </c>
      <c r="I812" s="25" t="s">
        <v>899</v>
      </c>
      <c r="J812" s="18">
        <f t="shared" si="20"/>
        <v>1.3058634259259259E-2</v>
      </c>
      <c r="K812" s="18">
        <f t="shared" si="21"/>
        <v>1128.2660000000001</v>
      </c>
    </row>
    <row r="813" spans="7:11" s="6" customFormat="1" x14ac:dyDescent="0.3">
      <c r="G813" s="77"/>
      <c r="H813" s="27" t="s">
        <v>732</v>
      </c>
      <c r="I813" s="25" t="s">
        <v>900</v>
      </c>
      <c r="J813" s="18">
        <f t="shared" si="20"/>
        <v>2.0723807870370373E-2</v>
      </c>
      <c r="K813" s="18">
        <f t="shared" si="21"/>
        <v>1790.5370000000003</v>
      </c>
    </row>
    <row r="814" spans="7:11" s="6" customFormat="1" x14ac:dyDescent="0.3">
      <c r="G814" s="77"/>
      <c r="H814" s="27" t="s">
        <v>732</v>
      </c>
      <c r="I814" s="25" t="s">
        <v>901</v>
      </c>
      <c r="J814" s="18">
        <f t="shared" si="20"/>
        <v>2.076263888888889E-2</v>
      </c>
      <c r="K814" s="18">
        <f t="shared" si="21"/>
        <v>1793.8919999999998</v>
      </c>
    </row>
    <row r="815" spans="7:11" s="6" customFormat="1" x14ac:dyDescent="0.3">
      <c r="G815" s="77" t="s">
        <v>286</v>
      </c>
      <c r="H815" s="27" t="s">
        <v>285</v>
      </c>
      <c r="I815" s="25" t="s">
        <v>902</v>
      </c>
      <c r="J815" s="18">
        <f t="shared" si="20"/>
        <v>5.123553240740741E-3</v>
      </c>
      <c r="K815" s="18">
        <f t="shared" si="21"/>
        <v>442.67500000000001</v>
      </c>
    </row>
    <row r="816" spans="7:11" s="6" customFormat="1" x14ac:dyDescent="0.3">
      <c r="G816" s="77"/>
      <c r="H816" s="27" t="s">
        <v>285</v>
      </c>
      <c r="I816" s="25" t="s">
        <v>903</v>
      </c>
      <c r="J816" s="18">
        <f t="shared" si="20"/>
        <v>5.1447800925925932E-3</v>
      </c>
      <c r="K816" s="18">
        <f t="shared" si="21"/>
        <v>444.50900000000013</v>
      </c>
    </row>
    <row r="817" spans="7:11" s="6" customFormat="1" x14ac:dyDescent="0.3">
      <c r="G817" s="77"/>
      <c r="H817" s="27" t="s">
        <v>285</v>
      </c>
      <c r="I817" s="25" t="s">
        <v>904</v>
      </c>
      <c r="J817" s="18">
        <f t="shared" si="20"/>
        <v>5.1662731481481481E-3</v>
      </c>
      <c r="K817" s="18">
        <f t="shared" si="21"/>
        <v>446.36599999999999</v>
      </c>
    </row>
    <row r="818" spans="7:11" s="6" customFormat="1" x14ac:dyDescent="0.3">
      <c r="G818" s="77"/>
      <c r="H818" s="27" t="s">
        <v>285</v>
      </c>
      <c r="I818" s="25" t="s">
        <v>905</v>
      </c>
      <c r="J818" s="18">
        <f t="shared" si="20"/>
        <v>5.3123148148148149E-3</v>
      </c>
      <c r="K818" s="18">
        <f t="shared" si="21"/>
        <v>458.98399999999998</v>
      </c>
    </row>
    <row r="819" spans="7:11" s="6" customFormat="1" x14ac:dyDescent="0.3">
      <c r="G819" s="77"/>
      <c r="H819" s="27" t="s">
        <v>285</v>
      </c>
      <c r="I819" s="25" t="s">
        <v>906</v>
      </c>
      <c r="J819" s="18">
        <f t="shared" si="20"/>
        <v>5.3499884259259264E-3</v>
      </c>
      <c r="K819" s="18">
        <f t="shared" si="21"/>
        <v>462.23900000000003</v>
      </c>
    </row>
    <row r="820" spans="7:11" s="6" customFormat="1" x14ac:dyDescent="0.3">
      <c r="G820" s="77"/>
      <c r="H820" s="27" t="s">
        <v>285</v>
      </c>
      <c r="I820" s="25" t="s">
        <v>907</v>
      </c>
      <c r="J820" s="18">
        <f t="shared" si="20"/>
        <v>6.1109375E-3</v>
      </c>
      <c r="K820" s="18">
        <f t="shared" si="21"/>
        <v>527.98500000000001</v>
      </c>
    </row>
    <row r="821" spans="7:11" s="6" customFormat="1" x14ac:dyDescent="0.3">
      <c r="G821" s="77"/>
      <c r="H821" s="27" t="s">
        <v>285</v>
      </c>
      <c r="I821" s="25" t="s">
        <v>908</v>
      </c>
      <c r="J821" s="18">
        <f t="shared" si="20"/>
        <v>6.132430555555555E-3</v>
      </c>
      <c r="K821" s="18">
        <f t="shared" si="21"/>
        <v>529.84199999999987</v>
      </c>
    </row>
    <row r="822" spans="7:11" s="6" customFormat="1" x14ac:dyDescent="0.3">
      <c r="G822" s="77"/>
      <c r="H822" s="27" t="s">
        <v>285</v>
      </c>
      <c r="I822" s="25" t="s">
        <v>909</v>
      </c>
      <c r="J822" s="18">
        <f t="shared" si="20"/>
        <v>6.1552893518518519E-3</v>
      </c>
      <c r="K822" s="18">
        <f t="shared" si="21"/>
        <v>531.81700000000001</v>
      </c>
    </row>
    <row r="823" spans="7:11" s="6" customFormat="1" x14ac:dyDescent="0.3">
      <c r="G823" s="77"/>
      <c r="H823" s="27" t="s">
        <v>285</v>
      </c>
      <c r="I823" s="25" t="s">
        <v>910</v>
      </c>
      <c r="J823" s="18">
        <f t="shared" si="20"/>
        <v>6.1772453703703703E-3</v>
      </c>
      <c r="K823" s="18">
        <f t="shared" si="21"/>
        <v>533.71399999999994</v>
      </c>
    </row>
    <row r="824" spans="7:11" s="6" customFormat="1" x14ac:dyDescent="0.3">
      <c r="G824" s="77"/>
      <c r="H824" s="27" t="s">
        <v>285</v>
      </c>
      <c r="I824" s="25" t="s">
        <v>911</v>
      </c>
      <c r="J824" s="18">
        <f t="shared" si="20"/>
        <v>6.1981828703703695E-3</v>
      </c>
      <c r="K824" s="18">
        <f t="shared" si="21"/>
        <v>535.52299999999991</v>
      </c>
    </row>
    <row r="825" spans="7:11" s="6" customFormat="1" x14ac:dyDescent="0.3">
      <c r="G825" s="77"/>
      <c r="H825" s="27" t="s">
        <v>285</v>
      </c>
      <c r="I825" s="25" t="s">
        <v>912</v>
      </c>
      <c r="J825" s="18">
        <f t="shared" si="20"/>
        <v>6.2207291666666669E-3</v>
      </c>
      <c r="K825" s="18">
        <f t="shared" si="21"/>
        <v>537.471</v>
      </c>
    </row>
    <row r="826" spans="7:11" s="6" customFormat="1" x14ac:dyDescent="0.3">
      <c r="G826" s="77"/>
      <c r="H826" s="27" t="s">
        <v>285</v>
      </c>
      <c r="I826" s="25" t="s">
        <v>913</v>
      </c>
      <c r="J826" s="18">
        <f t="shared" si="20"/>
        <v>6.2426736111111112E-3</v>
      </c>
      <c r="K826" s="18">
        <f t="shared" si="21"/>
        <v>539.36700000000008</v>
      </c>
    </row>
    <row r="827" spans="7:11" s="6" customFormat="1" x14ac:dyDescent="0.3">
      <c r="G827" s="77"/>
      <c r="H827" s="27" t="s">
        <v>285</v>
      </c>
      <c r="I827" s="25" t="s">
        <v>914</v>
      </c>
      <c r="J827" s="18">
        <f t="shared" si="20"/>
        <v>6.2631597222222229E-3</v>
      </c>
      <c r="K827" s="18">
        <f t="shared" si="21"/>
        <v>541.13700000000006</v>
      </c>
    </row>
    <row r="828" spans="7:11" s="6" customFormat="1" x14ac:dyDescent="0.3">
      <c r="G828" s="77"/>
      <c r="H828" s="27" t="s">
        <v>285</v>
      </c>
      <c r="I828" s="25" t="s">
        <v>915</v>
      </c>
      <c r="J828" s="18">
        <f t="shared" si="20"/>
        <v>6.285439814814814E-3</v>
      </c>
      <c r="K828" s="18">
        <f t="shared" si="21"/>
        <v>543.0619999999999</v>
      </c>
    </row>
    <row r="829" spans="7:11" s="6" customFormat="1" x14ac:dyDescent="0.3">
      <c r="G829" s="77"/>
      <c r="H829" s="27" t="s">
        <v>285</v>
      </c>
      <c r="I829" s="25" t="s">
        <v>916</v>
      </c>
      <c r="J829" s="18">
        <f t="shared" si="20"/>
        <v>6.3087152777777785E-3</v>
      </c>
      <c r="K829" s="18">
        <f t="shared" si="21"/>
        <v>545.07300000000009</v>
      </c>
    </row>
    <row r="830" spans="7:11" s="6" customFormat="1" x14ac:dyDescent="0.3">
      <c r="G830" s="77"/>
      <c r="H830" s="27" t="s">
        <v>285</v>
      </c>
      <c r="I830" s="25" t="s">
        <v>917</v>
      </c>
      <c r="J830" s="18">
        <f t="shared" si="20"/>
        <v>6.3802430555555548E-3</v>
      </c>
      <c r="K830" s="18">
        <f t="shared" si="21"/>
        <v>551.25299999999993</v>
      </c>
    </row>
    <row r="831" spans="7:11" s="6" customFormat="1" x14ac:dyDescent="0.3">
      <c r="G831" s="77"/>
      <c r="H831" s="27" t="s">
        <v>285</v>
      </c>
      <c r="I831" s="25" t="s">
        <v>918</v>
      </c>
      <c r="J831" s="18">
        <f t="shared" si="20"/>
        <v>1.4858379629629629E-2</v>
      </c>
      <c r="K831" s="18">
        <f t="shared" si="21"/>
        <v>1283.7640000000001</v>
      </c>
    </row>
    <row r="832" spans="7:11" s="6" customFormat="1" x14ac:dyDescent="0.3">
      <c r="G832" s="77"/>
      <c r="H832" s="27" t="s">
        <v>285</v>
      </c>
      <c r="I832" s="25" t="s">
        <v>919</v>
      </c>
      <c r="J832" s="18">
        <f t="shared" si="20"/>
        <v>1.6972164351851851E-2</v>
      </c>
      <c r="K832" s="18">
        <f t="shared" si="21"/>
        <v>1466.395</v>
      </c>
    </row>
    <row r="833" spans="7:11" s="6" customFormat="1" x14ac:dyDescent="0.3">
      <c r="G833" s="77"/>
      <c r="H833" s="27" t="s">
        <v>285</v>
      </c>
      <c r="I833" s="25" t="s">
        <v>920</v>
      </c>
      <c r="J833" s="18">
        <f t="shared" si="20"/>
        <v>1.704128472222222E-2</v>
      </c>
      <c r="K833" s="18">
        <f t="shared" si="21"/>
        <v>1472.3669999999997</v>
      </c>
    </row>
    <row r="834" spans="7:11" s="6" customFormat="1" x14ac:dyDescent="0.3">
      <c r="G834" s="77"/>
      <c r="H834" s="27" t="s">
        <v>285</v>
      </c>
      <c r="I834" s="25" t="s">
        <v>921</v>
      </c>
      <c r="J834" s="18">
        <f t="shared" si="20"/>
        <v>1.7134618055555557E-2</v>
      </c>
      <c r="K834" s="18">
        <f t="shared" si="21"/>
        <v>1480.4310000000003</v>
      </c>
    </row>
    <row r="835" spans="7:11" s="6" customFormat="1" x14ac:dyDescent="0.3">
      <c r="G835" s="77" t="s">
        <v>923</v>
      </c>
      <c r="H835" s="27" t="s">
        <v>922</v>
      </c>
      <c r="I835" s="25" t="s">
        <v>924</v>
      </c>
      <c r="J835" s="18">
        <f t="shared" si="20"/>
        <v>1.898148148148148E-6</v>
      </c>
      <c r="K835" s="18">
        <f t="shared" si="21"/>
        <v>0.16399999999999998</v>
      </c>
    </row>
    <row r="836" spans="7:11" s="6" customFormat="1" x14ac:dyDescent="0.3">
      <c r="G836" s="77"/>
      <c r="H836" s="27" t="s">
        <v>922</v>
      </c>
      <c r="I836" s="25" t="s">
        <v>925</v>
      </c>
      <c r="J836" s="18">
        <f t="shared" si="20"/>
        <v>5.5238657407407415E-3</v>
      </c>
      <c r="K836" s="18">
        <f t="shared" si="21"/>
        <v>477.26200000000006</v>
      </c>
    </row>
    <row r="837" spans="7:11" s="6" customFormat="1" x14ac:dyDescent="0.3">
      <c r="G837" s="77"/>
      <c r="H837" s="27" t="s">
        <v>922</v>
      </c>
      <c r="I837" s="25" t="s">
        <v>926</v>
      </c>
      <c r="J837" s="18">
        <f t="shared" si="20"/>
        <v>1.8478067129629631E-2</v>
      </c>
      <c r="K837" s="18">
        <f t="shared" si="21"/>
        <v>1596.5050000000001</v>
      </c>
    </row>
    <row r="838" spans="7:11" s="6" customFormat="1" x14ac:dyDescent="0.3">
      <c r="G838" s="77" t="s">
        <v>106</v>
      </c>
      <c r="H838" s="27" t="s">
        <v>107</v>
      </c>
      <c r="I838" s="25" t="s">
        <v>927</v>
      </c>
      <c r="J838" s="18">
        <f t="shared" si="20"/>
        <v>4.3796643518518516E-3</v>
      </c>
      <c r="K838" s="18">
        <f t="shared" si="21"/>
        <v>378.40299999999996</v>
      </c>
    </row>
    <row r="839" spans="7:11" s="6" customFormat="1" x14ac:dyDescent="0.3">
      <c r="G839" s="77"/>
      <c r="H839" s="27" t="s">
        <v>107</v>
      </c>
      <c r="I839" s="25" t="s">
        <v>928</v>
      </c>
      <c r="J839" s="18">
        <f t="shared" si="20"/>
        <v>5.9499421296296297E-3</v>
      </c>
      <c r="K839" s="18">
        <f t="shared" si="21"/>
        <v>514.07500000000005</v>
      </c>
    </row>
    <row r="840" spans="7:11" s="6" customFormat="1" x14ac:dyDescent="0.3">
      <c r="G840" s="77"/>
      <c r="H840" s="27" t="s">
        <v>107</v>
      </c>
      <c r="I840" s="25" t="s">
        <v>929</v>
      </c>
      <c r="J840" s="18">
        <f t="shared" si="20"/>
        <v>2.0685763888888889E-2</v>
      </c>
      <c r="K840" s="18">
        <f t="shared" si="21"/>
        <v>1787.25</v>
      </c>
    </row>
    <row r="841" spans="7:11" s="6" customFormat="1" ht="43.2" x14ac:dyDescent="0.3">
      <c r="G841" s="47" t="s">
        <v>442</v>
      </c>
      <c r="H841" s="27" t="s">
        <v>443</v>
      </c>
      <c r="I841" s="25" t="s">
        <v>930</v>
      </c>
      <c r="J841" s="18">
        <f t="shared" si="20"/>
        <v>1.834443287037037E-2</v>
      </c>
      <c r="K841" s="18">
        <f t="shared" si="21"/>
        <v>1584.9589999999998</v>
      </c>
    </row>
    <row r="842" spans="7:11" s="6" customFormat="1" x14ac:dyDescent="0.3">
      <c r="G842" s="77" t="s">
        <v>226</v>
      </c>
      <c r="H842" s="27" t="s">
        <v>225</v>
      </c>
      <c r="I842" s="25" t="s">
        <v>931</v>
      </c>
      <c r="J842" s="18">
        <f t="shared" si="20"/>
        <v>6.4174768518518513E-3</v>
      </c>
      <c r="K842" s="18">
        <f t="shared" si="21"/>
        <v>554.47</v>
      </c>
    </row>
    <row r="843" spans="7:11" s="6" customFormat="1" x14ac:dyDescent="0.3">
      <c r="G843" s="77"/>
      <c r="H843" s="27" t="s">
        <v>225</v>
      </c>
      <c r="I843" s="25" t="s">
        <v>932</v>
      </c>
      <c r="J843" s="18">
        <f t="shared" si="20"/>
        <v>7.0380439814814811E-3</v>
      </c>
      <c r="K843" s="18">
        <f t="shared" si="21"/>
        <v>608.08699999999999</v>
      </c>
    </row>
    <row r="844" spans="7:11" s="6" customFormat="1" x14ac:dyDescent="0.3">
      <c r="G844" s="77"/>
      <c r="H844" s="27" t="s">
        <v>225</v>
      </c>
      <c r="I844" s="25" t="s">
        <v>933</v>
      </c>
      <c r="J844" s="18">
        <f t="shared" si="20"/>
        <v>7.4227199074074074E-3</v>
      </c>
      <c r="K844" s="18">
        <f t="shared" si="21"/>
        <v>641.32300000000009</v>
      </c>
    </row>
    <row r="845" spans="7:11" s="6" customFormat="1" x14ac:dyDescent="0.3">
      <c r="G845" s="77"/>
      <c r="H845" s="27" t="s">
        <v>225</v>
      </c>
      <c r="I845" s="25" t="s">
        <v>934</v>
      </c>
      <c r="J845" s="18">
        <f t="shared" si="20"/>
        <v>7.6506944444444435E-3</v>
      </c>
      <c r="K845" s="18">
        <f t="shared" si="21"/>
        <v>661.02</v>
      </c>
    </row>
    <row r="846" spans="7:11" s="6" customFormat="1" x14ac:dyDescent="0.3">
      <c r="G846" s="77"/>
      <c r="H846" s="27" t="s">
        <v>225</v>
      </c>
      <c r="I846" s="25" t="s">
        <v>935</v>
      </c>
      <c r="J846" s="18">
        <f t="shared" si="20"/>
        <v>9.4053703703703712E-3</v>
      </c>
      <c r="K846" s="18">
        <f t="shared" si="21"/>
        <v>812.62400000000014</v>
      </c>
    </row>
    <row r="847" spans="7:11" s="6" customFormat="1" x14ac:dyDescent="0.3">
      <c r="G847" s="77"/>
      <c r="H847" s="27" t="s">
        <v>225</v>
      </c>
      <c r="I847" s="25" t="s">
        <v>936</v>
      </c>
      <c r="J847" s="18">
        <f t="shared" si="20"/>
        <v>1.1372881944444446E-2</v>
      </c>
      <c r="K847" s="18">
        <f t="shared" si="21"/>
        <v>982.61700000000019</v>
      </c>
    </row>
    <row r="848" spans="7:11" s="6" customFormat="1" x14ac:dyDescent="0.3">
      <c r="G848" s="77"/>
      <c r="H848" s="27" t="s">
        <v>225</v>
      </c>
      <c r="I848" s="25" t="s">
        <v>937</v>
      </c>
      <c r="J848" s="18">
        <f t="shared" si="20"/>
        <v>1.1740590277777777E-2</v>
      </c>
      <c r="K848" s="18">
        <f t="shared" si="21"/>
        <v>1014.3870000000001</v>
      </c>
    </row>
    <row r="849" spans="1:11" s="6" customFormat="1" x14ac:dyDescent="0.3">
      <c r="G849" s="77"/>
      <c r="H849" s="27" t="s">
        <v>225</v>
      </c>
      <c r="I849" s="25" t="s">
        <v>938</v>
      </c>
      <c r="J849" s="18">
        <f t="shared" si="20"/>
        <v>1.2079155092592594E-2</v>
      </c>
      <c r="K849" s="18">
        <f t="shared" si="21"/>
        <v>1043.6390000000001</v>
      </c>
    </row>
    <row r="850" spans="1:11" s="6" customFormat="1" x14ac:dyDescent="0.3">
      <c r="G850" s="77"/>
      <c r="H850" s="27" t="s">
        <v>225</v>
      </c>
      <c r="I850" s="25" t="s">
        <v>939</v>
      </c>
      <c r="J850" s="18">
        <f t="shared" si="20"/>
        <v>1.249920138888889E-2</v>
      </c>
      <c r="K850" s="18">
        <f t="shared" si="21"/>
        <v>1079.931</v>
      </c>
    </row>
    <row r="851" spans="1:11" s="6" customFormat="1" x14ac:dyDescent="0.3">
      <c r="G851" s="77"/>
      <c r="H851" s="27" t="s">
        <v>225</v>
      </c>
      <c r="I851" s="25" t="s">
        <v>940</v>
      </c>
      <c r="J851" s="18">
        <f t="shared" si="20"/>
        <v>1.263912037037037E-2</v>
      </c>
      <c r="K851" s="18">
        <f t="shared" si="21"/>
        <v>1092.02</v>
      </c>
    </row>
    <row r="852" spans="1:11" s="6" customFormat="1" x14ac:dyDescent="0.3">
      <c r="G852" s="77"/>
      <c r="H852" s="27" t="s">
        <v>225</v>
      </c>
      <c r="I852" s="25" t="s">
        <v>941</v>
      </c>
      <c r="J852" s="18">
        <f t="shared" si="20"/>
        <v>1.3518912037037036E-2</v>
      </c>
      <c r="K852" s="18">
        <f t="shared" si="21"/>
        <v>1168.0339999999999</v>
      </c>
    </row>
    <row r="853" spans="1:11" s="1" customFormat="1" x14ac:dyDescent="0.3">
      <c r="G853" s="78"/>
      <c r="H853" s="30" t="s">
        <v>225</v>
      </c>
      <c r="I853" s="28" t="s">
        <v>942</v>
      </c>
      <c r="J853" s="21">
        <f t="shared" si="20"/>
        <v>1.498556712962963E-2</v>
      </c>
      <c r="K853" s="21">
        <f t="shared" si="21"/>
        <v>1294.7530000000002</v>
      </c>
    </row>
    <row r="854" spans="1:11" s="13" customFormat="1" ht="28.8" x14ac:dyDescent="0.3">
      <c r="A854" s="13">
        <v>202</v>
      </c>
      <c r="B854" s="13" t="s">
        <v>20</v>
      </c>
      <c r="C854" s="13" t="s">
        <v>27</v>
      </c>
      <c r="D854" s="13" t="s">
        <v>26</v>
      </c>
      <c r="E854" s="13" t="s">
        <v>50</v>
      </c>
      <c r="F854" s="13">
        <v>1</v>
      </c>
      <c r="G854" s="77" t="s">
        <v>131</v>
      </c>
      <c r="H854" s="29" t="s">
        <v>132</v>
      </c>
      <c r="I854" s="25" t="s">
        <v>943</v>
      </c>
      <c r="J854" s="18">
        <f t="shared" si="20"/>
        <v>2.3842592592592594E-5</v>
      </c>
      <c r="K854" s="18">
        <f t="shared" si="21"/>
        <v>2.06</v>
      </c>
    </row>
    <row r="855" spans="1:11" s="13" customFormat="1" x14ac:dyDescent="0.3">
      <c r="G855" s="79"/>
      <c r="H855" s="29" t="s">
        <v>132</v>
      </c>
      <c r="I855" s="25" t="s">
        <v>252</v>
      </c>
      <c r="J855" s="18">
        <f t="shared" si="20"/>
        <v>3.7106481481481482E-5</v>
      </c>
      <c r="K855" s="18">
        <f t="shared" si="21"/>
        <v>3.206</v>
      </c>
    </row>
    <row r="856" spans="1:11" s="13" customFormat="1" x14ac:dyDescent="0.3">
      <c r="G856" s="79"/>
      <c r="H856" s="29" t="s">
        <v>132</v>
      </c>
      <c r="I856" s="25" t="s">
        <v>944</v>
      </c>
      <c r="J856" s="18">
        <f t="shared" si="20"/>
        <v>5.0648148148148155E-5</v>
      </c>
      <c r="K856" s="18">
        <f t="shared" si="21"/>
        <v>4.3760000000000003</v>
      </c>
    </row>
    <row r="857" spans="1:11" s="13" customFormat="1" x14ac:dyDescent="0.3">
      <c r="G857" s="79"/>
      <c r="H857" s="29" t="s">
        <v>132</v>
      </c>
      <c r="I857" s="25" t="s">
        <v>945</v>
      </c>
      <c r="J857" s="18">
        <f t="shared" si="20"/>
        <v>6.3634259259259251E-5</v>
      </c>
      <c r="K857" s="18">
        <f t="shared" si="21"/>
        <v>5.4979999999999993</v>
      </c>
    </row>
    <row r="858" spans="1:11" s="13" customFormat="1" x14ac:dyDescent="0.3">
      <c r="G858" s="79"/>
      <c r="H858" s="29" t="s">
        <v>132</v>
      </c>
      <c r="I858" s="25" t="s">
        <v>946</v>
      </c>
      <c r="J858" s="18">
        <f t="shared" si="20"/>
        <v>7.6030092592592585E-5</v>
      </c>
      <c r="K858" s="18">
        <f t="shared" si="21"/>
        <v>6.569</v>
      </c>
    </row>
    <row r="859" spans="1:11" s="13" customFormat="1" x14ac:dyDescent="0.3">
      <c r="G859" s="79"/>
      <c r="H859" s="29" t="s">
        <v>132</v>
      </c>
      <c r="I859" s="25" t="s">
        <v>947</v>
      </c>
      <c r="J859" s="18">
        <f t="shared" si="20"/>
        <v>8.862268518518518E-5</v>
      </c>
      <c r="K859" s="18">
        <f t="shared" si="21"/>
        <v>7.657</v>
      </c>
    </row>
    <row r="860" spans="1:11" s="13" customFormat="1" x14ac:dyDescent="0.3">
      <c r="G860" s="79"/>
      <c r="H860" s="29" t="s">
        <v>132</v>
      </c>
      <c r="I860" s="25" t="s">
        <v>948</v>
      </c>
      <c r="J860" s="18">
        <f t="shared" si="20"/>
        <v>1.0179398148148148E-4</v>
      </c>
      <c r="K860" s="18">
        <f t="shared" si="21"/>
        <v>8.7949999999999982</v>
      </c>
    </row>
    <row r="861" spans="1:11" s="13" customFormat="1" x14ac:dyDescent="0.3">
      <c r="G861" s="79"/>
      <c r="H861" s="29" t="s">
        <v>132</v>
      </c>
      <c r="I861" s="25" t="s">
        <v>949</v>
      </c>
      <c r="J861" s="18">
        <f t="shared" si="20"/>
        <v>1.1535879629629629E-4</v>
      </c>
      <c r="K861" s="18">
        <f t="shared" si="21"/>
        <v>9.9669999999999987</v>
      </c>
    </row>
    <row r="862" spans="1:11" s="13" customFormat="1" x14ac:dyDescent="0.3">
      <c r="G862" s="79"/>
      <c r="H862" s="29" t="s">
        <v>132</v>
      </c>
      <c r="I862" s="25" t="s">
        <v>950</v>
      </c>
      <c r="J862" s="18">
        <f t="shared" si="20"/>
        <v>1.2877314814814812E-4</v>
      </c>
      <c r="K862" s="18">
        <f t="shared" si="21"/>
        <v>11.125999999999998</v>
      </c>
    </row>
    <row r="863" spans="1:11" s="13" customFormat="1" x14ac:dyDescent="0.3">
      <c r="G863" s="79"/>
      <c r="H863" s="29" t="s">
        <v>132</v>
      </c>
      <c r="I863" s="25" t="s">
        <v>951</v>
      </c>
      <c r="J863" s="18">
        <f t="shared" si="20"/>
        <v>1.414351851851852E-4</v>
      </c>
      <c r="K863" s="18">
        <f t="shared" si="21"/>
        <v>12.219999999999999</v>
      </c>
    </row>
    <row r="864" spans="1:11" s="13" customFormat="1" x14ac:dyDescent="0.3">
      <c r="G864" s="77" t="s">
        <v>57</v>
      </c>
      <c r="H864" s="29" t="s">
        <v>96</v>
      </c>
      <c r="I864" s="25" t="s">
        <v>952</v>
      </c>
      <c r="J864" s="18">
        <f t="shared" si="20"/>
        <v>4.663935185185185E-3</v>
      </c>
      <c r="K864" s="18">
        <f t="shared" si="21"/>
        <v>402.96400000000006</v>
      </c>
    </row>
    <row r="865" spans="7:11" s="13" customFormat="1" x14ac:dyDescent="0.3">
      <c r="G865" s="77"/>
      <c r="H865" s="29" t="s">
        <v>96</v>
      </c>
      <c r="I865" s="25" t="s">
        <v>953</v>
      </c>
      <c r="J865" s="18">
        <f t="shared" si="20"/>
        <v>8.520300925925926E-3</v>
      </c>
      <c r="K865" s="18">
        <f t="shared" si="21"/>
        <v>736.154</v>
      </c>
    </row>
    <row r="866" spans="7:11" s="13" customFormat="1" x14ac:dyDescent="0.3">
      <c r="G866" s="77"/>
      <c r="H866" s="29" t="s">
        <v>96</v>
      </c>
      <c r="I866" s="25" t="s">
        <v>954</v>
      </c>
      <c r="J866" s="18">
        <f t="shared" si="20"/>
        <v>8.5315162037037044E-3</v>
      </c>
      <c r="K866" s="18">
        <f t="shared" si="21"/>
        <v>737.12300000000005</v>
      </c>
    </row>
    <row r="867" spans="7:11" s="13" customFormat="1" x14ac:dyDescent="0.3">
      <c r="G867" s="77"/>
      <c r="H867" s="29" t="s">
        <v>96</v>
      </c>
      <c r="I867" s="25" t="s">
        <v>955</v>
      </c>
      <c r="J867" s="18">
        <f t="shared" si="20"/>
        <v>8.6440393518518524E-3</v>
      </c>
      <c r="K867" s="18">
        <f t="shared" si="21"/>
        <v>746.84500000000003</v>
      </c>
    </row>
    <row r="868" spans="7:11" s="13" customFormat="1" x14ac:dyDescent="0.3">
      <c r="G868" s="77"/>
      <c r="H868" s="29" t="s">
        <v>96</v>
      </c>
      <c r="I868" s="25" t="s">
        <v>956</v>
      </c>
      <c r="J868" s="18">
        <f t="shared" si="20"/>
        <v>8.6765740740740744E-3</v>
      </c>
      <c r="K868" s="18">
        <f t="shared" si="21"/>
        <v>749.65599999999995</v>
      </c>
    </row>
    <row r="869" spans="7:11" s="13" customFormat="1" x14ac:dyDescent="0.3">
      <c r="G869" s="77"/>
      <c r="H869" s="29" t="s">
        <v>96</v>
      </c>
      <c r="I869" s="25" t="s">
        <v>957</v>
      </c>
      <c r="J869" s="18">
        <f t="shared" si="20"/>
        <v>8.7801851851851843E-3</v>
      </c>
      <c r="K869" s="18">
        <f t="shared" si="21"/>
        <v>758.60799999999983</v>
      </c>
    </row>
    <row r="870" spans="7:11" s="13" customFormat="1" x14ac:dyDescent="0.3">
      <c r="G870" s="77"/>
      <c r="H870" s="29" t="s">
        <v>96</v>
      </c>
      <c r="I870" s="25" t="s">
        <v>958</v>
      </c>
      <c r="J870" s="18">
        <f t="shared" si="20"/>
        <v>8.8136226851851848E-3</v>
      </c>
      <c r="K870" s="18">
        <f t="shared" si="21"/>
        <v>761.49700000000007</v>
      </c>
    </row>
    <row r="871" spans="7:11" s="13" customFormat="1" x14ac:dyDescent="0.3">
      <c r="G871" s="77"/>
      <c r="H871" s="29" t="s">
        <v>96</v>
      </c>
      <c r="I871" s="25" t="s">
        <v>959</v>
      </c>
      <c r="J871" s="18">
        <f t="shared" si="20"/>
        <v>8.9508101851851849E-3</v>
      </c>
      <c r="K871" s="18">
        <f t="shared" si="21"/>
        <v>773.35000000000014</v>
      </c>
    </row>
    <row r="872" spans="7:11" s="13" customFormat="1" x14ac:dyDescent="0.3">
      <c r="G872" s="77"/>
      <c r="H872" s="29" t="s">
        <v>96</v>
      </c>
      <c r="I872" s="25" t="s">
        <v>960</v>
      </c>
      <c r="J872" s="18">
        <f t="shared" si="20"/>
        <v>9.022418981481482E-3</v>
      </c>
      <c r="K872" s="18">
        <f t="shared" si="21"/>
        <v>779.53700000000003</v>
      </c>
    </row>
    <row r="873" spans="7:11" s="13" customFormat="1" x14ac:dyDescent="0.3">
      <c r="G873" s="77"/>
      <c r="H873" s="29" t="s">
        <v>96</v>
      </c>
      <c r="I873" s="25" t="s">
        <v>961</v>
      </c>
      <c r="J873" s="18">
        <f t="shared" si="20"/>
        <v>9.0686111111111106E-3</v>
      </c>
      <c r="K873" s="18">
        <f t="shared" si="21"/>
        <v>783.52799999999979</v>
      </c>
    </row>
    <row r="874" spans="7:11" s="13" customFormat="1" x14ac:dyDescent="0.3">
      <c r="G874" s="77"/>
      <c r="H874" s="29" t="s">
        <v>96</v>
      </c>
      <c r="I874" s="25" t="s">
        <v>962</v>
      </c>
      <c r="J874" s="18">
        <f t="shared" si="20"/>
        <v>9.1021990740740733E-3</v>
      </c>
      <c r="K874" s="18">
        <f t="shared" si="21"/>
        <v>786.43</v>
      </c>
    </row>
    <row r="875" spans="7:11" s="13" customFormat="1" x14ac:dyDescent="0.3">
      <c r="G875" s="77"/>
      <c r="H875" s="29" t="s">
        <v>96</v>
      </c>
      <c r="I875" s="25" t="s">
        <v>963</v>
      </c>
      <c r="J875" s="18">
        <f t="shared" si="20"/>
        <v>9.2857175925925937E-3</v>
      </c>
      <c r="K875" s="18">
        <f t="shared" si="21"/>
        <v>802.28600000000006</v>
      </c>
    </row>
    <row r="876" spans="7:11" s="13" customFormat="1" x14ac:dyDescent="0.3">
      <c r="G876" s="77"/>
      <c r="H876" s="29" t="s">
        <v>96</v>
      </c>
      <c r="I876" s="25" t="s">
        <v>964</v>
      </c>
      <c r="J876" s="18">
        <f t="shared" si="20"/>
        <v>9.3317013888888894E-3</v>
      </c>
      <c r="K876" s="18">
        <f t="shared" si="21"/>
        <v>806.25900000000001</v>
      </c>
    </row>
    <row r="877" spans="7:11" s="13" customFormat="1" x14ac:dyDescent="0.3">
      <c r="G877" s="77"/>
      <c r="H877" s="29" t="s">
        <v>96</v>
      </c>
      <c r="I877" s="25" t="s">
        <v>965</v>
      </c>
      <c r="J877" s="18">
        <f t="shared" si="20"/>
        <v>9.7276851851851847E-3</v>
      </c>
      <c r="K877" s="18">
        <f t="shared" si="21"/>
        <v>840.47199999999998</v>
      </c>
    </row>
    <row r="878" spans="7:11" s="13" customFormat="1" x14ac:dyDescent="0.3">
      <c r="G878" s="77"/>
      <c r="H878" s="29" t="s">
        <v>96</v>
      </c>
      <c r="I878" s="25" t="s">
        <v>966</v>
      </c>
      <c r="J878" s="18">
        <f t="shared" si="20"/>
        <v>1.3001979166666669E-2</v>
      </c>
      <c r="K878" s="18">
        <f t="shared" si="21"/>
        <v>1123.3710000000001</v>
      </c>
    </row>
    <row r="879" spans="7:11" s="13" customFormat="1" x14ac:dyDescent="0.3">
      <c r="G879" s="77"/>
      <c r="H879" s="29" t="s">
        <v>96</v>
      </c>
      <c r="I879" s="25" t="s">
        <v>967</v>
      </c>
      <c r="J879" s="18">
        <f t="shared" si="20"/>
        <v>1.3048090277777778E-2</v>
      </c>
      <c r="K879" s="18">
        <f t="shared" si="21"/>
        <v>1127.355</v>
      </c>
    </row>
    <row r="880" spans="7:11" s="13" customFormat="1" x14ac:dyDescent="0.3">
      <c r="G880" s="77"/>
      <c r="H880" s="29" t="s">
        <v>96</v>
      </c>
      <c r="I880" s="25" t="s">
        <v>968</v>
      </c>
      <c r="J880" s="18">
        <f t="shared" si="20"/>
        <v>1.3136608796296296E-2</v>
      </c>
      <c r="K880" s="18">
        <f t="shared" si="21"/>
        <v>1135.0029999999999</v>
      </c>
    </row>
    <row r="881" spans="7:11" s="13" customFormat="1" x14ac:dyDescent="0.3">
      <c r="G881" s="77"/>
      <c r="H881" s="29" t="s">
        <v>96</v>
      </c>
      <c r="I881" s="25" t="s">
        <v>969</v>
      </c>
      <c r="J881" s="18">
        <f t="shared" si="20"/>
        <v>1.3181875000000001E-2</v>
      </c>
      <c r="K881" s="18">
        <f t="shared" si="21"/>
        <v>1138.9140000000002</v>
      </c>
    </row>
    <row r="882" spans="7:11" s="13" customFormat="1" x14ac:dyDescent="0.3">
      <c r="G882" s="77"/>
      <c r="H882" s="29" t="s">
        <v>96</v>
      </c>
      <c r="I882" s="25" t="s">
        <v>970</v>
      </c>
      <c r="J882" s="18">
        <f t="shared" si="20"/>
        <v>1.3203969907407407E-2</v>
      </c>
      <c r="K882" s="18">
        <f t="shared" si="21"/>
        <v>1140.8230000000001</v>
      </c>
    </row>
    <row r="883" spans="7:11" s="13" customFormat="1" x14ac:dyDescent="0.3">
      <c r="G883" s="77"/>
      <c r="H883" s="29" t="s">
        <v>96</v>
      </c>
      <c r="I883" s="25" t="s">
        <v>971</v>
      </c>
      <c r="J883" s="18">
        <f t="shared" si="20"/>
        <v>1.3431168981481481E-2</v>
      </c>
      <c r="K883" s="18">
        <f t="shared" si="21"/>
        <v>1160.453</v>
      </c>
    </row>
    <row r="884" spans="7:11" s="13" customFormat="1" x14ac:dyDescent="0.3">
      <c r="G884" s="77" t="s">
        <v>389</v>
      </c>
      <c r="H884" s="29" t="s">
        <v>388</v>
      </c>
      <c r="I884" s="25" t="s">
        <v>972</v>
      </c>
      <c r="J884" s="18">
        <f t="shared" si="20"/>
        <v>8.6123726851851847E-3</v>
      </c>
      <c r="K884" s="18">
        <f t="shared" si="21"/>
        <v>744.10899999999992</v>
      </c>
    </row>
    <row r="885" spans="7:11" s="13" customFormat="1" x14ac:dyDescent="0.3">
      <c r="G885" s="77"/>
      <c r="H885" s="29" t="s">
        <v>388</v>
      </c>
      <c r="I885" s="25" t="s">
        <v>973</v>
      </c>
      <c r="J885" s="18">
        <f t="shared" si="20"/>
        <v>8.8461805555555568E-3</v>
      </c>
      <c r="K885" s="18">
        <f t="shared" si="21"/>
        <v>764.31000000000017</v>
      </c>
    </row>
    <row r="886" spans="7:11" s="13" customFormat="1" x14ac:dyDescent="0.3">
      <c r="G886" s="77"/>
      <c r="H886" s="29" t="s">
        <v>388</v>
      </c>
      <c r="I886" s="25" t="s">
        <v>974</v>
      </c>
      <c r="J886" s="18">
        <f t="shared" si="20"/>
        <v>8.9039699074074073E-3</v>
      </c>
      <c r="K886" s="18">
        <f t="shared" si="21"/>
        <v>769.30299999999988</v>
      </c>
    </row>
    <row r="887" spans="7:11" s="13" customFormat="1" x14ac:dyDescent="0.3">
      <c r="G887" s="77"/>
      <c r="H887" s="29" t="s">
        <v>388</v>
      </c>
      <c r="I887" s="25" t="s">
        <v>975</v>
      </c>
      <c r="J887" s="18">
        <f t="shared" si="20"/>
        <v>1.3025243055555557E-2</v>
      </c>
      <c r="K887" s="18">
        <f t="shared" si="21"/>
        <v>1125.3810000000003</v>
      </c>
    </row>
    <row r="888" spans="7:11" s="13" customFormat="1" x14ac:dyDescent="0.3">
      <c r="G888" s="77"/>
      <c r="H888" s="29" t="s">
        <v>388</v>
      </c>
      <c r="I888" s="25" t="s">
        <v>976</v>
      </c>
      <c r="J888" s="18">
        <f t="shared" si="20"/>
        <v>1.3069710648148146E-2</v>
      </c>
      <c r="K888" s="18">
        <f t="shared" si="21"/>
        <v>1129.223</v>
      </c>
    </row>
    <row r="889" spans="7:11" s="13" customFormat="1" x14ac:dyDescent="0.3">
      <c r="G889" s="77"/>
      <c r="H889" s="29" t="s">
        <v>388</v>
      </c>
      <c r="I889" s="25" t="s">
        <v>977</v>
      </c>
      <c r="J889" s="18">
        <f t="shared" si="20"/>
        <v>1.30921875E-2</v>
      </c>
      <c r="K889" s="18">
        <f t="shared" si="21"/>
        <v>1131.165</v>
      </c>
    </row>
    <row r="890" spans="7:11" s="13" customFormat="1" x14ac:dyDescent="0.3">
      <c r="G890" s="77"/>
      <c r="H890" s="29" t="s">
        <v>388</v>
      </c>
      <c r="I890" s="25" t="s">
        <v>978</v>
      </c>
      <c r="J890" s="18">
        <f t="shared" si="20"/>
        <v>1.3114849537037038E-2</v>
      </c>
      <c r="K890" s="18">
        <f t="shared" si="21"/>
        <v>1133.123</v>
      </c>
    </row>
    <row r="891" spans="7:11" s="13" customFormat="1" x14ac:dyDescent="0.3">
      <c r="G891" s="77"/>
      <c r="H891" s="29" t="s">
        <v>388</v>
      </c>
      <c r="I891" s="25" t="s">
        <v>979</v>
      </c>
      <c r="J891" s="18">
        <f t="shared" si="20"/>
        <v>1.3158761574074073E-2</v>
      </c>
      <c r="K891" s="18">
        <f t="shared" si="21"/>
        <v>1136.9169999999999</v>
      </c>
    </row>
    <row r="892" spans="7:11" s="13" customFormat="1" x14ac:dyDescent="0.3">
      <c r="G892" s="77"/>
      <c r="H892" s="29" t="s">
        <v>388</v>
      </c>
      <c r="I892" s="25" t="s">
        <v>980</v>
      </c>
      <c r="J892" s="18">
        <f t="shared" si="20"/>
        <v>1.3226331018518519E-2</v>
      </c>
      <c r="K892" s="18">
        <f t="shared" si="21"/>
        <v>1142.7550000000001</v>
      </c>
    </row>
    <row r="893" spans="7:11" s="13" customFormat="1" x14ac:dyDescent="0.3">
      <c r="G893" s="77"/>
      <c r="H893" s="29" t="s">
        <v>388</v>
      </c>
      <c r="I893" s="25" t="s">
        <v>981</v>
      </c>
      <c r="J893" s="18">
        <f t="shared" si="20"/>
        <v>1.3548680555555555E-2</v>
      </c>
      <c r="K893" s="18">
        <f t="shared" si="21"/>
        <v>1170.606</v>
      </c>
    </row>
    <row r="894" spans="7:11" s="13" customFormat="1" x14ac:dyDescent="0.3">
      <c r="G894" s="77"/>
      <c r="H894" s="29" t="s">
        <v>388</v>
      </c>
      <c r="I894" s="25" t="s">
        <v>982</v>
      </c>
      <c r="J894" s="18">
        <f t="shared" si="20"/>
        <v>1.3570729166666668E-2</v>
      </c>
      <c r="K894" s="18">
        <f t="shared" si="21"/>
        <v>1172.5110000000004</v>
      </c>
    </row>
    <row r="895" spans="7:11" s="13" customFormat="1" x14ac:dyDescent="0.3">
      <c r="G895" s="77"/>
      <c r="H895" s="29" t="s">
        <v>388</v>
      </c>
      <c r="I895" s="25" t="s">
        <v>983</v>
      </c>
      <c r="J895" s="18">
        <f t="shared" si="20"/>
        <v>1.3593912037037038E-2</v>
      </c>
      <c r="K895" s="18">
        <f t="shared" si="21"/>
        <v>1174.5140000000001</v>
      </c>
    </row>
    <row r="896" spans="7:11" s="13" customFormat="1" x14ac:dyDescent="0.3">
      <c r="G896" s="77"/>
      <c r="H896" s="29" t="s">
        <v>388</v>
      </c>
      <c r="I896" s="25" t="s">
        <v>984</v>
      </c>
      <c r="J896" s="18">
        <f t="shared" si="20"/>
        <v>1.5492534722222222E-2</v>
      </c>
      <c r="K896" s="18">
        <f t="shared" si="21"/>
        <v>1338.5549999999998</v>
      </c>
    </row>
    <row r="897" spans="7:11" s="13" customFormat="1" x14ac:dyDescent="0.3">
      <c r="G897" s="77"/>
      <c r="H897" s="29" t="s">
        <v>388</v>
      </c>
      <c r="I897" s="25" t="s">
        <v>985</v>
      </c>
      <c r="J897" s="18">
        <f t="shared" si="20"/>
        <v>1.9451354166666667E-2</v>
      </c>
      <c r="K897" s="18">
        <f t="shared" si="21"/>
        <v>1680.5970000000002</v>
      </c>
    </row>
    <row r="898" spans="7:11" s="13" customFormat="1" x14ac:dyDescent="0.3">
      <c r="G898" s="77" t="s">
        <v>56</v>
      </c>
      <c r="H898" s="29" t="s">
        <v>95</v>
      </c>
      <c r="I898" s="25" t="s">
        <v>986</v>
      </c>
      <c r="J898" s="18">
        <f t="shared" si="20"/>
        <v>3.3262731481481484E-4</v>
      </c>
      <c r="K898" s="18">
        <f t="shared" si="21"/>
        <v>28.738999999999997</v>
      </c>
    </row>
    <row r="899" spans="7:11" s="13" customFormat="1" x14ac:dyDescent="0.3">
      <c r="G899" s="77"/>
      <c r="H899" s="29" t="s">
        <v>95</v>
      </c>
      <c r="I899" s="25" t="s">
        <v>987</v>
      </c>
      <c r="J899" s="18">
        <f t="shared" si="20"/>
        <v>2.6397569444444446E-3</v>
      </c>
      <c r="K899" s="18">
        <f t="shared" si="21"/>
        <v>228.07500000000002</v>
      </c>
    </row>
    <row r="900" spans="7:11" s="13" customFormat="1" x14ac:dyDescent="0.3">
      <c r="G900" s="77"/>
      <c r="H900" s="29" t="s">
        <v>95</v>
      </c>
      <c r="I900" s="25" t="s">
        <v>988</v>
      </c>
      <c r="J900" s="18">
        <f t="shared" si="20"/>
        <v>2.8359490740740741E-3</v>
      </c>
      <c r="K900" s="18">
        <f t="shared" si="21"/>
        <v>245.02600000000001</v>
      </c>
    </row>
    <row r="901" spans="7:11" s="13" customFormat="1" x14ac:dyDescent="0.3">
      <c r="G901" s="77"/>
      <c r="H901" s="29" t="s">
        <v>95</v>
      </c>
      <c r="I901" s="25" t="s">
        <v>989</v>
      </c>
      <c r="J901" s="18">
        <f t="shared" si="20"/>
        <v>3.0807754629629627E-3</v>
      </c>
      <c r="K901" s="18">
        <f t="shared" si="21"/>
        <v>266.17899999999997</v>
      </c>
    </row>
    <row r="902" spans="7:11" s="13" customFormat="1" x14ac:dyDescent="0.3">
      <c r="G902" s="77"/>
      <c r="H902" s="29" t="s">
        <v>95</v>
      </c>
      <c r="I902" s="25" t="s">
        <v>990</v>
      </c>
      <c r="J902" s="18">
        <f t="shared" si="20"/>
        <v>3.8713773148148149E-3</v>
      </c>
      <c r="K902" s="18">
        <f t="shared" si="21"/>
        <v>334.48699999999997</v>
      </c>
    </row>
    <row r="903" spans="7:11" s="13" customFormat="1" x14ac:dyDescent="0.3">
      <c r="G903" s="77"/>
      <c r="H903" s="29" t="s">
        <v>95</v>
      </c>
      <c r="I903" s="25" t="s">
        <v>991</v>
      </c>
      <c r="J903" s="18">
        <f t="shared" si="20"/>
        <v>5.0037384259259262E-3</v>
      </c>
      <c r="K903" s="18">
        <f t="shared" si="21"/>
        <v>432.32299999999998</v>
      </c>
    </row>
    <row r="904" spans="7:11" s="13" customFormat="1" x14ac:dyDescent="0.3">
      <c r="G904" s="77"/>
      <c r="H904" s="29" t="s">
        <v>95</v>
      </c>
      <c r="I904" s="25" t="s">
        <v>992</v>
      </c>
      <c r="J904" s="18">
        <f t="shared" si="20"/>
        <v>5.4748379629629626E-3</v>
      </c>
      <c r="K904" s="18">
        <f t="shared" si="21"/>
        <v>473.0259999999999</v>
      </c>
    </row>
    <row r="905" spans="7:11" s="13" customFormat="1" x14ac:dyDescent="0.3">
      <c r="G905" s="77"/>
      <c r="H905" s="29" t="s">
        <v>95</v>
      </c>
      <c r="I905" s="25" t="s">
        <v>993</v>
      </c>
      <c r="J905" s="18">
        <f t="shared" si="20"/>
        <v>7.0258912037037035E-3</v>
      </c>
      <c r="K905" s="18">
        <f t="shared" si="21"/>
        <v>607.03700000000003</v>
      </c>
    </row>
    <row r="906" spans="7:11" s="13" customFormat="1" x14ac:dyDescent="0.3">
      <c r="G906" s="77"/>
      <c r="H906" s="29" t="s">
        <v>95</v>
      </c>
      <c r="I906" s="25" t="s">
        <v>994</v>
      </c>
      <c r="J906" s="18">
        <f t="shared" si="20"/>
        <v>7.1521759259259264E-3</v>
      </c>
      <c r="K906" s="18">
        <f t="shared" si="21"/>
        <v>617.94799999999998</v>
      </c>
    </row>
    <row r="907" spans="7:11" s="13" customFormat="1" x14ac:dyDescent="0.3">
      <c r="G907" s="77"/>
      <c r="H907" s="29" t="s">
        <v>95</v>
      </c>
      <c r="I907" s="25" t="s">
        <v>995</v>
      </c>
      <c r="J907" s="18">
        <f t="shared" si="20"/>
        <v>7.216782407407407E-3</v>
      </c>
      <c r="K907" s="18">
        <f t="shared" si="21"/>
        <v>623.53</v>
      </c>
    </row>
    <row r="908" spans="7:11" s="13" customFormat="1" x14ac:dyDescent="0.3">
      <c r="G908" s="77"/>
      <c r="H908" s="29" t="s">
        <v>95</v>
      </c>
      <c r="I908" s="25" t="s">
        <v>996</v>
      </c>
      <c r="J908" s="18">
        <f t="shared" si="20"/>
        <v>7.282222222222222E-3</v>
      </c>
      <c r="K908" s="18">
        <f t="shared" si="21"/>
        <v>629.18399999999997</v>
      </c>
    </row>
    <row r="909" spans="7:11" s="13" customFormat="1" x14ac:dyDescent="0.3">
      <c r="G909" s="77"/>
      <c r="H909" s="29" t="s">
        <v>95</v>
      </c>
      <c r="I909" s="25" t="s">
        <v>997</v>
      </c>
      <c r="J909" s="18">
        <f t="shared" si="20"/>
        <v>7.3476736111111112E-3</v>
      </c>
      <c r="K909" s="18">
        <f t="shared" si="21"/>
        <v>634.83900000000006</v>
      </c>
    </row>
    <row r="910" spans="7:11" s="13" customFormat="1" x14ac:dyDescent="0.3">
      <c r="G910" s="77"/>
      <c r="H910" s="29" t="s">
        <v>95</v>
      </c>
      <c r="I910" s="25" t="s">
        <v>998</v>
      </c>
      <c r="J910" s="18">
        <f t="shared" si="20"/>
        <v>7.474155092592593E-3</v>
      </c>
      <c r="K910" s="18">
        <f t="shared" si="21"/>
        <v>645.76700000000005</v>
      </c>
    </row>
    <row r="911" spans="7:11" s="13" customFormat="1" x14ac:dyDescent="0.3">
      <c r="G911" s="77"/>
      <c r="H911" s="29" t="s">
        <v>95</v>
      </c>
      <c r="I911" s="25" t="s">
        <v>999</v>
      </c>
      <c r="J911" s="18">
        <f t="shared" si="20"/>
        <v>7.6655092592592599E-3</v>
      </c>
      <c r="K911" s="18">
        <f t="shared" si="21"/>
        <v>662.30000000000018</v>
      </c>
    </row>
    <row r="912" spans="7:11" s="13" customFormat="1" x14ac:dyDescent="0.3">
      <c r="G912" s="77"/>
      <c r="H912" s="29" t="s">
        <v>95</v>
      </c>
      <c r="I912" s="25" t="s">
        <v>1000</v>
      </c>
      <c r="J912" s="18">
        <f t="shared" si="20"/>
        <v>7.852916666666666E-3</v>
      </c>
      <c r="K912" s="18">
        <f t="shared" si="21"/>
        <v>678.49199999999996</v>
      </c>
    </row>
    <row r="913" spans="1:11" s="13" customFormat="1" x14ac:dyDescent="0.3">
      <c r="G913" s="77"/>
      <c r="H913" s="29" t="s">
        <v>95</v>
      </c>
      <c r="I913" s="25" t="s">
        <v>1001</v>
      </c>
      <c r="J913" s="18">
        <f t="shared" si="20"/>
        <v>8.7220717592592593E-3</v>
      </c>
      <c r="K913" s="18">
        <f t="shared" si="21"/>
        <v>753.58699999999999</v>
      </c>
    </row>
    <row r="914" spans="1:11" s="13" customFormat="1" x14ac:dyDescent="0.3">
      <c r="G914" s="77"/>
      <c r="H914" s="29" t="s">
        <v>95</v>
      </c>
      <c r="I914" s="25" t="s">
        <v>1002</v>
      </c>
      <c r="J914" s="18">
        <f t="shared" si="20"/>
        <v>8.8555324074074074E-3</v>
      </c>
      <c r="K914" s="18">
        <f t="shared" si="21"/>
        <v>765.11799999999994</v>
      </c>
    </row>
    <row r="915" spans="1:11" s="13" customFormat="1" x14ac:dyDescent="0.3">
      <c r="G915" s="77"/>
      <c r="H915" s="29" t="s">
        <v>95</v>
      </c>
      <c r="I915" s="25" t="s">
        <v>1003</v>
      </c>
      <c r="J915" s="18">
        <f t="shared" si="20"/>
        <v>1.4790266203703705E-2</v>
      </c>
      <c r="K915" s="18">
        <f t="shared" si="21"/>
        <v>1277.8790000000001</v>
      </c>
    </row>
    <row r="916" spans="1:11" s="13" customFormat="1" x14ac:dyDescent="0.3">
      <c r="G916" s="77"/>
      <c r="H916" s="29" t="s">
        <v>95</v>
      </c>
      <c r="I916" s="25" t="s">
        <v>1004</v>
      </c>
      <c r="J916" s="18">
        <f t="shared" si="20"/>
        <v>1.8329328703703702E-2</v>
      </c>
      <c r="K916" s="18">
        <f t="shared" si="21"/>
        <v>1583.6539999999998</v>
      </c>
    </row>
    <row r="917" spans="1:11" s="13" customFormat="1" ht="43.2" x14ac:dyDescent="0.3">
      <c r="G917" s="47" t="s">
        <v>281</v>
      </c>
      <c r="H917" s="29" t="s">
        <v>282</v>
      </c>
      <c r="I917" s="25" t="s">
        <v>1005</v>
      </c>
      <c r="J917" s="18">
        <f t="shared" si="20"/>
        <v>1.5016203703703705E-2</v>
      </c>
      <c r="K917" s="18">
        <f t="shared" si="21"/>
        <v>1297.4000000000001</v>
      </c>
    </row>
    <row r="918" spans="1:11" s="13" customFormat="1" x14ac:dyDescent="0.3">
      <c r="G918" s="77" t="s">
        <v>923</v>
      </c>
      <c r="H918" s="29" t="s">
        <v>922</v>
      </c>
      <c r="I918" s="25" t="s">
        <v>1006</v>
      </c>
      <c r="J918" s="18">
        <f t="shared" si="20"/>
        <v>1.3224594907407407E-2</v>
      </c>
      <c r="K918" s="18">
        <f t="shared" si="21"/>
        <v>1142.605</v>
      </c>
    </row>
    <row r="919" spans="1:11" s="13" customFormat="1" x14ac:dyDescent="0.3">
      <c r="G919" s="77"/>
      <c r="H919" s="29" t="s">
        <v>922</v>
      </c>
      <c r="I919" s="25" t="s">
        <v>1007</v>
      </c>
      <c r="J919" s="18">
        <f t="shared" si="20"/>
        <v>1.3614930555555555E-2</v>
      </c>
      <c r="K919" s="18">
        <f t="shared" si="21"/>
        <v>1176.33</v>
      </c>
    </row>
    <row r="920" spans="1:11" s="13" customFormat="1" x14ac:dyDescent="0.3">
      <c r="G920" s="77"/>
      <c r="H920" s="29" t="s">
        <v>922</v>
      </c>
      <c r="I920" s="25" t="s">
        <v>1008</v>
      </c>
      <c r="J920" s="18">
        <f t="shared" si="20"/>
        <v>1.5068078703703705E-2</v>
      </c>
      <c r="K920" s="18">
        <f t="shared" si="21"/>
        <v>1301.8820000000001</v>
      </c>
    </row>
    <row r="921" spans="1:11" s="13" customFormat="1" x14ac:dyDescent="0.3">
      <c r="G921" s="77"/>
      <c r="H921" s="29" t="s">
        <v>922</v>
      </c>
      <c r="I921" s="25" t="s">
        <v>1009</v>
      </c>
      <c r="J921" s="18">
        <f t="shared" si="20"/>
        <v>1.8230486111111111E-2</v>
      </c>
      <c r="K921" s="18">
        <f t="shared" si="21"/>
        <v>1575.114</v>
      </c>
    </row>
    <row r="922" spans="1:11" s="14" customFormat="1" x14ac:dyDescent="0.3">
      <c r="G922" s="56" t="s">
        <v>1010</v>
      </c>
      <c r="H922" s="30" t="s">
        <v>1011</v>
      </c>
      <c r="I922" s="28" t="s">
        <v>1012</v>
      </c>
      <c r="J922" s="21">
        <f t="shared" si="20"/>
        <v>1.7675937499999999E-2</v>
      </c>
      <c r="K922" s="21">
        <f t="shared" si="21"/>
        <v>1527.2009999999998</v>
      </c>
    </row>
    <row r="923" spans="1:11" s="13" customFormat="1" ht="28.8" x14ac:dyDescent="0.3">
      <c r="A923" s="13">
        <v>203</v>
      </c>
      <c r="B923" s="13" t="s">
        <v>20</v>
      </c>
      <c r="C923" s="13" t="s">
        <v>28</v>
      </c>
      <c r="D923" s="13" t="s">
        <v>29</v>
      </c>
      <c r="E923" s="13" t="s">
        <v>50</v>
      </c>
      <c r="F923" s="13">
        <v>1</v>
      </c>
      <c r="G923" s="77" t="s">
        <v>131</v>
      </c>
      <c r="H923" s="29" t="s">
        <v>132</v>
      </c>
      <c r="I923" s="25" t="s">
        <v>1013</v>
      </c>
      <c r="J923" s="18">
        <f t="shared" si="20"/>
        <v>1.3854166666666669E-5</v>
      </c>
      <c r="K923" s="18">
        <f t="shared" si="21"/>
        <v>1.1970000000000001</v>
      </c>
    </row>
    <row r="924" spans="1:11" s="13" customFormat="1" x14ac:dyDescent="0.3">
      <c r="G924" s="79"/>
      <c r="H924" s="29" t="s">
        <v>132</v>
      </c>
      <c r="I924" s="25" t="s">
        <v>1014</v>
      </c>
      <c r="J924" s="18">
        <f t="shared" si="20"/>
        <v>2.1203703703703703E-5</v>
      </c>
      <c r="K924" s="18">
        <f t="shared" si="21"/>
        <v>1.8319999999999999</v>
      </c>
    </row>
    <row r="925" spans="1:11" s="13" customFormat="1" x14ac:dyDescent="0.3">
      <c r="G925" s="79"/>
      <c r="H925" s="29" t="s">
        <v>132</v>
      </c>
      <c r="I925" s="25" t="s">
        <v>1015</v>
      </c>
      <c r="J925" s="18">
        <f t="shared" si="20"/>
        <v>2.7708333333333337E-5</v>
      </c>
      <c r="K925" s="18">
        <f t="shared" si="21"/>
        <v>2.3940000000000001</v>
      </c>
    </row>
    <row r="926" spans="1:11" s="13" customFormat="1" x14ac:dyDescent="0.3">
      <c r="G926" s="79"/>
      <c r="H926" s="29" t="s">
        <v>132</v>
      </c>
      <c r="I926" s="25" t="s">
        <v>1016</v>
      </c>
      <c r="J926" s="18">
        <f t="shared" si="20"/>
        <v>4.0810185185185184E-5</v>
      </c>
      <c r="K926" s="18">
        <f t="shared" si="21"/>
        <v>3.5259999999999998</v>
      </c>
    </row>
    <row r="927" spans="1:11" s="13" customFormat="1" x14ac:dyDescent="0.3">
      <c r="G927" s="79"/>
      <c r="H927" s="29" t="s">
        <v>132</v>
      </c>
      <c r="I927" s="25" t="s">
        <v>1017</v>
      </c>
      <c r="J927" s="18">
        <f t="shared" si="20"/>
        <v>4.7662037037037037E-5</v>
      </c>
      <c r="K927" s="18">
        <f t="shared" si="21"/>
        <v>4.1180000000000003</v>
      </c>
    </row>
    <row r="928" spans="1:11" s="13" customFormat="1" x14ac:dyDescent="0.3">
      <c r="G928" s="79"/>
      <c r="H928" s="29" t="s">
        <v>132</v>
      </c>
      <c r="I928" s="25" t="s">
        <v>1018</v>
      </c>
      <c r="J928" s="18">
        <f t="shared" si="20"/>
        <v>5.5266203703703701E-5</v>
      </c>
      <c r="K928" s="18">
        <f t="shared" si="21"/>
        <v>4.7749999999999995</v>
      </c>
    </row>
    <row r="929" spans="7:11" s="13" customFormat="1" x14ac:dyDescent="0.3">
      <c r="G929" s="79"/>
      <c r="H929" s="29" t="s">
        <v>132</v>
      </c>
      <c r="I929" s="25" t="s">
        <v>1019</v>
      </c>
      <c r="J929" s="18">
        <f t="shared" si="20"/>
        <v>6.7557870370370371E-5</v>
      </c>
      <c r="K929" s="18">
        <f t="shared" si="21"/>
        <v>5.8369999999999997</v>
      </c>
    </row>
    <row r="930" spans="7:11" s="13" customFormat="1" x14ac:dyDescent="0.3">
      <c r="G930" s="79"/>
      <c r="H930" s="29" t="s">
        <v>132</v>
      </c>
      <c r="I930" s="25" t="s">
        <v>1020</v>
      </c>
      <c r="J930" s="18">
        <f t="shared" si="20"/>
        <v>8.0937499999999995E-5</v>
      </c>
      <c r="K930" s="18">
        <f t="shared" si="21"/>
        <v>6.9929999999999986</v>
      </c>
    </row>
    <row r="931" spans="7:11" s="13" customFormat="1" x14ac:dyDescent="0.3">
      <c r="G931" s="79"/>
      <c r="H931" s="29" t="s">
        <v>132</v>
      </c>
      <c r="I931" s="25" t="s">
        <v>1021</v>
      </c>
      <c r="J931" s="18">
        <f t="shared" si="20"/>
        <v>8.9745370370370361E-5</v>
      </c>
      <c r="K931" s="18">
        <f t="shared" si="21"/>
        <v>7.7539999999999987</v>
      </c>
    </row>
    <row r="932" spans="7:11" s="13" customFormat="1" x14ac:dyDescent="0.3">
      <c r="G932" s="79"/>
      <c r="H932" s="29" t="s">
        <v>132</v>
      </c>
      <c r="I932" s="25" t="s">
        <v>1022</v>
      </c>
      <c r="J932" s="18">
        <f t="shared" si="20"/>
        <v>1.0054398148148147E-4</v>
      </c>
      <c r="K932" s="18">
        <f t="shared" si="21"/>
        <v>8.6869999999999994</v>
      </c>
    </row>
    <row r="933" spans="7:11" s="13" customFormat="1" ht="28.8" customHeight="1" x14ac:dyDescent="0.3">
      <c r="G933" s="77" t="s">
        <v>389</v>
      </c>
      <c r="H933" s="29" t="s">
        <v>388</v>
      </c>
      <c r="I933" s="25" t="s">
        <v>1023</v>
      </c>
      <c r="J933" s="18">
        <f t="shared" si="20"/>
        <v>1.1072222222222223E-3</v>
      </c>
      <c r="K933" s="18">
        <f t="shared" si="21"/>
        <v>95.664000000000016</v>
      </c>
    </row>
    <row r="934" spans="7:11" s="13" customFormat="1" x14ac:dyDescent="0.3">
      <c r="G934" s="77"/>
      <c r="H934" s="29" t="s">
        <v>388</v>
      </c>
      <c r="I934" s="25" t="s">
        <v>1024</v>
      </c>
      <c r="J934" s="18">
        <f t="shared" si="20"/>
        <v>1.1466087962962964E-3</v>
      </c>
      <c r="K934" s="18">
        <f t="shared" si="21"/>
        <v>99.067000000000007</v>
      </c>
    </row>
    <row r="935" spans="7:11" s="13" customFormat="1" x14ac:dyDescent="0.3">
      <c r="G935" s="77" t="s">
        <v>56</v>
      </c>
      <c r="H935" s="29" t="s">
        <v>95</v>
      </c>
      <c r="I935" s="25" t="s">
        <v>1025</v>
      </c>
      <c r="J935" s="18">
        <f t="shared" si="20"/>
        <v>7.2372685185185178E-5</v>
      </c>
      <c r="K935" s="18">
        <f t="shared" si="21"/>
        <v>6.2530000000000001</v>
      </c>
    </row>
    <row r="936" spans="7:11" s="13" customFormat="1" x14ac:dyDescent="0.3">
      <c r="G936" s="77"/>
      <c r="H936" s="29" t="s">
        <v>95</v>
      </c>
      <c r="I936" s="25" t="s">
        <v>1026</v>
      </c>
      <c r="J936" s="18">
        <f t="shared" si="20"/>
        <v>1.2387731481481481E-4</v>
      </c>
      <c r="K936" s="18">
        <f t="shared" si="21"/>
        <v>10.702999999999999</v>
      </c>
    </row>
    <row r="937" spans="7:11" s="13" customFormat="1" x14ac:dyDescent="0.3">
      <c r="G937" s="77"/>
      <c r="H937" s="29" t="s">
        <v>95</v>
      </c>
      <c r="I937" s="25" t="s">
        <v>1027</v>
      </c>
      <c r="J937" s="18">
        <f t="shared" si="20"/>
        <v>1.4596064814814815E-4</v>
      </c>
      <c r="K937" s="18">
        <f t="shared" si="21"/>
        <v>12.611000000000001</v>
      </c>
    </row>
    <row r="938" spans="7:11" s="13" customFormat="1" x14ac:dyDescent="0.3">
      <c r="G938" s="77"/>
      <c r="H938" s="29" t="s">
        <v>95</v>
      </c>
      <c r="I938" s="25" t="s">
        <v>1028</v>
      </c>
      <c r="J938" s="18">
        <f t="shared" si="20"/>
        <v>5.166203703703703E-4</v>
      </c>
      <c r="K938" s="18">
        <f t="shared" si="21"/>
        <v>44.635999999999996</v>
      </c>
    </row>
    <row r="939" spans="7:11" s="13" customFormat="1" x14ac:dyDescent="0.3">
      <c r="G939" s="77"/>
      <c r="H939" s="29" t="s">
        <v>95</v>
      </c>
      <c r="I939" s="25" t="s">
        <v>1029</v>
      </c>
      <c r="J939" s="18">
        <f t="shared" si="20"/>
        <v>5.3773148148148148E-4</v>
      </c>
      <c r="K939" s="18">
        <f t="shared" si="21"/>
        <v>46.460000000000008</v>
      </c>
    </row>
    <row r="940" spans="7:11" s="13" customFormat="1" x14ac:dyDescent="0.3">
      <c r="G940" s="77"/>
      <c r="H940" s="29" t="s">
        <v>95</v>
      </c>
      <c r="I940" s="25" t="s">
        <v>1030</v>
      </c>
      <c r="J940" s="18">
        <f t="shared" si="20"/>
        <v>5.4575231481481478E-4</v>
      </c>
      <c r="K940" s="18">
        <f t="shared" si="21"/>
        <v>47.152999999999999</v>
      </c>
    </row>
    <row r="941" spans="7:11" s="13" customFormat="1" x14ac:dyDescent="0.3">
      <c r="G941" s="77"/>
      <c r="H941" s="29" t="s">
        <v>95</v>
      </c>
      <c r="I941" s="25" t="s">
        <v>1031</v>
      </c>
      <c r="J941" s="18">
        <f t="shared" si="20"/>
        <v>5.6034722222222228E-4</v>
      </c>
      <c r="K941" s="18">
        <f t="shared" si="21"/>
        <v>48.414000000000001</v>
      </c>
    </row>
    <row r="942" spans="7:11" s="13" customFormat="1" x14ac:dyDescent="0.3">
      <c r="G942" s="77"/>
      <c r="H942" s="29" t="s">
        <v>95</v>
      </c>
      <c r="I942" s="25" t="s">
        <v>1032</v>
      </c>
      <c r="J942" s="18">
        <f t="shared" si="20"/>
        <v>6.3957175925925933E-4</v>
      </c>
      <c r="K942" s="18">
        <f t="shared" si="21"/>
        <v>55.259</v>
      </c>
    </row>
    <row r="943" spans="7:11" s="13" customFormat="1" x14ac:dyDescent="0.3">
      <c r="G943" s="77"/>
      <c r="H943" s="29" t="s">
        <v>95</v>
      </c>
      <c r="I943" s="25" t="s">
        <v>1033</v>
      </c>
      <c r="J943" s="18">
        <f t="shared" si="20"/>
        <v>7.0281249999999988E-4</v>
      </c>
      <c r="K943" s="18">
        <f t="shared" si="21"/>
        <v>60.722999999999985</v>
      </c>
    </row>
    <row r="944" spans="7:11" s="13" customFormat="1" x14ac:dyDescent="0.3">
      <c r="G944" s="77"/>
      <c r="H944" s="29" t="s">
        <v>95</v>
      </c>
      <c r="I944" s="25" t="s">
        <v>1034</v>
      </c>
      <c r="J944" s="18">
        <f t="shared" ref="J944:J1197" si="22">_xlfn.NUMBERVALUE(I944)</f>
        <v>7.1560185185185182E-4</v>
      </c>
      <c r="K944" s="18">
        <f t="shared" ref="K944:K1197" si="23">J944*60*60*24</f>
        <v>61.827999999999996</v>
      </c>
    </row>
    <row r="945" spans="7:11" s="13" customFormat="1" x14ac:dyDescent="0.3">
      <c r="G945" s="77"/>
      <c r="H945" s="29" t="s">
        <v>95</v>
      </c>
      <c r="I945" s="25" t="s">
        <v>1035</v>
      </c>
      <c r="J945" s="18">
        <f t="shared" si="22"/>
        <v>7.5222222222222216E-4</v>
      </c>
      <c r="K945" s="18">
        <f t="shared" si="23"/>
        <v>64.99199999999999</v>
      </c>
    </row>
    <row r="946" spans="7:11" s="13" customFormat="1" x14ac:dyDescent="0.3">
      <c r="G946" s="77"/>
      <c r="H946" s="29" t="s">
        <v>95</v>
      </c>
      <c r="I946" s="25" t="s">
        <v>1036</v>
      </c>
      <c r="J946" s="18">
        <f t="shared" si="22"/>
        <v>7.6421296296296296E-4</v>
      </c>
      <c r="K946" s="18">
        <f t="shared" si="23"/>
        <v>66.028000000000006</v>
      </c>
    </row>
    <row r="947" spans="7:11" s="13" customFormat="1" x14ac:dyDescent="0.3">
      <c r="G947" s="77"/>
      <c r="H947" s="29" t="s">
        <v>95</v>
      </c>
      <c r="I947" s="25" t="s">
        <v>1037</v>
      </c>
      <c r="J947" s="18">
        <f t="shared" si="22"/>
        <v>8.179282407407407E-4</v>
      </c>
      <c r="K947" s="18">
        <f t="shared" si="23"/>
        <v>70.668999999999997</v>
      </c>
    </row>
    <row r="948" spans="7:11" s="13" customFormat="1" x14ac:dyDescent="0.3">
      <c r="G948" s="77"/>
      <c r="H948" s="29" t="s">
        <v>95</v>
      </c>
      <c r="I948" s="25" t="s">
        <v>1038</v>
      </c>
      <c r="J948" s="18">
        <f t="shared" si="22"/>
        <v>8.5031250000000005E-4</v>
      </c>
      <c r="K948" s="18">
        <f t="shared" si="23"/>
        <v>73.466999999999999</v>
      </c>
    </row>
    <row r="949" spans="7:11" s="13" customFormat="1" x14ac:dyDescent="0.3">
      <c r="G949" s="77"/>
      <c r="H949" s="29" t="s">
        <v>95</v>
      </c>
      <c r="I949" s="25" t="s">
        <v>1039</v>
      </c>
      <c r="J949" s="18">
        <f t="shared" si="22"/>
        <v>8.9930555555555554E-4</v>
      </c>
      <c r="K949" s="18">
        <f t="shared" si="23"/>
        <v>77.699999999999989</v>
      </c>
    </row>
    <row r="950" spans="7:11" s="13" customFormat="1" x14ac:dyDescent="0.3">
      <c r="G950" s="77"/>
      <c r="H950" s="29" t="s">
        <v>95</v>
      </c>
      <c r="I950" s="25" t="s">
        <v>1040</v>
      </c>
      <c r="J950" s="18">
        <f t="shared" si="22"/>
        <v>9.8835648148148155E-4</v>
      </c>
      <c r="K950" s="18">
        <f t="shared" si="23"/>
        <v>85.394000000000005</v>
      </c>
    </row>
    <row r="951" spans="7:11" s="13" customFormat="1" x14ac:dyDescent="0.3">
      <c r="G951" s="77"/>
      <c r="H951" s="29" t="s">
        <v>95</v>
      </c>
      <c r="I951" s="25" t="s">
        <v>1041</v>
      </c>
      <c r="J951" s="18">
        <f t="shared" si="22"/>
        <v>1.0651736111111111E-3</v>
      </c>
      <c r="K951" s="18">
        <f t="shared" si="23"/>
        <v>92.031000000000006</v>
      </c>
    </row>
    <row r="952" spans="7:11" s="13" customFormat="1" x14ac:dyDescent="0.3">
      <c r="G952" s="77"/>
      <c r="H952" s="29" t="s">
        <v>95</v>
      </c>
      <c r="I952" s="25" t="s">
        <v>1042</v>
      </c>
      <c r="J952" s="18">
        <f t="shared" si="22"/>
        <v>1.0739467592592591E-3</v>
      </c>
      <c r="K952" s="18">
        <f t="shared" si="23"/>
        <v>92.788999999999987</v>
      </c>
    </row>
    <row r="953" spans="7:11" s="13" customFormat="1" x14ac:dyDescent="0.3">
      <c r="G953" s="77"/>
      <c r="H953" s="29" t="s">
        <v>95</v>
      </c>
      <c r="I953" s="25" t="s">
        <v>1043</v>
      </c>
      <c r="J953" s="18">
        <f t="shared" si="22"/>
        <v>1.0897337962962963E-3</v>
      </c>
      <c r="K953" s="18">
        <f t="shared" si="23"/>
        <v>94.15300000000002</v>
      </c>
    </row>
    <row r="954" spans="7:11" s="13" customFormat="1" x14ac:dyDescent="0.3">
      <c r="G954" s="77"/>
      <c r="H954" s="29" t="s">
        <v>95</v>
      </c>
      <c r="I954" s="25" t="s">
        <v>1044</v>
      </c>
      <c r="J954" s="18">
        <f t="shared" si="22"/>
        <v>1.1297106481481481E-3</v>
      </c>
      <c r="K954" s="18">
        <f t="shared" si="23"/>
        <v>97.606999999999999</v>
      </c>
    </row>
    <row r="955" spans="7:11" s="13" customFormat="1" ht="43.2" x14ac:dyDescent="0.3">
      <c r="G955" s="47" t="s">
        <v>281</v>
      </c>
      <c r="H955" s="29" t="s">
        <v>282</v>
      </c>
      <c r="I955" s="25" t="s">
        <v>1045</v>
      </c>
      <c r="J955" s="18">
        <f t="shared" si="22"/>
        <v>2.0020219907407408E-2</v>
      </c>
      <c r="K955" s="18">
        <f t="shared" si="23"/>
        <v>1729.7469999999998</v>
      </c>
    </row>
    <row r="956" spans="7:11" s="13" customFormat="1" x14ac:dyDescent="0.3">
      <c r="G956" s="77"/>
      <c r="H956" s="29" t="s">
        <v>922</v>
      </c>
      <c r="I956" s="25" t="s">
        <v>1046</v>
      </c>
      <c r="J956" s="18">
        <f t="shared" si="22"/>
        <v>5.5155092592592593E-4</v>
      </c>
      <c r="K956" s="18">
        <f t="shared" si="23"/>
        <v>47.654000000000003</v>
      </c>
    </row>
    <row r="957" spans="7:11" s="13" customFormat="1" x14ac:dyDescent="0.3">
      <c r="G957" s="77"/>
      <c r="H957" s="29" t="s">
        <v>922</v>
      </c>
      <c r="I957" s="25" t="s">
        <v>1047</v>
      </c>
      <c r="J957" s="18">
        <f t="shared" si="22"/>
        <v>1.080289351851852E-3</v>
      </c>
      <c r="K957" s="18">
        <f t="shared" si="23"/>
        <v>93.337000000000018</v>
      </c>
    </row>
    <row r="958" spans="7:11" s="13" customFormat="1" x14ac:dyDescent="0.3">
      <c r="G958" s="77"/>
      <c r="H958" s="29" t="s">
        <v>922</v>
      </c>
      <c r="I958" s="25" t="s">
        <v>1048</v>
      </c>
      <c r="J958" s="18">
        <f t="shared" si="22"/>
        <v>1.2310648148148148E-3</v>
      </c>
      <c r="K958" s="18">
        <f t="shared" si="23"/>
        <v>106.364</v>
      </c>
    </row>
    <row r="959" spans="7:11" s="13" customFormat="1" x14ac:dyDescent="0.3">
      <c r="G959" s="77"/>
      <c r="H959" s="29" t="s">
        <v>922</v>
      </c>
      <c r="I959" s="25" t="s">
        <v>1049</v>
      </c>
      <c r="J959" s="18">
        <f t="shared" si="22"/>
        <v>3.128680555555556E-3</v>
      </c>
      <c r="K959" s="18">
        <f t="shared" si="23"/>
        <v>270.31800000000004</v>
      </c>
    </row>
    <row r="960" spans="7:11" s="13" customFormat="1" x14ac:dyDescent="0.3">
      <c r="G960" s="77"/>
      <c r="H960" s="29" t="s">
        <v>922</v>
      </c>
      <c r="I960" s="25" t="s">
        <v>1050</v>
      </c>
      <c r="J960" s="18">
        <f t="shared" si="22"/>
        <v>3.5068981481481483E-3</v>
      </c>
      <c r="K960" s="18">
        <f t="shared" si="23"/>
        <v>302.99600000000004</v>
      </c>
    </row>
    <row r="961" spans="7:11" s="13" customFormat="1" x14ac:dyDescent="0.3">
      <c r="G961" s="77"/>
      <c r="H961" s="29" t="s">
        <v>922</v>
      </c>
      <c r="I961" s="25" t="s">
        <v>1051</v>
      </c>
      <c r="J961" s="18">
        <f t="shared" si="22"/>
        <v>3.5593287037037039E-3</v>
      </c>
      <c r="K961" s="18">
        <f t="shared" si="23"/>
        <v>307.52600000000001</v>
      </c>
    </row>
    <row r="962" spans="7:11" s="13" customFormat="1" x14ac:dyDescent="0.3">
      <c r="G962" s="77"/>
      <c r="H962" s="29" t="s">
        <v>922</v>
      </c>
      <c r="I962" s="25" t="s">
        <v>1052</v>
      </c>
      <c r="J962" s="18">
        <f t="shared" si="22"/>
        <v>5.9269907407407405E-3</v>
      </c>
      <c r="K962" s="18">
        <f t="shared" si="23"/>
        <v>512.09199999999998</v>
      </c>
    </row>
    <row r="963" spans="7:11" s="13" customFormat="1" x14ac:dyDescent="0.3">
      <c r="G963" s="77"/>
      <c r="H963" s="29" t="s">
        <v>922</v>
      </c>
      <c r="I963" s="25" t="s">
        <v>1053</v>
      </c>
      <c r="J963" s="18">
        <f t="shared" si="22"/>
        <v>7.4397222222222226E-3</v>
      </c>
      <c r="K963" s="18">
        <f t="shared" si="23"/>
        <v>642.79200000000003</v>
      </c>
    </row>
    <row r="964" spans="7:11" s="13" customFormat="1" x14ac:dyDescent="0.3">
      <c r="G964" s="77"/>
      <c r="H964" s="29" t="s">
        <v>922</v>
      </c>
      <c r="I964" s="25" t="s">
        <v>1054</v>
      </c>
      <c r="J964" s="18">
        <f t="shared" si="22"/>
        <v>7.7677893518518512E-3</v>
      </c>
      <c r="K964" s="18">
        <f t="shared" si="23"/>
        <v>671.13699999999994</v>
      </c>
    </row>
    <row r="965" spans="7:11" s="13" customFormat="1" x14ac:dyDescent="0.3">
      <c r="G965" s="77"/>
      <c r="H965" s="29" t="s">
        <v>922</v>
      </c>
      <c r="I965" s="25" t="s">
        <v>1055</v>
      </c>
      <c r="J965" s="18">
        <f t="shared" si="22"/>
        <v>8.2311342592592592E-3</v>
      </c>
      <c r="K965" s="18">
        <f t="shared" si="23"/>
        <v>711.17000000000007</v>
      </c>
    </row>
    <row r="966" spans="7:11" s="13" customFormat="1" x14ac:dyDescent="0.3">
      <c r="G966" s="77"/>
      <c r="H966" s="29" t="s">
        <v>922</v>
      </c>
      <c r="I966" s="25" t="s">
        <v>1056</v>
      </c>
      <c r="J966" s="18">
        <f t="shared" si="22"/>
        <v>8.5976504629629632E-3</v>
      </c>
      <c r="K966" s="18">
        <f t="shared" si="23"/>
        <v>742.83699999999999</v>
      </c>
    </row>
    <row r="967" spans="7:11" s="13" customFormat="1" x14ac:dyDescent="0.3">
      <c r="G967" s="77"/>
      <c r="H967" s="29" t="s">
        <v>922</v>
      </c>
      <c r="I967" s="25" t="s">
        <v>1057</v>
      </c>
      <c r="J967" s="18">
        <f t="shared" si="22"/>
        <v>1.2455150462962963E-2</v>
      </c>
      <c r="K967" s="18">
        <f t="shared" si="23"/>
        <v>1076.125</v>
      </c>
    </row>
    <row r="968" spans="7:11" s="13" customFormat="1" x14ac:dyDescent="0.3">
      <c r="G968" s="77"/>
      <c r="H968" s="29" t="s">
        <v>922</v>
      </c>
      <c r="I968" s="25" t="s">
        <v>1058</v>
      </c>
      <c r="J968" s="18">
        <f t="shared" si="22"/>
        <v>1.3044305555555554E-2</v>
      </c>
      <c r="K968" s="18">
        <f t="shared" si="23"/>
        <v>1127.0279999999998</v>
      </c>
    </row>
    <row r="969" spans="7:11" s="13" customFormat="1" x14ac:dyDescent="0.3">
      <c r="G969" s="77"/>
      <c r="H969" s="29" t="s">
        <v>922</v>
      </c>
      <c r="I969" s="25" t="s">
        <v>1059</v>
      </c>
      <c r="J969" s="18">
        <f t="shared" si="22"/>
        <v>1.3303912037037036E-2</v>
      </c>
      <c r="K969" s="18">
        <f t="shared" si="23"/>
        <v>1149.4579999999999</v>
      </c>
    </row>
    <row r="970" spans="7:11" s="13" customFormat="1" x14ac:dyDescent="0.3">
      <c r="G970" s="77"/>
      <c r="H970" s="29" t="s">
        <v>922</v>
      </c>
      <c r="I970" s="25" t="s">
        <v>1060</v>
      </c>
      <c r="J970" s="18">
        <f t="shared" si="22"/>
        <v>1.3362349537037037E-2</v>
      </c>
      <c r="K970" s="18">
        <f t="shared" si="23"/>
        <v>1154.5070000000001</v>
      </c>
    </row>
    <row r="971" spans="7:11" s="13" customFormat="1" x14ac:dyDescent="0.3">
      <c r="G971" s="77"/>
      <c r="H971" s="29" t="s">
        <v>922</v>
      </c>
      <c r="I971" s="25" t="s">
        <v>1061</v>
      </c>
      <c r="J971" s="18">
        <f t="shared" si="22"/>
        <v>1.3934699074074075E-2</v>
      </c>
      <c r="K971" s="18">
        <f t="shared" si="23"/>
        <v>1203.9580000000001</v>
      </c>
    </row>
    <row r="972" spans="7:11" s="13" customFormat="1" x14ac:dyDescent="0.3">
      <c r="G972" s="77"/>
      <c r="H972" s="29" t="s">
        <v>922</v>
      </c>
      <c r="I972" s="25" t="s">
        <v>1062</v>
      </c>
      <c r="J972" s="18">
        <f t="shared" si="22"/>
        <v>1.733832175925926E-2</v>
      </c>
      <c r="K972" s="18">
        <f t="shared" si="23"/>
        <v>1498.0310000000002</v>
      </c>
    </row>
    <row r="973" spans="7:11" s="13" customFormat="1" x14ac:dyDescent="0.3">
      <c r="G973" s="77"/>
      <c r="H973" s="29" t="s">
        <v>922</v>
      </c>
      <c r="I973" s="25" t="s">
        <v>1063</v>
      </c>
      <c r="J973" s="18">
        <f t="shared" si="22"/>
        <v>1.8608854166666664E-2</v>
      </c>
      <c r="K973" s="18">
        <f t="shared" si="23"/>
        <v>1607.8049999999994</v>
      </c>
    </row>
    <row r="974" spans="7:11" s="13" customFormat="1" x14ac:dyDescent="0.3">
      <c r="G974" s="77"/>
      <c r="H974" s="29" t="s">
        <v>922</v>
      </c>
      <c r="I974" s="25" t="s">
        <v>1064</v>
      </c>
      <c r="J974" s="18">
        <f t="shared" si="22"/>
        <v>1.8977118055555554E-2</v>
      </c>
      <c r="K974" s="18">
        <f t="shared" si="23"/>
        <v>1639.6229999999998</v>
      </c>
    </row>
    <row r="975" spans="7:11" s="13" customFormat="1" x14ac:dyDescent="0.3">
      <c r="G975" s="77"/>
      <c r="H975" s="29" t="s">
        <v>922</v>
      </c>
      <c r="I975" s="25" t="s">
        <v>1065</v>
      </c>
      <c r="J975" s="18">
        <f t="shared" si="22"/>
        <v>1.9648692129629632E-2</v>
      </c>
      <c r="K975" s="18">
        <f t="shared" si="23"/>
        <v>1697.6470000000004</v>
      </c>
    </row>
    <row r="976" spans="7:11" s="13" customFormat="1" x14ac:dyDescent="0.3">
      <c r="G976" s="77" t="s">
        <v>1010</v>
      </c>
      <c r="H976" s="29" t="s">
        <v>1011</v>
      </c>
      <c r="I976" s="25" t="s">
        <v>1066</v>
      </c>
      <c r="J976" s="18">
        <f t="shared" si="22"/>
        <v>8.7890393518518534E-3</v>
      </c>
      <c r="K976" s="18">
        <f t="shared" si="23"/>
        <v>759.37300000000005</v>
      </c>
    </row>
    <row r="977" spans="7:11" s="13" customFormat="1" x14ac:dyDescent="0.3">
      <c r="G977" s="77"/>
      <c r="H977" s="29" t="s">
        <v>1011</v>
      </c>
      <c r="I977" s="25" t="s">
        <v>1067</v>
      </c>
      <c r="J977" s="18">
        <f t="shared" si="22"/>
        <v>9.063043981481481E-3</v>
      </c>
      <c r="K977" s="18">
        <f t="shared" si="23"/>
        <v>783.04700000000003</v>
      </c>
    </row>
    <row r="978" spans="7:11" s="13" customFormat="1" ht="28.8" x14ac:dyDescent="0.3">
      <c r="G978" s="47" t="s">
        <v>226</v>
      </c>
      <c r="H978" s="29" t="s">
        <v>225</v>
      </c>
      <c r="I978" s="25" t="s">
        <v>1068</v>
      </c>
      <c r="J978" s="18">
        <f t="shared" si="22"/>
        <v>7.724282407407408E-3</v>
      </c>
      <c r="K978" s="18">
        <f t="shared" si="23"/>
        <v>667.37800000000004</v>
      </c>
    </row>
    <row r="979" spans="7:11" s="13" customFormat="1" x14ac:dyDescent="0.3">
      <c r="G979" s="77" t="s">
        <v>229</v>
      </c>
      <c r="H979" s="29" t="s">
        <v>228</v>
      </c>
      <c r="I979" s="25" t="s">
        <v>1069</v>
      </c>
      <c r="J979" s="18">
        <f t="shared" si="22"/>
        <v>5.3652777777777781E-4</v>
      </c>
      <c r="K979" s="18">
        <f t="shared" si="23"/>
        <v>46.356000000000002</v>
      </c>
    </row>
    <row r="980" spans="7:11" s="13" customFormat="1" x14ac:dyDescent="0.3">
      <c r="G980" s="77"/>
      <c r="H980" s="29" t="s">
        <v>228</v>
      </c>
      <c r="I980" s="25" t="s">
        <v>1070</v>
      </c>
      <c r="J980" s="18">
        <f t="shared" si="22"/>
        <v>1.0620023148148149E-3</v>
      </c>
      <c r="K980" s="18">
        <f t="shared" si="23"/>
        <v>91.757000000000005</v>
      </c>
    </row>
    <row r="981" spans="7:11" s="13" customFormat="1" x14ac:dyDescent="0.3">
      <c r="G981" s="77"/>
      <c r="H981" s="29" t="s">
        <v>228</v>
      </c>
      <c r="I981" s="25" t="s">
        <v>1071</v>
      </c>
      <c r="J981" s="18">
        <f t="shared" si="22"/>
        <v>1.2164351851851852E-3</v>
      </c>
      <c r="K981" s="18">
        <f t="shared" si="23"/>
        <v>105.1</v>
      </c>
    </row>
    <row r="982" spans="7:11" s="13" customFormat="1" x14ac:dyDescent="0.3">
      <c r="G982" s="77"/>
      <c r="H982" s="29" t="s">
        <v>228</v>
      </c>
      <c r="I982" s="25" t="s">
        <v>1072</v>
      </c>
      <c r="J982" s="18">
        <f t="shared" si="22"/>
        <v>3.1127199074074074E-3</v>
      </c>
      <c r="K982" s="18">
        <f t="shared" si="23"/>
        <v>268.93899999999996</v>
      </c>
    </row>
    <row r="983" spans="7:11" s="13" customFormat="1" x14ac:dyDescent="0.3">
      <c r="G983" s="77"/>
      <c r="H983" s="29" t="s">
        <v>228</v>
      </c>
      <c r="I983" s="25" t="s">
        <v>1073</v>
      </c>
      <c r="J983" s="18">
        <f t="shared" si="22"/>
        <v>3.4894907407407409E-3</v>
      </c>
      <c r="K983" s="18">
        <f t="shared" si="23"/>
        <v>301.49199999999996</v>
      </c>
    </row>
    <row r="984" spans="7:11" s="13" customFormat="1" x14ac:dyDescent="0.3">
      <c r="G984" s="77"/>
      <c r="H984" s="29" t="s">
        <v>228</v>
      </c>
      <c r="I984" s="25" t="s">
        <v>1074</v>
      </c>
      <c r="J984" s="18">
        <f t="shared" si="22"/>
        <v>3.5137731481481482E-3</v>
      </c>
      <c r="K984" s="18">
        <f t="shared" si="23"/>
        <v>303.58999999999997</v>
      </c>
    </row>
    <row r="985" spans="7:11" s="13" customFormat="1" x14ac:dyDescent="0.3">
      <c r="G985" s="77"/>
      <c r="H985" s="29" t="s">
        <v>228</v>
      </c>
      <c r="I985" s="25" t="s">
        <v>1075</v>
      </c>
      <c r="J985" s="18">
        <f t="shared" si="22"/>
        <v>5.9121643518518516E-3</v>
      </c>
      <c r="K985" s="18">
        <f t="shared" si="23"/>
        <v>510.81099999999998</v>
      </c>
    </row>
    <row r="986" spans="7:11" s="13" customFormat="1" x14ac:dyDescent="0.3">
      <c r="G986" s="77"/>
      <c r="H986" s="29" t="s">
        <v>228</v>
      </c>
      <c r="I986" s="25" t="s">
        <v>1076</v>
      </c>
      <c r="J986" s="18">
        <f t="shared" si="22"/>
        <v>7.4212731481481482E-3</v>
      </c>
      <c r="K986" s="18">
        <f t="shared" si="23"/>
        <v>641.19799999999998</v>
      </c>
    </row>
    <row r="987" spans="7:11" s="13" customFormat="1" x14ac:dyDescent="0.3">
      <c r="G987" s="77"/>
      <c r="H987" s="29" t="s">
        <v>228</v>
      </c>
      <c r="I987" s="25" t="s">
        <v>1077</v>
      </c>
      <c r="J987" s="18">
        <f t="shared" si="22"/>
        <v>8.2176851851851855E-3</v>
      </c>
      <c r="K987" s="18">
        <f t="shared" si="23"/>
        <v>710.00800000000004</v>
      </c>
    </row>
    <row r="988" spans="7:11" s="13" customFormat="1" x14ac:dyDescent="0.3">
      <c r="G988" s="77"/>
      <c r="H988" s="29" t="s">
        <v>228</v>
      </c>
      <c r="I988" s="25" t="s">
        <v>1078</v>
      </c>
      <c r="J988" s="18">
        <f t="shared" si="22"/>
        <v>8.5798726851851852E-3</v>
      </c>
      <c r="K988" s="18">
        <f t="shared" si="23"/>
        <v>741.30100000000016</v>
      </c>
    </row>
    <row r="989" spans="7:11" s="13" customFormat="1" x14ac:dyDescent="0.3">
      <c r="G989" s="77"/>
      <c r="H989" s="29" t="s">
        <v>228</v>
      </c>
      <c r="I989" s="25" t="s">
        <v>1079</v>
      </c>
      <c r="J989" s="18">
        <f t="shared" si="22"/>
        <v>8.7726851851851854E-3</v>
      </c>
      <c r="K989" s="18">
        <f t="shared" si="23"/>
        <v>757.96</v>
      </c>
    </row>
    <row r="990" spans="7:11" s="13" customFormat="1" x14ac:dyDescent="0.3">
      <c r="G990" s="77"/>
      <c r="H990" s="29" t="s">
        <v>228</v>
      </c>
      <c r="I990" s="25" t="s">
        <v>1080</v>
      </c>
      <c r="J990" s="18">
        <f t="shared" si="22"/>
        <v>9.048576388888889E-3</v>
      </c>
      <c r="K990" s="18">
        <f t="shared" si="23"/>
        <v>781.79700000000003</v>
      </c>
    </row>
    <row r="991" spans="7:11" s="13" customFormat="1" x14ac:dyDescent="0.3">
      <c r="G991" s="77"/>
      <c r="H991" s="29" t="s">
        <v>228</v>
      </c>
      <c r="I991" s="25" t="s">
        <v>1081</v>
      </c>
      <c r="J991" s="18">
        <f t="shared" si="22"/>
        <v>1.2440891203703702E-2</v>
      </c>
      <c r="K991" s="18">
        <f t="shared" si="23"/>
        <v>1074.8929999999998</v>
      </c>
    </row>
    <row r="992" spans="7:11" s="13" customFormat="1" x14ac:dyDescent="0.3">
      <c r="G992" s="77"/>
      <c r="H992" s="29" t="s">
        <v>228</v>
      </c>
      <c r="I992" s="25" t="s">
        <v>1082</v>
      </c>
      <c r="J992" s="18">
        <f t="shared" si="22"/>
        <v>1.3030960648148149E-2</v>
      </c>
      <c r="K992" s="18">
        <f t="shared" si="23"/>
        <v>1125.875</v>
      </c>
    </row>
    <row r="993" spans="1:11" s="13" customFormat="1" x14ac:dyDescent="0.3">
      <c r="G993" s="77"/>
      <c r="H993" s="29" t="s">
        <v>228</v>
      </c>
      <c r="I993" s="25" t="s">
        <v>1083</v>
      </c>
      <c r="J993" s="18">
        <f t="shared" si="22"/>
        <v>1.3287974537037039E-2</v>
      </c>
      <c r="K993" s="18">
        <f t="shared" si="23"/>
        <v>1148.0810000000001</v>
      </c>
    </row>
    <row r="994" spans="1:11" s="13" customFormat="1" x14ac:dyDescent="0.3">
      <c r="G994" s="77"/>
      <c r="H994" s="29" t="s">
        <v>228</v>
      </c>
      <c r="I994" s="25" t="s">
        <v>1084</v>
      </c>
      <c r="J994" s="18">
        <f t="shared" si="22"/>
        <v>1.3342824074074076E-2</v>
      </c>
      <c r="K994" s="18">
        <f t="shared" si="23"/>
        <v>1152.8200000000002</v>
      </c>
    </row>
    <row r="995" spans="1:11" s="13" customFormat="1" x14ac:dyDescent="0.3">
      <c r="G995" s="77"/>
      <c r="H995" s="29" t="s">
        <v>228</v>
      </c>
      <c r="I995" s="25" t="s">
        <v>1085</v>
      </c>
      <c r="J995" s="18">
        <f t="shared" si="22"/>
        <v>1.3919467592592593E-2</v>
      </c>
      <c r="K995" s="18">
        <f t="shared" si="23"/>
        <v>1202.6419999999998</v>
      </c>
    </row>
    <row r="996" spans="1:11" s="13" customFormat="1" x14ac:dyDescent="0.3">
      <c r="G996" s="77"/>
      <c r="H996" s="29" t="s">
        <v>228</v>
      </c>
      <c r="I996" s="25" t="s">
        <v>1086</v>
      </c>
      <c r="J996" s="18">
        <f t="shared" si="22"/>
        <v>1.732443287037037E-2</v>
      </c>
      <c r="K996" s="18">
        <f t="shared" si="23"/>
        <v>1496.8309999999999</v>
      </c>
    </row>
    <row r="997" spans="1:11" s="13" customFormat="1" x14ac:dyDescent="0.3">
      <c r="G997" s="77"/>
      <c r="H997" s="29" t="s">
        <v>228</v>
      </c>
      <c r="I997" s="25" t="s">
        <v>1087</v>
      </c>
      <c r="J997" s="18">
        <f t="shared" si="22"/>
        <v>1.8581273148148145E-2</v>
      </c>
      <c r="K997" s="18">
        <f t="shared" si="23"/>
        <v>1605.4219999999996</v>
      </c>
    </row>
    <row r="998" spans="1:11" s="13" customFormat="1" x14ac:dyDescent="0.3">
      <c r="G998" s="77"/>
      <c r="H998" s="29" t="s">
        <v>228</v>
      </c>
      <c r="I998" s="25" t="s">
        <v>1088</v>
      </c>
      <c r="J998" s="18">
        <f t="shared" si="22"/>
        <v>1.8960682870370369E-2</v>
      </c>
      <c r="K998" s="18">
        <f t="shared" si="23"/>
        <v>1638.2029999999997</v>
      </c>
    </row>
    <row r="999" spans="1:11" s="14" customFormat="1" x14ac:dyDescent="0.3">
      <c r="G999" s="78"/>
      <c r="H999" s="30" t="s">
        <v>228</v>
      </c>
      <c r="I999" s="28" t="s">
        <v>1089</v>
      </c>
      <c r="J999" s="21">
        <f t="shared" si="22"/>
        <v>1.9630879629629627E-2</v>
      </c>
      <c r="K999" s="21">
        <f t="shared" si="23"/>
        <v>1696.1079999999999</v>
      </c>
    </row>
    <row r="1000" spans="1:11" ht="28.8" x14ac:dyDescent="0.3">
      <c r="A1000" s="2">
        <v>205</v>
      </c>
      <c r="B1000" s="2" t="s">
        <v>20</v>
      </c>
      <c r="C1000" s="2" t="s">
        <v>30</v>
      </c>
      <c r="D1000" s="2" t="s">
        <v>13</v>
      </c>
      <c r="E1000" s="2" t="s">
        <v>50</v>
      </c>
      <c r="F1000" s="2">
        <v>1</v>
      </c>
      <c r="G1000" s="77" t="s">
        <v>131</v>
      </c>
      <c r="H1000" s="29" t="s">
        <v>132</v>
      </c>
      <c r="I1000" s="23" t="s">
        <v>1090</v>
      </c>
      <c r="J1000" s="16">
        <f t="shared" si="22"/>
        <v>1.4976851851851853E-5</v>
      </c>
      <c r="K1000" s="16">
        <f t="shared" si="23"/>
        <v>1.2940000000000003</v>
      </c>
    </row>
    <row r="1001" spans="1:11" s="11" customFormat="1" x14ac:dyDescent="0.3">
      <c r="G1001" s="79"/>
      <c r="H1001" s="29" t="s">
        <v>132</v>
      </c>
      <c r="I1001" s="23" t="s">
        <v>1091</v>
      </c>
      <c r="J1001" s="16">
        <f t="shared" si="22"/>
        <v>2.2685185185185183E-5</v>
      </c>
      <c r="K1001" s="16">
        <f t="shared" si="23"/>
        <v>1.96</v>
      </c>
    </row>
    <row r="1002" spans="1:11" s="11" customFormat="1" x14ac:dyDescent="0.3">
      <c r="G1002" s="79"/>
      <c r="H1002" s="29" t="s">
        <v>132</v>
      </c>
      <c r="I1002" s="23" t="s">
        <v>1092</v>
      </c>
      <c r="J1002" s="16">
        <f t="shared" si="22"/>
        <v>3.0347222222222217E-5</v>
      </c>
      <c r="K1002" s="16">
        <f t="shared" si="23"/>
        <v>2.6219999999999999</v>
      </c>
    </row>
    <row r="1003" spans="1:11" s="11" customFormat="1" x14ac:dyDescent="0.3">
      <c r="G1003" s="79"/>
      <c r="H1003" s="29" t="s">
        <v>132</v>
      </c>
      <c r="I1003" s="23" t="s">
        <v>1093</v>
      </c>
      <c r="J1003" s="16">
        <f t="shared" si="22"/>
        <v>3.81712962962963E-5</v>
      </c>
      <c r="K1003" s="16">
        <f t="shared" si="23"/>
        <v>3.298</v>
      </c>
    </row>
    <row r="1004" spans="1:11" s="11" customFormat="1" x14ac:dyDescent="0.3">
      <c r="G1004" s="79"/>
      <c r="H1004" s="29" t="s">
        <v>132</v>
      </c>
      <c r="I1004" s="23" t="s">
        <v>1094</v>
      </c>
      <c r="J1004" s="16">
        <f t="shared" si="22"/>
        <v>4.5960648148148142E-5</v>
      </c>
      <c r="K1004" s="16">
        <f t="shared" si="23"/>
        <v>3.9709999999999996</v>
      </c>
    </row>
    <row r="1005" spans="1:11" s="11" customFormat="1" x14ac:dyDescent="0.3">
      <c r="G1005" s="79"/>
      <c r="H1005" s="29" t="s">
        <v>132</v>
      </c>
      <c r="I1005" s="23" t="s">
        <v>1095</v>
      </c>
      <c r="J1005" s="16">
        <f t="shared" si="22"/>
        <v>5.3726851851851848E-5</v>
      </c>
      <c r="K1005" s="16">
        <f t="shared" si="23"/>
        <v>4.6419999999999995</v>
      </c>
    </row>
    <row r="1006" spans="1:11" s="11" customFormat="1" x14ac:dyDescent="0.3">
      <c r="G1006" s="79"/>
      <c r="H1006" s="29" t="s">
        <v>132</v>
      </c>
      <c r="I1006" s="23" t="s">
        <v>1096</v>
      </c>
      <c r="J1006" s="16">
        <f t="shared" si="22"/>
        <v>6.1122685185185176E-5</v>
      </c>
      <c r="K1006" s="16">
        <f t="shared" si="23"/>
        <v>5.2809999999999988</v>
      </c>
    </row>
    <row r="1007" spans="1:11" s="11" customFormat="1" x14ac:dyDescent="0.3">
      <c r="G1007" s="79"/>
      <c r="H1007" s="29" t="s">
        <v>132</v>
      </c>
      <c r="I1007" s="23" t="s">
        <v>1097</v>
      </c>
      <c r="J1007" s="16">
        <f t="shared" si="22"/>
        <v>6.8946759259259251E-5</v>
      </c>
      <c r="K1007" s="16">
        <f t="shared" si="23"/>
        <v>5.956999999999999</v>
      </c>
    </row>
    <row r="1008" spans="1:11" s="11" customFormat="1" x14ac:dyDescent="0.3">
      <c r="G1008" s="79"/>
      <c r="H1008" s="29" t="s">
        <v>132</v>
      </c>
      <c r="I1008" s="23" t="s">
        <v>1098</v>
      </c>
      <c r="J1008" s="16">
        <f t="shared" si="22"/>
        <v>7.69212962962963E-5</v>
      </c>
      <c r="K1008" s="16">
        <f t="shared" si="23"/>
        <v>6.6460000000000008</v>
      </c>
    </row>
    <row r="1009" spans="7:11" s="11" customFormat="1" x14ac:dyDescent="0.3">
      <c r="G1009" s="79"/>
      <c r="H1009" s="29" t="s">
        <v>132</v>
      </c>
      <c r="I1009" s="23" t="s">
        <v>1099</v>
      </c>
      <c r="J1009" s="16">
        <f t="shared" si="22"/>
        <v>8.4722222222222238E-5</v>
      </c>
      <c r="K1009" s="16">
        <f t="shared" si="23"/>
        <v>7.3200000000000021</v>
      </c>
    </row>
    <row r="1010" spans="7:11" s="11" customFormat="1" ht="28.8" customHeight="1" x14ac:dyDescent="0.3">
      <c r="G1010" s="80" t="s">
        <v>57</v>
      </c>
      <c r="H1010" s="11" t="s">
        <v>96</v>
      </c>
      <c r="I1010" s="23" t="s">
        <v>1100</v>
      </c>
      <c r="J1010" s="16">
        <f t="shared" si="22"/>
        <v>3.45630787037037E-3</v>
      </c>
      <c r="K1010" s="16">
        <f t="shared" si="23"/>
        <v>298.625</v>
      </c>
    </row>
    <row r="1011" spans="7:11" s="11" customFormat="1" x14ac:dyDescent="0.3">
      <c r="G1011" s="80"/>
      <c r="H1011" s="11" t="s">
        <v>96</v>
      </c>
      <c r="I1011" s="23" t="s">
        <v>1101</v>
      </c>
      <c r="J1011" s="16">
        <f t="shared" si="22"/>
        <v>1.3911018518518517E-2</v>
      </c>
      <c r="K1011" s="16">
        <f t="shared" si="23"/>
        <v>1201.912</v>
      </c>
    </row>
    <row r="1012" spans="7:11" s="11" customFormat="1" x14ac:dyDescent="0.3">
      <c r="G1012" s="80"/>
      <c r="H1012" s="11" t="s">
        <v>96</v>
      </c>
      <c r="I1012" s="23" t="s">
        <v>1102</v>
      </c>
      <c r="J1012" s="16">
        <f t="shared" si="22"/>
        <v>1.7074618055555556E-2</v>
      </c>
      <c r="K1012" s="16">
        <f t="shared" si="23"/>
        <v>1475.2470000000001</v>
      </c>
    </row>
    <row r="1013" spans="7:11" s="11" customFormat="1" ht="43.2" customHeight="1" x14ac:dyDescent="0.3">
      <c r="G1013" s="80" t="s">
        <v>56</v>
      </c>
      <c r="H1013" s="11" t="s">
        <v>95</v>
      </c>
      <c r="I1013" s="23" t="s">
        <v>1103</v>
      </c>
      <c r="J1013" s="16">
        <f t="shared" si="22"/>
        <v>2.8608796296296294E-3</v>
      </c>
      <c r="K1013" s="16">
        <f t="shared" si="23"/>
        <v>247.18</v>
      </c>
    </row>
    <row r="1014" spans="7:11" s="11" customFormat="1" x14ac:dyDescent="0.3">
      <c r="G1014" s="80"/>
      <c r="H1014" s="11" t="s">
        <v>95</v>
      </c>
      <c r="I1014" s="23" t="s">
        <v>1104</v>
      </c>
      <c r="J1014" s="16">
        <f t="shared" si="22"/>
        <v>3.4403703703703701E-3</v>
      </c>
      <c r="K1014" s="16">
        <f t="shared" si="23"/>
        <v>297.24799999999993</v>
      </c>
    </row>
    <row r="1015" spans="7:11" s="11" customFormat="1" x14ac:dyDescent="0.3">
      <c r="G1015" s="80"/>
      <c r="H1015" s="11" t="s">
        <v>95</v>
      </c>
      <c r="I1015" s="23" t="s">
        <v>1105</v>
      </c>
      <c r="J1015" s="16">
        <f t="shared" si="22"/>
        <v>3.460324074074074E-3</v>
      </c>
      <c r="K1015" s="16">
        <f t="shared" si="23"/>
        <v>298.97199999999998</v>
      </c>
    </row>
    <row r="1016" spans="7:11" s="11" customFormat="1" x14ac:dyDescent="0.3">
      <c r="G1016" s="80"/>
      <c r="H1016" s="11" t="s">
        <v>95</v>
      </c>
      <c r="I1016" s="23" t="s">
        <v>1106</v>
      </c>
      <c r="J1016" s="16">
        <f t="shared" si="22"/>
        <v>3.4674421296296293E-3</v>
      </c>
      <c r="K1016" s="16">
        <f t="shared" si="23"/>
        <v>299.58699999999999</v>
      </c>
    </row>
    <row r="1017" spans="7:11" s="11" customFormat="1" x14ac:dyDescent="0.3">
      <c r="G1017" s="80"/>
      <c r="H1017" s="11" t="s">
        <v>95</v>
      </c>
      <c r="I1017" s="23" t="s">
        <v>1107</v>
      </c>
      <c r="J1017" s="16">
        <f t="shared" si="22"/>
        <v>3.4755439814814809E-3</v>
      </c>
      <c r="K1017" s="16">
        <f t="shared" si="23"/>
        <v>300.28699999999992</v>
      </c>
    </row>
    <row r="1018" spans="7:11" s="11" customFormat="1" x14ac:dyDescent="0.3">
      <c r="G1018" s="80"/>
      <c r="H1018" s="11" t="s">
        <v>95</v>
      </c>
      <c r="I1018" s="23" t="s">
        <v>1108</v>
      </c>
      <c r="J1018" s="16">
        <f t="shared" si="22"/>
        <v>3.4830555555555556E-3</v>
      </c>
      <c r="K1018" s="16">
        <f t="shared" si="23"/>
        <v>300.93599999999998</v>
      </c>
    </row>
    <row r="1019" spans="7:11" s="11" customFormat="1" x14ac:dyDescent="0.3">
      <c r="G1019" s="80"/>
      <c r="H1019" s="11" t="s">
        <v>95</v>
      </c>
      <c r="I1019" s="23" t="s">
        <v>1109</v>
      </c>
      <c r="J1019" s="16">
        <f t="shared" si="22"/>
        <v>3.5126967592592592E-3</v>
      </c>
      <c r="K1019" s="16">
        <f t="shared" si="23"/>
        <v>303.49700000000001</v>
      </c>
    </row>
    <row r="1020" spans="7:11" s="11" customFormat="1" x14ac:dyDescent="0.3">
      <c r="G1020" s="80"/>
      <c r="H1020" s="11" t="s">
        <v>95</v>
      </c>
      <c r="I1020" s="23" t="s">
        <v>1110</v>
      </c>
      <c r="J1020" s="16">
        <f t="shared" si="22"/>
        <v>3.5201041666666666E-3</v>
      </c>
      <c r="K1020" s="16">
        <f t="shared" si="23"/>
        <v>304.13699999999994</v>
      </c>
    </row>
    <row r="1021" spans="7:11" s="11" customFormat="1" x14ac:dyDescent="0.3">
      <c r="G1021" s="80"/>
      <c r="H1021" s="11" t="s">
        <v>95</v>
      </c>
      <c r="I1021" s="23" t="s">
        <v>1111</v>
      </c>
      <c r="J1021" s="16">
        <f t="shared" si="22"/>
        <v>3.527048611111111E-3</v>
      </c>
      <c r="K1021" s="16">
        <f t="shared" si="23"/>
        <v>304.73699999999997</v>
      </c>
    </row>
    <row r="1022" spans="7:11" s="11" customFormat="1" x14ac:dyDescent="0.3">
      <c r="G1022" s="80"/>
      <c r="H1022" s="11" t="s">
        <v>95</v>
      </c>
      <c r="I1022" s="23" t="s">
        <v>1112</v>
      </c>
      <c r="J1022" s="16">
        <f t="shared" si="22"/>
        <v>3.5334837962962963E-3</v>
      </c>
      <c r="K1022" s="16">
        <f t="shared" si="23"/>
        <v>305.29300000000001</v>
      </c>
    </row>
    <row r="1023" spans="7:11" s="11" customFormat="1" x14ac:dyDescent="0.3">
      <c r="G1023" s="80"/>
      <c r="H1023" s="11" t="s">
        <v>95</v>
      </c>
      <c r="I1023" s="23" t="s">
        <v>1113</v>
      </c>
      <c r="J1023" s="16">
        <f t="shared" si="22"/>
        <v>3.540486111111111E-3</v>
      </c>
      <c r="K1023" s="16">
        <f t="shared" si="23"/>
        <v>305.89800000000002</v>
      </c>
    </row>
    <row r="1024" spans="7:11" s="11" customFormat="1" x14ac:dyDescent="0.3">
      <c r="G1024" s="80"/>
      <c r="H1024" s="11" t="s">
        <v>95</v>
      </c>
      <c r="I1024" s="23" t="s">
        <v>1114</v>
      </c>
      <c r="J1024" s="16">
        <f t="shared" si="22"/>
        <v>3.660891203703704E-3</v>
      </c>
      <c r="K1024" s="16">
        <f t="shared" si="23"/>
        <v>316.30099999999999</v>
      </c>
    </row>
    <row r="1025" spans="7:11" s="11" customFormat="1" x14ac:dyDescent="0.3">
      <c r="G1025" s="80"/>
      <c r="H1025" s="11" t="s">
        <v>95</v>
      </c>
      <c r="I1025" s="23" t="s">
        <v>1115</v>
      </c>
      <c r="J1025" s="16">
        <f t="shared" si="22"/>
        <v>4.2035300925925929E-3</v>
      </c>
      <c r="K1025" s="16">
        <f t="shared" si="23"/>
        <v>363.185</v>
      </c>
    </row>
    <row r="1026" spans="7:11" s="11" customFormat="1" x14ac:dyDescent="0.3">
      <c r="G1026" s="80"/>
      <c r="H1026" s="11" t="s">
        <v>95</v>
      </c>
      <c r="I1026" s="23" t="s">
        <v>1116</v>
      </c>
      <c r="J1026" s="16">
        <f t="shared" si="22"/>
        <v>6.4636805555555558E-3</v>
      </c>
      <c r="K1026" s="16">
        <f t="shared" si="23"/>
        <v>558.46199999999999</v>
      </c>
    </row>
    <row r="1027" spans="7:11" s="11" customFormat="1" x14ac:dyDescent="0.3">
      <c r="G1027" s="80"/>
      <c r="H1027" s="11" t="s">
        <v>95</v>
      </c>
      <c r="I1027" s="23" t="s">
        <v>1117</v>
      </c>
      <c r="J1027" s="16">
        <f t="shared" si="22"/>
        <v>7.4141319444444437E-3</v>
      </c>
      <c r="K1027" s="16">
        <f t="shared" si="23"/>
        <v>640.5809999999999</v>
      </c>
    </row>
    <row r="1028" spans="7:11" s="11" customFormat="1" x14ac:dyDescent="0.3">
      <c r="G1028" s="80"/>
      <c r="H1028" s="11" t="s">
        <v>95</v>
      </c>
      <c r="I1028" s="23" t="s">
        <v>1118</v>
      </c>
      <c r="J1028" s="16">
        <f t="shared" si="22"/>
        <v>7.5553009259259262E-3</v>
      </c>
      <c r="K1028" s="16">
        <f t="shared" si="23"/>
        <v>652.77800000000002</v>
      </c>
    </row>
    <row r="1029" spans="7:11" s="11" customFormat="1" x14ac:dyDescent="0.3">
      <c r="G1029" s="80"/>
      <c r="H1029" s="11" t="s">
        <v>95</v>
      </c>
      <c r="I1029" s="23" t="s">
        <v>1119</v>
      </c>
      <c r="J1029" s="16">
        <f t="shared" si="22"/>
        <v>9.5179398148148141E-3</v>
      </c>
      <c r="K1029" s="16">
        <f t="shared" si="23"/>
        <v>822.35</v>
      </c>
    </row>
    <row r="1030" spans="7:11" s="11" customFormat="1" x14ac:dyDescent="0.3">
      <c r="G1030" s="80"/>
      <c r="H1030" s="11" t="s">
        <v>95</v>
      </c>
      <c r="I1030" s="23" t="s">
        <v>1120</v>
      </c>
      <c r="J1030" s="16">
        <f t="shared" si="22"/>
        <v>1.0717731481481481E-2</v>
      </c>
      <c r="K1030" s="16">
        <f t="shared" si="23"/>
        <v>926.01199999999994</v>
      </c>
    </row>
    <row r="1031" spans="7:11" s="11" customFormat="1" x14ac:dyDescent="0.3">
      <c r="G1031" s="80"/>
      <c r="H1031" s="11" t="s">
        <v>95</v>
      </c>
      <c r="I1031" s="23" t="s">
        <v>1121</v>
      </c>
      <c r="J1031" s="16">
        <f t="shared" si="22"/>
        <v>1.0733958333333333E-2</v>
      </c>
      <c r="K1031" s="16">
        <f t="shared" si="23"/>
        <v>927.4140000000001</v>
      </c>
    </row>
    <row r="1032" spans="7:11" s="11" customFormat="1" x14ac:dyDescent="0.3">
      <c r="G1032" s="80"/>
      <c r="H1032" s="11" t="s">
        <v>95</v>
      </c>
      <c r="I1032" s="23" t="s">
        <v>1122</v>
      </c>
      <c r="J1032" s="16">
        <f t="shared" si="22"/>
        <v>1.0743344907407408E-2</v>
      </c>
      <c r="K1032" s="16">
        <f t="shared" si="23"/>
        <v>928.22500000000014</v>
      </c>
    </row>
    <row r="1033" spans="7:11" s="11" customFormat="1" ht="43.2" customHeight="1" x14ac:dyDescent="0.3">
      <c r="G1033" s="80" t="s">
        <v>281</v>
      </c>
      <c r="H1033" s="11" t="s">
        <v>282</v>
      </c>
      <c r="I1033" s="23" t="s">
        <v>1123</v>
      </c>
      <c r="J1033" s="16">
        <f t="shared" si="22"/>
        <v>3.509236111111111E-3</v>
      </c>
      <c r="K1033" s="16">
        <f t="shared" si="23"/>
        <v>303.19799999999998</v>
      </c>
    </row>
    <row r="1034" spans="7:11" s="11" customFormat="1" x14ac:dyDescent="0.3">
      <c r="G1034" s="80"/>
      <c r="H1034" s="11" t="s">
        <v>282</v>
      </c>
      <c r="I1034" s="23" t="s">
        <v>1124</v>
      </c>
      <c r="J1034" s="16">
        <f t="shared" si="22"/>
        <v>9.4734143518518527E-3</v>
      </c>
      <c r="K1034" s="16">
        <f t="shared" si="23"/>
        <v>818.50300000000016</v>
      </c>
    </row>
    <row r="1035" spans="7:11" s="11" customFormat="1" x14ac:dyDescent="0.3">
      <c r="G1035" s="80"/>
      <c r="H1035" s="11" t="s">
        <v>282</v>
      </c>
      <c r="I1035" s="23" t="s">
        <v>1125</v>
      </c>
      <c r="J1035" s="16">
        <f t="shared" si="22"/>
        <v>9.7024305555555562E-3</v>
      </c>
      <c r="K1035" s="16">
        <f t="shared" si="23"/>
        <v>838.29</v>
      </c>
    </row>
    <row r="1036" spans="7:11" s="11" customFormat="1" x14ac:dyDescent="0.3">
      <c r="G1036" s="80"/>
      <c r="H1036" s="11" t="s">
        <v>282</v>
      </c>
      <c r="I1036" s="23" t="s">
        <v>1126</v>
      </c>
      <c r="J1036" s="16">
        <f t="shared" si="22"/>
        <v>1.0590601851851851E-2</v>
      </c>
      <c r="K1036" s="16">
        <f t="shared" si="23"/>
        <v>915.02799999999991</v>
      </c>
    </row>
    <row r="1037" spans="7:11" s="11" customFormat="1" x14ac:dyDescent="0.3">
      <c r="G1037" s="80"/>
      <c r="H1037" s="11" t="s">
        <v>282</v>
      </c>
      <c r="I1037" s="23" t="s">
        <v>1127</v>
      </c>
      <c r="J1037" s="16">
        <f t="shared" si="22"/>
        <v>1.0889861111111112E-2</v>
      </c>
      <c r="K1037" s="16">
        <f t="shared" si="23"/>
        <v>940.88400000000013</v>
      </c>
    </row>
    <row r="1038" spans="7:11" s="11" customFormat="1" x14ac:dyDescent="0.3">
      <c r="G1038" s="80"/>
      <c r="H1038" s="11" t="s">
        <v>282</v>
      </c>
      <c r="I1038" s="23" t="s">
        <v>1128</v>
      </c>
      <c r="J1038" s="16">
        <f t="shared" si="22"/>
        <v>1.0937025462962963E-2</v>
      </c>
      <c r="K1038" s="16">
        <f t="shared" si="23"/>
        <v>944.95900000000006</v>
      </c>
    </row>
    <row r="1039" spans="7:11" s="11" customFormat="1" x14ac:dyDescent="0.3">
      <c r="G1039" s="80"/>
      <c r="H1039" s="11" t="s">
        <v>282</v>
      </c>
      <c r="I1039" s="23" t="s">
        <v>1129</v>
      </c>
      <c r="J1039" s="16">
        <f t="shared" si="22"/>
        <v>1.0975451388888889E-2</v>
      </c>
      <c r="K1039" s="16">
        <f t="shared" si="23"/>
        <v>948.279</v>
      </c>
    </row>
    <row r="1040" spans="7:11" s="11" customFormat="1" x14ac:dyDescent="0.3">
      <c r="G1040" s="80"/>
      <c r="H1040" s="11" t="s">
        <v>282</v>
      </c>
      <c r="I1040" s="23" t="s">
        <v>1130</v>
      </c>
      <c r="J1040" s="16">
        <f t="shared" si="22"/>
        <v>1.115284722222222E-2</v>
      </c>
      <c r="K1040" s="16">
        <f t="shared" si="23"/>
        <v>963.60599999999999</v>
      </c>
    </row>
    <row r="1041" spans="1:11" s="11" customFormat="1" x14ac:dyDescent="0.3">
      <c r="G1041" s="80"/>
      <c r="H1041" s="11" t="s">
        <v>282</v>
      </c>
      <c r="I1041" s="23" t="s">
        <v>1131</v>
      </c>
      <c r="J1041" s="16">
        <f t="shared" si="22"/>
        <v>1.1283645833333333E-2</v>
      </c>
      <c r="K1041" s="16">
        <f t="shared" si="23"/>
        <v>974.90699999999993</v>
      </c>
    </row>
    <row r="1042" spans="1:11" s="11" customFormat="1" x14ac:dyDescent="0.3">
      <c r="G1042" s="80"/>
      <c r="H1042" s="11" t="s">
        <v>282</v>
      </c>
      <c r="I1042" s="23" t="s">
        <v>1132</v>
      </c>
      <c r="J1042" s="16">
        <f t="shared" si="22"/>
        <v>1.1329918981481481E-2</v>
      </c>
      <c r="K1042" s="16">
        <f t="shared" si="23"/>
        <v>978.90499999999997</v>
      </c>
    </row>
    <row r="1043" spans="1:11" s="11" customFormat="1" x14ac:dyDescent="0.3">
      <c r="G1043" s="80"/>
      <c r="H1043" s="11" t="s">
        <v>282</v>
      </c>
      <c r="I1043" s="23" t="s">
        <v>1133</v>
      </c>
      <c r="J1043" s="16">
        <f t="shared" si="22"/>
        <v>1.1375393518518519E-2</v>
      </c>
      <c r="K1043" s="16">
        <f t="shared" si="23"/>
        <v>982.83400000000006</v>
      </c>
    </row>
    <row r="1044" spans="1:11" s="11" customFormat="1" ht="28.8" customHeight="1" x14ac:dyDescent="0.3">
      <c r="G1044" s="80" t="s">
        <v>229</v>
      </c>
      <c r="H1044" s="11" t="s">
        <v>228</v>
      </c>
      <c r="I1044" s="23" t="s">
        <v>1134</v>
      </c>
      <c r="J1044" s="16">
        <f t="shared" si="22"/>
        <v>3.4580902777777782E-3</v>
      </c>
      <c r="K1044" s="16">
        <f t="shared" si="23"/>
        <v>298.77900000000005</v>
      </c>
    </row>
    <row r="1045" spans="1:11" s="11" customFormat="1" x14ac:dyDescent="0.3">
      <c r="G1045" s="80"/>
      <c r="H1045" s="11" t="s">
        <v>228</v>
      </c>
      <c r="I1045" s="23" t="s">
        <v>1135</v>
      </c>
      <c r="J1045" s="16">
        <f t="shared" si="22"/>
        <v>3.5072106481481482E-3</v>
      </c>
      <c r="K1045" s="16">
        <f t="shared" si="23"/>
        <v>303.02300000000002</v>
      </c>
    </row>
    <row r="1046" spans="1:11" s="11" customFormat="1" x14ac:dyDescent="0.3">
      <c r="G1046" s="80"/>
      <c r="H1046" s="11" t="s">
        <v>228</v>
      </c>
      <c r="I1046" s="23" t="s">
        <v>1136</v>
      </c>
      <c r="J1046" s="16">
        <f t="shared" si="22"/>
        <v>1.0730243055555555E-2</v>
      </c>
      <c r="K1046" s="16">
        <f t="shared" si="23"/>
        <v>927.09300000000007</v>
      </c>
    </row>
    <row r="1047" spans="1:11" s="11" customFormat="1" x14ac:dyDescent="0.3">
      <c r="G1047" s="80"/>
      <c r="H1047" s="11" t="s">
        <v>228</v>
      </c>
      <c r="I1047" s="23" t="s">
        <v>1137</v>
      </c>
      <c r="J1047" s="16">
        <f t="shared" si="22"/>
        <v>1.6903993055555556E-2</v>
      </c>
      <c r="K1047" s="16">
        <f t="shared" si="23"/>
        <v>1460.5049999999999</v>
      </c>
    </row>
    <row r="1048" spans="1:11" s="11" customFormat="1" x14ac:dyDescent="0.3">
      <c r="G1048" s="80"/>
      <c r="H1048" s="11" t="s">
        <v>228</v>
      </c>
      <c r="I1048" s="23" t="s">
        <v>1138</v>
      </c>
      <c r="J1048" s="16">
        <f t="shared" si="22"/>
        <v>1.6965567129629631E-2</v>
      </c>
      <c r="K1048" s="16">
        <f t="shared" si="23"/>
        <v>1465.825</v>
      </c>
    </row>
    <row r="1049" spans="1:11" s="11" customFormat="1" x14ac:dyDescent="0.3">
      <c r="G1049" s="80"/>
      <c r="H1049" s="11" t="s">
        <v>228</v>
      </c>
      <c r="I1049" s="23" t="s">
        <v>1139</v>
      </c>
      <c r="J1049" s="16">
        <f t="shared" si="22"/>
        <v>1.7089097222222221E-2</v>
      </c>
      <c r="K1049" s="16">
        <f t="shared" si="23"/>
        <v>1476.4979999999998</v>
      </c>
    </row>
    <row r="1050" spans="1:11" s="13" customFormat="1" ht="28.8" x14ac:dyDescent="0.3">
      <c r="A1050" s="15">
        <v>207</v>
      </c>
      <c r="B1050" s="13" t="s">
        <v>20</v>
      </c>
      <c r="C1050" s="13" t="s">
        <v>31</v>
      </c>
      <c r="D1050" s="13" t="s">
        <v>13</v>
      </c>
      <c r="E1050" s="13" t="s">
        <v>50</v>
      </c>
      <c r="F1050" s="13">
        <v>1</v>
      </c>
      <c r="G1050" s="74" t="s">
        <v>299</v>
      </c>
      <c r="H1050" s="13" t="s">
        <v>300</v>
      </c>
      <c r="I1050" s="25" t="s">
        <v>1140</v>
      </c>
      <c r="J1050" s="18">
        <f t="shared" si="22"/>
        <v>4.4097222222222221E-4</v>
      </c>
      <c r="K1050" s="18">
        <f t="shared" si="23"/>
        <v>38.099999999999994</v>
      </c>
    </row>
    <row r="1051" spans="1:11" s="13" customFormat="1" x14ac:dyDescent="0.3">
      <c r="A1051" s="15"/>
      <c r="G1051" s="74"/>
      <c r="H1051" s="13" t="s">
        <v>300</v>
      </c>
      <c r="I1051" s="25" t="s">
        <v>1141</v>
      </c>
      <c r="J1051" s="18">
        <f t="shared" si="22"/>
        <v>4.6688657407407405E-4</v>
      </c>
      <c r="K1051" s="18">
        <f t="shared" si="23"/>
        <v>40.338999999999999</v>
      </c>
    </row>
    <row r="1052" spans="1:11" s="13" customFormat="1" x14ac:dyDescent="0.3">
      <c r="A1052" s="15"/>
      <c r="G1052" s="74"/>
      <c r="H1052" s="13" t="s">
        <v>300</v>
      </c>
      <c r="I1052" s="25" t="s">
        <v>1142</v>
      </c>
      <c r="J1052" s="18">
        <f t="shared" si="22"/>
        <v>7.3567129629629623E-4</v>
      </c>
      <c r="K1052" s="18">
        <f t="shared" si="23"/>
        <v>63.561999999999998</v>
      </c>
    </row>
    <row r="1053" spans="1:11" s="13" customFormat="1" x14ac:dyDescent="0.3">
      <c r="A1053" s="15"/>
      <c r="G1053" s="74"/>
      <c r="H1053" s="13" t="s">
        <v>300</v>
      </c>
      <c r="I1053" s="25" t="s">
        <v>1143</v>
      </c>
      <c r="J1053" s="18">
        <f t="shared" si="22"/>
        <v>7.4503472222222234E-4</v>
      </c>
      <c r="K1053" s="18">
        <f t="shared" si="23"/>
        <v>64.371000000000009</v>
      </c>
    </row>
    <row r="1054" spans="1:11" s="13" customFormat="1" x14ac:dyDescent="0.3">
      <c r="A1054" s="15"/>
      <c r="G1054" s="74"/>
      <c r="H1054" s="13" t="s">
        <v>300</v>
      </c>
      <c r="I1054" s="25" t="s">
        <v>1144</v>
      </c>
      <c r="J1054" s="18">
        <f t="shared" si="22"/>
        <v>7.5556712962962958E-4</v>
      </c>
      <c r="K1054" s="18">
        <f t="shared" si="23"/>
        <v>65.280999999999992</v>
      </c>
    </row>
    <row r="1055" spans="1:11" s="13" customFormat="1" x14ac:dyDescent="0.3">
      <c r="A1055" s="15"/>
      <c r="G1055" s="74"/>
      <c r="H1055" s="13" t="s">
        <v>300</v>
      </c>
      <c r="I1055" s="25" t="s">
        <v>1145</v>
      </c>
      <c r="J1055" s="18">
        <f t="shared" si="22"/>
        <v>7.8877314814814815E-4</v>
      </c>
      <c r="K1055" s="18">
        <f t="shared" si="23"/>
        <v>68.150000000000006</v>
      </c>
    </row>
    <row r="1056" spans="1:11" s="13" customFormat="1" x14ac:dyDescent="0.3">
      <c r="A1056" s="15"/>
      <c r="G1056" s="74"/>
      <c r="H1056" s="13" t="s">
        <v>300</v>
      </c>
      <c r="I1056" s="25" t="s">
        <v>1146</v>
      </c>
      <c r="J1056" s="18">
        <f t="shared" si="22"/>
        <v>7.9942129629629634E-4</v>
      </c>
      <c r="K1056" s="18">
        <f t="shared" si="23"/>
        <v>69.069999999999993</v>
      </c>
    </row>
    <row r="1057" spans="1:11" s="13" customFormat="1" x14ac:dyDescent="0.3">
      <c r="A1057" s="15"/>
      <c r="G1057" s="74"/>
      <c r="H1057" s="13" t="s">
        <v>300</v>
      </c>
      <c r="I1057" s="25" t="s">
        <v>1147</v>
      </c>
      <c r="J1057" s="18">
        <f t="shared" si="22"/>
        <v>8.0968750000000008E-4</v>
      </c>
      <c r="K1057" s="18">
        <f t="shared" si="23"/>
        <v>69.957000000000008</v>
      </c>
    </row>
    <row r="1058" spans="1:11" s="13" customFormat="1" x14ac:dyDescent="0.3">
      <c r="A1058" s="15"/>
      <c r="G1058" s="74"/>
      <c r="H1058" s="13" t="s">
        <v>300</v>
      </c>
      <c r="I1058" s="25" t="s">
        <v>1148</v>
      </c>
      <c r="J1058" s="18">
        <f t="shared" si="22"/>
        <v>8.196875E-4</v>
      </c>
      <c r="K1058" s="18">
        <f t="shared" si="23"/>
        <v>70.821000000000012</v>
      </c>
    </row>
    <row r="1059" spans="1:11" s="13" customFormat="1" x14ac:dyDescent="0.3">
      <c r="A1059" s="15"/>
      <c r="G1059" s="74"/>
      <c r="H1059" s="13" t="s">
        <v>300</v>
      </c>
      <c r="I1059" s="25" t="s">
        <v>1149</v>
      </c>
      <c r="J1059" s="18">
        <f t="shared" si="22"/>
        <v>8.4115740740740754E-4</v>
      </c>
      <c r="K1059" s="18">
        <f t="shared" si="23"/>
        <v>72.676000000000016</v>
      </c>
    </row>
    <row r="1060" spans="1:11" s="13" customFormat="1" x14ac:dyDescent="0.3">
      <c r="A1060" s="15"/>
      <c r="G1060" s="74"/>
      <c r="H1060" s="13" t="s">
        <v>300</v>
      </c>
      <c r="I1060" s="25" t="s">
        <v>1150</v>
      </c>
      <c r="J1060" s="18">
        <f t="shared" si="22"/>
        <v>8.932754629629629E-4</v>
      </c>
      <c r="K1060" s="18">
        <f t="shared" si="23"/>
        <v>77.179000000000002</v>
      </c>
    </row>
    <row r="1061" spans="1:11" s="13" customFormat="1" x14ac:dyDescent="0.3">
      <c r="A1061" s="15"/>
      <c r="G1061" s="74"/>
      <c r="H1061" s="13" t="s">
        <v>300</v>
      </c>
      <c r="I1061" s="25" t="s">
        <v>1151</v>
      </c>
      <c r="J1061" s="18">
        <f t="shared" si="22"/>
        <v>9.595717592592593E-4</v>
      </c>
      <c r="K1061" s="18">
        <f t="shared" si="23"/>
        <v>82.907000000000011</v>
      </c>
    </row>
    <row r="1062" spans="1:11" s="13" customFormat="1" x14ac:dyDescent="0.3">
      <c r="A1062" s="15"/>
      <c r="G1062" s="74"/>
      <c r="H1062" s="13" t="s">
        <v>300</v>
      </c>
      <c r="I1062" s="25" t="s">
        <v>1152</v>
      </c>
      <c r="J1062" s="18">
        <f t="shared" si="22"/>
        <v>1.0163657407407406E-3</v>
      </c>
      <c r="K1062" s="18">
        <f t="shared" si="23"/>
        <v>87.813999999999993</v>
      </c>
    </row>
    <row r="1063" spans="1:11" s="13" customFormat="1" x14ac:dyDescent="0.3">
      <c r="A1063" s="15"/>
      <c r="G1063" s="74"/>
      <c r="H1063" s="13" t="s">
        <v>300</v>
      </c>
      <c r="I1063" s="25" t="s">
        <v>1153</v>
      </c>
      <c r="J1063" s="18">
        <f t="shared" si="22"/>
        <v>1.0269907407407409E-3</v>
      </c>
      <c r="K1063" s="18">
        <f t="shared" si="23"/>
        <v>88.731999999999999</v>
      </c>
    </row>
    <row r="1064" spans="1:11" s="13" customFormat="1" x14ac:dyDescent="0.3">
      <c r="A1064" s="15"/>
      <c r="G1064" s="74"/>
      <c r="H1064" s="13" t="s">
        <v>300</v>
      </c>
      <c r="I1064" s="25" t="s">
        <v>1154</v>
      </c>
      <c r="J1064" s="18">
        <f t="shared" si="22"/>
        <v>1.0379166666666666E-3</v>
      </c>
      <c r="K1064" s="18">
        <f t="shared" si="23"/>
        <v>89.676000000000002</v>
      </c>
    </row>
    <row r="1065" spans="1:11" s="13" customFormat="1" x14ac:dyDescent="0.3">
      <c r="A1065" s="15"/>
      <c r="G1065" s="74"/>
      <c r="H1065" s="13" t="s">
        <v>300</v>
      </c>
      <c r="I1065" s="25" t="s">
        <v>1155</v>
      </c>
      <c r="J1065" s="18">
        <f t="shared" si="22"/>
        <v>1.0492592592592593E-3</v>
      </c>
      <c r="K1065" s="18">
        <f t="shared" si="23"/>
        <v>90.656000000000006</v>
      </c>
    </row>
    <row r="1066" spans="1:11" s="13" customFormat="1" x14ac:dyDescent="0.3">
      <c r="A1066" s="15"/>
      <c r="G1066" s="74"/>
      <c r="H1066" s="13" t="s">
        <v>300</v>
      </c>
      <c r="I1066" s="25" t="s">
        <v>1156</v>
      </c>
      <c r="J1066" s="18">
        <f t="shared" si="22"/>
        <v>1.0604513888888888E-3</v>
      </c>
      <c r="K1066" s="18">
        <f t="shared" si="23"/>
        <v>91.622999999999976</v>
      </c>
    </row>
    <row r="1067" spans="1:11" s="13" customFormat="1" x14ac:dyDescent="0.3">
      <c r="A1067" s="15"/>
      <c r="G1067" s="74"/>
      <c r="H1067" s="13" t="s">
        <v>300</v>
      </c>
      <c r="I1067" s="25" t="s">
        <v>1157</v>
      </c>
      <c r="J1067" s="18">
        <f t="shared" si="22"/>
        <v>1.0718402777777777E-3</v>
      </c>
      <c r="K1067" s="18">
        <f t="shared" si="23"/>
        <v>92.606999999999985</v>
      </c>
    </row>
    <row r="1068" spans="1:11" s="13" customFormat="1" x14ac:dyDescent="0.3">
      <c r="A1068" s="15"/>
      <c r="G1068" s="74"/>
      <c r="H1068" s="13" t="s">
        <v>300</v>
      </c>
      <c r="I1068" s="25" t="s">
        <v>1158</v>
      </c>
      <c r="J1068" s="18">
        <f t="shared" si="22"/>
        <v>1.1042476851851851E-3</v>
      </c>
      <c r="K1068" s="18">
        <f t="shared" si="23"/>
        <v>95.406999999999982</v>
      </c>
    </row>
    <row r="1069" spans="1:11" s="13" customFormat="1" x14ac:dyDescent="0.3">
      <c r="A1069" s="15"/>
      <c r="G1069" s="74"/>
      <c r="H1069" s="13" t="s">
        <v>300</v>
      </c>
      <c r="I1069" s="25" t="s">
        <v>1159</v>
      </c>
      <c r="J1069" s="18">
        <f t="shared" si="22"/>
        <v>1.1158564814814813E-3</v>
      </c>
      <c r="K1069" s="18">
        <f t="shared" si="23"/>
        <v>96.41</v>
      </c>
    </row>
    <row r="1070" spans="1:11" s="13" customFormat="1" ht="28.8" customHeight="1" x14ac:dyDescent="0.3">
      <c r="A1070" s="15"/>
      <c r="G1070" s="74" t="s">
        <v>498</v>
      </c>
      <c r="H1070" s="13" t="s">
        <v>497</v>
      </c>
      <c r="I1070" s="25" t="s">
        <v>1160</v>
      </c>
      <c r="J1070" s="18">
        <f t="shared" si="22"/>
        <v>2.6817129629629629E-5</v>
      </c>
      <c r="K1070" s="18">
        <f t="shared" si="23"/>
        <v>2.3170000000000002</v>
      </c>
    </row>
    <row r="1071" spans="1:11" s="13" customFormat="1" x14ac:dyDescent="0.3">
      <c r="A1071" s="15"/>
      <c r="G1071" s="74"/>
      <c r="H1071" s="13" t="s">
        <v>497</v>
      </c>
      <c r="I1071" s="25" t="s">
        <v>1161</v>
      </c>
      <c r="J1071" s="18">
        <f t="shared" si="22"/>
        <v>5.1041666666666663E-5</v>
      </c>
      <c r="K1071" s="18">
        <f t="shared" si="23"/>
        <v>4.4099999999999993</v>
      </c>
    </row>
    <row r="1072" spans="1:11" s="13" customFormat="1" x14ac:dyDescent="0.3">
      <c r="A1072" s="15"/>
      <c r="G1072" s="74"/>
      <c r="H1072" s="13" t="s">
        <v>497</v>
      </c>
      <c r="I1072" s="25" t="s">
        <v>1162</v>
      </c>
      <c r="J1072" s="18">
        <f t="shared" si="22"/>
        <v>7.5277777777777775E-5</v>
      </c>
      <c r="K1072" s="18">
        <f t="shared" si="23"/>
        <v>6.5039999999999996</v>
      </c>
    </row>
    <row r="1073" spans="1:11" s="13" customFormat="1" x14ac:dyDescent="0.3">
      <c r="A1073" s="15"/>
      <c r="G1073" s="74"/>
      <c r="H1073" s="13" t="s">
        <v>497</v>
      </c>
      <c r="I1073" s="25" t="s">
        <v>1163</v>
      </c>
      <c r="J1073" s="18">
        <f t="shared" si="22"/>
        <v>9.9988425925925909E-5</v>
      </c>
      <c r="K1073" s="18">
        <f t="shared" si="23"/>
        <v>8.6389999999999993</v>
      </c>
    </row>
    <row r="1074" spans="1:11" s="13" customFormat="1" x14ac:dyDescent="0.3">
      <c r="A1074" s="15"/>
      <c r="G1074" s="74"/>
      <c r="H1074" s="13" t="s">
        <v>497</v>
      </c>
      <c r="I1074" s="25" t="s">
        <v>1164</v>
      </c>
      <c r="J1074" s="18">
        <f t="shared" si="22"/>
        <v>1.2398148148148148E-4</v>
      </c>
      <c r="K1074" s="18">
        <f t="shared" si="23"/>
        <v>10.712</v>
      </c>
    </row>
    <row r="1075" spans="1:11" s="13" customFormat="1" x14ac:dyDescent="0.3">
      <c r="A1075" s="15"/>
      <c r="G1075" s="74"/>
      <c r="H1075" s="13" t="s">
        <v>497</v>
      </c>
      <c r="I1075" s="25" t="s">
        <v>1165</v>
      </c>
      <c r="J1075" s="18">
        <f t="shared" si="22"/>
        <v>1.4802083333333334E-4</v>
      </c>
      <c r="K1075" s="18">
        <f t="shared" si="23"/>
        <v>12.789</v>
      </c>
    </row>
    <row r="1076" spans="1:11" s="13" customFormat="1" x14ac:dyDescent="0.3">
      <c r="A1076" s="15"/>
      <c r="G1076" s="74"/>
      <c r="H1076" s="13" t="s">
        <v>497</v>
      </c>
      <c r="I1076" s="25" t="s">
        <v>1166</v>
      </c>
      <c r="J1076" s="18">
        <f t="shared" si="22"/>
        <v>1.7387731481481483E-4</v>
      </c>
      <c r="K1076" s="18">
        <f t="shared" si="23"/>
        <v>15.023000000000001</v>
      </c>
    </row>
    <row r="1077" spans="1:11" s="13" customFormat="1" x14ac:dyDescent="0.3">
      <c r="A1077" s="15"/>
      <c r="G1077" s="74"/>
      <c r="H1077" s="13" t="s">
        <v>497</v>
      </c>
      <c r="I1077" s="25" t="s">
        <v>1167</v>
      </c>
      <c r="J1077" s="18">
        <f t="shared" si="22"/>
        <v>1.9804398148148147E-4</v>
      </c>
      <c r="K1077" s="18">
        <f t="shared" si="23"/>
        <v>17.111000000000001</v>
      </c>
    </row>
    <row r="1078" spans="1:11" s="13" customFormat="1" x14ac:dyDescent="0.3">
      <c r="A1078" s="15"/>
      <c r="G1078" s="74"/>
      <c r="H1078" s="13" t="s">
        <v>497</v>
      </c>
      <c r="I1078" s="25" t="s">
        <v>1168</v>
      </c>
      <c r="J1078" s="18">
        <f t="shared" si="22"/>
        <v>2.2307870370370374E-4</v>
      </c>
      <c r="K1078" s="18">
        <f t="shared" si="23"/>
        <v>19.274000000000004</v>
      </c>
    </row>
    <row r="1079" spans="1:11" s="13" customFormat="1" x14ac:dyDescent="0.3">
      <c r="A1079" s="15"/>
      <c r="G1079" s="74"/>
      <c r="H1079" s="13" t="s">
        <v>497</v>
      </c>
      <c r="I1079" s="25" t="s">
        <v>1169</v>
      </c>
      <c r="J1079" s="18">
        <f t="shared" si="22"/>
        <v>2.4754629629629633E-4</v>
      </c>
      <c r="K1079" s="18">
        <f t="shared" si="23"/>
        <v>21.388000000000002</v>
      </c>
    </row>
    <row r="1080" spans="1:11" s="13" customFormat="1" x14ac:dyDescent="0.3">
      <c r="A1080" s="15"/>
      <c r="G1080" s="74"/>
      <c r="H1080" s="13" t="s">
        <v>497</v>
      </c>
      <c r="I1080" s="25" t="s">
        <v>1170</v>
      </c>
      <c r="J1080" s="18">
        <f t="shared" si="22"/>
        <v>2.7122685185185187E-4</v>
      </c>
      <c r="K1080" s="18">
        <f t="shared" si="23"/>
        <v>23.434000000000005</v>
      </c>
    </row>
    <row r="1081" spans="1:11" s="13" customFormat="1" x14ac:dyDescent="0.3">
      <c r="A1081" s="15"/>
      <c r="G1081" s="74"/>
      <c r="H1081" s="13" t="s">
        <v>497</v>
      </c>
      <c r="I1081" s="25" t="s">
        <v>1171</v>
      </c>
      <c r="J1081" s="18">
        <f t="shared" si="22"/>
        <v>2.9625000000000002E-4</v>
      </c>
      <c r="K1081" s="18">
        <f t="shared" si="23"/>
        <v>25.596000000000004</v>
      </c>
    </row>
    <row r="1082" spans="1:11" s="13" customFormat="1" x14ac:dyDescent="0.3">
      <c r="A1082" s="15"/>
      <c r="G1082" s="74"/>
      <c r="H1082" s="13" t="s">
        <v>497</v>
      </c>
      <c r="I1082" s="25" t="s">
        <v>1172</v>
      </c>
      <c r="J1082" s="18">
        <f t="shared" si="22"/>
        <v>3.1984953703703705E-4</v>
      </c>
      <c r="K1082" s="18">
        <f t="shared" si="23"/>
        <v>27.635000000000005</v>
      </c>
    </row>
    <row r="1083" spans="1:11" s="13" customFormat="1" x14ac:dyDescent="0.3">
      <c r="A1083" s="15"/>
      <c r="G1083" s="74"/>
      <c r="H1083" s="13" t="s">
        <v>497</v>
      </c>
      <c r="I1083" s="25" t="s">
        <v>1173</v>
      </c>
      <c r="J1083" s="18">
        <f t="shared" si="22"/>
        <v>3.4364583333333334E-4</v>
      </c>
      <c r="K1083" s="18">
        <f t="shared" si="23"/>
        <v>29.691000000000003</v>
      </c>
    </row>
    <row r="1084" spans="1:11" s="13" customFormat="1" x14ac:dyDescent="0.3">
      <c r="A1084" s="15"/>
      <c r="G1084" s="74"/>
      <c r="H1084" s="13" t="s">
        <v>497</v>
      </c>
      <c r="I1084" s="25" t="s">
        <v>1174</v>
      </c>
      <c r="J1084" s="18">
        <f t="shared" si="22"/>
        <v>3.6810185185185188E-4</v>
      </c>
      <c r="K1084" s="18">
        <f t="shared" si="23"/>
        <v>31.803999999999998</v>
      </c>
    </row>
    <row r="1085" spans="1:11" s="13" customFormat="1" x14ac:dyDescent="0.3">
      <c r="A1085" s="15"/>
      <c r="G1085" s="74"/>
      <c r="H1085" s="13" t="s">
        <v>497</v>
      </c>
      <c r="I1085" s="25" t="s">
        <v>1175</v>
      </c>
      <c r="J1085" s="18">
        <f t="shared" si="22"/>
        <v>3.9211805555555555E-4</v>
      </c>
      <c r="K1085" s="18">
        <f t="shared" si="23"/>
        <v>33.879000000000005</v>
      </c>
    </row>
    <row r="1086" spans="1:11" s="13" customFormat="1" x14ac:dyDescent="0.3">
      <c r="A1086" s="15"/>
      <c r="G1086" s="74"/>
      <c r="H1086" s="13" t="s">
        <v>497</v>
      </c>
      <c r="I1086" s="25" t="s">
        <v>1176</v>
      </c>
      <c r="J1086" s="18">
        <f t="shared" si="22"/>
        <v>4.1586805555555555E-4</v>
      </c>
      <c r="K1086" s="18">
        <f t="shared" si="23"/>
        <v>35.930999999999997</v>
      </c>
    </row>
    <row r="1087" spans="1:11" s="13" customFormat="1" x14ac:dyDescent="0.3">
      <c r="A1087" s="15"/>
      <c r="G1087" s="74"/>
      <c r="H1087" s="13" t="s">
        <v>497</v>
      </c>
      <c r="I1087" s="25" t="s">
        <v>1177</v>
      </c>
      <c r="J1087" s="18">
        <f t="shared" si="22"/>
        <v>6.0520833333333336E-4</v>
      </c>
      <c r="K1087" s="18">
        <f t="shared" si="23"/>
        <v>52.290000000000006</v>
      </c>
    </row>
    <row r="1088" spans="1:11" s="13" customFormat="1" x14ac:dyDescent="0.3">
      <c r="A1088" s="15"/>
      <c r="G1088" s="74"/>
      <c r="H1088" s="13" t="s">
        <v>497</v>
      </c>
      <c r="I1088" s="25" t="s">
        <v>1178</v>
      </c>
      <c r="J1088" s="18">
        <f t="shared" si="22"/>
        <v>6.2945601851851845E-4</v>
      </c>
      <c r="K1088" s="18">
        <f t="shared" si="23"/>
        <v>54.384999999999991</v>
      </c>
    </row>
    <row r="1089" spans="1:11" s="13" customFormat="1" x14ac:dyDescent="0.3">
      <c r="A1089" s="15"/>
      <c r="G1089" s="74"/>
      <c r="H1089" s="13" t="s">
        <v>497</v>
      </c>
      <c r="I1089" s="25" t="s">
        <v>1179</v>
      </c>
      <c r="J1089" s="18">
        <f t="shared" si="22"/>
        <v>7.1106481481481487E-4</v>
      </c>
      <c r="K1089" s="18">
        <f t="shared" si="23"/>
        <v>61.436000000000007</v>
      </c>
    </row>
    <row r="1090" spans="1:11" s="13" customFormat="1" ht="28.8" customHeight="1" x14ac:dyDescent="0.3">
      <c r="A1090" s="15"/>
      <c r="G1090" s="74" t="s">
        <v>57</v>
      </c>
      <c r="H1090" s="13" t="s">
        <v>96</v>
      </c>
      <c r="I1090" s="25" t="s">
        <v>1180</v>
      </c>
      <c r="J1090" s="18">
        <f t="shared" si="22"/>
        <v>2.0259710648148146E-2</v>
      </c>
      <c r="K1090" s="18">
        <f t="shared" si="23"/>
        <v>1750.4389999999999</v>
      </c>
    </row>
    <row r="1091" spans="1:11" s="13" customFormat="1" x14ac:dyDescent="0.3">
      <c r="A1091" s="15"/>
      <c r="G1091" s="74"/>
      <c r="H1091" s="13" t="s">
        <v>96</v>
      </c>
      <c r="I1091" s="25" t="s">
        <v>1181</v>
      </c>
      <c r="J1091" s="18">
        <f t="shared" si="22"/>
        <v>2.0277291666666666E-2</v>
      </c>
      <c r="K1091" s="18">
        <f t="shared" si="23"/>
        <v>1751.9580000000001</v>
      </c>
    </row>
    <row r="1092" spans="1:11" s="13" customFormat="1" x14ac:dyDescent="0.3">
      <c r="A1092" s="15"/>
      <c r="G1092" s="74"/>
      <c r="H1092" s="13" t="s">
        <v>96</v>
      </c>
      <c r="I1092" s="25" t="s">
        <v>1182</v>
      </c>
      <c r="J1092" s="18">
        <f t="shared" si="22"/>
        <v>2.0283854166666667E-2</v>
      </c>
      <c r="K1092" s="18">
        <f t="shared" si="23"/>
        <v>1752.5249999999999</v>
      </c>
    </row>
    <row r="1093" spans="1:11" s="13" customFormat="1" x14ac:dyDescent="0.3">
      <c r="A1093" s="15"/>
      <c r="G1093" s="74"/>
      <c r="H1093" s="13" t="s">
        <v>96</v>
      </c>
      <c r="I1093" s="25" t="s">
        <v>1183</v>
      </c>
      <c r="J1093" s="18">
        <f t="shared" si="22"/>
        <v>2.0300277777777775E-2</v>
      </c>
      <c r="K1093" s="18">
        <f t="shared" si="23"/>
        <v>1753.9439999999997</v>
      </c>
    </row>
    <row r="1094" spans="1:11" s="13" customFormat="1" x14ac:dyDescent="0.3">
      <c r="A1094" s="15"/>
      <c r="G1094" s="74"/>
      <c r="H1094" s="13" t="s">
        <v>96</v>
      </c>
      <c r="I1094" s="25" t="s">
        <v>1184</v>
      </c>
      <c r="J1094" s="18">
        <f t="shared" si="22"/>
        <v>2.0306307870370369E-2</v>
      </c>
      <c r="K1094" s="18">
        <f t="shared" si="23"/>
        <v>1754.4649999999997</v>
      </c>
    </row>
    <row r="1095" spans="1:11" s="13" customFormat="1" x14ac:dyDescent="0.3">
      <c r="A1095" s="15"/>
      <c r="G1095" s="74"/>
      <c r="H1095" s="13" t="s">
        <v>96</v>
      </c>
      <c r="I1095" s="25" t="s">
        <v>1185</v>
      </c>
      <c r="J1095" s="18">
        <f t="shared" si="22"/>
        <v>2.0312175925925924E-2</v>
      </c>
      <c r="K1095" s="18">
        <f t="shared" si="23"/>
        <v>1754.9719999999998</v>
      </c>
    </row>
    <row r="1096" spans="1:11" s="13" customFormat="1" x14ac:dyDescent="0.3">
      <c r="A1096" s="15"/>
      <c r="G1096" s="74"/>
      <c r="H1096" s="13" t="s">
        <v>96</v>
      </c>
      <c r="I1096" s="25" t="s">
        <v>1186</v>
      </c>
      <c r="J1096" s="18">
        <f t="shared" si="22"/>
        <v>2.0323032407407408E-2</v>
      </c>
      <c r="K1096" s="18">
        <f t="shared" si="23"/>
        <v>1755.9100000000003</v>
      </c>
    </row>
    <row r="1097" spans="1:11" s="13" customFormat="1" x14ac:dyDescent="0.3">
      <c r="A1097" s="15"/>
      <c r="G1097" s="74"/>
      <c r="H1097" s="13" t="s">
        <v>96</v>
      </c>
      <c r="I1097" s="25" t="s">
        <v>1187</v>
      </c>
      <c r="J1097" s="18">
        <f t="shared" si="22"/>
        <v>2.0333750000000001E-2</v>
      </c>
      <c r="K1097" s="18">
        <f t="shared" si="23"/>
        <v>1756.8360000000002</v>
      </c>
    </row>
    <row r="1098" spans="1:11" s="13" customFormat="1" x14ac:dyDescent="0.3">
      <c r="A1098" s="15"/>
      <c r="G1098" s="74"/>
      <c r="H1098" s="13" t="s">
        <v>96</v>
      </c>
      <c r="I1098" s="25" t="s">
        <v>1188</v>
      </c>
      <c r="J1098" s="18">
        <f t="shared" si="22"/>
        <v>2.0345243055555556E-2</v>
      </c>
      <c r="K1098" s="18">
        <f t="shared" si="23"/>
        <v>1757.829</v>
      </c>
    </row>
    <row r="1099" spans="1:11" s="13" customFormat="1" x14ac:dyDescent="0.3">
      <c r="A1099" s="15"/>
      <c r="G1099" s="74"/>
      <c r="H1099" s="13" t="s">
        <v>96</v>
      </c>
      <c r="I1099" s="25" t="s">
        <v>1189</v>
      </c>
      <c r="J1099" s="18">
        <f t="shared" si="22"/>
        <v>2.0356574074074072E-2</v>
      </c>
      <c r="K1099" s="18">
        <f t="shared" si="23"/>
        <v>1758.8079999999995</v>
      </c>
    </row>
    <row r="1100" spans="1:11" s="13" customFormat="1" x14ac:dyDescent="0.3">
      <c r="A1100" s="15"/>
      <c r="G1100" s="74"/>
      <c r="H1100" s="13" t="s">
        <v>96</v>
      </c>
      <c r="I1100" s="25" t="s">
        <v>1190</v>
      </c>
      <c r="J1100" s="18">
        <f t="shared" si="22"/>
        <v>2.0367743055555557E-2</v>
      </c>
      <c r="K1100" s="18">
        <f t="shared" si="23"/>
        <v>1759.7730000000001</v>
      </c>
    </row>
    <row r="1101" spans="1:11" s="13" customFormat="1" x14ac:dyDescent="0.3">
      <c r="A1101" s="15"/>
      <c r="G1101" s="74"/>
      <c r="H1101" s="13" t="s">
        <v>96</v>
      </c>
      <c r="I1101" s="25" t="s">
        <v>1191</v>
      </c>
      <c r="J1101" s="18">
        <f t="shared" si="22"/>
        <v>2.0378715277777779E-2</v>
      </c>
      <c r="K1101" s="18">
        <f t="shared" si="23"/>
        <v>1760.721</v>
      </c>
    </row>
    <row r="1102" spans="1:11" s="13" customFormat="1" x14ac:dyDescent="0.3">
      <c r="A1102" s="15"/>
      <c r="G1102" s="74"/>
      <c r="H1102" s="13" t="s">
        <v>96</v>
      </c>
      <c r="I1102" s="25" t="s">
        <v>1192</v>
      </c>
      <c r="J1102" s="18">
        <f t="shared" si="22"/>
        <v>2.0389710648148148E-2</v>
      </c>
      <c r="K1102" s="18">
        <f t="shared" si="23"/>
        <v>1761.6709999999998</v>
      </c>
    </row>
    <row r="1103" spans="1:11" s="13" customFormat="1" x14ac:dyDescent="0.3">
      <c r="A1103" s="15"/>
      <c r="G1103" s="74"/>
      <c r="H1103" s="13" t="s">
        <v>96</v>
      </c>
      <c r="I1103" s="25" t="s">
        <v>1193</v>
      </c>
      <c r="J1103" s="18">
        <f t="shared" si="22"/>
        <v>2.0401145833333332E-2</v>
      </c>
      <c r="K1103" s="18">
        <f t="shared" si="23"/>
        <v>1762.6589999999997</v>
      </c>
    </row>
    <row r="1104" spans="1:11" s="13" customFormat="1" x14ac:dyDescent="0.3">
      <c r="A1104" s="15"/>
      <c r="G1104" s="74"/>
      <c r="H1104" s="13" t="s">
        <v>96</v>
      </c>
      <c r="I1104" s="25" t="s">
        <v>1194</v>
      </c>
      <c r="J1104" s="18">
        <f t="shared" si="22"/>
        <v>2.0407048611111114E-2</v>
      </c>
      <c r="K1104" s="18">
        <f t="shared" si="23"/>
        <v>1763.1690000000003</v>
      </c>
    </row>
    <row r="1105" spans="1:11" s="13" customFormat="1" x14ac:dyDescent="0.3">
      <c r="A1105" s="15"/>
      <c r="G1105" s="74"/>
      <c r="H1105" s="13" t="s">
        <v>96</v>
      </c>
      <c r="I1105" s="25" t="s">
        <v>1195</v>
      </c>
      <c r="J1105" s="18">
        <f t="shared" si="22"/>
        <v>2.0413009259259259E-2</v>
      </c>
      <c r="K1105" s="18">
        <f t="shared" si="23"/>
        <v>1763.6840000000002</v>
      </c>
    </row>
    <row r="1106" spans="1:11" s="13" customFormat="1" x14ac:dyDescent="0.3">
      <c r="A1106" s="15"/>
      <c r="G1106" s="74"/>
      <c r="H1106" s="13" t="s">
        <v>96</v>
      </c>
      <c r="I1106" s="25" t="s">
        <v>1196</v>
      </c>
      <c r="J1106" s="18">
        <f t="shared" si="22"/>
        <v>2.0418958333333334E-2</v>
      </c>
      <c r="K1106" s="18">
        <f t="shared" si="23"/>
        <v>1764.1980000000001</v>
      </c>
    </row>
    <row r="1107" spans="1:11" s="13" customFormat="1" x14ac:dyDescent="0.3">
      <c r="A1107" s="15"/>
      <c r="G1107" s="74"/>
      <c r="H1107" s="13" t="s">
        <v>96</v>
      </c>
      <c r="I1107" s="25" t="s">
        <v>1197</v>
      </c>
      <c r="J1107" s="18">
        <f t="shared" si="22"/>
        <v>2.0424803240740742E-2</v>
      </c>
      <c r="K1107" s="18">
        <f t="shared" si="23"/>
        <v>1764.703</v>
      </c>
    </row>
    <row r="1108" spans="1:11" s="13" customFormat="1" x14ac:dyDescent="0.3">
      <c r="A1108" s="15"/>
      <c r="G1108" s="74"/>
      <c r="H1108" s="13" t="s">
        <v>96</v>
      </c>
      <c r="I1108" s="25" t="s">
        <v>1198</v>
      </c>
      <c r="J1108" s="18">
        <f t="shared" si="22"/>
        <v>2.043065972222222E-2</v>
      </c>
      <c r="K1108" s="18">
        <f t="shared" si="23"/>
        <v>1765.2089999999998</v>
      </c>
    </row>
    <row r="1109" spans="1:11" s="13" customFormat="1" x14ac:dyDescent="0.3">
      <c r="A1109" s="15"/>
      <c r="G1109" s="74"/>
      <c r="H1109" s="13" t="s">
        <v>96</v>
      </c>
      <c r="I1109" s="25" t="s">
        <v>1199</v>
      </c>
      <c r="J1109" s="18">
        <f t="shared" si="22"/>
        <v>2.0436712962962966E-2</v>
      </c>
      <c r="K1109" s="18">
        <f t="shared" si="23"/>
        <v>1765.7320000000002</v>
      </c>
    </row>
    <row r="1110" spans="1:11" s="13" customFormat="1" ht="43.2" customHeight="1" x14ac:dyDescent="0.3">
      <c r="A1110" s="15"/>
      <c r="G1110" s="74" t="s">
        <v>56</v>
      </c>
      <c r="H1110" s="13" t="s">
        <v>95</v>
      </c>
      <c r="I1110" s="25" t="s">
        <v>1200</v>
      </c>
      <c r="J1110" s="18">
        <f t="shared" si="22"/>
        <v>3.465277777777777E-5</v>
      </c>
      <c r="K1110" s="18">
        <f t="shared" si="23"/>
        <v>2.9939999999999993</v>
      </c>
    </row>
    <row r="1111" spans="1:11" s="13" customFormat="1" x14ac:dyDescent="0.3">
      <c r="A1111" s="15"/>
      <c r="G1111" s="74"/>
      <c r="H1111" s="13" t="s">
        <v>95</v>
      </c>
      <c r="I1111" s="25" t="s">
        <v>1201</v>
      </c>
      <c r="J1111" s="18">
        <f t="shared" si="22"/>
        <v>5.85300925925926E-5</v>
      </c>
      <c r="K1111" s="18">
        <f t="shared" si="23"/>
        <v>5.0570000000000013</v>
      </c>
    </row>
    <row r="1112" spans="1:11" s="13" customFormat="1" x14ac:dyDescent="0.3">
      <c r="A1112" s="15"/>
      <c r="G1112" s="74"/>
      <c r="H1112" s="13" t="s">
        <v>95</v>
      </c>
      <c r="I1112" s="25" t="s">
        <v>1202</v>
      </c>
      <c r="J1112" s="18">
        <f t="shared" si="22"/>
        <v>8.3333333333333331E-5</v>
      </c>
      <c r="K1112" s="18">
        <f t="shared" si="23"/>
        <v>7.1999999999999993</v>
      </c>
    </row>
    <row r="1113" spans="1:11" s="13" customFormat="1" x14ac:dyDescent="0.3">
      <c r="A1113" s="15"/>
      <c r="G1113" s="74"/>
      <c r="H1113" s="13" t="s">
        <v>95</v>
      </c>
      <c r="I1113" s="25" t="s">
        <v>1203</v>
      </c>
      <c r="J1113" s="18">
        <f t="shared" si="22"/>
        <v>1.079050925925926E-4</v>
      </c>
      <c r="K1113" s="18">
        <f t="shared" si="23"/>
        <v>9.3230000000000004</v>
      </c>
    </row>
    <row r="1114" spans="1:11" s="13" customFormat="1" x14ac:dyDescent="0.3">
      <c r="A1114" s="15"/>
      <c r="G1114" s="74"/>
      <c r="H1114" s="13" t="s">
        <v>95</v>
      </c>
      <c r="I1114" s="25" t="s">
        <v>1204</v>
      </c>
      <c r="J1114" s="18">
        <f t="shared" si="22"/>
        <v>1.3156250000000001E-4</v>
      </c>
      <c r="K1114" s="18">
        <f t="shared" si="23"/>
        <v>11.366999999999999</v>
      </c>
    </row>
    <row r="1115" spans="1:11" s="13" customFormat="1" x14ac:dyDescent="0.3">
      <c r="A1115" s="15"/>
      <c r="G1115" s="74"/>
      <c r="H1115" s="13" t="s">
        <v>95</v>
      </c>
      <c r="I1115" s="25" t="s">
        <v>1205</v>
      </c>
      <c r="J1115" s="18">
        <f t="shared" si="22"/>
        <v>1.5716435185185185E-4</v>
      </c>
      <c r="K1115" s="18">
        <f t="shared" si="23"/>
        <v>13.579000000000001</v>
      </c>
    </row>
    <row r="1116" spans="1:11" s="13" customFormat="1" x14ac:dyDescent="0.3">
      <c r="A1116" s="15"/>
      <c r="G1116" s="74"/>
      <c r="H1116" s="13" t="s">
        <v>95</v>
      </c>
      <c r="I1116" s="25" t="s">
        <v>1206</v>
      </c>
      <c r="J1116" s="18">
        <f t="shared" si="22"/>
        <v>1.815625E-4</v>
      </c>
      <c r="K1116" s="18">
        <f t="shared" si="23"/>
        <v>15.687000000000001</v>
      </c>
    </row>
    <row r="1117" spans="1:11" s="13" customFormat="1" x14ac:dyDescent="0.3">
      <c r="A1117" s="15"/>
      <c r="G1117" s="74"/>
      <c r="H1117" s="13" t="s">
        <v>95</v>
      </c>
      <c r="I1117" s="25" t="s">
        <v>1207</v>
      </c>
      <c r="J1117" s="18">
        <f t="shared" si="22"/>
        <v>2.0599537037037038E-4</v>
      </c>
      <c r="K1117" s="18">
        <f t="shared" si="23"/>
        <v>17.798000000000002</v>
      </c>
    </row>
    <row r="1118" spans="1:11" s="13" customFormat="1" x14ac:dyDescent="0.3">
      <c r="A1118" s="15"/>
      <c r="G1118" s="74"/>
      <c r="H1118" s="13" t="s">
        <v>95</v>
      </c>
      <c r="I1118" s="25" t="s">
        <v>1208</v>
      </c>
      <c r="J1118" s="18">
        <f t="shared" si="22"/>
        <v>2.3119212962962967E-4</v>
      </c>
      <c r="K1118" s="18">
        <f t="shared" si="23"/>
        <v>19.975000000000001</v>
      </c>
    </row>
    <row r="1119" spans="1:11" s="13" customFormat="1" x14ac:dyDescent="0.3">
      <c r="A1119" s="15"/>
      <c r="G1119" s="74"/>
      <c r="H1119" s="13" t="s">
        <v>95</v>
      </c>
      <c r="I1119" s="25" t="s">
        <v>1209</v>
      </c>
      <c r="J1119" s="18">
        <f t="shared" si="22"/>
        <v>2.5517361111111113E-4</v>
      </c>
      <c r="K1119" s="18">
        <f t="shared" si="23"/>
        <v>22.047000000000004</v>
      </c>
    </row>
    <row r="1120" spans="1:11" s="13" customFormat="1" x14ac:dyDescent="0.3">
      <c r="A1120" s="15"/>
      <c r="G1120" s="74"/>
      <c r="H1120" s="13" t="s">
        <v>95</v>
      </c>
      <c r="I1120" s="25" t="s">
        <v>1210</v>
      </c>
      <c r="J1120" s="18">
        <f t="shared" si="22"/>
        <v>2.7949074074074069E-4</v>
      </c>
      <c r="K1120" s="18">
        <f t="shared" si="23"/>
        <v>24.147999999999996</v>
      </c>
    </row>
    <row r="1121" spans="1:11" s="13" customFormat="1" x14ac:dyDescent="0.3">
      <c r="A1121" s="15"/>
      <c r="G1121" s="74"/>
      <c r="H1121" s="13" t="s">
        <v>95</v>
      </c>
      <c r="I1121" s="25" t="s">
        <v>1211</v>
      </c>
      <c r="J1121" s="18">
        <f t="shared" si="22"/>
        <v>3.0422453703703704E-4</v>
      </c>
      <c r="K1121" s="18">
        <f t="shared" si="23"/>
        <v>26.285</v>
      </c>
    </row>
    <row r="1122" spans="1:11" s="13" customFormat="1" x14ac:dyDescent="0.3">
      <c r="A1122" s="15"/>
      <c r="G1122" s="74"/>
      <c r="H1122" s="13" t="s">
        <v>95</v>
      </c>
      <c r="I1122" s="25" t="s">
        <v>1212</v>
      </c>
      <c r="J1122" s="18">
        <f t="shared" si="22"/>
        <v>3.2780092592592588E-4</v>
      </c>
      <c r="K1122" s="18">
        <f t="shared" si="23"/>
        <v>28.321999999999996</v>
      </c>
    </row>
    <row r="1123" spans="1:11" s="13" customFormat="1" x14ac:dyDescent="0.3">
      <c r="A1123" s="15"/>
      <c r="G1123" s="74"/>
      <c r="H1123" s="13" t="s">
        <v>95</v>
      </c>
      <c r="I1123" s="25" t="s">
        <v>1213</v>
      </c>
      <c r="J1123" s="18">
        <f t="shared" si="22"/>
        <v>3.5166666666666663E-4</v>
      </c>
      <c r="K1123" s="18">
        <f t="shared" si="23"/>
        <v>30.383999999999993</v>
      </c>
    </row>
    <row r="1124" spans="1:11" s="13" customFormat="1" x14ac:dyDescent="0.3">
      <c r="A1124" s="15"/>
      <c r="G1124" s="74"/>
      <c r="H1124" s="13" t="s">
        <v>95</v>
      </c>
      <c r="I1124" s="25" t="s">
        <v>1214</v>
      </c>
      <c r="J1124" s="18">
        <f t="shared" si="22"/>
        <v>3.7609953703703698E-4</v>
      </c>
      <c r="K1124" s="18">
        <f t="shared" si="23"/>
        <v>32.494999999999997</v>
      </c>
    </row>
    <row r="1125" spans="1:11" s="13" customFormat="1" x14ac:dyDescent="0.3">
      <c r="A1125" s="15"/>
      <c r="G1125" s="74"/>
      <c r="H1125" s="13" t="s">
        <v>95</v>
      </c>
      <c r="I1125" s="25" t="s">
        <v>1215</v>
      </c>
      <c r="J1125" s="18">
        <f t="shared" si="22"/>
        <v>3.9980324074074072E-4</v>
      </c>
      <c r="K1125" s="18">
        <f t="shared" si="23"/>
        <v>34.542999999999999</v>
      </c>
    </row>
    <row r="1126" spans="1:11" s="13" customFormat="1" x14ac:dyDescent="0.3">
      <c r="A1126" s="15"/>
      <c r="G1126" s="74"/>
      <c r="H1126" s="13" t="s">
        <v>95</v>
      </c>
      <c r="I1126" s="25" t="s">
        <v>1216</v>
      </c>
      <c r="J1126" s="18">
        <f t="shared" si="22"/>
        <v>4.2435185185185181E-4</v>
      </c>
      <c r="K1126" s="18">
        <f t="shared" si="23"/>
        <v>36.663999999999994</v>
      </c>
    </row>
    <row r="1127" spans="1:11" s="13" customFormat="1" x14ac:dyDescent="0.3">
      <c r="A1127" s="15"/>
      <c r="G1127" s="74"/>
      <c r="H1127" s="13" t="s">
        <v>95</v>
      </c>
      <c r="I1127" s="25" t="s">
        <v>1217</v>
      </c>
      <c r="J1127" s="18">
        <f t="shared" si="22"/>
        <v>4.4900462962962955E-4</v>
      </c>
      <c r="K1127" s="18">
        <f t="shared" si="23"/>
        <v>38.793999999999997</v>
      </c>
    </row>
    <row r="1128" spans="1:11" s="13" customFormat="1" x14ac:dyDescent="0.3">
      <c r="A1128" s="15"/>
      <c r="G1128" s="74"/>
      <c r="H1128" s="13" t="s">
        <v>95</v>
      </c>
      <c r="I1128" s="25" t="s">
        <v>1218</v>
      </c>
      <c r="J1128" s="18">
        <f t="shared" si="22"/>
        <v>4.5855324074074071E-4</v>
      </c>
      <c r="K1128" s="18">
        <f t="shared" si="23"/>
        <v>39.619</v>
      </c>
    </row>
    <row r="1129" spans="1:11" s="13" customFormat="1" x14ac:dyDescent="0.3">
      <c r="A1129" s="15"/>
      <c r="G1129" s="74"/>
      <c r="H1129" s="13" t="s">
        <v>95</v>
      </c>
      <c r="I1129" s="25" t="s">
        <v>1219</v>
      </c>
      <c r="J1129" s="18">
        <f t="shared" si="22"/>
        <v>6.1307870370370368E-4</v>
      </c>
      <c r="K1129" s="18">
        <f t="shared" si="23"/>
        <v>52.97</v>
      </c>
    </row>
    <row r="1130" spans="1:11" s="13" customFormat="1" ht="28.8" customHeight="1" x14ac:dyDescent="0.3">
      <c r="A1130" s="15"/>
      <c r="G1130" s="74" t="s">
        <v>1220</v>
      </c>
      <c r="H1130" s="13" t="s">
        <v>1221</v>
      </c>
      <c r="I1130" s="25" t="s">
        <v>1222</v>
      </c>
      <c r="J1130" s="18">
        <f t="shared" si="22"/>
        <v>4.7881944444444447E-4</v>
      </c>
      <c r="K1130" s="18">
        <f t="shared" si="23"/>
        <v>41.37</v>
      </c>
    </row>
    <row r="1131" spans="1:11" s="13" customFormat="1" x14ac:dyDescent="0.3">
      <c r="A1131" s="15"/>
      <c r="G1131" s="74"/>
      <c r="H1131" s="13" t="s">
        <v>1221</v>
      </c>
      <c r="I1131" s="25" t="s">
        <v>1223</v>
      </c>
      <c r="J1131" s="18">
        <f t="shared" si="22"/>
        <v>4.8666666666666666E-4</v>
      </c>
      <c r="K1131" s="18">
        <f t="shared" si="23"/>
        <v>42.048000000000002</v>
      </c>
    </row>
    <row r="1132" spans="1:11" s="13" customFormat="1" x14ac:dyDescent="0.3">
      <c r="A1132" s="15"/>
      <c r="G1132" s="74"/>
      <c r="H1132" s="13" t="s">
        <v>1221</v>
      </c>
      <c r="I1132" s="25" t="s">
        <v>1224</v>
      </c>
      <c r="J1132" s="18">
        <f t="shared" si="22"/>
        <v>4.9466435185185182E-4</v>
      </c>
      <c r="K1132" s="18">
        <f t="shared" si="23"/>
        <v>42.738999999999997</v>
      </c>
    </row>
    <row r="1133" spans="1:11" s="13" customFormat="1" x14ac:dyDescent="0.3">
      <c r="A1133" s="15"/>
      <c r="G1133" s="74"/>
      <c r="H1133" s="13" t="s">
        <v>1221</v>
      </c>
      <c r="I1133" s="25" t="s">
        <v>1225</v>
      </c>
      <c r="J1133" s="18">
        <f t="shared" si="22"/>
        <v>5.0173611111111111E-4</v>
      </c>
      <c r="K1133" s="18">
        <f t="shared" si="23"/>
        <v>43.35</v>
      </c>
    </row>
    <row r="1134" spans="1:11" s="13" customFormat="1" x14ac:dyDescent="0.3">
      <c r="A1134" s="15"/>
      <c r="G1134" s="74"/>
      <c r="H1134" s="13" t="s">
        <v>1221</v>
      </c>
      <c r="I1134" s="25" t="s">
        <v>1226</v>
      </c>
      <c r="J1134" s="18">
        <f t="shared" si="22"/>
        <v>5.1136574074074073E-4</v>
      </c>
      <c r="K1134" s="18">
        <f t="shared" si="23"/>
        <v>44.181999999999995</v>
      </c>
    </row>
    <row r="1135" spans="1:11" s="13" customFormat="1" x14ac:dyDescent="0.3">
      <c r="A1135" s="15"/>
      <c r="G1135" s="74"/>
      <c r="H1135" s="13" t="s">
        <v>1221</v>
      </c>
      <c r="I1135" s="25" t="s">
        <v>1227</v>
      </c>
      <c r="J1135" s="18">
        <f t="shared" si="22"/>
        <v>5.1881944444444447E-4</v>
      </c>
      <c r="K1135" s="18">
        <f t="shared" si="23"/>
        <v>44.826000000000008</v>
      </c>
    </row>
    <row r="1136" spans="1:11" s="13" customFormat="1" x14ac:dyDescent="0.3">
      <c r="A1136" s="15"/>
      <c r="G1136" s="74"/>
      <c r="H1136" s="13" t="s">
        <v>1221</v>
      </c>
      <c r="I1136" s="25" t="s">
        <v>1228</v>
      </c>
      <c r="J1136" s="18">
        <f t="shared" si="22"/>
        <v>5.2668981481481479E-4</v>
      </c>
      <c r="K1136" s="18">
        <f t="shared" si="23"/>
        <v>45.506</v>
      </c>
    </row>
    <row r="1137" spans="1:11" s="13" customFormat="1" x14ac:dyDescent="0.3">
      <c r="A1137" s="15"/>
      <c r="G1137" s="74"/>
      <c r="H1137" s="13" t="s">
        <v>1221</v>
      </c>
      <c r="I1137" s="25" t="s">
        <v>1229</v>
      </c>
      <c r="J1137" s="18">
        <f t="shared" si="22"/>
        <v>5.340277777777778E-4</v>
      </c>
      <c r="K1137" s="18">
        <f t="shared" si="23"/>
        <v>46.14</v>
      </c>
    </row>
    <row r="1138" spans="1:11" s="13" customFormat="1" x14ac:dyDescent="0.3">
      <c r="A1138" s="15"/>
      <c r="G1138" s="74"/>
      <c r="H1138" s="13" t="s">
        <v>1221</v>
      </c>
      <c r="I1138" s="25" t="s">
        <v>1230</v>
      </c>
      <c r="J1138" s="18">
        <f t="shared" si="22"/>
        <v>5.4079861111111115E-4</v>
      </c>
      <c r="K1138" s="18">
        <f t="shared" si="23"/>
        <v>46.724999999999994</v>
      </c>
    </row>
    <row r="1139" spans="1:11" s="13" customFormat="1" x14ac:dyDescent="0.3">
      <c r="A1139" s="15"/>
      <c r="G1139" s="74"/>
      <c r="H1139" s="13" t="s">
        <v>1221</v>
      </c>
      <c r="I1139" s="25" t="s">
        <v>1231</v>
      </c>
      <c r="J1139" s="18">
        <f t="shared" si="22"/>
        <v>5.4832175925925925E-4</v>
      </c>
      <c r="K1139" s="18">
        <f t="shared" si="23"/>
        <v>47.375</v>
      </c>
    </row>
    <row r="1140" spans="1:11" s="13" customFormat="1" x14ac:dyDescent="0.3">
      <c r="A1140" s="15"/>
      <c r="G1140" s="74"/>
      <c r="H1140" s="13" t="s">
        <v>1221</v>
      </c>
      <c r="I1140" s="25" t="s">
        <v>1232</v>
      </c>
      <c r="J1140" s="18">
        <f t="shared" si="22"/>
        <v>5.5766203703703707E-4</v>
      </c>
      <c r="K1140" s="18">
        <f t="shared" si="23"/>
        <v>48.182000000000002</v>
      </c>
    </row>
    <row r="1141" spans="1:11" s="13" customFormat="1" x14ac:dyDescent="0.3">
      <c r="A1141" s="15"/>
      <c r="G1141" s="74"/>
      <c r="H1141" s="13" t="s">
        <v>1221</v>
      </c>
      <c r="I1141" s="25" t="s">
        <v>1233</v>
      </c>
      <c r="J1141" s="18">
        <f t="shared" si="22"/>
        <v>5.6640046296296289E-4</v>
      </c>
      <c r="K1141" s="18">
        <f t="shared" si="23"/>
        <v>48.936999999999998</v>
      </c>
    </row>
    <row r="1142" spans="1:11" s="13" customFormat="1" x14ac:dyDescent="0.3">
      <c r="A1142" s="15"/>
      <c r="G1142" s="74"/>
      <c r="H1142" s="13" t="s">
        <v>1221</v>
      </c>
      <c r="I1142" s="25" t="s">
        <v>1234</v>
      </c>
      <c r="J1142" s="18">
        <f t="shared" si="22"/>
        <v>5.741087962962963E-4</v>
      </c>
      <c r="K1142" s="18">
        <f t="shared" si="23"/>
        <v>49.602999999999994</v>
      </c>
    </row>
    <row r="1143" spans="1:11" s="13" customFormat="1" x14ac:dyDescent="0.3">
      <c r="A1143" s="15"/>
      <c r="G1143" s="74"/>
      <c r="H1143" s="13" t="s">
        <v>1221</v>
      </c>
      <c r="I1143" s="25" t="s">
        <v>1235</v>
      </c>
      <c r="J1143" s="18">
        <f t="shared" si="22"/>
        <v>5.8292824074074074E-4</v>
      </c>
      <c r="K1143" s="18">
        <f t="shared" si="23"/>
        <v>50.364999999999995</v>
      </c>
    </row>
    <row r="1144" spans="1:11" s="13" customFormat="1" x14ac:dyDescent="0.3">
      <c r="A1144" s="15"/>
      <c r="G1144" s="74"/>
      <c r="H1144" s="13" t="s">
        <v>1221</v>
      </c>
      <c r="I1144" s="25" t="s">
        <v>1236</v>
      </c>
      <c r="J1144" s="18">
        <f t="shared" si="22"/>
        <v>6.3770833333333333E-4</v>
      </c>
      <c r="K1144" s="18">
        <f t="shared" si="23"/>
        <v>55.097999999999999</v>
      </c>
    </row>
    <row r="1145" spans="1:11" s="13" customFormat="1" x14ac:dyDescent="0.3">
      <c r="A1145" s="15"/>
      <c r="G1145" s="74"/>
      <c r="H1145" s="13" t="s">
        <v>1221</v>
      </c>
      <c r="I1145" s="25" t="s">
        <v>1237</v>
      </c>
      <c r="J1145" s="18">
        <f t="shared" si="22"/>
        <v>6.4547453703703707E-4</v>
      </c>
      <c r="K1145" s="18">
        <f t="shared" si="23"/>
        <v>55.769000000000005</v>
      </c>
    </row>
    <row r="1146" spans="1:11" s="13" customFormat="1" x14ac:dyDescent="0.3">
      <c r="A1146" s="15"/>
      <c r="G1146" s="74"/>
      <c r="H1146" s="13" t="s">
        <v>1221</v>
      </c>
      <c r="I1146" s="25" t="s">
        <v>1238</v>
      </c>
      <c r="J1146" s="18">
        <f t="shared" si="22"/>
        <v>6.5252314814814817E-4</v>
      </c>
      <c r="K1146" s="18">
        <f t="shared" si="23"/>
        <v>56.378</v>
      </c>
    </row>
    <row r="1147" spans="1:11" s="13" customFormat="1" x14ac:dyDescent="0.3">
      <c r="A1147" s="15"/>
      <c r="G1147" s="74"/>
      <c r="H1147" s="13" t="s">
        <v>1221</v>
      </c>
      <c r="I1147" s="25" t="s">
        <v>1239</v>
      </c>
      <c r="J1147" s="18">
        <f t="shared" si="22"/>
        <v>6.5973379629629628E-4</v>
      </c>
      <c r="K1147" s="18">
        <f t="shared" si="23"/>
        <v>57.001000000000005</v>
      </c>
    </row>
    <row r="1148" spans="1:11" s="13" customFormat="1" x14ac:dyDescent="0.3">
      <c r="A1148" s="15"/>
      <c r="G1148" s="74"/>
      <c r="H1148" s="13" t="s">
        <v>1221</v>
      </c>
      <c r="I1148" s="25" t="s">
        <v>1240</v>
      </c>
      <c r="J1148" s="18">
        <f t="shared" si="22"/>
        <v>6.6703703703703706E-4</v>
      </c>
      <c r="K1148" s="18">
        <f t="shared" si="23"/>
        <v>57.632000000000005</v>
      </c>
    </row>
    <row r="1149" spans="1:11" s="13" customFormat="1" x14ac:dyDescent="0.3">
      <c r="A1149" s="15"/>
      <c r="G1149" s="74"/>
      <c r="H1149" s="13" t="s">
        <v>1221</v>
      </c>
      <c r="I1149" s="25" t="s">
        <v>1241</v>
      </c>
      <c r="J1149" s="18">
        <f t="shared" si="22"/>
        <v>6.7393518518518529E-4</v>
      </c>
      <c r="K1149" s="18">
        <f t="shared" si="23"/>
        <v>58.228000000000009</v>
      </c>
    </row>
    <row r="1150" spans="1:11" s="13" customFormat="1" x14ac:dyDescent="0.3">
      <c r="A1150" s="15"/>
      <c r="G1150" s="74"/>
      <c r="H1150" s="13" t="s">
        <v>1221</v>
      </c>
      <c r="I1150" s="25" t="s">
        <v>1242</v>
      </c>
      <c r="J1150" s="18">
        <f t="shared" si="22"/>
        <v>6.8104166666666671E-4</v>
      </c>
      <c r="K1150" s="18">
        <f t="shared" si="23"/>
        <v>58.841999999999999</v>
      </c>
    </row>
    <row r="1151" spans="1:11" s="13" customFormat="1" x14ac:dyDescent="0.3">
      <c r="A1151" s="15"/>
      <c r="G1151" s="74"/>
      <c r="H1151" s="13" t="s">
        <v>1221</v>
      </c>
      <c r="I1151" s="25" t="s">
        <v>1243</v>
      </c>
      <c r="J1151" s="18">
        <f t="shared" si="22"/>
        <v>6.8902777777777766E-4</v>
      </c>
      <c r="K1151" s="18">
        <f t="shared" si="23"/>
        <v>59.531999999999996</v>
      </c>
    </row>
    <row r="1152" spans="1:11" s="13" customFormat="1" x14ac:dyDescent="0.3">
      <c r="A1152" s="15"/>
      <c r="G1152" s="74"/>
      <c r="H1152" s="13" t="s">
        <v>1221</v>
      </c>
      <c r="I1152" s="25" t="s">
        <v>1244</v>
      </c>
      <c r="J1152" s="18">
        <f t="shared" si="22"/>
        <v>2.8058449074074075E-3</v>
      </c>
      <c r="K1152" s="18">
        <f t="shared" si="23"/>
        <v>242.42500000000001</v>
      </c>
    </row>
    <row r="1153" spans="1:11" s="13" customFormat="1" x14ac:dyDescent="0.3">
      <c r="A1153" s="15"/>
      <c r="G1153" s="74"/>
      <c r="H1153" s="13" t="s">
        <v>1221</v>
      </c>
      <c r="I1153" s="25" t="s">
        <v>1245</v>
      </c>
      <c r="J1153" s="18">
        <f t="shared" si="22"/>
        <v>2.8138078703703706E-3</v>
      </c>
      <c r="K1153" s="18">
        <f t="shared" si="23"/>
        <v>243.11300000000006</v>
      </c>
    </row>
    <row r="1154" spans="1:11" s="13" customFormat="1" x14ac:dyDescent="0.3">
      <c r="A1154" s="15"/>
      <c r="G1154" s="74"/>
      <c r="H1154" s="13" t="s">
        <v>1221</v>
      </c>
      <c r="I1154" s="25" t="s">
        <v>1246</v>
      </c>
      <c r="J1154" s="18">
        <f t="shared" si="22"/>
        <v>2.8212499999999995E-3</v>
      </c>
      <c r="K1154" s="18">
        <f t="shared" si="23"/>
        <v>243.75599999999997</v>
      </c>
    </row>
    <row r="1155" spans="1:11" s="13" customFormat="1" x14ac:dyDescent="0.3">
      <c r="A1155" s="15"/>
      <c r="G1155" s="74"/>
      <c r="H1155" s="13" t="s">
        <v>1221</v>
      </c>
      <c r="I1155" s="25" t="s">
        <v>1247</v>
      </c>
      <c r="J1155" s="18">
        <f t="shared" si="22"/>
        <v>2.8291898148148152E-3</v>
      </c>
      <c r="K1155" s="18">
        <f t="shared" si="23"/>
        <v>244.44200000000004</v>
      </c>
    </row>
    <row r="1156" spans="1:11" s="13" customFormat="1" x14ac:dyDescent="0.3">
      <c r="A1156" s="15"/>
      <c r="G1156" s="74"/>
      <c r="H1156" s="13" t="s">
        <v>1221</v>
      </c>
      <c r="I1156" s="25" t="s">
        <v>1248</v>
      </c>
      <c r="J1156" s="18">
        <f t="shared" si="22"/>
        <v>2.837523148148148E-3</v>
      </c>
      <c r="K1156" s="18">
        <f t="shared" si="23"/>
        <v>245.16199999999998</v>
      </c>
    </row>
    <row r="1157" spans="1:11" s="13" customFormat="1" x14ac:dyDescent="0.3">
      <c r="A1157" s="15"/>
      <c r="G1157" s="74"/>
      <c r="H1157" s="13" t="s">
        <v>1221</v>
      </c>
      <c r="I1157" s="25" t="s">
        <v>1249</v>
      </c>
      <c r="J1157" s="18">
        <f t="shared" si="22"/>
        <v>2.8458217592592593E-3</v>
      </c>
      <c r="K1157" s="18">
        <f t="shared" si="23"/>
        <v>245.87899999999999</v>
      </c>
    </row>
    <row r="1158" spans="1:11" s="13" customFormat="1" x14ac:dyDescent="0.3">
      <c r="A1158" s="15"/>
      <c r="G1158" s="74"/>
      <c r="H1158" s="13" t="s">
        <v>1221</v>
      </c>
      <c r="I1158" s="25" t="s">
        <v>1250</v>
      </c>
      <c r="J1158" s="18">
        <f t="shared" si="22"/>
        <v>2.8733101851851849E-3</v>
      </c>
      <c r="K1158" s="18">
        <f t="shared" si="23"/>
        <v>248.25399999999996</v>
      </c>
    </row>
    <row r="1159" spans="1:11" s="13" customFormat="1" x14ac:dyDescent="0.3">
      <c r="A1159" s="15"/>
      <c r="G1159" s="74"/>
      <c r="H1159" s="13" t="s">
        <v>1221</v>
      </c>
      <c r="I1159" s="25" t="s">
        <v>1251</v>
      </c>
      <c r="J1159" s="18">
        <f t="shared" si="22"/>
        <v>2.881527777777778E-3</v>
      </c>
      <c r="K1159" s="18">
        <f t="shared" si="23"/>
        <v>248.964</v>
      </c>
    </row>
    <row r="1160" spans="1:11" s="13" customFormat="1" x14ac:dyDescent="0.3">
      <c r="A1160" s="15"/>
      <c r="G1160" s="74"/>
      <c r="H1160" s="13" t="s">
        <v>1221</v>
      </c>
      <c r="I1160" s="25" t="s">
        <v>1252</v>
      </c>
      <c r="J1160" s="18">
        <f t="shared" si="22"/>
        <v>2.889953703703704E-3</v>
      </c>
      <c r="K1160" s="18">
        <f t="shared" si="23"/>
        <v>249.69200000000001</v>
      </c>
    </row>
    <row r="1161" spans="1:11" s="13" customFormat="1" x14ac:dyDescent="0.3">
      <c r="A1161" s="15"/>
      <c r="G1161" s="74"/>
      <c r="H1161" s="13" t="s">
        <v>1221</v>
      </c>
      <c r="I1161" s="25" t="s">
        <v>1253</v>
      </c>
      <c r="J1161" s="18">
        <f t="shared" si="22"/>
        <v>2.8977314814814816E-3</v>
      </c>
      <c r="K1161" s="18">
        <f t="shared" si="23"/>
        <v>250.364</v>
      </c>
    </row>
    <row r="1162" spans="1:11" s="13" customFormat="1" x14ac:dyDescent="0.3">
      <c r="A1162" s="15"/>
      <c r="G1162" s="74"/>
      <c r="H1162" s="13" t="s">
        <v>1221</v>
      </c>
      <c r="I1162" s="25" t="s">
        <v>1254</v>
      </c>
      <c r="J1162" s="18">
        <f t="shared" si="22"/>
        <v>3.0092361111111114E-3</v>
      </c>
      <c r="K1162" s="18">
        <f t="shared" si="23"/>
        <v>259.99800000000005</v>
      </c>
    </row>
    <row r="1163" spans="1:11" s="13" customFormat="1" x14ac:dyDescent="0.3">
      <c r="A1163" s="15"/>
      <c r="G1163" s="74"/>
      <c r="H1163" s="13" t="s">
        <v>1221</v>
      </c>
      <c r="I1163" s="25" t="s">
        <v>1255</v>
      </c>
      <c r="J1163" s="18">
        <f t="shared" si="22"/>
        <v>2.9125925925925929E-3</v>
      </c>
      <c r="K1163" s="18">
        <f t="shared" si="23"/>
        <v>251.64800000000002</v>
      </c>
    </row>
    <row r="1164" spans="1:11" s="13" customFormat="1" x14ac:dyDescent="0.3">
      <c r="A1164" s="15"/>
      <c r="G1164" s="74"/>
      <c r="H1164" s="13" t="s">
        <v>1221</v>
      </c>
      <c r="I1164" s="25" t="s">
        <v>1256</v>
      </c>
      <c r="J1164" s="18">
        <f t="shared" si="22"/>
        <v>2.9209259259259262E-3</v>
      </c>
      <c r="K1164" s="18">
        <f t="shared" si="23"/>
        <v>252.36800000000002</v>
      </c>
    </row>
    <row r="1165" spans="1:11" s="13" customFormat="1" x14ac:dyDescent="0.3">
      <c r="A1165" s="15"/>
      <c r="G1165" s="74"/>
      <c r="H1165" s="13" t="s">
        <v>1221</v>
      </c>
      <c r="I1165" s="25" t="s">
        <v>1257</v>
      </c>
      <c r="J1165" s="18">
        <f t="shared" si="22"/>
        <v>2.9281250000000002E-3</v>
      </c>
      <c r="K1165" s="18">
        <f t="shared" si="23"/>
        <v>252.99</v>
      </c>
    </row>
    <row r="1166" spans="1:11" s="13" customFormat="1" x14ac:dyDescent="0.3">
      <c r="A1166" s="15"/>
      <c r="G1166" s="74"/>
      <c r="H1166" s="13" t="s">
        <v>1221</v>
      </c>
      <c r="I1166" s="25" t="s">
        <v>1258</v>
      </c>
      <c r="J1166" s="18">
        <f t="shared" si="22"/>
        <v>2.9357986111111112E-3</v>
      </c>
      <c r="K1166" s="18">
        <f t="shared" si="23"/>
        <v>253.65300000000002</v>
      </c>
    </row>
    <row r="1167" spans="1:11" s="13" customFormat="1" x14ac:dyDescent="0.3">
      <c r="A1167" s="15"/>
      <c r="G1167" s="74"/>
      <c r="H1167" s="13" t="s">
        <v>1221</v>
      </c>
      <c r="I1167" s="25" t="s">
        <v>1259</v>
      </c>
      <c r="J1167" s="18">
        <f t="shared" si="22"/>
        <v>2.942951388888889E-3</v>
      </c>
      <c r="K1167" s="18">
        <f t="shared" si="23"/>
        <v>254.27100000000002</v>
      </c>
    </row>
    <row r="1168" spans="1:11" s="13" customFormat="1" x14ac:dyDescent="0.3">
      <c r="A1168" s="15"/>
      <c r="G1168" s="74"/>
      <c r="H1168" s="13" t="s">
        <v>1221</v>
      </c>
      <c r="I1168" s="25" t="s">
        <v>1260</v>
      </c>
      <c r="J1168" s="18">
        <f t="shared" si="22"/>
        <v>2.950613425925926E-3</v>
      </c>
      <c r="K1168" s="18">
        <f t="shared" si="23"/>
        <v>254.93299999999999</v>
      </c>
    </row>
    <row r="1169" spans="1:11" s="13" customFormat="1" x14ac:dyDescent="0.3">
      <c r="A1169" s="15"/>
      <c r="G1169" s="74"/>
      <c r="H1169" s="13" t="s">
        <v>1221</v>
      </c>
      <c r="I1169" s="25" t="s">
        <v>1261</v>
      </c>
      <c r="J1169" s="18">
        <f t="shared" si="22"/>
        <v>2.9576388888888894E-3</v>
      </c>
      <c r="K1169" s="18">
        <f t="shared" si="23"/>
        <v>255.54000000000002</v>
      </c>
    </row>
    <row r="1170" spans="1:11" s="13" customFormat="1" x14ac:dyDescent="0.3">
      <c r="A1170" s="15"/>
      <c r="G1170" s="74"/>
      <c r="H1170" s="13" t="s">
        <v>1221</v>
      </c>
      <c r="I1170" s="25" t="s">
        <v>1262</v>
      </c>
      <c r="J1170" s="18">
        <f t="shared" si="22"/>
        <v>2.9645370370370368E-3</v>
      </c>
      <c r="K1170" s="18">
        <f t="shared" si="23"/>
        <v>256.13599999999997</v>
      </c>
    </row>
    <row r="1171" spans="1:11" s="13" customFormat="1" x14ac:dyDescent="0.3">
      <c r="A1171" s="15"/>
      <c r="G1171" s="74"/>
      <c r="H1171" s="13" t="s">
        <v>1221</v>
      </c>
      <c r="I1171" s="25" t="s">
        <v>1263</v>
      </c>
      <c r="J1171" s="18">
        <f t="shared" si="22"/>
        <v>2.9714467592592587E-3</v>
      </c>
      <c r="K1171" s="18">
        <f t="shared" si="23"/>
        <v>256.73299999999995</v>
      </c>
    </row>
    <row r="1172" spans="1:11" s="13" customFormat="1" ht="28.8" customHeight="1" x14ac:dyDescent="0.3">
      <c r="A1172" s="15"/>
      <c r="G1172" s="74" t="s">
        <v>1264</v>
      </c>
      <c r="H1172" s="13" t="s">
        <v>1265</v>
      </c>
      <c r="I1172" s="25" t="s">
        <v>1266</v>
      </c>
      <c r="J1172" s="18">
        <f t="shared" si="22"/>
        <v>1.8987407407407408E-2</v>
      </c>
      <c r="K1172" s="18">
        <f t="shared" si="23"/>
        <v>1640.5120000000002</v>
      </c>
    </row>
    <row r="1173" spans="1:11" s="13" customFormat="1" x14ac:dyDescent="0.3">
      <c r="A1173" s="15"/>
      <c r="G1173" s="74"/>
      <c r="H1173" s="13" t="s">
        <v>1265</v>
      </c>
      <c r="I1173" s="25" t="s">
        <v>1267</v>
      </c>
      <c r="J1173" s="18">
        <f t="shared" si="22"/>
        <v>1.9013773148148148E-2</v>
      </c>
      <c r="K1173" s="18">
        <f t="shared" si="23"/>
        <v>1642.7899999999997</v>
      </c>
    </row>
    <row r="1174" spans="1:11" s="13" customFormat="1" x14ac:dyDescent="0.3">
      <c r="A1174" s="15"/>
      <c r="G1174" s="74"/>
      <c r="H1174" s="13" t="s">
        <v>1265</v>
      </c>
      <c r="I1174" s="25" t="s">
        <v>1268</v>
      </c>
      <c r="J1174" s="18">
        <f t="shared" si="22"/>
        <v>1.9042812499999999E-2</v>
      </c>
      <c r="K1174" s="18">
        <f t="shared" si="23"/>
        <v>1645.299</v>
      </c>
    </row>
    <row r="1175" spans="1:11" s="13" customFormat="1" x14ac:dyDescent="0.3">
      <c r="A1175" s="15"/>
      <c r="G1175" s="74"/>
      <c r="H1175" s="13" t="s">
        <v>1265</v>
      </c>
      <c r="I1175" s="25" t="s">
        <v>1269</v>
      </c>
      <c r="J1175" s="18">
        <f t="shared" si="22"/>
        <v>1.905994212962963E-2</v>
      </c>
      <c r="K1175" s="18">
        <f t="shared" si="23"/>
        <v>1646.779</v>
      </c>
    </row>
    <row r="1176" spans="1:11" s="13" customFormat="1" x14ac:dyDescent="0.3">
      <c r="A1176" s="15"/>
      <c r="G1176" s="74"/>
      <c r="H1176" s="13" t="s">
        <v>1265</v>
      </c>
      <c r="I1176" s="25" t="s">
        <v>1270</v>
      </c>
      <c r="J1176" s="18">
        <f t="shared" si="22"/>
        <v>1.9074166666666666E-2</v>
      </c>
      <c r="K1176" s="18">
        <f t="shared" si="23"/>
        <v>1648.008</v>
      </c>
    </row>
    <row r="1177" spans="1:11" s="13" customFormat="1" x14ac:dyDescent="0.3">
      <c r="A1177" s="15"/>
      <c r="G1177" s="74"/>
      <c r="H1177" s="13" t="s">
        <v>1265</v>
      </c>
      <c r="I1177" s="25" t="s">
        <v>1271</v>
      </c>
      <c r="J1177" s="18">
        <f t="shared" si="22"/>
        <v>1.9087604166666664E-2</v>
      </c>
      <c r="K1177" s="18">
        <f t="shared" si="23"/>
        <v>1649.1689999999999</v>
      </c>
    </row>
    <row r="1178" spans="1:11" s="13" customFormat="1" x14ac:dyDescent="0.3">
      <c r="A1178" s="15"/>
      <c r="G1178" s="74"/>
      <c r="H1178" s="13" t="s">
        <v>1265</v>
      </c>
      <c r="I1178" s="25" t="s">
        <v>1272</v>
      </c>
      <c r="J1178" s="18">
        <f t="shared" si="22"/>
        <v>1.9101608796296295E-2</v>
      </c>
      <c r="K1178" s="18">
        <f t="shared" si="23"/>
        <v>1650.3789999999999</v>
      </c>
    </row>
    <row r="1179" spans="1:11" s="13" customFormat="1" x14ac:dyDescent="0.3">
      <c r="A1179" s="15"/>
      <c r="G1179" s="74"/>
      <c r="H1179" s="13" t="s">
        <v>1265</v>
      </c>
      <c r="I1179" s="25" t="s">
        <v>1273</v>
      </c>
      <c r="J1179" s="18">
        <f t="shared" si="22"/>
        <v>1.9115069444444445E-2</v>
      </c>
      <c r="K1179" s="18">
        <f t="shared" si="23"/>
        <v>1651.5419999999999</v>
      </c>
    </row>
    <row r="1180" spans="1:11" s="13" customFormat="1" x14ac:dyDescent="0.3">
      <c r="A1180" s="15"/>
      <c r="G1180" s="74"/>
      <c r="H1180" s="13" t="s">
        <v>1265</v>
      </c>
      <c r="I1180" s="25" t="s">
        <v>1274</v>
      </c>
      <c r="J1180" s="18">
        <f t="shared" si="22"/>
        <v>1.912818287037037E-2</v>
      </c>
      <c r="K1180" s="18">
        <f t="shared" si="23"/>
        <v>1652.675</v>
      </c>
    </row>
    <row r="1181" spans="1:11" s="13" customFormat="1" x14ac:dyDescent="0.3">
      <c r="A1181" s="15"/>
      <c r="G1181" s="74"/>
      <c r="H1181" s="13" t="s">
        <v>1265</v>
      </c>
      <c r="I1181" s="25" t="s">
        <v>1275</v>
      </c>
      <c r="J1181" s="18">
        <f t="shared" si="22"/>
        <v>1.91409375E-2</v>
      </c>
      <c r="K1181" s="18">
        <f t="shared" si="23"/>
        <v>1653.777</v>
      </c>
    </row>
    <row r="1182" spans="1:11" s="13" customFormat="1" x14ac:dyDescent="0.3">
      <c r="A1182" s="15"/>
      <c r="G1182" s="74"/>
      <c r="H1182" s="13" t="s">
        <v>1265</v>
      </c>
      <c r="I1182" s="25" t="s">
        <v>1276</v>
      </c>
      <c r="J1182" s="18">
        <f t="shared" si="22"/>
        <v>1.9154131944444444E-2</v>
      </c>
      <c r="K1182" s="18">
        <f t="shared" si="23"/>
        <v>1654.9169999999999</v>
      </c>
    </row>
    <row r="1183" spans="1:11" s="13" customFormat="1" x14ac:dyDescent="0.3">
      <c r="A1183" s="15"/>
      <c r="G1183" s="74"/>
      <c r="H1183" s="13" t="s">
        <v>1265</v>
      </c>
      <c r="I1183" s="25" t="s">
        <v>1277</v>
      </c>
      <c r="J1183" s="18">
        <f t="shared" si="22"/>
        <v>1.9167939814814815E-2</v>
      </c>
      <c r="K1183" s="18">
        <f t="shared" si="23"/>
        <v>1656.1100000000001</v>
      </c>
    </row>
    <row r="1184" spans="1:11" s="13" customFormat="1" x14ac:dyDescent="0.3">
      <c r="A1184" s="15"/>
      <c r="G1184" s="74"/>
      <c r="H1184" s="13" t="s">
        <v>1265</v>
      </c>
      <c r="I1184" s="25" t="s">
        <v>1278</v>
      </c>
      <c r="J1184" s="18">
        <f t="shared" si="22"/>
        <v>1.9180972222222221E-2</v>
      </c>
      <c r="K1184" s="18">
        <f t="shared" si="23"/>
        <v>1657.2360000000001</v>
      </c>
    </row>
    <row r="1185" spans="1:11" s="13" customFormat="1" x14ac:dyDescent="0.3">
      <c r="A1185" s="15"/>
      <c r="G1185" s="74"/>
      <c r="H1185" s="13" t="s">
        <v>1265</v>
      </c>
      <c r="I1185" s="25" t="s">
        <v>1279</v>
      </c>
      <c r="J1185" s="18">
        <f t="shared" si="22"/>
        <v>1.919400462962963E-2</v>
      </c>
      <c r="K1185" s="18">
        <f t="shared" si="23"/>
        <v>1658.3620000000003</v>
      </c>
    </row>
    <row r="1186" spans="1:11" s="13" customFormat="1" x14ac:dyDescent="0.3">
      <c r="A1186" s="15"/>
      <c r="G1186" s="74"/>
      <c r="H1186" s="13" t="s">
        <v>1265</v>
      </c>
      <c r="I1186" s="25" t="s">
        <v>1280</v>
      </c>
      <c r="J1186" s="18">
        <f t="shared" si="22"/>
        <v>1.9206724537037038E-2</v>
      </c>
      <c r="K1186" s="18">
        <f t="shared" si="23"/>
        <v>1659.4610000000002</v>
      </c>
    </row>
    <row r="1187" spans="1:11" s="13" customFormat="1" x14ac:dyDescent="0.3">
      <c r="A1187" s="15"/>
      <c r="G1187" s="74"/>
      <c r="H1187" s="13" t="s">
        <v>1265</v>
      </c>
      <c r="I1187" s="25" t="s">
        <v>1281</v>
      </c>
      <c r="J1187" s="18">
        <f t="shared" si="22"/>
        <v>1.9219398148148149E-2</v>
      </c>
      <c r="K1187" s="18">
        <f t="shared" si="23"/>
        <v>1660.5559999999998</v>
      </c>
    </row>
    <row r="1188" spans="1:11" s="13" customFormat="1" x14ac:dyDescent="0.3">
      <c r="A1188" s="15"/>
      <c r="G1188" s="74"/>
      <c r="H1188" s="13" t="s">
        <v>1265</v>
      </c>
      <c r="I1188" s="25" t="s">
        <v>1282</v>
      </c>
      <c r="J1188" s="18">
        <f t="shared" si="22"/>
        <v>1.9232638888888889E-2</v>
      </c>
      <c r="K1188" s="18">
        <f t="shared" si="23"/>
        <v>1661.7000000000003</v>
      </c>
    </row>
    <row r="1189" spans="1:11" s="13" customFormat="1" x14ac:dyDescent="0.3">
      <c r="A1189" s="15"/>
      <c r="G1189" s="74"/>
      <c r="H1189" s="13" t="s">
        <v>1265</v>
      </c>
      <c r="I1189" s="25" t="s">
        <v>1283</v>
      </c>
      <c r="J1189" s="18">
        <f t="shared" si="22"/>
        <v>1.9246377314814815E-2</v>
      </c>
      <c r="K1189" s="18">
        <f t="shared" si="23"/>
        <v>1662.8869999999999</v>
      </c>
    </row>
    <row r="1190" spans="1:11" s="13" customFormat="1" x14ac:dyDescent="0.3">
      <c r="A1190" s="15"/>
      <c r="G1190" s="74"/>
      <c r="H1190" s="13" t="s">
        <v>1265</v>
      </c>
      <c r="I1190" s="25" t="s">
        <v>1284</v>
      </c>
      <c r="J1190" s="18">
        <f t="shared" si="22"/>
        <v>1.9259594907407408E-2</v>
      </c>
      <c r="K1190" s="18">
        <f t="shared" si="23"/>
        <v>1664.029</v>
      </c>
    </row>
    <row r="1191" spans="1:11" s="13" customFormat="1" x14ac:dyDescent="0.3">
      <c r="A1191" s="15"/>
      <c r="G1191" s="74"/>
      <c r="H1191" s="13" t="s">
        <v>1265</v>
      </c>
      <c r="I1191" s="25" t="s">
        <v>1285</v>
      </c>
      <c r="J1191" s="18">
        <f t="shared" si="22"/>
        <v>1.9272453703703705E-2</v>
      </c>
      <c r="K1191" s="18">
        <f t="shared" si="23"/>
        <v>1665.1399999999999</v>
      </c>
    </row>
    <row r="1192" spans="1:11" s="13" customFormat="1" x14ac:dyDescent="0.3">
      <c r="A1192" s="15"/>
      <c r="G1192" s="74"/>
      <c r="H1192" s="13" t="s">
        <v>1265</v>
      </c>
      <c r="I1192" s="25" t="s">
        <v>1286</v>
      </c>
      <c r="J1192" s="18">
        <f t="shared" si="22"/>
        <v>1.928480324074074E-2</v>
      </c>
      <c r="K1192" s="18">
        <f t="shared" si="23"/>
        <v>1666.2069999999999</v>
      </c>
    </row>
    <row r="1193" spans="1:11" s="13" customFormat="1" x14ac:dyDescent="0.3">
      <c r="A1193" s="15"/>
      <c r="G1193" s="74"/>
      <c r="H1193" s="13" t="s">
        <v>1265</v>
      </c>
      <c r="I1193" s="25" t="s">
        <v>1287</v>
      </c>
      <c r="J1193" s="18">
        <f t="shared" si="22"/>
        <v>1.9297951388888891E-2</v>
      </c>
      <c r="K1193" s="18">
        <f t="shared" si="23"/>
        <v>1667.3430000000003</v>
      </c>
    </row>
    <row r="1194" spans="1:11" s="13" customFormat="1" x14ac:dyDescent="0.3">
      <c r="A1194" s="15"/>
      <c r="G1194" s="74"/>
      <c r="H1194" s="13" t="s">
        <v>1265</v>
      </c>
      <c r="I1194" s="25" t="s">
        <v>1288</v>
      </c>
      <c r="J1194" s="18">
        <f t="shared" si="22"/>
        <v>1.9311423611111111E-2</v>
      </c>
      <c r="K1194" s="18">
        <f t="shared" si="23"/>
        <v>1668.5070000000001</v>
      </c>
    </row>
    <row r="1195" spans="1:11" s="13" customFormat="1" x14ac:dyDescent="0.3">
      <c r="A1195" s="15"/>
      <c r="G1195" s="74"/>
      <c r="H1195" s="13" t="s">
        <v>1265</v>
      </c>
      <c r="I1195" s="25" t="s">
        <v>1289</v>
      </c>
      <c r="J1195" s="18">
        <f t="shared" si="22"/>
        <v>1.9324282407407408E-2</v>
      </c>
      <c r="K1195" s="18">
        <f t="shared" si="23"/>
        <v>1669.6180000000002</v>
      </c>
    </row>
    <row r="1196" spans="1:11" s="13" customFormat="1" x14ac:dyDescent="0.3">
      <c r="A1196" s="15"/>
      <c r="G1196" s="74"/>
      <c r="H1196" s="13" t="s">
        <v>1265</v>
      </c>
      <c r="I1196" s="25" t="s">
        <v>1290</v>
      </c>
      <c r="J1196" s="18">
        <f t="shared" si="22"/>
        <v>1.9336828703703703E-2</v>
      </c>
      <c r="K1196" s="18">
        <f t="shared" si="23"/>
        <v>1670.702</v>
      </c>
    </row>
    <row r="1197" spans="1:11" s="13" customFormat="1" x14ac:dyDescent="0.3">
      <c r="A1197" s="15"/>
      <c r="G1197" s="74"/>
      <c r="H1197" s="13" t="s">
        <v>1265</v>
      </c>
      <c r="I1197" s="25" t="s">
        <v>1291</v>
      </c>
      <c r="J1197" s="18">
        <f t="shared" si="22"/>
        <v>1.9349097222222222E-2</v>
      </c>
      <c r="K1197" s="18">
        <f t="shared" si="23"/>
        <v>1671.7620000000002</v>
      </c>
    </row>
    <row r="1198" spans="1:11" s="13" customFormat="1" x14ac:dyDescent="0.3">
      <c r="A1198" s="15"/>
      <c r="G1198" s="74"/>
      <c r="H1198" s="13" t="s">
        <v>1265</v>
      </c>
      <c r="I1198" s="25" t="s">
        <v>1292</v>
      </c>
      <c r="J1198" s="18">
        <f t="shared" ref="J1198:J1232" si="24">_xlfn.NUMBERVALUE(I1198)</f>
        <v>1.9360960648148146E-2</v>
      </c>
      <c r="K1198" s="18">
        <f t="shared" ref="K1198:K1232" si="25">J1198*60*60*24</f>
        <v>1672.7869999999998</v>
      </c>
    </row>
    <row r="1199" spans="1:11" s="13" customFormat="1" x14ac:dyDescent="0.3">
      <c r="A1199" s="15"/>
      <c r="G1199" s="74"/>
      <c r="H1199" s="13" t="s">
        <v>1265</v>
      </c>
      <c r="I1199" s="25" t="s">
        <v>1293</v>
      </c>
      <c r="J1199" s="18">
        <f t="shared" si="24"/>
        <v>1.93734375E-2</v>
      </c>
      <c r="K1199" s="18">
        <f t="shared" si="25"/>
        <v>1673.8650000000002</v>
      </c>
    </row>
    <row r="1200" spans="1:11" s="13" customFormat="1" x14ac:dyDescent="0.3">
      <c r="A1200" s="15"/>
      <c r="G1200" s="74"/>
      <c r="H1200" s="13" t="s">
        <v>1265</v>
      </c>
      <c r="I1200" s="25" t="s">
        <v>1294</v>
      </c>
      <c r="J1200" s="18">
        <f t="shared" si="24"/>
        <v>1.9385833333333335E-2</v>
      </c>
      <c r="K1200" s="18">
        <f t="shared" si="25"/>
        <v>1674.9360000000001</v>
      </c>
    </row>
    <row r="1201" spans="1:11" s="13" customFormat="1" ht="28.8" customHeight="1" x14ac:dyDescent="0.3">
      <c r="A1201" s="15"/>
      <c r="G1201" s="74" t="s">
        <v>204</v>
      </c>
      <c r="H1201" s="13" t="s">
        <v>205</v>
      </c>
      <c r="I1201" s="25" t="s">
        <v>1295</v>
      </c>
      <c r="J1201" s="18">
        <f t="shared" si="24"/>
        <v>8.2390046296296291E-4</v>
      </c>
      <c r="K1201" s="18">
        <f t="shared" si="25"/>
        <v>71.185000000000002</v>
      </c>
    </row>
    <row r="1202" spans="1:11" s="13" customFormat="1" x14ac:dyDescent="0.3">
      <c r="A1202" s="15"/>
      <c r="G1202" s="74"/>
      <c r="H1202" s="13" t="s">
        <v>205</v>
      </c>
      <c r="I1202" s="25" t="s">
        <v>1296</v>
      </c>
      <c r="J1202" s="18">
        <f t="shared" si="24"/>
        <v>1.5474768518518517E-3</v>
      </c>
      <c r="K1202" s="18">
        <f t="shared" si="25"/>
        <v>133.702</v>
      </c>
    </row>
    <row r="1203" spans="1:11" s="13" customFormat="1" x14ac:dyDescent="0.3">
      <c r="A1203" s="15"/>
      <c r="G1203" s="74"/>
      <c r="H1203" s="13" t="s">
        <v>205</v>
      </c>
      <c r="I1203" s="25" t="s">
        <v>1297</v>
      </c>
      <c r="J1203" s="18">
        <f t="shared" si="24"/>
        <v>1.7740462962962965E-2</v>
      </c>
      <c r="K1203" s="18">
        <f t="shared" si="25"/>
        <v>1532.7760000000003</v>
      </c>
    </row>
    <row r="1204" spans="1:11" s="13" customFormat="1" ht="28.8" x14ac:dyDescent="0.3">
      <c r="A1204" s="15"/>
      <c r="G1204" s="44" t="s">
        <v>740</v>
      </c>
      <c r="H1204" s="13" t="s">
        <v>739</v>
      </c>
      <c r="I1204" s="25" t="s">
        <v>1298</v>
      </c>
      <c r="J1204" s="18">
        <f t="shared" si="24"/>
        <v>1.8973402777777777E-2</v>
      </c>
      <c r="K1204" s="18">
        <f t="shared" si="25"/>
        <v>1639.3019999999999</v>
      </c>
    </row>
    <row r="1205" spans="1:11" s="13" customFormat="1" ht="43.2" x14ac:dyDescent="0.3">
      <c r="A1205" s="15"/>
      <c r="G1205" s="44" t="s">
        <v>442</v>
      </c>
      <c r="H1205" s="13" t="s">
        <v>443</v>
      </c>
      <c r="I1205" s="25" t="s">
        <v>1299</v>
      </c>
      <c r="J1205" s="18">
        <f t="shared" si="24"/>
        <v>2.0298368055555554E-2</v>
      </c>
      <c r="K1205" s="18">
        <f t="shared" si="25"/>
        <v>1753.779</v>
      </c>
    </row>
    <row r="1206" spans="1:11" s="13" customFormat="1" ht="28.8" customHeight="1" x14ac:dyDescent="0.3">
      <c r="A1206" s="15"/>
      <c r="G1206" s="74" t="s">
        <v>1300</v>
      </c>
      <c r="H1206" s="13" t="s">
        <v>1301</v>
      </c>
      <c r="I1206" s="25" t="s">
        <v>1302</v>
      </c>
      <c r="J1206" s="18">
        <f t="shared" si="24"/>
        <v>4.7224537037037043E-4</v>
      </c>
      <c r="K1206" s="18">
        <f t="shared" si="25"/>
        <v>40.802000000000007</v>
      </c>
    </row>
    <row r="1207" spans="1:11" s="13" customFormat="1" x14ac:dyDescent="0.3">
      <c r="A1207" s="15"/>
      <c r="G1207" s="74"/>
      <c r="H1207" s="13" t="s">
        <v>1301</v>
      </c>
      <c r="I1207" s="25" t="s">
        <v>1303</v>
      </c>
      <c r="J1207" s="18">
        <f t="shared" si="24"/>
        <v>6.3526620370370375E-4</v>
      </c>
      <c r="K1207" s="18">
        <f t="shared" si="25"/>
        <v>54.887000000000008</v>
      </c>
    </row>
    <row r="1208" spans="1:11" s="13" customFormat="1" x14ac:dyDescent="0.3">
      <c r="A1208" s="15"/>
      <c r="G1208" s="74"/>
      <c r="H1208" s="13" t="s">
        <v>1301</v>
      </c>
      <c r="I1208" s="25" t="s">
        <v>1304</v>
      </c>
      <c r="J1208" s="18">
        <f t="shared" si="24"/>
        <v>2.8039467592592595E-3</v>
      </c>
      <c r="K1208" s="18">
        <f t="shared" si="25"/>
        <v>242.26100000000002</v>
      </c>
    </row>
    <row r="1209" spans="1:11" s="13" customFormat="1" x14ac:dyDescent="0.3">
      <c r="A1209" s="15"/>
      <c r="G1209" s="74"/>
      <c r="H1209" s="13" t="s">
        <v>1301</v>
      </c>
      <c r="I1209" s="25" t="s">
        <v>1305</v>
      </c>
      <c r="J1209" s="18">
        <f t="shared" si="24"/>
        <v>2.8716435185185186E-3</v>
      </c>
      <c r="K1209" s="18">
        <f t="shared" si="25"/>
        <v>248.11</v>
      </c>
    </row>
    <row r="1210" spans="1:11" s="13" customFormat="1" x14ac:dyDescent="0.3">
      <c r="A1210" s="15"/>
      <c r="G1210" s="74"/>
      <c r="H1210" s="13" t="s">
        <v>1301</v>
      </c>
      <c r="I1210" s="25" t="s">
        <v>1306</v>
      </c>
      <c r="J1210" s="18">
        <f t="shared" si="24"/>
        <v>3.1202083333333338E-3</v>
      </c>
      <c r="K1210" s="18">
        <f t="shared" si="25"/>
        <v>269.58600000000001</v>
      </c>
    </row>
    <row r="1211" spans="1:11" s="13" customFormat="1" x14ac:dyDescent="0.3">
      <c r="A1211" s="15"/>
      <c r="G1211" s="74"/>
      <c r="H1211" s="13" t="s">
        <v>1301</v>
      </c>
      <c r="I1211" s="25" t="s">
        <v>1307</v>
      </c>
      <c r="J1211" s="18">
        <f t="shared" si="24"/>
        <v>1.7835011574074074E-2</v>
      </c>
      <c r="K1211" s="18">
        <f t="shared" si="25"/>
        <v>1540.9449999999999</v>
      </c>
    </row>
    <row r="1212" spans="1:11" s="13" customFormat="1" ht="28.8" customHeight="1" x14ac:dyDescent="0.3">
      <c r="A1212" s="15"/>
      <c r="G1212" s="74" t="s">
        <v>229</v>
      </c>
      <c r="H1212" s="13" t="s">
        <v>228</v>
      </c>
      <c r="I1212" s="25" t="s">
        <v>1308</v>
      </c>
      <c r="J1212" s="18">
        <f t="shared" si="24"/>
        <v>4.4585648148148148E-4</v>
      </c>
      <c r="K1212" s="18">
        <f t="shared" si="25"/>
        <v>38.522000000000006</v>
      </c>
    </row>
    <row r="1213" spans="1:11" s="14" customFormat="1" x14ac:dyDescent="0.3">
      <c r="A1213" s="31"/>
      <c r="G1213" s="75"/>
      <c r="H1213" s="14" t="s">
        <v>228</v>
      </c>
      <c r="I1213" s="28" t="s">
        <v>1309</v>
      </c>
      <c r="J1213" s="21">
        <f t="shared" si="24"/>
        <v>7.1572916666666671E-4</v>
      </c>
      <c r="K1213" s="21">
        <f t="shared" si="25"/>
        <v>61.838999999999999</v>
      </c>
    </row>
    <row r="1214" spans="1:11" s="13" customFormat="1" ht="28.8" x14ac:dyDescent="0.3">
      <c r="A1214" s="13">
        <v>208</v>
      </c>
      <c r="B1214" s="13" t="s">
        <v>20</v>
      </c>
      <c r="C1214" s="13" t="s">
        <v>32</v>
      </c>
      <c r="E1214" s="13" t="s">
        <v>50</v>
      </c>
      <c r="F1214" s="13">
        <v>1</v>
      </c>
      <c r="G1214" s="77" t="s">
        <v>131</v>
      </c>
      <c r="H1214" s="29" t="s">
        <v>132</v>
      </c>
      <c r="I1214" s="25" t="s">
        <v>1310</v>
      </c>
      <c r="J1214" s="18">
        <f t="shared" si="24"/>
        <v>1.550925925925926E-5</v>
      </c>
      <c r="K1214" s="18">
        <f t="shared" si="25"/>
        <v>1.3399999999999999</v>
      </c>
    </row>
    <row r="1215" spans="1:11" s="13" customFormat="1" x14ac:dyDescent="0.3">
      <c r="G1215" s="79"/>
      <c r="H1215" s="29" t="s">
        <v>132</v>
      </c>
      <c r="I1215" s="25" t="s">
        <v>1311</v>
      </c>
      <c r="J1215" s="18">
        <f t="shared" si="24"/>
        <v>3.7951388888888888E-5</v>
      </c>
      <c r="K1215" s="18">
        <f t="shared" si="25"/>
        <v>3.2789999999999999</v>
      </c>
    </row>
    <row r="1216" spans="1:11" s="13" customFormat="1" x14ac:dyDescent="0.3">
      <c r="G1216" s="79"/>
      <c r="H1216" s="29" t="s">
        <v>132</v>
      </c>
      <c r="I1216" s="25" t="s">
        <v>1312</v>
      </c>
      <c r="J1216" s="18">
        <f t="shared" si="24"/>
        <v>5.9803240740740741E-5</v>
      </c>
      <c r="K1216" s="18">
        <f t="shared" si="25"/>
        <v>5.1670000000000007</v>
      </c>
    </row>
    <row r="1217" spans="7:11" s="13" customFormat="1" x14ac:dyDescent="0.3">
      <c r="G1217" s="79"/>
      <c r="H1217" s="29" t="s">
        <v>132</v>
      </c>
      <c r="I1217" s="25" t="s">
        <v>1313</v>
      </c>
      <c r="J1217" s="18">
        <f t="shared" si="24"/>
        <v>8.2245370370370369E-5</v>
      </c>
      <c r="K1217" s="18">
        <f t="shared" si="25"/>
        <v>7.1060000000000008</v>
      </c>
    </row>
    <row r="1218" spans="7:11" s="13" customFormat="1" x14ac:dyDescent="0.3">
      <c r="G1218" s="79"/>
      <c r="H1218" s="29" t="s">
        <v>132</v>
      </c>
      <c r="I1218" s="25" t="s">
        <v>1314</v>
      </c>
      <c r="J1218" s="18">
        <f t="shared" si="24"/>
        <v>1.0289351851851853E-4</v>
      </c>
      <c r="K1218" s="18">
        <f t="shared" si="25"/>
        <v>8.89</v>
      </c>
    </row>
    <row r="1219" spans="7:11" s="13" customFormat="1" x14ac:dyDescent="0.3">
      <c r="G1219" s="79"/>
      <c r="H1219" s="29" t="s">
        <v>132</v>
      </c>
      <c r="I1219" s="25" t="s">
        <v>1315</v>
      </c>
      <c r="J1219" s="18">
        <f t="shared" si="24"/>
        <v>1.2491898148148147E-4</v>
      </c>
      <c r="K1219" s="18">
        <f t="shared" si="25"/>
        <v>10.792999999999999</v>
      </c>
    </row>
    <row r="1220" spans="7:11" s="13" customFormat="1" x14ac:dyDescent="0.3">
      <c r="G1220" s="79"/>
      <c r="H1220" s="29" t="s">
        <v>132</v>
      </c>
      <c r="I1220" s="25" t="s">
        <v>1316</v>
      </c>
      <c r="J1220" s="18">
        <f t="shared" si="24"/>
        <v>1.467476851851852E-4</v>
      </c>
      <c r="K1220" s="18">
        <f t="shared" si="25"/>
        <v>12.679000000000002</v>
      </c>
    </row>
    <row r="1221" spans="7:11" s="13" customFormat="1" x14ac:dyDescent="0.3">
      <c r="G1221" s="79"/>
      <c r="H1221" s="29" t="s">
        <v>132</v>
      </c>
      <c r="I1221" s="25" t="s">
        <v>1317</v>
      </c>
      <c r="J1221" s="18">
        <f t="shared" si="24"/>
        <v>1.6703703703703705E-4</v>
      </c>
      <c r="K1221" s="18">
        <f t="shared" si="25"/>
        <v>14.432000000000002</v>
      </c>
    </row>
    <row r="1222" spans="7:11" s="13" customFormat="1" x14ac:dyDescent="0.3">
      <c r="G1222" s="79"/>
      <c r="H1222" s="29" t="s">
        <v>132</v>
      </c>
      <c r="I1222" s="25" t="s">
        <v>1318</v>
      </c>
      <c r="J1222" s="18">
        <f t="shared" si="24"/>
        <v>1.8964120370370369E-4</v>
      </c>
      <c r="K1222" s="18">
        <f t="shared" si="25"/>
        <v>16.385000000000002</v>
      </c>
    </row>
    <row r="1223" spans="7:11" s="13" customFormat="1" x14ac:dyDescent="0.3">
      <c r="G1223" s="79"/>
      <c r="H1223" s="29" t="s">
        <v>132</v>
      </c>
      <c r="I1223" s="25" t="s">
        <v>1319</v>
      </c>
      <c r="J1223" s="18">
        <f t="shared" si="24"/>
        <v>2.1149305555555556E-4</v>
      </c>
      <c r="K1223" s="18">
        <f t="shared" si="25"/>
        <v>18.273</v>
      </c>
    </row>
    <row r="1224" spans="7:11" s="13" customFormat="1" ht="28.8" customHeight="1" x14ac:dyDescent="0.3">
      <c r="G1224" s="77" t="s">
        <v>1320</v>
      </c>
      <c r="H1224" s="29" t="s">
        <v>1321</v>
      </c>
      <c r="I1224" s="25" t="s">
        <v>1322</v>
      </c>
      <c r="J1224" s="18">
        <f t="shared" si="24"/>
        <v>1.2386261574074074E-2</v>
      </c>
      <c r="K1224" s="18">
        <f t="shared" si="25"/>
        <v>1070.173</v>
      </c>
    </row>
    <row r="1225" spans="7:11" s="13" customFormat="1" x14ac:dyDescent="0.3">
      <c r="G1225" s="77"/>
      <c r="H1225" s="29" t="s">
        <v>1321</v>
      </c>
      <c r="I1225" s="25" t="s">
        <v>1323</v>
      </c>
      <c r="J1225" s="18">
        <f t="shared" si="24"/>
        <v>1.2409606481481482E-2</v>
      </c>
      <c r="K1225" s="18">
        <f t="shared" si="25"/>
        <v>1072.19</v>
      </c>
    </row>
    <row r="1226" spans="7:11" s="13" customFormat="1" ht="43.2" customHeight="1" x14ac:dyDescent="0.3">
      <c r="G1226" s="77" t="s">
        <v>56</v>
      </c>
      <c r="H1226" s="29" t="s">
        <v>95</v>
      </c>
      <c r="I1226" s="25" t="s">
        <v>1324</v>
      </c>
      <c r="J1226" s="18">
        <f t="shared" si="24"/>
        <v>2.7430555555555556E-5</v>
      </c>
      <c r="K1226" s="18">
        <f t="shared" si="25"/>
        <v>2.37</v>
      </c>
    </row>
    <row r="1227" spans="7:11" s="13" customFormat="1" x14ac:dyDescent="0.3">
      <c r="G1227" s="77"/>
      <c r="H1227" s="29" t="s">
        <v>95</v>
      </c>
      <c r="I1227" s="25" t="s">
        <v>1325</v>
      </c>
      <c r="J1227" s="18">
        <f t="shared" si="24"/>
        <v>4.4282407407407405E-5</v>
      </c>
      <c r="K1227" s="18">
        <f t="shared" si="25"/>
        <v>3.8259999999999996</v>
      </c>
    </row>
    <row r="1228" spans="7:11" s="13" customFormat="1" x14ac:dyDescent="0.3">
      <c r="G1228" s="77"/>
      <c r="H1228" s="29" t="s">
        <v>95</v>
      </c>
      <c r="I1228" s="25" t="s">
        <v>1326</v>
      </c>
      <c r="J1228" s="18">
        <f t="shared" si="24"/>
        <v>5.0763888888888881E-5</v>
      </c>
      <c r="K1228" s="18">
        <f t="shared" si="25"/>
        <v>4.3859999999999992</v>
      </c>
    </row>
    <row r="1229" spans="7:11" s="13" customFormat="1" x14ac:dyDescent="0.3">
      <c r="G1229" s="77"/>
      <c r="H1229" s="29" t="s">
        <v>95</v>
      </c>
      <c r="I1229" s="25" t="s">
        <v>1327</v>
      </c>
      <c r="J1229" s="18">
        <f t="shared" si="24"/>
        <v>6.6145833333333326E-5</v>
      </c>
      <c r="K1229" s="18">
        <f t="shared" si="25"/>
        <v>5.714999999999999</v>
      </c>
    </row>
    <row r="1230" spans="7:11" s="13" customFormat="1" x14ac:dyDescent="0.3">
      <c r="G1230" s="77"/>
      <c r="H1230" s="29" t="s">
        <v>95</v>
      </c>
      <c r="I1230" s="25" t="s">
        <v>1328</v>
      </c>
      <c r="J1230" s="18">
        <f t="shared" si="24"/>
        <v>7.2083333333333328E-5</v>
      </c>
      <c r="K1230" s="18">
        <f t="shared" si="25"/>
        <v>6.2279999999999998</v>
      </c>
    </row>
    <row r="1231" spans="7:11" s="13" customFormat="1" x14ac:dyDescent="0.3">
      <c r="G1231" s="77"/>
      <c r="H1231" s="29" t="s">
        <v>95</v>
      </c>
      <c r="I1231" s="25" t="s">
        <v>1329</v>
      </c>
      <c r="J1231" s="18">
        <f t="shared" si="24"/>
        <v>8.8298611111111097E-5</v>
      </c>
      <c r="K1231" s="18">
        <f t="shared" si="25"/>
        <v>7.6289999999999996</v>
      </c>
    </row>
    <row r="1232" spans="7:11" s="13" customFormat="1" x14ac:dyDescent="0.3">
      <c r="G1232" s="77"/>
      <c r="H1232" s="29" t="s">
        <v>95</v>
      </c>
      <c r="I1232" s="25" t="s">
        <v>1330</v>
      </c>
      <c r="J1232" s="18">
        <f t="shared" si="24"/>
        <v>9.4189814814814811E-5</v>
      </c>
      <c r="K1232" s="18">
        <f t="shared" si="25"/>
        <v>8.1379999999999999</v>
      </c>
    </row>
    <row r="1233" spans="7:11" s="13" customFormat="1" x14ac:dyDescent="0.3">
      <c r="G1233" s="77"/>
      <c r="H1233" s="29" t="s">
        <v>95</v>
      </c>
      <c r="I1233" s="25" t="s">
        <v>1331</v>
      </c>
      <c r="J1233" s="18">
        <f t="shared" ref="J1233:J1487" si="26">_xlfn.NUMBERVALUE(I1233)</f>
        <v>1.0965277777777778E-4</v>
      </c>
      <c r="K1233" s="18">
        <f t="shared" ref="K1233:K1487" si="27">J1233*60*60*24</f>
        <v>9.4740000000000002</v>
      </c>
    </row>
    <row r="1234" spans="7:11" s="13" customFormat="1" x14ac:dyDescent="0.3">
      <c r="G1234" s="77"/>
      <c r="H1234" s="29" t="s">
        <v>95</v>
      </c>
      <c r="I1234" s="25" t="s">
        <v>1332</v>
      </c>
      <c r="J1234" s="18">
        <f t="shared" si="26"/>
        <v>1.1591435185185187E-4</v>
      </c>
      <c r="K1234" s="18">
        <f t="shared" si="27"/>
        <v>10.015000000000001</v>
      </c>
    </row>
    <row r="1235" spans="7:11" s="13" customFormat="1" x14ac:dyDescent="0.3">
      <c r="G1235" s="77"/>
      <c r="H1235" s="29" t="s">
        <v>95</v>
      </c>
      <c r="I1235" s="25" t="s">
        <v>1333</v>
      </c>
      <c r="J1235" s="18">
        <f t="shared" si="26"/>
        <v>1.3701388888888886E-4</v>
      </c>
      <c r="K1235" s="18">
        <f t="shared" si="27"/>
        <v>11.837999999999997</v>
      </c>
    </row>
    <row r="1236" spans="7:11" s="13" customFormat="1" x14ac:dyDescent="0.3">
      <c r="G1236" s="77"/>
      <c r="H1236" s="29" t="s">
        <v>95</v>
      </c>
      <c r="I1236" s="25" t="s">
        <v>1334</v>
      </c>
      <c r="J1236" s="18">
        <f t="shared" si="26"/>
        <v>1.5893518518518519E-4</v>
      </c>
      <c r="K1236" s="18">
        <f t="shared" si="27"/>
        <v>13.732000000000001</v>
      </c>
    </row>
    <row r="1237" spans="7:11" s="13" customFormat="1" x14ac:dyDescent="0.3">
      <c r="G1237" s="77"/>
      <c r="H1237" s="29" t="s">
        <v>95</v>
      </c>
      <c r="I1237" s="25" t="s">
        <v>1335</v>
      </c>
      <c r="J1237" s="18">
        <f t="shared" si="26"/>
        <v>1.7899305555555553E-4</v>
      </c>
      <c r="K1237" s="18">
        <f t="shared" si="27"/>
        <v>15.464999999999998</v>
      </c>
    </row>
    <row r="1238" spans="7:11" s="13" customFormat="1" x14ac:dyDescent="0.3">
      <c r="G1238" s="77"/>
      <c r="H1238" s="29" t="s">
        <v>95</v>
      </c>
      <c r="I1238" s="25" t="s">
        <v>1336</v>
      </c>
      <c r="J1238" s="18">
        <f t="shared" si="26"/>
        <v>1.9627314814814811E-4</v>
      </c>
      <c r="K1238" s="18">
        <f t="shared" si="27"/>
        <v>16.957999999999998</v>
      </c>
    </row>
    <row r="1239" spans="7:11" s="13" customFormat="1" x14ac:dyDescent="0.3">
      <c r="G1239" s="77"/>
      <c r="H1239" s="29" t="s">
        <v>95</v>
      </c>
      <c r="I1239" s="25" t="s">
        <v>1337</v>
      </c>
      <c r="J1239" s="18">
        <f t="shared" si="26"/>
        <v>2.0265046296296296E-4</v>
      </c>
      <c r="K1239" s="18">
        <f t="shared" si="27"/>
        <v>17.509</v>
      </c>
    </row>
    <row r="1240" spans="7:11" s="13" customFormat="1" x14ac:dyDescent="0.3">
      <c r="G1240" s="77"/>
      <c r="H1240" s="29" t="s">
        <v>95</v>
      </c>
      <c r="I1240" s="25" t="s">
        <v>1338</v>
      </c>
      <c r="J1240" s="18">
        <f t="shared" si="26"/>
        <v>2.2313657407407406E-4</v>
      </c>
      <c r="K1240" s="18">
        <f t="shared" si="27"/>
        <v>19.279</v>
      </c>
    </row>
    <row r="1241" spans="7:11" s="13" customFormat="1" x14ac:dyDescent="0.3">
      <c r="G1241" s="77"/>
      <c r="H1241" s="29" t="s">
        <v>95</v>
      </c>
      <c r="I1241" s="25" t="s">
        <v>1339</v>
      </c>
      <c r="J1241" s="18">
        <f t="shared" si="26"/>
        <v>2.6738425925925926E-4</v>
      </c>
      <c r="K1241" s="18">
        <f t="shared" si="27"/>
        <v>23.102000000000004</v>
      </c>
    </row>
    <row r="1242" spans="7:11" s="13" customFormat="1" x14ac:dyDescent="0.3">
      <c r="G1242" s="77"/>
      <c r="H1242" s="29" t="s">
        <v>95</v>
      </c>
      <c r="I1242" s="25" t="s">
        <v>1340</v>
      </c>
      <c r="J1242" s="18">
        <f t="shared" si="26"/>
        <v>2.9215277777777779E-4</v>
      </c>
      <c r="K1242" s="18">
        <f t="shared" si="27"/>
        <v>25.242000000000004</v>
      </c>
    </row>
    <row r="1243" spans="7:11" s="13" customFormat="1" x14ac:dyDescent="0.3">
      <c r="G1243" s="77"/>
      <c r="H1243" s="29" t="s">
        <v>95</v>
      </c>
      <c r="I1243" s="25" t="s">
        <v>1341</v>
      </c>
      <c r="J1243" s="18">
        <f t="shared" si="26"/>
        <v>3.1584490740740743E-4</v>
      </c>
      <c r="K1243" s="18">
        <f t="shared" si="27"/>
        <v>27.289000000000001</v>
      </c>
    </row>
    <row r="1244" spans="7:11" s="13" customFormat="1" ht="43.2" customHeight="1" x14ac:dyDescent="0.3">
      <c r="G1244" s="77" t="s">
        <v>281</v>
      </c>
      <c r="H1244" s="29" t="s">
        <v>282</v>
      </c>
      <c r="I1244" s="25" t="s">
        <v>1342</v>
      </c>
      <c r="J1244" s="18">
        <f t="shared" si="26"/>
        <v>2.2384259259259261E-5</v>
      </c>
      <c r="K1244" s="18">
        <f t="shared" si="27"/>
        <v>1.9340000000000002</v>
      </c>
    </row>
    <row r="1245" spans="7:11" s="13" customFormat="1" x14ac:dyDescent="0.3">
      <c r="G1245" s="77"/>
      <c r="H1245" s="29" t="s">
        <v>282</v>
      </c>
      <c r="I1245" s="25" t="s">
        <v>1343</v>
      </c>
      <c r="J1245" s="18">
        <f t="shared" si="26"/>
        <v>1.3170138888888888E-4</v>
      </c>
      <c r="K1245" s="18">
        <f t="shared" si="27"/>
        <v>11.379000000000001</v>
      </c>
    </row>
    <row r="1246" spans="7:11" s="13" customFormat="1" x14ac:dyDescent="0.3">
      <c r="G1246" s="77"/>
      <c r="H1246" s="29" t="s">
        <v>282</v>
      </c>
      <c r="I1246" s="25" t="s">
        <v>1344</v>
      </c>
      <c r="J1246" s="18">
        <f t="shared" si="26"/>
        <v>1.5322916666666667E-4</v>
      </c>
      <c r="K1246" s="18">
        <f t="shared" si="27"/>
        <v>13.239000000000001</v>
      </c>
    </row>
    <row r="1247" spans="7:11" s="13" customFormat="1" x14ac:dyDescent="0.3">
      <c r="G1247" s="77"/>
      <c r="H1247" s="29" t="s">
        <v>282</v>
      </c>
      <c r="I1247" s="25" t="s">
        <v>1345</v>
      </c>
      <c r="J1247" s="18">
        <f t="shared" si="26"/>
        <v>1.7406249999999998E-4</v>
      </c>
      <c r="K1247" s="18">
        <f t="shared" si="27"/>
        <v>15.038999999999998</v>
      </c>
    </row>
    <row r="1248" spans="7:11" s="13" customFormat="1" x14ac:dyDescent="0.3">
      <c r="G1248" s="77"/>
      <c r="H1248" s="29" t="s">
        <v>282</v>
      </c>
      <c r="I1248" s="25" t="s">
        <v>1346</v>
      </c>
      <c r="J1248" s="18">
        <f t="shared" si="26"/>
        <v>2.1782407407407406E-4</v>
      </c>
      <c r="K1248" s="18">
        <f t="shared" si="27"/>
        <v>18.819999999999997</v>
      </c>
    </row>
    <row r="1249" spans="7:11" s="13" customFormat="1" x14ac:dyDescent="0.3">
      <c r="G1249" s="77"/>
      <c r="H1249" s="29" t="s">
        <v>282</v>
      </c>
      <c r="I1249" s="25" t="s">
        <v>1347</v>
      </c>
      <c r="J1249" s="18">
        <f t="shared" si="26"/>
        <v>2.4263888888888889E-4</v>
      </c>
      <c r="K1249" s="18">
        <f t="shared" si="27"/>
        <v>20.963999999999999</v>
      </c>
    </row>
    <row r="1250" spans="7:11" s="13" customFormat="1" x14ac:dyDescent="0.3">
      <c r="G1250" s="77"/>
      <c r="H1250" s="29" t="s">
        <v>282</v>
      </c>
      <c r="I1250" s="25" t="s">
        <v>1348</v>
      </c>
      <c r="J1250" s="18">
        <f t="shared" si="26"/>
        <v>4.2731481481481483E-4</v>
      </c>
      <c r="K1250" s="18">
        <f t="shared" si="27"/>
        <v>36.92</v>
      </c>
    </row>
    <row r="1251" spans="7:11" s="13" customFormat="1" x14ac:dyDescent="0.3">
      <c r="G1251" s="77"/>
      <c r="H1251" s="29" t="s">
        <v>282</v>
      </c>
      <c r="I1251" s="25" t="s">
        <v>1349</v>
      </c>
      <c r="J1251" s="18">
        <f t="shared" si="26"/>
        <v>5.0896990740740742E-4</v>
      </c>
      <c r="K1251" s="18">
        <f t="shared" si="27"/>
        <v>43.975000000000001</v>
      </c>
    </row>
    <row r="1252" spans="7:11" s="13" customFormat="1" x14ac:dyDescent="0.3">
      <c r="G1252" s="77"/>
      <c r="H1252" s="29" t="s">
        <v>282</v>
      </c>
      <c r="I1252" s="25" t="s">
        <v>1350</v>
      </c>
      <c r="J1252" s="18">
        <f t="shared" si="26"/>
        <v>5.6953703703703702E-4</v>
      </c>
      <c r="K1252" s="18">
        <f t="shared" si="27"/>
        <v>49.207999999999998</v>
      </c>
    </row>
    <row r="1253" spans="7:11" s="13" customFormat="1" x14ac:dyDescent="0.3">
      <c r="G1253" s="77"/>
      <c r="H1253" s="29" t="s">
        <v>282</v>
      </c>
      <c r="I1253" s="25" t="s">
        <v>1351</v>
      </c>
      <c r="J1253" s="18">
        <f t="shared" si="26"/>
        <v>6.5233796296296296E-4</v>
      </c>
      <c r="K1253" s="18">
        <f t="shared" si="27"/>
        <v>56.362000000000009</v>
      </c>
    </row>
    <row r="1254" spans="7:11" s="13" customFormat="1" x14ac:dyDescent="0.3">
      <c r="G1254" s="77"/>
      <c r="H1254" s="29" t="s">
        <v>282</v>
      </c>
      <c r="I1254" s="25" t="s">
        <v>1352</v>
      </c>
      <c r="J1254" s="18">
        <f t="shared" si="26"/>
        <v>6.7295138888888884E-4</v>
      </c>
      <c r="K1254" s="18">
        <f t="shared" si="27"/>
        <v>58.142999999999986</v>
      </c>
    </row>
    <row r="1255" spans="7:11" s="13" customFormat="1" x14ac:dyDescent="0.3">
      <c r="G1255" s="77"/>
      <c r="H1255" s="29" t="s">
        <v>282</v>
      </c>
      <c r="I1255" s="25" t="s">
        <v>1353</v>
      </c>
      <c r="J1255" s="18">
        <f t="shared" si="26"/>
        <v>7.1819444444444448E-4</v>
      </c>
      <c r="K1255" s="18">
        <f t="shared" si="27"/>
        <v>62.052000000000007</v>
      </c>
    </row>
    <row r="1256" spans="7:11" s="13" customFormat="1" x14ac:dyDescent="0.3">
      <c r="G1256" s="77"/>
      <c r="H1256" s="29" t="s">
        <v>282</v>
      </c>
      <c r="I1256" s="25" t="s">
        <v>1354</v>
      </c>
      <c r="J1256" s="18">
        <f t="shared" si="26"/>
        <v>8.0568287037037034E-4</v>
      </c>
      <c r="K1256" s="18">
        <f t="shared" si="27"/>
        <v>69.611000000000004</v>
      </c>
    </row>
    <row r="1257" spans="7:11" s="13" customFormat="1" x14ac:dyDescent="0.3">
      <c r="G1257" s="77"/>
      <c r="H1257" s="29" t="s">
        <v>282</v>
      </c>
      <c r="I1257" s="25" t="s">
        <v>1355</v>
      </c>
      <c r="J1257" s="18">
        <f t="shared" si="26"/>
        <v>8.2674768518518514E-4</v>
      </c>
      <c r="K1257" s="18">
        <f t="shared" si="27"/>
        <v>71.430999999999997</v>
      </c>
    </row>
    <row r="1258" spans="7:11" s="13" customFormat="1" x14ac:dyDescent="0.3">
      <c r="G1258" s="77"/>
      <c r="H1258" s="29" t="s">
        <v>282</v>
      </c>
      <c r="I1258" s="25" t="s">
        <v>1356</v>
      </c>
      <c r="J1258" s="18">
        <f t="shared" si="26"/>
        <v>9.3781249999999995E-4</v>
      </c>
      <c r="K1258" s="18">
        <f t="shared" si="27"/>
        <v>81.027000000000001</v>
      </c>
    </row>
    <row r="1259" spans="7:11" s="13" customFormat="1" x14ac:dyDescent="0.3">
      <c r="G1259" s="77"/>
      <c r="H1259" s="29" t="s">
        <v>282</v>
      </c>
      <c r="I1259" s="25" t="s">
        <v>1357</v>
      </c>
      <c r="J1259" s="18">
        <f t="shared" si="26"/>
        <v>1.0259953703703705E-3</v>
      </c>
      <c r="K1259" s="18">
        <f t="shared" si="27"/>
        <v>88.646000000000015</v>
      </c>
    </row>
    <row r="1260" spans="7:11" s="13" customFormat="1" x14ac:dyDescent="0.3">
      <c r="G1260" s="77"/>
      <c r="H1260" s="29" t="s">
        <v>282</v>
      </c>
      <c r="I1260" s="25" t="s">
        <v>1358</v>
      </c>
      <c r="J1260" s="18">
        <f t="shared" si="26"/>
        <v>1.0519097222222223E-3</v>
      </c>
      <c r="K1260" s="18">
        <f t="shared" si="27"/>
        <v>90.885000000000005</v>
      </c>
    </row>
    <row r="1261" spans="7:11" s="13" customFormat="1" x14ac:dyDescent="0.3">
      <c r="G1261" s="77"/>
      <c r="H1261" s="29" t="s">
        <v>282</v>
      </c>
      <c r="I1261" s="25" t="s">
        <v>1359</v>
      </c>
      <c r="J1261" s="18">
        <f t="shared" si="26"/>
        <v>1.0916782407407407E-3</v>
      </c>
      <c r="K1261" s="18">
        <f t="shared" si="27"/>
        <v>94.320999999999998</v>
      </c>
    </row>
    <row r="1262" spans="7:11" s="13" customFormat="1" x14ac:dyDescent="0.3">
      <c r="G1262" s="77"/>
      <c r="H1262" s="29" t="s">
        <v>282</v>
      </c>
      <c r="I1262" s="25" t="s">
        <v>1360</v>
      </c>
      <c r="J1262" s="18">
        <f t="shared" si="26"/>
        <v>1.1127430555555554E-3</v>
      </c>
      <c r="K1262" s="18">
        <f t="shared" si="27"/>
        <v>96.140999999999991</v>
      </c>
    </row>
    <row r="1263" spans="7:11" s="13" customFormat="1" x14ac:dyDescent="0.3">
      <c r="G1263" s="77"/>
      <c r="H1263" s="29" t="s">
        <v>282</v>
      </c>
      <c r="I1263" s="25" t="s">
        <v>1361</v>
      </c>
      <c r="J1263" s="18">
        <f t="shared" si="26"/>
        <v>1.178275462962963E-3</v>
      </c>
      <c r="K1263" s="18">
        <f t="shared" si="27"/>
        <v>101.803</v>
      </c>
    </row>
    <row r="1264" spans="7:11" s="13" customFormat="1" ht="28.8" customHeight="1" x14ac:dyDescent="0.3">
      <c r="G1264" s="77" t="s">
        <v>226</v>
      </c>
      <c r="H1264" s="29" t="s">
        <v>225</v>
      </c>
      <c r="I1264" s="25" t="s">
        <v>1362</v>
      </c>
      <c r="J1264" s="18">
        <f t="shared" si="26"/>
        <v>7.2064814814814821E-4</v>
      </c>
      <c r="K1264" s="18">
        <f t="shared" si="27"/>
        <v>62.26400000000001</v>
      </c>
    </row>
    <row r="1265" spans="7:11" s="13" customFormat="1" x14ac:dyDescent="0.3">
      <c r="G1265" s="77"/>
      <c r="H1265" s="29" t="s">
        <v>225</v>
      </c>
      <c r="I1265" s="25" t="s">
        <v>1363</v>
      </c>
      <c r="J1265" s="18">
        <f t="shared" si="26"/>
        <v>1.1153009259259261E-3</v>
      </c>
      <c r="K1265" s="18">
        <f t="shared" si="27"/>
        <v>96.362000000000023</v>
      </c>
    </row>
    <row r="1266" spans="7:11" s="13" customFormat="1" x14ac:dyDescent="0.3">
      <c r="G1266" s="77"/>
      <c r="H1266" s="29" t="s">
        <v>225</v>
      </c>
      <c r="I1266" s="25" t="s">
        <v>1364</v>
      </c>
      <c r="J1266" s="18">
        <f t="shared" si="26"/>
        <v>1.5248032407407408E-3</v>
      </c>
      <c r="K1266" s="18">
        <f t="shared" si="27"/>
        <v>131.74299999999999</v>
      </c>
    </row>
    <row r="1267" spans="7:11" s="13" customFormat="1" x14ac:dyDescent="0.3">
      <c r="G1267" s="77"/>
      <c r="H1267" s="29" t="s">
        <v>225</v>
      </c>
      <c r="I1267" s="25" t="s">
        <v>1365</v>
      </c>
      <c r="J1267" s="18">
        <f t="shared" si="26"/>
        <v>1.7129745370370369E-3</v>
      </c>
      <c r="K1267" s="18">
        <f t="shared" si="27"/>
        <v>148.001</v>
      </c>
    </row>
    <row r="1268" spans="7:11" s="13" customFormat="1" x14ac:dyDescent="0.3">
      <c r="G1268" s="77"/>
      <c r="H1268" s="29" t="s">
        <v>225</v>
      </c>
      <c r="I1268" s="25" t="s">
        <v>1366</v>
      </c>
      <c r="J1268" s="18">
        <f t="shared" si="26"/>
        <v>1.9224999999999997E-3</v>
      </c>
      <c r="K1268" s="18">
        <f t="shared" si="27"/>
        <v>166.10399999999996</v>
      </c>
    </row>
    <row r="1269" spans="7:11" s="13" customFormat="1" x14ac:dyDescent="0.3">
      <c r="G1269" s="77"/>
      <c r="H1269" s="29" t="s">
        <v>225</v>
      </c>
      <c r="I1269" s="25" t="s">
        <v>1367</v>
      </c>
      <c r="J1269" s="18">
        <f t="shared" si="26"/>
        <v>2.3876504629629629E-3</v>
      </c>
      <c r="K1269" s="18">
        <f t="shared" si="27"/>
        <v>206.29299999999998</v>
      </c>
    </row>
    <row r="1270" spans="7:11" s="13" customFormat="1" x14ac:dyDescent="0.3">
      <c r="G1270" s="77"/>
      <c r="H1270" s="29" t="s">
        <v>225</v>
      </c>
      <c r="I1270" s="25" t="s">
        <v>1368</v>
      </c>
      <c r="J1270" s="18">
        <f t="shared" si="26"/>
        <v>3.183865740740741E-3</v>
      </c>
      <c r="K1270" s="18">
        <f t="shared" si="27"/>
        <v>275.08600000000001</v>
      </c>
    </row>
    <row r="1271" spans="7:11" s="13" customFormat="1" x14ac:dyDescent="0.3">
      <c r="G1271" s="77"/>
      <c r="H1271" s="29" t="s">
        <v>225</v>
      </c>
      <c r="I1271" s="25" t="s">
        <v>1369</v>
      </c>
      <c r="J1271" s="18">
        <f t="shared" si="26"/>
        <v>3.6092361111111112E-3</v>
      </c>
      <c r="K1271" s="18">
        <f t="shared" si="27"/>
        <v>311.83800000000002</v>
      </c>
    </row>
    <row r="1272" spans="7:11" s="13" customFormat="1" x14ac:dyDescent="0.3">
      <c r="G1272" s="77"/>
      <c r="H1272" s="29" t="s">
        <v>225</v>
      </c>
      <c r="I1272" s="25" t="s">
        <v>1370</v>
      </c>
      <c r="J1272" s="18">
        <f t="shared" si="26"/>
        <v>4.352175925925926E-3</v>
      </c>
      <c r="K1272" s="18">
        <f t="shared" si="27"/>
        <v>376.02799999999996</v>
      </c>
    </row>
    <row r="1273" spans="7:11" s="13" customFormat="1" x14ac:dyDescent="0.3">
      <c r="G1273" s="77"/>
      <c r="H1273" s="29" t="s">
        <v>225</v>
      </c>
      <c r="I1273" s="25" t="s">
        <v>1371</v>
      </c>
      <c r="J1273" s="18">
        <f t="shared" si="26"/>
        <v>1.0490416666666667E-2</v>
      </c>
      <c r="K1273" s="18">
        <f t="shared" si="27"/>
        <v>906.37200000000007</v>
      </c>
    </row>
    <row r="1274" spans="7:11" s="13" customFormat="1" x14ac:dyDescent="0.3">
      <c r="G1274" s="77"/>
      <c r="H1274" s="29" t="s">
        <v>225</v>
      </c>
      <c r="I1274" s="25" t="s">
        <v>1372</v>
      </c>
      <c r="J1274" s="18">
        <f t="shared" si="26"/>
        <v>1.0602824074074075E-2</v>
      </c>
      <c r="K1274" s="18">
        <f t="shared" si="27"/>
        <v>916.08400000000017</v>
      </c>
    </row>
    <row r="1275" spans="7:11" s="13" customFormat="1" x14ac:dyDescent="0.3">
      <c r="G1275" s="77"/>
      <c r="H1275" s="29" t="s">
        <v>225</v>
      </c>
      <c r="I1275" s="25" t="s">
        <v>1373</v>
      </c>
      <c r="J1275" s="18">
        <f t="shared" si="26"/>
        <v>1.1254756944444444E-2</v>
      </c>
      <c r="K1275" s="18">
        <f t="shared" si="27"/>
        <v>972.41100000000006</v>
      </c>
    </row>
    <row r="1276" spans="7:11" s="13" customFormat="1" x14ac:dyDescent="0.3">
      <c r="G1276" s="77"/>
      <c r="H1276" s="29" t="s">
        <v>225</v>
      </c>
      <c r="I1276" s="25" t="s">
        <v>1374</v>
      </c>
      <c r="J1276" s="18">
        <f t="shared" si="26"/>
        <v>1.1592800925925927E-2</v>
      </c>
      <c r="K1276" s="18">
        <f t="shared" si="27"/>
        <v>1001.6179999999999</v>
      </c>
    </row>
    <row r="1277" spans="7:11" s="13" customFormat="1" x14ac:dyDescent="0.3">
      <c r="G1277" s="77"/>
      <c r="H1277" s="29" t="s">
        <v>225</v>
      </c>
      <c r="I1277" s="25" t="s">
        <v>1375</v>
      </c>
      <c r="J1277" s="18">
        <f t="shared" si="26"/>
        <v>1.1955069444444444E-2</v>
      </c>
      <c r="K1277" s="18">
        <f t="shared" si="27"/>
        <v>1032.9179999999999</v>
      </c>
    </row>
    <row r="1278" spans="7:11" s="13" customFormat="1" x14ac:dyDescent="0.3">
      <c r="G1278" s="77"/>
      <c r="H1278" s="29" t="s">
        <v>225</v>
      </c>
      <c r="I1278" s="25" t="s">
        <v>1376</v>
      </c>
      <c r="J1278" s="18">
        <f t="shared" si="26"/>
        <v>1.2438703703703704E-2</v>
      </c>
      <c r="K1278" s="18">
        <f t="shared" si="27"/>
        <v>1074.704</v>
      </c>
    </row>
    <row r="1279" spans="7:11" s="13" customFormat="1" x14ac:dyDescent="0.3">
      <c r="G1279" s="77"/>
      <c r="H1279" s="29" t="s">
        <v>225</v>
      </c>
      <c r="I1279" s="25" t="s">
        <v>1377</v>
      </c>
      <c r="J1279" s="18">
        <f t="shared" si="26"/>
        <v>1.3044259259259261E-2</v>
      </c>
      <c r="K1279" s="18">
        <f t="shared" si="27"/>
        <v>1127.0240000000001</v>
      </c>
    </row>
    <row r="1280" spans="7:11" s="13" customFormat="1" x14ac:dyDescent="0.3">
      <c r="G1280" s="77"/>
      <c r="H1280" s="29" t="s">
        <v>225</v>
      </c>
      <c r="I1280" s="25" t="s">
        <v>1378</v>
      </c>
      <c r="J1280" s="18">
        <f t="shared" si="26"/>
        <v>1.4490694444444443E-2</v>
      </c>
      <c r="K1280" s="18">
        <f t="shared" si="27"/>
        <v>1251.9959999999999</v>
      </c>
    </row>
    <row r="1281" spans="1:11" s="13" customFormat="1" x14ac:dyDescent="0.3">
      <c r="G1281" s="77"/>
      <c r="H1281" s="29" t="s">
        <v>225</v>
      </c>
      <c r="I1281" s="25" t="s">
        <v>1379</v>
      </c>
      <c r="J1281" s="18">
        <f t="shared" si="26"/>
        <v>1.5589270833333333E-2</v>
      </c>
      <c r="K1281" s="18">
        <f t="shared" si="27"/>
        <v>1346.913</v>
      </c>
    </row>
    <row r="1282" spans="1:11" s="13" customFormat="1" x14ac:dyDescent="0.3">
      <c r="G1282" s="77"/>
      <c r="H1282" s="29" t="s">
        <v>225</v>
      </c>
      <c r="I1282" s="25" t="s">
        <v>1380</v>
      </c>
      <c r="J1282" s="18">
        <f t="shared" si="26"/>
        <v>1.6075590277777777E-2</v>
      </c>
      <c r="K1282" s="18">
        <f t="shared" si="27"/>
        <v>1388.931</v>
      </c>
    </row>
    <row r="1283" spans="1:11" s="14" customFormat="1" x14ac:dyDescent="0.3">
      <c r="G1283" s="78"/>
      <c r="H1283" s="30" t="s">
        <v>225</v>
      </c>
      <c r="I1283" s="28" t="s">
        <v>1381</v>
      </c>
      <c r="J1283" s="21">
        <f t="shared" si="26"/>
        <v>1.6206412037037037E-2</v>
      </c>
      <c r="K1283" s="21">
        <f t="shared" si="27"/>
        <v>1400.2339999999999</v>
      </c>
    </row>
    <row r="1284" spans="1:11" s="13" customFormat="1" x14ac:dyDescent="0.3">
      <c r="A1284" s="13">
        <v>209</v>
      </c>
      <c r="B1284" s="13" t="s">
        <v>3</v>
      </c>
      <c r="C1284" s="13">
        <v>119</v>
      </c>
      <c r="D1284" s="13" t="s">
        <v>33</v>
      </c>
      <c r="E1284" s="13" t="s">
        <v>50</v>
      </c>
      <c r="F1284" s="13">
        <v>1</v>
      </c>
      <c r="G1284" s="76" t="s">
        <v>131</v>
      </c>
      <c r="H1284" s="13" t="s">
        <v>132</v>
      </c>
      <c r="I1284" s="25" t="s">
        <v>1382</v>
      </c>
      <c r="J1284" s="18">
        <f t="shared" si="26"/>
        <v>1.3645833333333332E-5</v>
      </c>
      <c r="K1284" s="18">
        <f t="shared" si="27"/>
        <v>1.1789999999999998</v>
      </c>
    </row>
    <row r="1285" spans="1:11" s="13" customFormat="1" x14ac:dyDescent="0.3">
      <c r="G1285" s="74"/>
      <c r="H1285" s="13" t="s">
        <v>132</v>
      </c>
      <c r="I1285" s="25" t="s">
        <v>1383</v>
      </c>
      <c r="J1285" s="18">
        <f t="shared" si="26"/>
        <v>2.1168981481481481E-5</v>
      </c>
      <c r="K1285" s="18">
        <f t="shared" si="27"/>
        <v>1.8289999999999997</v>
      </c>
    </row>
    <row r="1286" spans="1:11" s="13" customFormat="1" x14ac:dyDescent="0.3">
      <c r="G1286" s="74"/>
      <c r="H1286" s="13" t="s">
        <v>132</v>
      </c>
      <c r="I1286" s="25" t="s">
        <v>1384</v>
      </c>
      <c r="J1286" s="18">
        <f t="shared" si="26"/>
        <v>2.8564814814814815E-5</v>
      </c>
      <c r="K1286" s="18">
        <f t="shared" si="27"/>
        <v>2.468</v>
      </c>
    </row>
    <row r="1287" spans="1:11" s="13" customFormat="1" x14ac:dyDescent="0.3">
      <c r="G1287" s="74"/>
      <c r="H1287" s="13" t="s">
        <v>132</v>
      </c>
      <c r="I1287" s="25" t="s">
        <v>1385</v>
      </c>
      <c r="J1287" s="18">
        <f t="shared" si="26"/>
        <v>3.5763888888888883E-5</v>
      </c>
      <c r="K1287" s="18">
        <f t="shared" si="27"/>
        <v>3.0899999999999994</v>
      </c>
    </row>
    <row r="1288" spans="1:11" s="13" customFormat="1" x14ac:dyDescent="0.3">
      <c r="G1288" s="74"/>
      <c r="H1288" s="13" t="s">
        <v>132</v>
      </c>
      <c r="I1288" s="25" t="s">
        <v>1386</v>
      </c>
      <c r="J1288" s="18">
        <f t="shared" si="26"/>
        <v>4.2939814814814819E-5</v>
      </c>
      <c r="K1288" s="18">
        <f t="shared" si="27"/>
        <v>3.7100000000000004</v>
      </c>
    </row>
    <row r="1289" spans="1:11" s="13" customFormat="1" x14ac:dyDescent="0.3">
      <c r="G1289" s="74"/>
      <c r="H1289" s="13" t="s">
        <v>132</v>
      </c>
      <c r="I1289" s="25" t="s">
        <v>398</v>
      </c>
      <c r="J1289" s="18">
        <f t="shared" si="26"/>
        <v>4.9918981481481482E-5</v>
      </c>
      <c r="K1289" s="18">
        <f t="shared" si="27"/>
        <v>4.3129999999999997</v>
      </c>
    </row>
    <row r="1290" spans="1:11" s="13" customFormat="1" x14ac:dyDescent="0.3">
      <c r="G1290" s="74"/>
      <c r="H1290" s="13" t="s">
        <v>132</v>
      </c>
      <c r="I1290" s="25" t="s">
        <v>1387</v>
      </c>
      <c r="J1290" s="18">
        <f t="shared" si="26"/>
        <v>5.6990740740740747E-5</v>
      </c>
      <c r="K1290" s="18">
        <f t="shared" si="27"/>
        <v>4.9240000000000004</v>
      </c>
    </row>
    <row r="1291" spans="1:11" s="13" customFormat="1" x14ac:dyDescent="0.3">
      <c r="G1291" s="74"/>
      <c r="H1291" s="13" t="s">
        <v>132</v>
      </c>
      <c r="I1291" s="25" t="s">
        <v>1388</v>
      </c>
      <c r="J1291" s="18">
        <f t="shared" si="26"/>
        <v>6.4259259259259253E-5</v>
      </c>
      <c r="K1291" s="18">
        <f t="shared" si="27"/>
        <v>5.5519999999999996</v>
      </c>
    </row>
    <row r="1292" spans="1:11" s="13" customFormat="1" x14ac:dyDescent="0.3">
      <c r="G1292" s="74"/>
      <c r="H1292" s="13" t="s">
        <v>132</v>
      </c>
      <c r="I1292" s="25" t="s">
        <v>1389</v>
      </c>
      <c r="J1292" s="18">
        <f t="shared" si="26"/>
        <v>7.1874999999999999E-5</v>
      </c>
      <c r="K1292" s="18">
        <f t="shared" si="27"/>
        <v>6.2100000000000009</v>
      </c>
    </row>
    <row r="1293" spans="1:11" s="13" customFormat="1" x14ac:dyDescent="0.3">
      <c r="G1293" s="74"/>
      <c r="H1293" s="13" t="s">
        <v>132</v>
      </c>
      <c r="I1293" s="25" t="s">
        <v>1390</v>
      </c>
      <c r="J1293" s="18">
        <f t="shared" si="26"/>
        <v>7.9594907407407403E-5</v>
      </c>
      <c r="K1293" s="18">
        <f t="shared" si="27"/>
        <v>6.8769999999999989</v>
      </c>
    </row>
    <row r="1294" spans="1:11" s="13" customFormat="1" ht="28.8" customHeight="1" x14ac:dyDescent="0.3">
      <c r="G1294" s="74" t="s">
        <v>57</v>
      </c>
      <c r="H1294" s="13" t="s">
        <v>96</v>
      </c>
      <c r="I1294" s="25" t="s">
        <v>1391</v>
      </c>
      <c r="J1294" s="18">
        <f t="shared" si="26"/>
        <v>6.1561342592592592E-4</v>
      </c>
      <c r="K1294" s="18">
        <f t="shared" si="27"/>
        <v>53.189</v>
      </c>
    </row>
    <row r="1295" spans="1:11" s="13" customFormat="1" x14ac:dyDescent="0.3">
      <c r="G1295" s="74"/>
      <c r="H1295" s="13" t="s">
        <v>96</v>
      </c>
      <c r="I1295" s="25" t="s">
        <v>1392</v>
      </c>
      <c r="J1295" s="18">
        <f t="shared" si="26"/>
        <v>8.1969907407407393E-4</v>
      </c>
      <c r="K1295" s="18">
        <f t="shared" si="27"/>
        <v>70.821999999999989</v>
      </c>
    </row>
    <row r="1296" spans="1:11" s="13" customFormat="1" x14ac:dyDescent="0.3">
      <c r="G1296" s="74"/>
      <c r="H1296" s="13" t="s">
        <v>96</v>
      </c>
      <c r="I1296" s="25" t="s">
        <v>1393</v>
      </c>
      <c r="J1296" s="18">
        <f t="shared" si="26"/>
        <v>1.1628703703703703E-3</v>
      </c>
      <c r="K1296" s="18">
        <f t="shared" si="27"/>
        <v>100.47200000000001</v>
      </c>
    </row>
    <row r="1297" spans="7:11" s="13" customFormat="1" x14ac:dyDescent="0.3">
      <c r="G1297" s="74"/>
      <c r="H1297" s="13" t="s">
        <v>96</v>
      </c>
      <c r="I1297" s="25" t="s">
        <v>1394</v>
      </c>
      <c r="J1297" s="18">
        <f t="shared" si="26"/>
        <v>1.364814814814815E-3</v>
      </c>
      <c r="K1297" s="18">
        <f t="shared" si="27"/>
        <v>117.92000000000002</v>
      </c>
    </row>
    <row r="1298" spans="7:11" s="13" customFormat="1" x14ac:dyDescent="0.3">
      <c r="G1298" s="74"/>
      <c r="H1298" s="13" t="s">
        <v>96</v>
      </c>
      <c r="I1298" s="25" t="s">
        <v>1395</v>
      </c>
      <c r="J1298" s="18">
        <f t="shared" si="26"/>
        <v>1.7171412037037036E-3</v>
      </c>
      <c r="K1298" s="18">
        <f t="shared" si="27"/>
        <v>148.36099999999999</v>
      </c>
    </row>
    <row r="1299" spans="7:11" s="13" customFormat="1" x14ac:dyDescent="0.3">
      <c r="G1299" s="74"/>
      <c r="H1299" s="13" t="s">
        <v>96</v>
      </c>
      <c r="I1299" s="25" t="s">
        <v>1396</v>
      </c>
      <c r="J1299" s="18">
        <f t="shared" si="26"/>
        <v>1.8243634259259257E-3</v>
      </c>
      <c r="K1299" s="18">
        <f t="shared" si="27"/>
        <v>157.62499999999997</v>
      </c>
    </row>
    <row r="1300" spans="7:11" s="13" customFormat="1" x14ac:dyDescent="0.3">
      <c r="G1300" s="74"/>
      <c r="H1300" s="13" t="s">
        <v>96</v>
      </c>
      <c r="I1300" s="25" t="s">
        <v>1397</v>
      </c>
      <c r="J1300" s="18">
        <f t="shared" si="26"/>
        <v>2.2362384259259258E-3</v>
      </c>
      <c r="K1300" s="18">
        <f t="shared" si="27"/>
        <v>193.21099999999996</v>
      </c>
    </row>
    <row r="1301" spans="7:11" s="13" customFormat="1" x14ac:dyDescent="0.3">
      <c r="G1301" s="74"/>
      <c r="H1301" s="13" t="s">
        <v>96</v>
      </c>
      <c r="I1301" s="25" t="s">
        <v>1398</v>
      </c>
      <c r="J1301" s="18">
        <f t="shared" si="26"/>
        <v>2.9914120370370372E-3</v>
      </c>
      <c r="K1301" s="18">
        <f t="shared" si="27"/>
        <v>258.45800000000003</v>
      </c>
    </row>
    <row r="1302" spans="7:11" s="13" customFormat="1" x14ac:dyDescent="0.3">
      <c r="G1302" s="74"/>
      <c r="H1302" s="13" t="s">
        <v>96</v>
      </c>
      <c r="I1302" s="25" t="s">
        <v>1399</v>
      </c>
      <c r="J1302" s="18">
        <f t="shared" si="26"/>
        <v>3.0570949074074077E-3</v>
      </c>
      <c r="K1302" s="18">
        <f t="shared" si="27"/>
        <v>264.13300000000004</v>
      </c>
    </row>
    <row r="1303" spans="7:11" s="13" customFormat="1" x14ac:dyDescent="0.3">
      <c r="G1303" s="74"/>
      <c r="H1303" s="13" t="s">
        <v>96</v>
      </c>
      <c r="I1303" s="25" t="s">
        <v>1400</v>
      </c>
      <c r="J1303" s="18">
        <f t="shared" si="26"/>
        <v>3.0903124999999997E-3</v>
      </c>
      <c r="K1303" s="18">
        <f t="shared" si="27"/>
        <v>267.00299999999999</v>
      </c>
    </row>
    <row r="1304" spans="7:11" s="13" customFormat="1" x14ac:dyDescent="0.3">
      <c r="G1304" s="74"/>
      <c r="H1304" s="13" t="s">
        <v>96</v>
      </c>
      <c r="I1304" s="25" t="s">
        <v>1401</v>
      </c>
      <c r="J1304" s="18">
        <f t="shared" si="26"/>
        <v>3.4510185185185182E-3</v>
      </c>
      <c r="K1304" s="18">
        <f t="shared" si="27"/>
        <v>298.16800000000001</v>
      </c>
    </row>
    <row r="1305" spans="7:11" s="13" customFormat="1" x14ac:dyDescent="0.3">
      <c r="G1305" s="74"/>
      <c r="H1305" s="13" t="s">
        <v>96</v>
      </c>
      <c r="I1305" s="25" t="s">
        <v>1402</v>
      </c>
      <c r="J1305" s="18">
        <f t="shared" si="26"/>
        <v>3.5371875E-3</v>
      </c>
      <c r="K1305" s="18">
        <f t="shared" si="27"/>
        <v>305.61300000000006</v>
      </c>
    </row>
    <row r="1306" spans="7:11" s="13" customFormat="1" x14ac:dyDescent="0.3">
      <c r="G1306" s="74"/>
      <c r="H1306" s="13" t="s">
        <v>96</v>
      </c>
      <c r="I1306" s="25" t="s">
        <v>1403</v>
      </c>
      <c r="J1306" s="18">
        <f t="shared" si="26"/>
        <v>3.6182060185185184E-3</v>
      </c>
      <c r="K1306" s="18">
        <f t="shared" si="27"/>
        <v>312.61299999999994</v>
      </c>
    </row>
    <row r="1307" spans="7:11" s="13" customFormat="1" x14ac:dyDescent="0.3">
      <c r="G1307" s="74"/>
      <c r="H1307" s="13" t="s">
        <v>96</v>
      </c>
      <c r="I1307" s="25" t="s">
        <v>1404</v>
      </c>
      <c r="J1307" s="18">
        <f t="shared" si="26"/>
        <v>3.7966087962962962E-3</v>
      </c>
      <c r="K1307" s="18">
        <f t="shared" si="27"/>
        <v>328.02699999999999</v>
      </c>
    </row>
    <row r="1308" spans="7:11" s="13" customFormat="1" x14ac:dyDescent="0.3">
      <c r="G1308" s="74"/>
      <c r="H1308" s="13" t="s">
        <v>96</v>
      </c>
      <c r="I1308" s="25" t="s">
        <v>1405</v>
      </c>
      <c r="J1308" s="18">
        <f t="shared" si="26"/>
        <v>3.9329861111111111E-3</v>
      </c>
      <c r="K1308" s="18">
        <f t="shared" si="27"/>
        <v>339.81</v>
      </c>
    </row>
    <row r="1309" spans="7:11" s="13" customFormat="1" x14ac:dyDescent="0.3">
      <c r="G1309" s="74"/>
      <c r="H1309" s="13" t="s">
        <v>96</v>
      </c>
      <c r="I1309" s="25" t="s">
        <v>1406</v>
      </c>
      <c r="J1309" s="18">
        <f t="shared" si="26"/>
        <v>3.9907870370370366E-3</v>
      </c>
      <c r="K1309" s="18">
        <f t="shared" si="27"/>
        <v>344.80399999999997</v>
      </c>
    </row>
    <row r="1310" spans="7:11" s="13" customFormat="1" x14ac:dyDescent="0.3">
      <c r="G1310" s="74"/>
      <c r="H1310" s="13" t="s">
        <v>96</v>
      </c>
      <c r="I1310" s="25" t="s">
        <v>1407</v>
      </c>
      <c r="J1310" s="18">
        <f t="shared" si="26"/>
        <v>4.0215277777777775E-3</v>
      </c>
      <c r="K1310" s="18">
        <f t="shared" si="27"/>
        <v>347.46</v>
      </c>
    </row>
    <row r="1311" spans="7:11" s="13" customFormat="1" x14ac:dyDescent="0.3">
      <c r="G1311" s="74"/>
      <c r="H1311" s="13" t="s">
        <v>96</v>
      </c>
      <c r="I1311" s="25" t="s">
        <v>1408</v>
      </c>
      <c r="J1311" s="18">
        <f t="shared" si="26"/>
        <v>4.053391203703704E-3</v>
      </c>
      <c r="K1311" s="18">
        <f t="shared" si="27"/>
        <v>350.21300000000008</v>
      </c>
    </row>
    <row r="1312" spans="7:11" s="13" customFormat="1" x14ac:dyDescent="0.3">
      <c r="G1312" s="74"/>
      <c r="H1312" s="13" t="s">
        <v>96</v>
      </c>
      <c r="I1312" s="25" t="s">
        <v>1409</v>
      </c>
      <c r="J1312" s="18">
        <f t="shared" si="26"/>
        <v>4.1410879629629636E-3</v>
      </c>
      <c r="K1312" s="18">
        <f t="shared" si="27"/>
        <v>357.79000000000008</v>
      </c>
    </row>
    <row r="1313" spans="1:11" s="13" customFormat="1" x14ac:dyDescent="0.3">
      <c r="G1313" s="74"/>
      <c r="H1313" s="13" t="s">
        <v>96</v>
      </c>
      <c r="I1313" s="25" t="s">
        <v>1410</v>
      </c>
      <c r="J1313" s="18">
        <f t="shared" si="26"/>
        <v>4.1986111111111113E-3</v>
      </c>
      <c r="K1313" s="18">
        <f t="shared" si="27"/>
        <v>362.76</v>
      </c>
    </row>
    <row r="1314" spans="1:11" s="13" customFormat="1" ht="43.2" x14ac:dyDescent="0.3">
      <c r="G1314" s="44" t="s">
        <v>56</v>
      </c>
      <c r="H1314" s="13" t="s">
        <v>95</v>
      </c>
      <c r="I1314" s="25" t="s">
        <v>1411</v>
      </c>
      <c r="J1314" s="18">
        <f t="shared" si="26"/>
        <v>9.0703935185185176E-3</v>
      </c>
      <c r="K1314" s="18">
        <f t="shared" si="27"/>
        <v>783.68200000000002</v>
      </c>
    </row>
    <row r="1315" spans="1:11" s="13" customFormat="1" ht="43.2" customHeight="1" x14ac:dyDescent="0.3">
      <c r="G1315" s="74" t="s">
        <v>442</v>
      </c>
      <c r="H1315" s="13" t="s">
        <v>443</v>
      </c>
      <c r="I1315" s="25" t="s">
        <v>1412</v>
      </c>
      <c r="J1315" s="18">
        <f t="shared" si="26"/>
        <v>4.8779166666666667E-3</v>
      </c>
      <c r="K1315" s="18">
        <f t="shared" si="27"/>
        <v>421.452</v>
      </c>
    </row>
    <row r="1316" spans="1:11" s="13" customFormat="1" x14ac:dyDescent="0.3">
      <c r="G1316" s="74"/>
      <c r="H1316" s="13" t="s">
        <v>443</v>
      </c>
      <c r="I1316" s="25" t="s">
        <v>1413</v>
      </c>
      <c r="J1316" s="18">
        <f t="shared" si="26"/>
        <v>6.4313541666666668E-3</v>
      </c>
      <c r="K1316" s="18">
        <f t="shared" si="27"/>
        <v>555.6690000000001</v>
      </c>
    </row>
    <row r="1317" spans="1:11" s="13" customFormat="1" x14ac:dyDescent="0.3">
      <c r="G1317" s="74"/>
      <c r="H1317" s="13" t="s">
        <v>443</v>
      </c>
      <c r="I1317" s="25" t="s">
        <v>1414</v>
      </c>
      <c r="J1317" s="18">
        <f t="shared" si="26"/>
        <v>6.9377546296296297E-3</v>
      </c>
      <c r="K1317" s="18">
        <f t="shared" si="27"/>
        <v>599.42200000000003</v>
      </c>
    </row>
    <row r="1318" spans="1:11" s="13" customFormat="1" x14ac:dyDescent="0.3">
      <c r="G1318" s="74"/>
      <c r="H1318" s="13" t="s">
        <v>443</v>
      </c>
      <c r="I1318" s="25" t="s">
        <v>1415</v>
      </c>
      <c r="J1318" s="18">
        <f t="shared" si="26"/>
        <v>8.4911921296296298E-3</v>
      </c>
      <c r="K1318" s="18">
        <f t="shared" si="27"/>
        <v>733.63900000000012</v>
      </c>
    </row>
    <row r="1319" spans="1:11" s="13" customFormat="1" x14ac:dyDescent="0.3">
      <c r="G1319" s="74"/>
      <c r="H1319" s="13" t="s">
        <v>443</v>
      </c>
      <c r="I1319" s="25" t="s">
        <v>1416</v>
      </c>
      <c r="J1319" s="18">
        <f t="shared" si="26"/>
        <v>9.1736111111111115E-3</v>
      </c>
      <c r="K1319" s="18">
        <f t="shared" si="27"/>
        <v>792.59999999999991</v>
      </c>
    </row>
    <row r="1320" spans="1:11" s="13" customFormat="1" x14ac:dyDescent="0.3">
      <c r="G1320" s="74"/>
      <c r="H1320" s="13" t="s">
        <v>443</v>
      </c>
      <c r="I1320" s="25" t="s">
        <v>1417</v>
      </c>
      <c r="J1320" s="18">
        <f t="shared" si="26"/>
        <v>9.9897106481481486E-3</v>
      </c>
      <c r="K1320" s="18">
        <f t="shared" si="27"/>
        <v>863.11099999999999</v>
      </c>
    </row>
    <row r="1321" spans="1:11" s="13" customFormat="1" x14ac:dyDescent="0.3">
      <c r="G1321" s="74"/>
      <c r="H1321" s="13" t="s">
        <v>443</v>
      </c>
      <c r="I1321" s="25" t="s">
        <v>1418</v>
      </c>
      <c r="J1321" s="18">
        <f t="shared" si="26"/>
        <v>1.7711354166666665E-2</v>
      </c>
      <c r="K1321" s="18">
        <f t="shared" si="27"/>
        <v>1530.2609999999995</v>
      </c>
    </row>
    <row r="1322" spans="1:11" s="13" customFormat="1" x14ac:dyDescent="0.3">
      <c r="G1322" s="74"/>
      <c r="H1322" s="13" t="s">
        <v>443</v>
      </c>
      <c r="I1322" s="25" t="s">
        <v>1419</v>
      </c>
      <c r="J1322" s="18">
        <f t="shared" si="26"/>
        <v>1.9851273148148149E-2</v>
      </c>
      <c r="K1322" s="18">
        <f t="shared" si="27"/>
        <v>1715.15</v>
      </c>
    </row>
    <row r="1323" spans="1:11" s="13" customFormat="1" x14ac:dyDescent="0.3">
      <c r="G1323" s="74"/>
      <c r="H1323" s="13" t="s">
        <v>443</v>
      </c>
      <c r="I1323" s="25" t="s">
        <v>1420</v>
      </c>
      <c r="J1323" s="18">
        <f t="shared" si="26"/>
        <v>1.9878020833333333E-2</v>
      </c>
      <c r="K1323" s="18">
        <f t="shared" si="27"/>
        <v>1717.4609999999998</v>
      </c>
    </row>
    <row r="1324" spans="1:11" s="14" customFormat="1" x14ac:dyDescent="0.3">
      <c r="G1324" s="75"/>
      <c r="H1324" s="14" t="s">
        <v>443</v>
      </c>
      <c r="I1324" s="28" t="s">
        <v>1421</v>
      </c>
      <c r="J1324" s="21">
        <f t="shared" si="26"/>
        <v>2.0315578703703704E-2</v>
      </c>
      <c r="K1324" s="21">
        <f t="shared" si="27"/>
        <v>1755.2660000000001</v>
      </c>
    </row>
    <row r="1325" spans="1:11" s="13" customFormat="1" ht="28.8" x14ac:dyDescent="0.3">
      <c r="A1325" s="13">
        <v>210</v>
      </c>
      <c r="B1325" s="13" t="s">
        <v>20</v>
      </c>
      <c r="C1325" s="13" t="s">
        <v>34</v>
      </c>
      <c r="E1325" s="13" t="s">
        <v>50</v>
      </c>
      <c r="F1325" s="13">
        <v>1</v>
      </c>
      <c r="G1325" s="76" t="s">
        <v>131</v>
      </c>
      <c r="H1325" s="13" t="s">
        <v>132</v>
      </c>
      <c r="I1325" s="25" t="s">
        <v>1422</v>
      </c>
      <c r="J1325" s="18">
        <f t="shared" si="26"/>
        <v>1.5127314814814814E-5</v>
      </c>
      <c r="K1325" s="18">
        <f t="shared" si="27"/>
        <v>1.3069999999999999</v>
      </c>
    </row>
    <row r="1326" spans="1:11" s="13" customFormat="1" x14ac:dyDescent="0.3">
      <c r="G1326" s="74"/>
      <c r="H1326" s="13" t="s">
        <v>132</v>
      </c>
      <c r="I1326" s="25" t="s">
        <v>1423</v>
      </c>
      <c r="J1326" s="18">
        <f t="shared" si="26"/>
        <v>2.7824074074074074E-5</v>
      </c>
      <c r="K1326" s="18">
        <f t="shared" si="27"/>
        <v>2.4039999999999999</v>
      </c>
    </row>
    <row r="1327" spans="1:11" s="13" customFormat="1" x14ac:dyDescent="0.3">
      <c r="G1327" s="74"/>
      <c r="H1327" s="13" t="s">
        <v>132</v>
      </c>
      <c r="I1327" s="25" t="s">
        <v>1424</v>
      </c>
      <c r="J1327" s="18">
        <f t="shared" si="26"/>
        <v>3.4745370370370373E-5</v>
      </c>
      <c r="K1327" s="18">
        <f t="shared" si="27"/>
        <v>3.0019999999999998</v>
      </c>
    </row>
    <row r="1328" spans="1:11" s="13" customFormat="1" x14ac:dyDescent="0.3">
      <c r="G1328" s="74"/>
      <c r="H1328" s="13" t="s">
        <v>132</v>
      </c>
      <c r="I1328" s="25" t="s">
        <v>1425</v>
      </c>
      <c r="J1328" s="18">
        <f t="shared" si="26"/>
        <v>4.1712962962962967E-5</v>
      </c>
      <c r="K1328" s="18">
        <f t="shared" si="27"/>
        <v>3.6040000000000001</v>
      </c>
    </row>
    <row r="1329" spans="7:11" s="13" customFormat="1" x14ac:dyDescent="0.3">
      <c r="G1329" s="74"/>
      <c r="H1329" s="13" t="s">
        <v>132</v>
      </c>
      <c r="I1329" s="25" t="s">
        <v>1426</v>
      </c>
      <c r="J1329" s="18">
        <f t="shared" si="26"/>
        <v>5.0972222222222217E-5</v>
      </c>
      <c r="K1329" s="18">
        <f t="shared" si="27"/>
        <v>4.4039999999999999</v>
      </c>
    </row>
    <row r="1330" spans="7:11" s="13" customFormat="1" x14ac:dyDescent="0.3">
      <c r="G1330" s="74"/>
      <c r="H1330" s="13" t="s">
        <v>132</v>
      </c>
      <c r="I1330" s="25" t="s">
        <v>1427</v>
      </c>
      <c r="J1330" s="18">
        <f t="shared" si="26"/>
        <v>5.8437500000000004E-5</v>
      </c>
      <c r="K1330" s="18">
        <f t="shared" si="27"/>
        <v>5.0490000000000004</v>
      </c>
    </row>
    <row r="1331" spans="7:11" s="13" customFormat="1" x14ac:dyDescent="0.3">
      <c r="G1331" s="74"/>
      <c r="H1331" s="13" t="s">
        <v>132</v>
      </c>
      <c r="I1331" s="25" t="s">
        <v>1428</v>
      </c>
      <c r="J1331" s="18">
        <f t="shared" si="26"/>
        <v>6.5185185185185187E-5</v>
      </c>
      <c r="K1331" s="18">
        <f t="shared" si="27"/>
        <v>5.6319999999999997</v>
      </c>
    </row>
    <row r="1332" spans="7:11" s="13" customFormat="1" x14ac:dyDescent="0.3">
      <c r="G1332" s="74"/>
      <c r="H1332" s="13" t="s">
        <v>132</v>
      </c>
      <c r="I1332" s="25" t="s">
        <v>490</v>
      </c>
      <c r="J1332" s="18">
        <f t="shared" si="26"/>
        <v>7.2291666666666671E-5</v>
      </c>
      <c r="K1332" s="18">
        <f t="shared" si="27"/>
        <v>6.2460000000000004</v>
      </c>
    </row>
    <row r="1333" spans="7:11" s="13" customFormat="1" x14ac:dyDescent="0.3">
      <c r="G1333" s="74"/>
      <c r="H1333" s="13" t="s">
        <v>132</v>
      </c>
      <c r="I1333" s="25" t="s">
        <v>1429</v>
      </c>
      <c r="J1333" s="18">
        <f t="shared" si="26"/>
        <v>8.0613425925925926E-5</v>
      </c>
      <c r="K1333" s="18">
        <f t="shared" si="27"/>
        <v>6.9649999999999999</v>
      </c>
    </row>
    <row r="1334" spans="7:11" s="13" customFormat="1" x14ac:dyDescent="0.3">
      <c r="G1334" s="74"/>
      <c r="H1334" s="13" t="s">
        <v>132</v>
      </c>
      <c r="I1334" s="25" t="s">
        <v>1430</v>
      </c>
      <c r="J1334" s="18">
        <f t="shared" si="26"/>
        <v>8.8368055555555563E-5</v>
      </c>
      <c r="K1334" s="18">
        <f t="shared" si="27"/>
        <v>7.6350000000000016</v>
      </c>
    </row>
    <row r="1335" spans="7:11" s="13" customFormat="1" ht="28.8" customHeight="1" x14ac:dyDescent="0.3">
      <c r="G1335" s="74" t="s">
        <v>389</v>
      </c>
      <c r="H1335" s="13" t="s">
        <v>388</v>
      </c>
      <c r="I1335" s="25" t="s">
        <v>1431</v>
      </c>
      <c r="J1335" s="18">
        <f t="shared" si="26"/>
        <v>2.4324884259259261E-3</v>
      </c>
      <c r="K1335" s="18">
        <f t="shared" si="27"/>
        <v>210.16700000000003</v>
      </c>
    </row>
    <row r="1336" spans="7:11" s="13" customFormat="1" x14ac:dyDescent="0.3">
      <c r="G1336" s="74"/>
      <c r="H1336" s="13" t="s">
        <v>388</v>
      </c>
      <c r="I1336" s="25" t="s">
        <v>1432</v>
      </c>
      <c r="J1336" s="18">
        <f t="shared" si="26"/>
        <v>3.1115277777777777E-3</v>
      </c>
      <c r="K1336" s="18">
        <f t="shared" si="27"/>
        <v>268.83600000000001</v>
      </c>
    </row>
    <row r="1337" spans="7:11" s="13" customFormat="1" x14ac:dyDescent="0.3">
      <c r="G1337" s="74"/>
      <c r="H1337" s="13" t="s">
        <v>388</v>
      </c>
      <c r="I1337" s="25" t="s">
        <v>1433</v>
      </c>
      <c r="J1337" s="18">
        <f t="shared" si="26"/>
        <v>5.7757175925925927E-3</v>
      </c>
      <c r="K1337" s="18">
        <f t="shared" si="27"/>
        <v>499.02199999999999</v>
      </c>
    </row>
    <row r="1338" spans="7:11" s="13" customFormat="1" x14ac:dyDescent="0.3">
      <c r="G1338" s="74"/>
      <c r="H1338" s="13" t="s">
        <v>388</v>
      </c>
      <c r="I1338" s="25" t="s">
        <v>1434</v>
      </c>
      <c r="J1338" s="18">
        <f t="shared" si="26"/>
        <v>7.1639004629629631E-3</v>
      </c>
      <c r="K1338" s="18">
        <f t="shared" si="27"/>
        <v>618.96100000000001</v>
      </c>
    </row>
    <row r="1339" spans="7:11" s="13" customFormat="1" x14ac:dyDescent="0.3">
      <c r="G1339" s="74"/>
      <c r="H1339" s="13" t="s">
        <v>388</v>
      </c>
      <c r="I1339" s="25" t="s">
        <v>1435</v>
      </c>
      <c r="J1339" s="18">
        <f t="shared" si="26"/>
        <v>8.932905092592593E-3</v>
      </c>
      <c r="K1339" s="18">
        <f t="shared" si="27"/>
        <v>771.80300000000011</v>
      </c>
    </row>
    <row r="1340" spans="7:11" s="13" customFormat="1" x14ac:dyDescent="0.3">
      <c r="G1340" s="74"/>
      <c r="H1340" s="13" t="s">
        <v>388</v>
      </c>
      <c r="I1340" s="25" t="s">
        <v>1436</v>
      </c>
      <c r="J1340" s="18">
        <f t="shared" si="26"/>
        <v>9.8554513888888893E-3</v>
      </c>
      <c r="K1340" s="18">
        <f t="shared" si="27"/>
        <v>851.51100000000019</v>
      </c>
    </row>
    <row r="1341" spans="7:11" s="13" customFormat="1" x14ac:dyDescent="0.3">
      <c r="G1341" s="74"/>
      <c r="H1341" s="13" t="s">
        <v>388</v>
      </c>
      <c r="I1341" s="25" t="s">
        <v>1437</v>
      </c>
      <c r="J1341" s="18">
        <f t="shared" si="26"/>
        <v>1.0004629629629629E-2</v>
      </c>
      <c r="K1341" s="18">
        <f t="shared" si="27"/>
        <v>864.39999999999986</v>
      </c>
    </row>
    <row r="1342" spans="7:11" s="13" customFormat="1" x14ac:dyDescent="0.3">
      <c r="G1342" s="74"/>
      <c r="H1342" s="13" t="s">
        <v>388</v>
      </c>
      <c r="I1342" s="25" t="s">
        <v>1438</v>
      </c>
      <c r="J1342" s="18">
        <f t="shared" si="26"/>
        <v>1.1233090277777779E-2</v>
      </c>
      <c r="K1342" s="18">
        <f t="shared" si="27"/>
        <v>970.5390000000001</v>
      </c>
    </row>
    <row r="1343" spans="7:11" s="13" customFormat="1" x14ac:dyDescent="0.3">
      <c r="G1343" s="74"/>
      <c r="H1343" s="13" t="s">
        <v>388</v>
      </c>
      <c r="I1343" s="25" t="s">
        <v>1439</v>
      </c>
      <c r="J1343" s="18">
        <f t="shared" si="26"/>
        <v>1.158863425925926E-2</v>
      </c>
      <c r="K1343" s="18">
        <f t="shared" si="27"/>
        <v>1001.258</v>
      </c>
    </row>
    <row r="1344" spans="7:11" s="13" customFormat="1" x14ac:dyDescent="0.3">
      <c r="G1344" s="74"/>
      <c r="H1344" s="13" t="s">
        <v>388</v>
      </c>
      <c r="I1344" s="25" t="s">
        <v>1440</v>
      </c>
      <c r="J1344" s="18">
        <f t="shared" si="26"/>
        <v>1.2247754629629631E-2</v>
      </c>
      <c r="K1344" s="18">
        <f t="shared" si="27"/>
        <v>1058.2060000000001</v>
      </c>
    </row>
    <row r="1345" spans="7:11" s="13" customFormat="1" x14ac:dyDescent="0.3">
      <c r="G1345" s="74"/>
      <c r="H1345" s="13" t="s">
        <v>388</v>
      </c>
      <c r="I1345" s="25" t="s">
        <v>1441</v>
      </c>
      <c r="J1345" s="18">
        <f t="shared" si="26"/>
        <v>1.3408506944444445E-2</v>
      </c>
      <c r="K1345" s="18">
        <f t="shared" si="27"/>
        <v>1158.4950000000001</v>
      </c>
    </row>
    <row r="1346" spans="7:11" s="13" customFormat="1" x14ac:dyDescent="0.3">
      <c r="G1346" s="74"/>
      <c r="H1346" s="13" t="s">
        <v>388</v>
      </c>
      <c r="I1346" s="25" t="s">
        <v>1442</v>
      </c>
      <c r="J1346" s="18">
        <f t="shared" si="26"/>
        <v>1.3768171296296296E-2</v>
      </c>
      <c r="K1346" s="18">
        <f t="shared" si="27"/>
        <v>1189.57</v>
      </c>
    </row>
    <row r="1347" spans="7:11" s="13" customFormat="1" x14ac:dyDescent="0.3">
      <c r="G1347" s="74"/>
      <c r="H1347" s="13" t="s">
        <v>388</v>
      </c>
      <c r="I1347" s="25" t="s">
        <v>1443</v>
      </c>
      <c r="J1347" s="18">
        <f t="shared" si="26"/>
        <v>1.4335104166666666E-2</v>
      </c>
      <c r="K1347" s="18">
        <f t="shared" si="27"/>
        <v>1238.5529999999999</v>
      </c>
    </row>
    <row r="1348" spans="7:11" s="13" customFormat="1" x14ac:dyDescent="0.3">
      <c r="G1348" s="74"/>
      <c r="H1348" s="13" t="s">
        <v>388</v>
      </c>
      <c r="I1348" s="25" t="s">
        <v>1444</v>
      </c>
      <c r="J1348" s="18">
        <f t="shared" si="26"/>
        <v>1.464917824074074E-2</v>
      </c>
      <c r="K1348" s="18">
        <f t="shared" si="27"/>
        <v>1265.6889999999999</v>
      </c>
    </row>
    <row r="1349" spans="7:11" s="13" customFormat="1" x14ac:dyDescent="0.3">
      <c r="G1349" s="74"/>
      <c r="H1349" s="13" t="s">
        <v>388</v>
      </c>
      <c r="I1349" s="25" t="s">
        <v>1445</v>
      </c>
      <c r="J1349" s="18">
        <f t="shared" si="26"/>
        <v>1.8089375000000001E-2</v>
      </c>
      <c r="K1349" s="18">
        <f t="shared" si="27"/>
        <v>1562.922</v>
      </c>
    </row>
    <row r="1350" spans="7:11" s="13" customFormat="1" x14ac:dyDescent="0.3">
      <c r="G1350" s="74"/>
      <c r="H1350" s="13" t="s">
        <v>388</v>
      </c>
      <c r="I1350" s="25" t="s">
        <v>1446</v>
      </c>
      <c r="J1350" s="18">
        <f t="shared" si="26"/>
        <v>1.8197662037037036E-2</v>
      </c>
      <c r="K1350" s="18">
        <f t="shared" si="27"/>
        <v>1572.278</v>
      </c>
    </row>
    <row r="1351" spans="7:11" s="13" customFormat="1" x14ac:dyDescent="0.3">
      <c r="G1351" s="74"/>
      <c r="H1351" s="13" t="s">
        <v>388</v>
      </c>
      <c r="I1351" s="25" t="s">
        <v>1447</v>
      </c>
      <c r="J1351" s="18">
        <f t="shared" si="26"/>
        <v>1.8921875000000001E-2</v>
      </c>
      <c r="K1351" s="18">
        <f t="shared" si="27"/>
        <v>1634.8500000000001</v>
      </c>
    </row>
    <row r="1352" spans="7:11" s="13" customFormat="1" x14ac:dyDescent="0.3">
      <c r="G1352" s="74"/>
      <c r="H1352" s="13" t="s">
        <v>388</v>
      </c>
      <c r="I1352" s="25" t="s">
        <v>1448</v>
      </c>
      <c r="J1352" s="18">
        <f t="shared" si="26"/>
        <v>1.8967303240740741E-2</v>
      </c>
      <c r="K1352" s="18">
        <f t="shared" si="27"/>
        <v>1638.7750000000001</v>
      </c>
    </row>
    <row r="1353" spans="7:11" s="13" customFormat="1" x14ac:dyDescent="0.3">
      <c r="G1353" s="74"/>
      <c r="H1353" s="13" t="s">
        <v>388</v>
      </c>
      <c r="I1353" s="25" t="s">
        <v>1449</v>
      </c>
      <c r="J1353" s="18">
        <f t="shared" si="26"/>
        <v>1.897355324074074E-2</v>
      </c>
      <c r="K1353" s="18">
        <f t="shared" si="27"/>
        <v>1639.3149999999998</v>
      </c>
    </row>
    <row r="1354" spans="7:11" s="13" customFormat="1" x14ac:dyDescent="0.3">
      <c r="G1354" s="74"/>
      <c r="H1354" s="13" t="s">
        <v>388</v>
      </c>
      <c r="I1354" s="25" t="s">
        <v>1450</v>
      </c>
      <c r="J1354" s="18">
        <f t="shared" si="26"/>
        <v>1.9049212962962962E-2</v>
      </c>
      <c r="K1354" s="18">
        <f t="shared" si="27"/>
        <v>1645.8519999999999</v>
      </c>
    </row>
    <row r="1355" spans="7:11" s="13" customFormat="1" ht="43.2" customHeight="1" x14ac:dyDescent="0.3">
      <c r="G1355" s="74" t="s">
        <v>56</v>
      </c>
      <c r="H1355" s="13" t="s">
        <v>95</v>
      </c>
      <c r="I1355" s="25" t="s">
        <v>1451</v>
      </c>
      <c r="J1355" s="18">
        <f t="shared" si="26"/>
        <v>2.0081018518518516E-5</v>
      </c>
      <c r="K1355" s="18">
        <f t="shared" si="27"/>
        <v>1.7349999999999999</v>
      </c>
    </row>
    <row r="1356" spans="7:11" s="13" customFormat="1" x14ac:dyDescent="0.3">
      <c r="G1356" s="74"/>
      <c r="H1356" s="13" t="s">
        <v>95</v>
      </c>
      <c r="I1356" s="25" t="s">
        <v>1452</v>
      </c>
      <c r="J1356" s="18">
        <f t="shared" si="26"/>
        <v>1.2347222222222222E-4</v>
      </c>
      <c r="K1356" s="18">
        <f t="shared" si="27"/>
        <v>10.667999999999999</v>
      </c>
    </row>
    <row r="1357" spans="7:11" s="13" customFormat="1" x14ac:dyDescent="0.3">
      <c r="G1357" s="74"/>
      <c r="H1357" s="13" t="s">
        <v>95</v>
      </c>
      <c r="I1357" s="25" t="s">
        <v>1453</v>
      </c>
      <c r="J1357" s="18">
        <f t="shared" si="26"/>
        <v>2.0995370370370371E-4</v>
      </c>
      <c r="K1357" s="18">
        <f t="shared" si="27"/>
        <v>18.14</v>
      </c>
    </row>
    <row r="1358" spans="7:11" s="13" customFormat="1" x14ac:dyDescent="0.3">
      <c r="G1358" s="74"/>
      <c r="H1358" s="13" t="s">
        <v>95</v>
      </c>
      <c r="I1358" s="25" t="s">
        <v>1454</v>
      </c>
      <c r="J1358" s="18">
        <f t="shared" si="26"/>
        <v>3.5594907407407412E-4</v>
      </c>
      <c r="K1358" s="18">
        <f t="shared" si="27"/>
        <v>30.753999999999998</v>
      </c>
    </row>
    <row r="1359" spans="7:11" s="13" customFormat="1" x14ac:dyDescent="0.3">
      <c r="G1359" s="74"/>
      <c r="H1359" s="13" t="s">
        <v>95</v>
      </c>
      <c r="I1359" s="25" t="s">
        <v>1455</v>
      </c>
      <c r="J1359" s="18">
        <f t="shared" si="26"/>
        <v>4.0206018518518515E-4</v>
      </c>
      <c r="K1359" s="18">
        <f t="shared" si="27"/>
        <v>34.738</v>
      </c>
    </row>
    <row r="1360" spans="7:11" s="13" customFormat="1" x14ac:dyDescent="0.3">
      <c r="G1360" s="74"/>
      <c r="H1360" s="13" t="s">
        <v>95</v>
      </c>
      <c r="I1360" s="25" t="s">
        <v>1456</v>
      </c>
      <c r="J1360" s="18">
        <f t="shared" si="26"/>
        <v>5.4646990740740741E-4</v>
      </c>
      <c r="K1360" s="18">
        <f t="shared" si="27"/>
        <v>47.215000000000003</v>
      </c>
    </row>
    <row r="1361" spans="7:11" s="13" customFormat="1" x14ac:dyDescent="0.3">
      <c r="G1361" s="74"/>
      <c r="H1361" s="13" t="s">
        <v>95</v>
      </c>
      <c r="I1361" s="25" t="s">
        <v>1457</v>
      </c>
      <c r="J1361" s="18">
        <f t="shared" si="26"/>
        <v>6.1412037037037045E-4</v>
      </c>
      <c r="K1361" s="18">
        <f t="shared" si="27"/>
        <v>53.06</v>
      </c>
    </row>
    <row r="1362" spans="7:11" s="13" customFormat="1" x14ac:dyDescent="0.3">
      <c r="G1362" s="74"/>
      <c r="H1362" s="13" t="s">
        <v>95</v>
      </c>
      <c r="I1362" s="25" t="s">
        <v>1458</v>
      </c>
      <c r="J1362" s="18">
        <f t="shared" si="26"/>
        <v>8.2071759259259251E-4</v>
      </c>
      <c r="K1362" s="18">
        <f t="shared" si="27"/>
        <v>70.91</v>
      </c>
    </row>
    <row r="1363" spans="7:11" s="13" customFormat="1" x14ac:dyDescent="0.3">
      <c r="G1363" s="74"/>
      <c r="H1363" s="13" t="s">
        <v>95</v>
      </c>
      <c r="I1363" s="25" t="s">
        <v>1459</v>
      </c>
      <c r="J1363" s="18">
        <f t="shared" si="26"/>
        <v>1.1324074074074075E-3</v>
      </c>
      <c r="K1363" s="18">
        <f t="shared" si="27"/>
        <v>97.84</v>
      </c>
    </row>
    <row r="1364" spans="7:11" s="13" customFormat="1" x14ac:dyDescent="0.3">
      <c r="G1364" s="74"/>
      <c r="H1364" s="13" t="s">
        <v>95</v>
      </c>
      <c r="I1364" s="25" t="s">
        <v>1460</v>
      </c>
      <c r="J1364" s="18">
        <f t="shared" si="26"/>
        <v>1.4341087962962962E-3</v>
      </c>
      <c r="K1364" s="18">
        <f t="shared" si="27"/>
        <v>123.90699999999998</v>
      </c>
    </row>
    <row r="1365" spans="7:11" s="13" customFormat="1" x14ac:dyDescent="0.3">
      <c r="G1365" s="74"/>
      <c r="H1365" s="13" t="s">
        <v>95</v>
      </c>
      <c r="I1365" s="25" t="s">
        <v>1461</v>
      </c>
      <c r="J1365" s="18">
        <f t="shared" si="26"/>
        <v>1.4534375000000001E-3</v>
      </c>
      <c r="K1365" s="18">
        <f t="shared" si="27"/>
        <v>125.577</v>
      </c>
    </row>
    <row r="1366" spans="7:11" s="13" customFormat="1" x14ac:dyDescent="0.3">
      <c r="G1366" s="74"/>
      <c r="H1366" s="13" t="s">
        <v>95</v>
      </c>
      <c r="I1366" s="25" t="s">
        <v>1462</v>
      </c>
      <c r="J1366" s="18">
        <f t="shared" si="26"/>
        <v>1.4683217592592595E-3</v>
      </c>
      <c r="K1366" s="18">
        <f t="shared" si="27"/>
        <v>126.863</v>
      </c>
    </row>
    <row r="1367" spans="7:11" s="13" customFormat="1" x14ac:dyDescent="0.3">
      <c r="G1367" s="74"/>
      <c r="H1367" s="13" t="s">
        <v>95</v>
      </c>
      <c r="I1367" s="25" t="s">
        <v>1463</v>
      </c>
      <c r="J1367" s="18">
        <f t="shared" si="26"/>
        <v>1.492650462962963E-3</v>
      </c>
      <c r="K1367" s="18">
        <f t="shared" si="27"/>
        <v>128.96499999999997</v>
      </c>
    </row>
    <row r="1368" spans="7:11" s="13" customFormat="1" x14ac:dyDescent="0.3">
      <c r="G1368" s="74"/>
      <c r="H1368" s="13" t="s">
        <v>95</v>
      </c>
      <c r="I1368" s="25" t="s">
        <v>1464</v>
      </c>
      <c r="J1368" s="18">
        <f t="shared" si="26"/>
        <v>1.5061574074074074E-3</v>
      </c>
      <c r="K1368" s="18">
        <f t="shared" si="27"/>
        <v>130.13200000000001</v>
      </c>
    </row>
    <row r="1369" spans="7:11" s="13" customFormat="1" x14ac:dyDescent="0.3">
      <c r="G1369" s="74"/>
      <c r="H1369" s="13" t="s">
        <v>95</v>
      </c>
      <c r="I1369" s="25" t="s">
        <v>1465</v>
      </c>
      <c r="J1369" s="18">
        <f t="shared" si="26"/>
        <v>1.5298263888888887E-3</v>
      </c>
      <c r="K1369" s="18">
        <f t="shared" si="27"/>
        <v>132.17699999999999</v>
      </c>
    </row>
    <row r="1370" spans="7:11" s="13" customFormat="1" x14ac:dyDescent="0.3">
      <c r="G1370" s="74"/>
      <c r="H1370" s="13" t="s">
        <v>95</v>
      </c>
      <c r="I1370" s="25" t="s">
        <v>1466</v>
      </c>
      <c r="J1370" s="18">
        <f t="shared" si="26"/>
        <v>1.5528703703703705E-3</v>
      </c>
      <c r="K1370" s="18">
        <f t="shared" si="27"/>
        <v>134.16800000000001</v>
      </c>
    </row>
    <row r="1371" spans="7:11" s="13" customFormat="1" x14ac:dyDescent="0.3">
      <c r="G1371" s="74"/>
      <c r="H1371" s="13" t="s">
        <v>95</v>
      </c>
      <c r="I1371" s="25" t="s">
        <v>1467</v>
      </c>
      <c r="J1371" s="18">
        <f t="shared" si="26"/>
        <v>1.5599189814814816E-3</v>
      </c>
      <c r="K1371" s="18">
        <f t="shared" si="27"/>
        <v>134.77700000000002</v>
      </c>
    </row>
    <row r="1372" spans="7:11" s="13" customFormat="1" x14ac:dyDescent="0.3">
      <c r="G1372" s="74"/>
      <c r="H1372" s="13" t="s">
        <v>95</v>
      </c>
      <c r="I1372" s="25" t="s">
        <v>1468</v>
      </c>
      <c r="J1372" s="18">
        <f t="shared" si="26"/>
        <v>1.5971064814814815E-3</v>
      </c>
      <c r="K1372" s="18">
        <f t="shared" si="27"/>
        <v>137.99</v>
      </c>
    </row>
    <row r="1373" spans="7:11" s="13" customFormat="1" x14ac:dyDescent="0.3">
      <c r="G1373" s="74"/>
      <c r="H1373" s="13" t="s">
        <v>95</v>
      </c>
      <c r="I1373" s="25" t="s">
        <v>1469</v>
      </c>
      <c r="J1373" s="18">
        <f t="shared" si="26"/>
        <v>2.3168287037037038E-3</v>
      </c>
      <c r="K1373" s="18">
        <f t="shared" si="27"/>
        <v>200.17399999999998</v>
      </c>
    </row>
    <row r="1374" spans="7:11" s="13" customFormat="1" x14ac:dyDescent="0.3">
      <c r="G1374" s="74"/>
      <c r="H1374" s="13" t="s">
        <v>95</v>
      </c>
      <c r="I1374" s="25" t="s">
        <v>1470</v>
      </c>
      <c r="J1374" s="18">
        <f t="shared" si="26"/>
        <v>2.3981018518518522E-3</v>
      </c>
      <c r="K1374" s="18">
        <f t="shared" si="27"/>
        <v>207.19600000000003</v>
      </c>
    </row>
    <row r="1375" spans="7:11" s="13" customFormat="1" ht="43.2" customHeight="1" x14ac:dyDescent="0.3">
      <c r="G1375" s="74" t="s">
        <v>281</v>
      </c>
      <c r="H1375" s="13" t="s">
        <v>282</v>
      </c>
      <c r="I1375" s="25" t="s">
        <v>1471</v>
      </c>
      <c r="J1375" s="18">
        <f t="shared" si="26"/>
        <v>2.6087962962962962E-4</v>
      </c>
      <c r="K1375" s="18">
        <f t="shared" si="27"/>
        <v>22.54</v>
      </c>
    </row>
    <row r="1376" spans="7:11" s="13" customFormat="1" x14ac:dyDescent="0.3">
      <c r="G1376" s="74"/>
      <c r="H1376" s="13" t="s">
        <v>282</v>
      </c>
      <c r="I1376" s="25" t="s">
        <v>1472</v>
      </c>
      <c r="J1376" s="18">
        <f t="shared" si="26"/>
        <v>6.2577314814814813E-3</v>
      </c>
      <c r="K1376" s="18">
        <f t="shared" si="27"/>
        <v>540.66800000000001</v>
      </c>
    </row>
    <row r="1377" spans="7:11" s="13" customFormat="1" x14ac:dyDescent="0.3">
      <c r="G1377" s="74"/>
      <c r="H1377" s="13" t="s">
        <v>282</v>
      </c>
      <c r="I1377" s="25" t="s">
        <v>1473</v>
      </c>
      <c r="J1377" s="18">
        <f t="shared" si="26"/>
        <v>6.3602546296296298E-3</v>
      </c>
      <c r="K1377" s="18">
        <f t="shared" si="27"/>
        <v>549.52599999999995</v>
      </c>
    </row>
    <row r="1378" spans="7:11" s="13" customFormat="1" x14ac:dyDescent="0.3">
      <c r="G1378" s="74"/>
      <c r="H1378" s="13" t="s">
        <v>282</v>
      </c>
      <c r="I1378" s="25" t="s">
        <v>1474</v>
      </c>
      <c r="J1378" s="18">
        <f t="shared" si="26"/>
        <v>1.0505092592592592E-2</v>
      </c>
      <c r="K1378" s="18">
        <f t="shared" si="27"/>
        <v>907.6400000000001</v>
      </c>
    </row>
    <row r="1379" spans="7:11" s="13" customFormat="1" x14ac:dyDescent="0.3">
      <c r="G1379" s="74"/>
      <c r="H1379" s="13" t="s">
        <v>282</v>
      </c>
      <c r="I1379" s="25" t="s">
        <v>1475</v>
      </c>
      <c r="J1379" s="18">
        <f t="shared" si="26"/>
        <v>1.2218472222222223E-2</v>
      </c>
      <c r="K1379" s="18">
        <f t="shared" si="27"/>
        <v>1055.6759999999999</v>
      </c>
    </row>
    <row r="1380" spans="7:11" s="13" customFormat="1" x14ac:dyDescent="0.3">
      <c r="G1380" s="74"/>
      <c r="H1380" s="13" t="s">
        <v>282</v>
      </c>
      <c r="I1380" s="25" t="s">
        <v>1476</v>
      </c>
      <c r="J1380" s="18">
        <f t="shared" si="26"/>
        <v>1.2496701388888887E-2</v>
      </c>
      <c r="K1380" s="18">
        <f t="shared" si="27"/>
        <v>1079.7149999999997</v>
      </c>
    </row>
    <row r="1381" spans="7:11" s="13" customFormat="1" x14ac:dyDescent="0.3">
      <c r="G1381" s="74"/>
      <c r="H1381" s="13" t="s">
        <v>282</v>
      </c>
      <c r="I1381" s="25" t="s">
        <v>1477</v>
      </c>
      <c r="J1381" s="18">
        <f t="shared" si="26"/>
        <v>1.2681307870370369E-2</v>
      </c>
      <c r="K1381" s="18">
        <f t="shared" si="27"/>
        <v>1095.665</v>
      </c>
    </row>
    <row r="1382" spans="7:11" s="13" customFormat="1" x14ac:dyDescent="0.3">
      <c r="G1382" s="74"/>
      <c r="H1382" s="13" t="s">
        <v>282</v>
      </c>
      <c r="I1382" s="25" t="s">
        <v>1478</v>
      </c>
      <c r="J1382" s="18">
        <f t="shared" si="26"/>
        <v>1.2746446759259259E-2</v>
      </c>
      <c r="K1382" s="18">
        <f t="shared" si="27"/>
        <v>1101.2930000000001</v>
      </c>
    </row>
    <row r="1383" spans="7:11" s="13" customFormat="1" x14ac:dyDescent="0.3">
      <c r="G1383" s="74"/>
      <c r="H1383" s="13" t="s">
        <v>282</v>
      </c>
      <c r="I1383" s="25" t="s">
        <v>1479</v>
      </c>
      <c r="J1383" s="18">
        <f t="shared" si="26"/>
        <v>1.3159282407407408E-2</v>
      </c>
      <c r="K1383" s="18">
        <f t="shared" si="27"/>
        <v>1136.962</v>
      </c>
    </row>
    <row r="1384" spans="7:11" s="13" customFormat="1" x14ac:dyDescent="0.3">
      <c r="G1384" s="74"/>
      <c r="H1384" s="13" t="s">
        <v>282</v>
      </c>
      <c r="I1384" s="25" t="s">
        <v>1480</v>
      </c>
      <c r="J1384" s="18">
        <f t="shared" si="26"/>
        <v>2.040320601851852E-2</v>
      </c>
      <c r="K1384" s="18">
        <f t="shared" si="27"/>
        <v>1762.837</v>
      </c>
    </row>
    <row r="1385" spans="7:11" s="13" customFormat="1" ht="28.8" x14ac:dyDescent="0.3">
      <c r="G1385" s="44" t="s">
        <v>1264</v>
      </c>
      <c r="H1385" s="13" t="s">
        <v>1265</v>
      </c>
      <c r="I1385" s="25" t="s">
        <v>1481</v>
      </c>
      <c r="J1385" s="18">
        <f t="shared" si="26"/>
        <v>2.0387372685185187E-2</v>
      </c>
      <c r="K1385" s="18">
        <f t="shared" si="27"/>
        <v>1761.4690000000001</v>
      </c>
    </row>
    <row r="1386" spans="7:11" s="13" customFormat="1" ht="28.8" customHeight="1" x14ac:dyDescent="0.3">
      <c r="G1386" s="74" t="s">
        <v>923</v>
      </c>
      <c r="H1386" s="13" t="s">
        <v>922</v>
      </c>
      <c r="I1386" s="25" t="s">
        <v>1482</v>
      </c>
      <c r="J1386" s="18">
        <f t="shared" si="26"/>
        <v>4.902523148148148E-3</v>
      </c>
      <c r="K1386" s="18">
        <f t="shared" si="27"/>
        <v>423.57799999999997</v>
      </c>
    </row>
    <row r="1387" spans="7:11" s="13" customFormat="1" x14ac:dyDescent="0.3">
      <c r="G1387" s="74"/>
      <c r="H1387" s="13" t="s">
        <v>922</v>
      </c>
      <c r="I1387" s="25" t="s">
        <v>1483</v>
      </c>
      <c r="J1387" s="18">
        <f t="shared" si="26"/>
        <v>7.026076388888889E-3</v>
      </c>
      <c r="K1387" s="18">
        <f t="shared" si="27"/>
        <v>607.053</v>
      </c>
    </row>
    <row r="1388" spans="7:11" s="13" customFormat="1" x14ac:dyDescent="0.3">
      <c r="G1388" s="74"/>
      <c r="H1388" s="13" t="s">
        <v>922</v>
      </c>
      <c r="I1388" s="25" t="s">
        <v>1484</v>
      </c>
      <c r="J1388" s="18">
        <f t="shared" si="26"/>
        <v>1.1809409722222221E-2</v>
      </c>
      <c r="K1388" s="18">
        <f t="shared" si="27"/>
        <v>1020.333</v>
      </c>
    </row>
    <row r="1389" spans="7:11" s="13" customFormat="1" x14ac:dyDescent="0.3">
      <c r="G1389" s="74"/>
      <c r="H1389" s="13" t="s">
        <v>922</v>
      </c>
      <c r="I1389" s="25" t="s">
        <v>1485</v>
      </c>
      <c r="J1389" s="18">
        <f t="shared" si="26"/>
        <v>1.1895949074074074E-2</v>
      </c>
      <c r="K1389" s="18">
        <f t="shared" si="27"/>
        <v>1027.81</v>
      </c>
    </row>
    <row r="1390" spans="7:11" s="13" customFormat="1" x14ac:dyDescent="0.3">
      <c r="G1390" s="74"/>
      <c r="H1390" s="13" t="s">
        <v>922</v>
      </c>
      <c r="I1390" s="25" t="s">
        <v>1486</v>
      </c>
      <c r="J1390" s="18">
        <f t="shared" si="26"/>
        <v>1.2569363425925927E-2</v>
      </c>
      <c r="K1390" s="18">
        <f t="shared" si="27"/>
        <v>1085.9929999999999</v>
      </c>
    </row>
    <row r="1391" spans="7:11" s="13" customFormat="1" x14ac:dyDescent="0.3">
      <c r="G1391" s="74"/>
      <c r="H1391" s="13" t="s">
        <v>922</v>
      </c>
      <c r="I1391" s="25" t="s">
        <v>1487</v>
      </c>
      <c r="J1391" s="18">
        <f t="shared" si="26"/>
        <v>1.2668356481481484E-2</v>
      </c>
      <c r="K1391" s="18">
        <f t="shared" si="27"/>
        <v>1094.546</v>
      </c>
    </row>
    <row r="1392" spans="7:11" s="13" customFormat="1" x14ac:dyDescent="0.3">
      <c r="G1392" s="74"/>
      <c r="H1392" s="13" t="s">
        <v>922</v>
      </c>
      <c r="I1392" s="25" t="s">
        <v>1488</v>
      </c>
      <c r="J1392" s="18">
        <f t="shared" si="26"/>
        <v>1.2877557870370371E-2</v>
      </c>
      <c r="K1392" s="18">
        <f t="shared" si="27"/>
        <v>1112.6210000000001</v>
      </c>
    </row>
    <row r="1393" spans="1:11" s="13" customFormat="1" x14ac:dyDescent="0.3">
      <c r="G1393" s="74"/>
      <c r="H1393" s="13" t="s">
        <v>922</v>
      </c>
      <c r="I1393" s="25" t="s">
        <v>1489</v>
      </c>
      <c r="J1393" s="18">
        <f t="shared" si="26"/>
        <v>1.9227129629629629E-2</v>
      </c>
      <c r="K1393" s="18">
        <f t="shared" si="27"/>
        <v>1661.2239999999997</v>
      </c>
    </row>
    <row r="1394" spans="1:11" s="13" customFormat="1" ht="28.8" customHeight="1" x14ac:dyDescent="0.3">
      <c r="G1394" s="74" t="s">
        <v>204</v>
      </c>
      <c r="H1394" s="13" t="s">
        <v>205</v>
      </c>
      <c r="I1394" s="25" t="s">
        <v>1490</v>
      </c>
      <c r="J1394" s="18">
        <f t="shared" si="26"/>
        <v>1.1771909722222224E-2</v>
      </c>
      <c r="K1394" s="18">
        <f t="shared" si="27"/>
        <v>1017.0930000000002</v>
      </c>
    </row>
    <row r="1395" spans="1:11" s="13" customFormat="1" x14ac:dyDescent="0.3">
      <c r="G1395" s="74"/>
      <c r="H1395" s="13" t="s">
        <v>205</v>
      </c>
      <c r="I1395" s="25" t="s">
        <v>1491</v>
      </c>
      <c r="J1395" s="18">
        <f t="shared" si="26"/>
        <v>1.1858969907407408E-2</v>
      </c>
      <c r="K1395" s="18">
        <f t="shared" si="27"/>
        <v>1024.6150000000002</v>
      </c>
    </row>
    <row r="1396" spans="1:11" s="13" customFormat="1" x14ac:dyDescent="0.3">
      <c r="G1396" s="74"/>
      <c r="H1396" s="13" t="s">
        <v>205</v>
      </c>
      <c r="I1396" s="25" t="s">
        <v>1492</v>
      </c>
      <c r="J1396" s="18">
        <f t="shared" si="26"/>
        <v>1.2625335648148149E-2</v>
      </c>
      <c r="K1396" s="18">
        <f t="shared" si="27"/>
        <v>1090.829</v>
      </c>
    </row>
    <row r="1397" spans="1:11" s="13" customFormat="1" x14ac:dyDescent="0.3">
      <c r="G1397" s="74"/>
      <c r="H1397" s="13" t="s">
        <v>205</v>
      </c>
      <c r="I1397" s="25" t="s">
        <v>1493</v>
      </c>
      <c r="J1397" s="18">
        <f t="shared" si="26"/>
        <v>1.2764259259259258E-2</v>
      </c>
      <c r="K1397" s="18">
        <f t="shared" si="27"/>
        <v>1102.8319999999999</v>
      </c>
    </row>
    <row r="1398" spans="1:11" s="13" customFormat="1" x14ac:dyDescent="0.3">
      <c r="G1398" s="74"/>
      <c r="H1398" s="13" t="s">
        <v>205</v>
      </c>
      <c r="I1398" s="25" t="s">
        <v>1494</v>
      </c>
      <c r="J1398" s="18">
        <f t="shared" si="26"/>
        <v>1.9190856481481482E-2</v>
      </c>
      <c r="K1398" s="18">
        <f t="shared" si="27"/>
        <v>1658.0900000000001</v>
      </c>
    </row>
    <row r="1399" spans="1:11" s="13" customFormat="1" ht="28.8" x14ac:dyDescent="0.3">
      <c r="G1399" s="44" t="s">
        <v>226</v>
      </c>
      <c r="H1399" s="13" t="s">
        <v>225</v>
      </c>
      <c r="I1399" s="25" t="s">
        <v>1495</v>
      </c>
      <c r="J1399" s="18">
        <f t="shared" si="26"/>
        <v>6.9473495370370375E-3</v>
      </c>
      <c r="K1399" s="18">
        <f t="shared" si="27"/>
        <v>600.25100000000009</v>
      </c>
    </row>
    <row r="1400" spans="1:11" s="13" customFormat="1" ht="28.8" customHeight="1" x14ac:dyDescent="0.3">
      <c r="G1400" s="74" t="s">
        <v>229</v>
      </c>
      <c r="H1400" s="13" t="s">
        <v>228</v>
      </c>
      <c r="I1400" s="25" t="s">
        <v>1496</v>
      </c>
      <c r="J1400" s="18">
        <f t="shared" si="26"/>
        <v>4.8724768518518518E-3</v>
      </c>
      <c r="K1400" s="18">
        <f t="shared" si="27"/>
        <v>420.98200000000003</v>
      </c>
    </row>
    <row r="1401" spans="1:11" s="14" customFormat="1" x14ac:dyDescent="0.3">
      <c r="G1401" s="75"/>
      <c r="H1401" s="14" t="s">
        <v>228</v>
      </c>
      <c r="I1401" s="28" t="s">
        <v>1497</v>
      </c>
      <c r="J1401" s="21">
        <f t="shared" si="26"/>
        <v>1.2533101851851853E-2</v>
      </c>
      <c r="K1401" s="21">
        <f t="shared" si="27"/>
        <v>1082.8599999999999</v>
      </c>
    </row>
    <row r="1402" spans="1:11" s="13" customFormat="1" x14ac:dyDescent="0.3">
      <c r="A1402" s="13">
        <v>212</v>
      </c>
      <c r="C1402" s="13">
        <v>0</v>
      </c>
      <c r="E1402" s="13" t="s">
        <v>50</v>
      </c>
      <c r="F1402" s="13">
        <v>1</v>
      </c>
      <c r="G1402" s="76" t="s">
        <v>131</v>
      </c>
      <c r="H1402" s="13" t="s">
        <v>132</v>
      </c>
      <c r="I1402" s="25" t="s">
        <v>1498</v>
      </c>
      <c r="J1402" s="18">
        <f t="shared" si="26"/>
        <v>7.3174768518518511E-4</v>
      </c>
      <c r="K1402" s="18">
        <f t="shared" si="27"/>
        <v>63.222999999999999</v>
      </c>
    </row>
    <row r="1403" spans="1:11" s="13" customFormat="1" x14ac:dyDescent="0.3">
      <c r="G1403" s="74"/>
      <c r="H1403" s="13" t="s">
        <v>132</v>
      </c>
      <c r="I1403" s="25" t="s">
        <v>1499</v>
      </c>
      <c r="J1403" s="18">
        <f t="shared" si="26"/>
        <v>7.4020833333333328E-4</v>
      </c>
      <c r="K1403" s="18">
        <f t="shared" si="27"/>
        <v>63.953999999999994</v>
      </c>
    </row>
    <row r="1404" spans="1:11" s="13" customFormat="1" x14ac:dyDescent="0.3">
      <c r="G1404" s="74"/>
      <c r="H1404" s="13" t="s">
        <v>132</v>
      </c>
      <c r="I1404" s="25" t="s">
        <v>1500</v>
      </c>
      <c r="J1404" s="18">
        <f t="shared" si="26"/>
        <v>7.4831018518518508E-4</v>
      </c>
      <c r="K1404" s="18">
        <f t="shared" si="27"/>
        <v>64.653999999999982</v>
      </c>
    </row>
    <row r="1405" spans="1:11" s="13" customFormat="1" x14ac:dyDescent="0.3">
      <c r="G1405" s="74"/>
      <c r="H1405" s="13" t="s">
        <v>132</v>
      </c>
      <c r="I1405" s="25" t="s">
        <v>1501</v>
      </c>
      <c r="J1405" s="18">
        <f t="shared" si="26"/>
        <v>7.5618055555555551E-4</v>
      </c>
      <c r="K1405" s="18">
        <f t="shared" si="27"/>
        <v>65.334000000000003</v>
      </c>
    </row>
    <row r="1406" spans="1:11" s="13" customFormat="1" x14ac:dyDescent="0.3">
      <c r="G1406" s="74"/>
      <c r="H1406" s="13" t="s">
        <v>132</v>
      </c>
      <c r="I1406" s="25" t="s">
        <v>1502</v>
      </c>
      <c r="J1406" s="18">
        <f t="shared" si="26"/>
        <v>7.6418981481481487E-4</v>
      </c>
      <c r="K1406" s="18">
        <f t="shared" si="27"/>
        <v>66.02600000000001</v>
      </c>
    </row>
    <row r="1407" spans="1:11" s="13" customFormat="1" x14ac:dyDescent="0.3">
      <c r="G1407" s="74"/>
      <c r="H1407" s="13" t="s">
        <v>132</v>
      </c>
      <c r="I1407" s="25" t="s">
        <v>1503</v>
      </c>
      <c r="J1407" s="18">
        <f t="shared" si="26"/>
        <v>7.7196759259259243E-4</v>
      </c>
      <c r="K1407" s="18">
        <f t="shared" si="27"/>
        <v>66.697999999999979</v>
      </c>
    </row>
    <row r="1408" spans="1:11" s="13" customFormat="1" x14ac:dyDescent="0.3">
      <c r="G1408" s="74"/>
      <c r="H1408" s="13" t="s">
        <v>132</v>
      </c>
      <c r="I1408" s="25" t="s">
        <v>1504</v>
      </c>
      <c r="J1408" s="18">
        <f t="shared" si="26"/>
        <v>7.7978009259259244E-4</v>
      </c>
      <c r="K1408" s="18">
        <f t="shared" si="27"/>
        <v>67.37299999999999</v>
      </c>
    </row>
    <row r="1409" spans="7:11" s="13" customFormat="1" x14ac:dyDescent="0.3">
      <c r="G1409" s="74"/>
      <c r="H1409" s="13" t="s">
        <v>132</v>
      </c>
      <c r="I1409" s="25" t="s">
        <v>1505</v>
      </c>
      <c r="J1409" s="18">
        <f t="shared" si="26"/>
        <v>7.8726851851851842E-4</v>
      </c>
      <c r="K1409" s="18">
        <f t="shared" si="27"/>
        <v>68.019999999999982</v>
      </c>
    </row>
    <row r="1410" spans="7:11" s="13" customFormat="1" x14ac:dyDescent="0.3">
      <c r="G1410" s="74"/>
      <c r="H1410" s="13" t="s">
        <v>132</v>
      </c>
      <c r="I1410" s="25" t="s">
        <v>1506</v>
      </c>
      <c r="J1410" s="18">
        <f t="shared" si="26"/>
        <v>7.9466435185185185E-4</v>
      </c>
      <c r="K1410" s="18">
        <f t="shared" si="27"/>
        <v>68.658999999999992</v>
      </c>
    </row>
    <row r="1411" spans="7:11" s="13" customFormat="1" x14ac:dyDescent="0.3">
      <c r="G1411" s="74"/>
      <c r="H1411" s="13" t="s">
        <v>132</v>
      </c>
      <c r="I1411" s="25" t="s">
        <v>1507</v>
      </c>
      <c r="J1411" s="18">
        <f t="shared" si="26"/>
        <v>8.0267361111111121E-4</v>
      </c>
      <c r="K1411" s="18">
        <f t="shared" si="27"/>
        <v>69.350999999999999</v>
      </c>
    </row>
    <row r="1412" spans="7:11" s="13" customFormat="1" ht="28.8" customHeight="1" x14ac:dyDescent="0.3">
      <c r="G1412" s="74" t="s">
        <v>498</v>
      </c>
      <c r="H1412" s="13" t="s">
        <v>497</v>
      </c>
      <c r="I1412" s="25" t="s">
        <v>1508</v>
      </c>
      <c r="J1412" s="18">
        <f t="shared" si="26"/>
        <v>1.4502314814814814E-5</v>
      </c>
      <c r="K1412" s="18">
        <f t="shared" si="27"/>
        <v>1.2529999999999999</v>
      </c>
    </row>
    <row r="1413" spans="7:11" s="13" customFormat="1" x14ac:dyDescent="0.3">
      <c r="G1413" s="74"/>
      <c r="H1413" s="13" t="s">
        <v>497</v>
      </c>
      <c r="I1413" s="25" t="s">
        <v>1509</v>
      </c>
      <c r="J1413" s="18">
        <f t="shared" si="26"/>
        <v>2.2372685185185183E-5</v>
      </c>
      <c r="K1413" s="18">
        <f t="shared" si="27"/>
        <v>1.9329999999999998</v>
      </c>
    </row>
    <row r="1414" spans="7:11" s="13" customFormat="1" x14ac:dyDescent="0.3">
      <c r="G1414" s="74"/>
      <c r="H1414" s="13" t="s">
        <v>497</v>
      </c>
      <c r="I1414" s="25" t="s">
        <v>1510</v>
      </c>
      <c r="J1414" s="18">
        <f t="shared" si="26"/>
        <v>2.9710648148148147E-5</v>
      </c>
      <c r="K1414" s="18">
        <f t="shared" si="27"/>
        <v>2.5669999999999997</v>
      </c>
    </row>
    <row r="1415" spans="7:11" s="13" customFormat="1" x14ac:dyDescent="0.3">
      <c r="G1415" s="74"/>
      <c r="H1415" s="13" t="s">
        <v>497</v>
      </c>
      <c r="I1415" s="25" t="s">
        <v>1511</v>
      </c>
      <c r="J1415" s="18">
        <f t="shared" si="26"/>
        <v>3.7557870370370374E-5</v>
      </c>
      <c r="K1415" s="18">
        <f t="shared" si="27"/>
        <v>3.2450000000000001</v>
      </c>
    </row>
    <row r="1416" spans="7:11" s="13" customFormat="1" x14ac:dyDescent="0.3">
      <c r="G1416" s="74"/>
      <c r="H1416" s="13" t="s">
        <v>497</v>
      </c>
      <c r="I1416" s="25" t="s">
        <v>1512</v>
      </c>
      <c r="J1416" s="18">
        <f t="shared" si="26"/>
        <v>4.6296296296296294E-5</v>
      </c>
      <c r="K1416" s="18">
        <f t="shared" si="27"/>
        <v>4</v>
      </c>
    </row>
    <row r="1417" spans="7:11" s="13" customFormat="1" x14ac:dyDescent="0.3">
      <c r="G1417" s="74"/>
      <c r="H1417" s="13" t="s">
        <v>497</v>
      </c>
      <c r="I1417" s="25" t="s">
        <v>1513</v>
      </c>
      <c r="J1417" s="18">
        <f t="shared" si="26"/>
        <v>5.4884259259259262E-5</v>
      </c>
      <c r="K1417" s="18">
        <f t="shared" si="27"/>
        <v>4.742</v>
      </c>
    </row>
    <row r="1418" spans="7:11" s="13" customFormat="1" x14ac:dyDescent="0.3">
      <c r="G1418" s="74"/>
      <c r="H1418" s="13" t="s">
        <v>497</v>
      </c>
      <c r="I1418" s="25" t="s">
        <v>1514</v>
      </c>
      <c r="J1418" s="18">
        <f t="shared" si="26"/>
        <v>6.2789351851851838E-5</v>
      </c>
      <c r="K1418" s="18">
        <f t="shared" si="27"/>
        <v>5.4249999999999989</v>
      </c>
    </row>
    <row r="1419" spans="7:11" s="13" customFormat="1" x14ac:dyDescent="0.3">
      <c r="G1419" s="74"/>
      <c r="H1419" s="13" t="s">
        <v>497</v>
      </c>
      <c r="I1419" s="25" t="s">
        <v>1515</v>
      </c>
      <c r="J1419" s="18">
        <f t="shared" si="26"/>
        <v>7.0439814814814817E-5</v>
      </c>
      <c r="K1419" s="18">
        <f t="shared" si="27"/>
        <v>6.0860000000000003</v>
      </c>
    </row>
    <row r="1420" spans="7:11" s="13" customFormat="1" x14ac:dyDescent="0.3">
      <c r="G1420" s="74"/>
      <c r="H1420" s="13" t="s">
        <v>497</v>
      </c>
      <c r="I1420" s="25" t="s">
        <v>1516</v>
      </c>
      <c r="J1420" s="18">
        <f t="shared" si="26"/>
        <v>7.7060185185185191E-5</v>
      </c>
      <c r="K1420" s="18">
        <f t="shared" si="27"/>
        <v>6.6580000000000013</v>
      </c>
    </row>
    <row r="1421" spans="7:11" s="13" customFormat="1" x14ac:dyDescent="0.3">
      <c r="G1421" s="74"/>
      <c r="H1421" s="13" t="s">
        <v>497</v>
      </c>
      <c r="I1421" s="25" t="s">
        <v>1517</v>
      </c>
      <c r="J1421" s="18">
        <f t="shared" si="26"/>
        <v>8.371527777777777E-5</v>
      </c>
      <c r="K1421" s="18">
        <f t="shared" si="27"/>
        <v>7.2329999999999988</v>
      </c>
    </row>
    <row r="1422" spans="7:11" s="13" customFormat="1" x14ac:dyDescent="0.3">
      <c r="G1422" s="74"/>
      <c r="H1422" s="13" t="s">
        <v>497</v>
      </c>
      <c r="I1422" s="25" t="s">
        <v>1518</v>
      </c>
      <c r="J1422" s="18">
        <f t="shared" si="26"/>
        <v>9.0856481481481474E-5</v>
      </c>
      <c r="K1422" s="18">
        <f t="shared" si="27"/>
        <v>7.8499999999999988</v>
      </c>
    </row>
    <row r="1423" spans="7:11" s="13" customFormat="1" x14ac:dyDescent="0.3">
      <c r="G1423" s="74"/>
      <c r="H1423" s="13" t="s">
        <v>497</v>
      </c>
      <c r="I1423" s="25" t="s">
        <v>1519</v>
      </c>
      <c r="J1423" s="18">
        <f t="shared" si="26"/>
        <v>9.8032407407407424E-5</v>
      </c>
      <c r="K1423" s="18">
        <f t="shared" si="27"/>
        <v>8.4700000000000024</v>
      </c>
    </row>
    <row r="1424" spans="7:11" s="13" customFormat="1" x14ac:dyDescent="0.3">
      <c r="G1424" s="74"/>
      <c r="H1424" s="13" t="s">
        <v>497</v>
      </c>
      <c r="I1424" s="25" t="s">
        <v>1520</v>
      </c>
      <c r="J1424" s="18">
        <f t="shared" si="26"/>
        <v>1.0545138888888891E-4</v>
      </c>
      <c r="K1424" s="18">
        <f t="shared" si="27"/>
        <v>9.1110000000000024</v>
      </c>
    </row>
    <row r="1425" spans="1:11" s="13" customFormat="1" x14ac:dyDescent="0.3">
      <c r="G1425" s="74"/>
      <c r="H1425" s="13" t="s">
        <v>497</v>
      </c>
      <c r="I1425" s="25" t="s">
        <v>1521</v>
      </c>
      <c r="J1425" s="18">
        <f t="shared" si="26"/>
        <v>1.1405092592592592E-4</v>
      </c>
      <c r="K1425" s="18">
        <f t="shared" si="27"/>
        <v>9.8539999999999992</v>
      </c>
    </row>
    <row r="1426" spans="1:11" s="13" customFormat="1" x14ac:dyDescent="0.3">
      <c r="G1426" s="74"/>
      <c r="H1426" s="13" t="s">
        <v>497</v>
      </c>
      <c r="I1426" s="25" t="s">
        <v>1522</v>
      </c>
      <c r="J1426" s="18">
        <f t="shared" si="26"/>
        <v>1.2179398148148147E-4</v>
      </c>
      <c r="K1426" s="18">
        <f t="shared" si="27"/>
        <v>10.523</v>
      </c>
    </row>
    <row r="1427" spans="1:11" s="13" customFormat="1" x14ac:dyDescent="0.3">
      <c r="G1427" s="74"/>
      <c r="H1427" s="13" t="s">
        <v>497</v>
      </c>
      <c r="I1427" s="25" t="s">
        <v>1523</v>
      </c>
      <c r="J1427" s="18">
        <f t="shared" si="26"/>
        <v>1.2954861111111112E-4</v>
      </c>
      <c r="K1427" s="18">
        <f t="shared" si="27"/>
        <v>11.193000000000001</v>
      </c>
    </row>
    <row r="1428" spans="1:11" s="13" customFormat="1" x14ac:dyDescent="0.3">
      <c r="G1428" s="74"/>
      <c r="H1428" s="13" t="s">
        <v>497</v>
      </c>
      <c r="I1428" s="25" t="s">
        <v>1524</v>
      </c>
      <c r="J1428" s="18">
        <f t="shared" si="26"/>
        <v>1.3751157407407408E-4</v>
      </c>
      <c r="K1428" s="18">
        <f t="shared" si="27"/>
        <v>11.881</v>
      </c>
    </row>
    <row r="1429" spans="1:11" s="13" customFormat="1" x14ac:dyDescent="0.3">
      <c r="G1429" s="74"/>
      <c r="H1429" s="13" t="s">
        <v>497</v>
      </c>
      <c r="I1429" s="25" t="s">
        <v>1525</v>
      </c>
      <c r="J1429" s="18">
        <f t="shared" si="26"/>
        <v>1.4517361111111108E-4</v>
      </c>
      <c r="K1429" s="18">
        <f t="shared" si="27"/>
        <v>12.542999999999997</v>
      </c>
    </row>
    <row r="1430" spans="1:11" s="13" customFormat="1" x14ac:dyDescent="0.3">
      <c r="G1430" s="74"/>
      <c r="H1430" s="13" t="s">
        <v>497</v>
      </c>
      <c r="I1430" s="25" t="s">
        <v>1526</v>
      </c>
      <c r="J1430" s="18">
        <f t="shared" si="26"/>
        <v>1.5282407407407408E-4</v>
      </c>
      <c r="K1430" s="18">
        <f t="shared" si="27"/>
        <v>13.204000000000001</v>
      </c>
    </row>
    <row r="1431" spans="1:11" s="13" customFormat="1" x14ac:dyDescent="0.3">
      <c r="G1431" s="74"/>
      <c r="H1431" s="13" t="s">
        <v>497</v>
      </c>
      <c r="I1431" s="25" t="s">
        <v>1527</v>
      </c>
      <c r="J1431" s="18">
        <f t="shared" si="26"/>
        <v>1.5995370370370371E-4</v>
      </c>
      <c r="K1431" s="18">
        <f t="shared" si="27"/>
        <v>13.82</v>
      </c>
    </row>
    <row r="1432" spans="1:11" s="13" customFormat="1" x14ac:dyDescent="0.3">
      <c r="G1432" s="74"/>
      <c r="H1432" s="13" t="s">
        <v>497</v>
      </c>
      <c r="I1432" s="25" t="s">
        <v>1528</v>
      </c>
      <c r="J1432" s="18">
        <f t="shared" si="26"/>
        <v>1.6712962962962962E-4</v>
      </c>
      <c r="K1432" s="18">
        <f t="shared" si="27"/>
        <v>14.440000000000001</v>
      </c>
    </row>
    <row r="1433" spans="1:11" s="13" customFormat="1" x14ac:dyDescent="0.3">
      <c r="G1433" s="74"/>
      <c r="H1433" s="13" t="s">
        <v>497</v>
      </c>
      <c r="I1433" s="25" t="s">
        <v>1529</v>
      </c>
      <c r="J1433" s="18">
        <f t="shared" si="26"/>
        <v>1.7481481481481479E-4</v>
      </c>
      <c r="K1433" s="18">
        <f t="shared" si="27"/>
        <v>15.103999999999999</v>
      </c>
    </row>
    <row r="1434" spans="1:11" s="13" customFormat="1" x14ac:dyDescent="0.3">
      <c r="G1434" s="74"/>
      <c r="H1434" s="13" t="s">
        <v>497</v>
      </c>
      <c r="I1434" s="25" t="s">
        <v>1530</v>
      </c>
      <c r="J1434" s="18">
        <f t="shared" si="26"/>
        <v>1.8259259259259259E-4</v>
      </c>
      <c r="K1434" s="18">
        <f t="shared" si="27"/>
        <v>15.776</v>
      </c>
    </row>
    <row r="1435" spans="1:11" s="14" customFormat="1" x14ac:dyDescent="0.3">
      <c r="G1435" s="75"/>
      <c r="H1435" s="14" t="s">
        <v>497</v>
      </c>
      <c r="I1435" s="28" t="s">
        <v>1531</v>
      </c>
      <c r="J1435" s="21">
        <f t="shared" si="26"/>
        <v>1.9020833333333335E-4</v>
      </c>
      <c r="K1435" s="21">
        <f t="shared" si="27"/>
        <v>16.434000000000001</v>
      </c>
    </row>
    <row r="1436" spans="1:11" s="12" customFormat="1" ht="28.8" x14ac:dyDescent="0.3">
      <c r="A1436" s="12">
        <v>213</v>
      </c>
      <c r="B1436" s="12" t="s">
        <v>20</v>
      </c>
      <c r="C1436" s="12" t="s">
        <v>35</v>
      </c>
      <c r="D1436" s="12" t="s">
        <v>7</v>
      </c>
      <c r="E1436" s="12" t="s">
        <v>50</v>
      </c>
      <c r="F1436" s="12">
        <v>1</v>
      </c>
      <c r="G1436" s="76" t="s">
        <v>131</v>
      </c>
      <c r="H1436" s="12" t="s">
        <v>132</v>
      </c>
      <c r="I1436" s="24" t="s">
        <v>1532</v>
      </c>
      <c r="J1436" s="17">
        <f t="shared" si="26"/>
        <v>1.5370370370370373E-5</v>
      </c>
      <c r="K1436" s="17">
        <f t="shared" si="27"/>
        <v>1.3280000000000003</v>
      </c>
    </row>
    <row r="1437" spans="1:11" s="13" customFormat="1" x14ac:dyDescent="0.3">
      <c r="G1437" s="74"/>
      <c r="H1437" s="13" t="s">
        <v>132</v>
      </c>
      <c r="I1437" s="25" t="s">
        <v>501</v>
      </c>
      <c r="J1437" s="18">
        <f t="shared" si="26"/>
        <v>2.164351851851852E-5</v>
      </c>
      <c r="K1437" s="18">
        <f t="shared" si="27"/>
        <v>1.87</v>
      </c>
    </row>
    <row r="1438" spans="1:11" s="13" customFormat="1" x14ac:dyDescent="0.3">
      <c r="G1438" s="74"/>
      <c r="H1438" s="13" t="s">
        <v>132</v>
      </c>
      <c r="I1438" s="25" t="s">
        <v>633</v>
      </c>
      <c r="J1438" s="18">
        <f t="shared" si="26"/>
        <v>2.8067129629629626E-5</v>
      </c>
      <c r="K1438" s="18">
        <f t="shared" si="27"/>
        <v>2.4249999999999998</v>
      </c>
    </row>
    <row r="1439" spans="1:11" s="13" customFormat="1" x14ac:dyDescent="0.3">
      <c r="G1439" s="74"/>
      <c r="H1439" s="13" t="s">
        <v>132</v>
      </c>
      <c r="I1439" s="25" t="s">
        <v>1533</v>
      </c>
      <c r="J1439" s="18">
        <f t="shared" si="26"/>
        <v>3.45949074074074E-5</v>
      </c>
      <c r="K1439" s="18">
        <f t="shared" si="27"/>
        <v>2.988999999999999</v>
      </c>
    </row>
    <row r="1440" spans="1:11" s="13" customFormat="1" x14ac:dyDescent="0.3">
      <c r="G1440" s="74"/>
      <c r="H1440" s="13" t="s">
        <v>132</v>
      </c>
      <c r="I1440" s="25" t="s">
        <v>1534</v>
      </c>
      <c r="J1440" s="18">
        <f t="shared" si="26"/>
        <v>4.0891203703703704E-5</v>
      </c>
      <c r="K1440" s="18">
        <f t="shared" si="27"/>
        <v>3.5329999999999999</v>
      </c>
    </row>
    <row r="1441" spans="7:11" s="13" customFormat="1" x14ac:dyDescent="0.3">
      <c r="G1441" s="74"/>
      <c r="H1441" s="13" t="s">
        <v>132</v>
      </c>
      <c r="I1441" s="25" t="s">
        <v>1535</v>
      </c>
      <c r="J1441" s="18">
        <f t="shared" si="26"/>
        <v>4.7129629629629632E-5</v>
      </c>
      <c r="K1441" s="18">
        <f t="shared" si="27"/>
        <v>4.072000000000001</v>
      </c>
    </row>
    <row r="1442" spans="7:11" s="13" customFormat="1" x14ac:dyDescent="0.3">
      <c r="G1442" s="74"/>
      <c r="H1442" s="13" t="s">
        <v>132</v>
      </c>
      <c r="I1442" s="25" t="s">
        <v>1536</v>
      </c>
      <c r="J1442" s="18">
        <f t="shared" si="26"/>
        <v>5.3206018518518511E-5</v>
      </c>
      <c r="K1442" s="18">
        <f t="shared" si="27"/>
        <v>4.5969999999999995</v>
      </c>
    </row>
    <row r="1443" spans="7:11" s="13" customFormat="1" x14ac:dyDescent="0.3">
      <c r="G1443" s="74"/>
      <c r="H1443" s="13" t="s">
        <v>132</v>
      </c>
      <c r="I1443" s="25" t="s">
        <v>1537</v>
      </c>
      <c r="J1443" s="18">
        <f t="shared" si="26"/>
        <v>5.9444444444444438E-5</v>
      </c>
      <c r="K1443" s="18">
        <f t="shared" si="27"/>
        <v>5.1359999999999992</v>
      </c>
    </row>
    <row r="1444" spans="7:11" s="13" customFormat="1" x14ac:dyDescent="0.3">
      <c r="G1444" s="74"/>
      <c r="H1444" s="13" t="s">
        <v>132</v>
      </c>
      <c r="I1444" s="25" t="s">
        <v>1538</v>
      </c>
      <c r="J1444" s="18">
        <f t="shared" si="26"/>
        <v>6.5810185185185188E-5</v>
      </c>
      <c r="K1444" s="18">
        <f t="shared" si="27"/>
        <v>5.6859999999999999</v>
      </c>
    </row>
    <row r="1445" spans="7:11" s="13" customFormat="1" x14ac:dyDescent="0.3">
      <c r="G1445" s="74"/>
      <c r="H1445" s="13" t="s">
        <v>132</v>
      </c>
      <c r="I1445" s="25" t="s">
        <v>1539</v>
      </c>
      <c r="J1445" s="18">
        <f t="shared" si="26"/>
        <v>7.1886574074074081E-5</v>
      </c>
      <c r="K1445" s="18">
        <f t="shared" si="27"/>
        <v>6.2110000000000003</v>
      </c>
    </row>
    <row r="1446" spans="7:11" s="13" customFormat="1" ht="28.8" customHeight="1" x14ac:dyDescent="0.3">
      <c r="G1446" s="74" t="s">
        <v>57</v>
      </c>
      <c r="H1446" s="13" t="s">
        <v>96</v>
      </c>
      <c r="I1446" s="25" t="s">
        <v>1540</v>
      </c>
      <c r="J1446" s="18">
        <f t="shared" si="26"/>
        <v>7.3075231481481472E-4</v>
      </c>
      <c r="K1446" s="18">
        <f t="shared" si="27"/>
        <v>63.137</v>
      </c>
    </row>
    <row r="1447" spans="7:11" s="13" customFormat="1" x14ac:dyDescent="0.3">
      <c r="G1447" s="74"/>
      <c r="H1447" s="13" t="s">
        <v>96</v>
      </c>
      <c r="I1447" s="25" t="s">
        <v>1541</v>
      </c>
      <c r="J1447" s="18">
        <f t="shared" si="26"/>
        <v>3.9614583333333333E-3</v>
      </c>
      <c r="K1447" s="18">
        <f t="shared" si="27"/>
        <v>342.27</v>
      </c>
    </row>
    <row r="1448" spans="7:11" s="13" customFormat="1" x14ac:dyDescent="0.3">
      <c r="G1448" s="74"/>
      <c r="H1448" s="13" t="s">
        <v>96</v>
      </c>
      <c r="I1448" s="25" t="s">
        <v>1542</v>
      </c>
      <c r="J1448" s="18">
        <f t="shared" si="26"/>
        <v>4.0187499999999998E-3</v>
      </c>
      <c r="K1448" s="18">
        <f t="shared" si="27"/>
        <v>347.21999999999997</v>
      </c>
    </row>
    <row r="1449" spans="7:11" s="13" customFormat="1" x14ac:dyDescent="0.3">
      <c r="G1449" s="74"/>
      <c r="H1449" s="13" t="s">
        <v>96</v>
      </c>
      <c r="I1449" s="25" t="s">
        <v>1543</v>
      </c>
      <c r="J1449" s="18">
        <f t="shared" si="26"/>
        <v>4.1641319444444443E-3</v>
      </c>
      <c r="K1449" s="18">
        <f t="shared" si="27"/>
        <v>359.78100000000001</v>
      </c>
    </row>
    <row r="1450" spans="7:11" s="13" customFormat="1" x14ac:dyDescent="0.3">
      <c r="G1450" s="74"/>
      <c r="H1450" s="13" t="s">
        <v>96</v>
      </c>
      <c r="I1450" s="25" t="s">
        <v>1544</v>
      </c>
      <c r="J1450" s="18">
        <f t="shared" si="26"/>
        <v>4.3227314814814812E-3</v>
      </c>
      <c r="K1450" s="18">
        <f t="shared" si="27"/>
        <v>373.48400000000004</v>
      </c>
    </row>
    <row r="1451" spans="7:11" s="13" customFormat="1" x14ac:dyDescent="0.3">
      <c r="G1451" s="74"/>
      <c r="H1451" s="13" t="s">
        <v>96</v>
      </c>
      <c r="I1451" s="25" t="s">
        <v>1545</v>
      </c>
      <c r="J1451" s="18">
        <f t="shared" si="26"/>
        <v>4.3604050925925928E-3</v>
      </c>
      <c r="K1451" s="18">
        <f t="shared" si="27"/>
        <v>376.73900000000003</v>
      </c>
    </row>
    <row r="1452" spans="7:11" s="13" customFormat="1" x14ac:dyDescent="0.3">
      <c r="G1452" s="74"/>
      <c r="H1452" s="13" t="s">
        <v>96</v>
      </c>
      <c r="I1452" s="25" t="s">
        <v>1546</v>
      </c>
      <c r="J1452" s="18">
        <f t="shared" si="26"/>
        <v>4.5950462962962959E-3</v>
      </c>
      <c r="K1452" s="18">
        <f t="shared" si="27"/>
        <v>397.01199999999994</v>
      </c>
    </row>
    <row r="1453" spans="7:11" s="13" customFormat="1" x14ac:dyDescent="0.3">
      <c r="G1453" s="74"/>
      <c r="H1453" s="13" t="s">
        <v>96</v>
      </c>
      <c r="I1453" s="25" t="s">
        <v>1547</v>
      </c>
      <c r="J1453" s="18">
        <f t="shared" si="26"/>
        <v>5.0890624999999998E-3</v>
      </c>
      <c r="K1453" s="18">
        <f t="shared" si="27"/>
        <v>439.69499999999999</v>
      </c>
    </row>
    <row r="1454" spans="7:11" s="13" customFormat="1" x14ac:dyDescent="0.3">
      <c r="G1454" s="74"/>
      <c r="H1454" s="13" t="s">
        <v>96</v>
      </c>
      <c r="I1454" s="25" t="s">
        <v>1548</v>
      </c>
      <c r="J1454" s="18">
        <f t="shared" si="26"/>
        <v>5.9329050925925921E-3</v>
      </c>
      <c r="K1454" s="18">
        <f t="shared" si="27"/>
        <v>512.60299999999995</v>
      </c>
    </row>
    <row r="1455" spans="7:11" s="13" customFormat="1" x14ac:dyDescent="0.3">
      <c r="G1455" s="74"/>
      <c r="H1455" s="13" t="s">
        <v>96</v>
      </c>
      <c r="I1455" s="25" t="s">
        <v>1549</v>
      </c>
      <c r="J1455" s="18">
        <f t="shared" si="26"/>
        <v>6.4076388888888889E-3</v>
      </c>
      <c r="K1455" s="18">
        <f t="shared" si="27"/>
        <v>553.62000000000012</v>
      </c>
    </row>
    <row r="1456" spans="7:11" s="13" customFormat="1" x14ac:dyDescent="0.3">
      <c r="G1456" s="74"/>
      <c r="H1456" s="13" t="s">
        <v>96</v>
      </c>
      <c r="I1456" s="25" t="s">
        <v>1550</v>
      </c>
      <c r="J1456" s="18">
        <f t="shared" si="26"/>
        <v>7.3668055555555561E-3</v>
      </c>
      <c r="K1456" s="18">
        <f t="shared" si="27"/>
        <v>636.49200000000008</v>
      </c>
    </row>
    <row r="1457" spans="7:11" s="13" customFormat="1" x14ac:dyDescent="0.3">
      <c r="G1457" s="74"/>
      <c r="H1457" s="13" t="s">
        <v>96</v>
      </c>
      <c r="I1457" s="25" t="s">
        <v>1551</v>
      </c>
      <c r="J1457" s="18">
        <f t="shared" si="26"/>
        <v>7.4559259259259257E-3</v>
      </c>
      <c r="K1457" s="18">
        <f t="shared" si="27"/>
        <v>644.19200000000001</v>
      </c>
    </row>
    <row r="1458" spans="7:11" s="13" customFormat="1" x14ac:dyDescent="0.3">
      <c r="G1458" s="74"/>
      <c r="H1458" s="13" t="s">
        <v>96</v>
      </c>
      <c r="I1458" s="25" t="s">
        <v>1552</v>
      </c>
      <c r="J1458" s="18">
        <f t="shared" si="26"/>
        <v>7.5138310185185178E-3</v>
      </c>
      <c r="K1458" s="18">
        <f t="shared" si="27"/>
        <v>649.19499999999994</v>
      </c>
    </row>
    <row r="1459" spans="7:11" s="13" customFormat="1" x14ac:dyDescent="0.3">
      <c r="G1459" s="74"/>
      <c r="H1459" s="13" t="s">
        <v>96</v>
      </c>
      <c r="I1459" s="25" t="s">
        <v>1553</v>
      </c>
      <c r="J1459" s="18">
        <f t="shared" si="26"/>
        <v>1.0233773148148148E-2</v>
      </c>
      <c r="K1459" s="18">
        <f t="shared" si="27"/>
        <v>884.19799999999998</v>
      </c>
    </row>
    <row r="1460" spans="7:11" s="13" customFormat="1" x14ac:dyDescent="0.3">
      <c r="G1460" s="74"/>
      <c r="H1460" s="13" t="s">
        <v>96</v>
      </c>
      <c r="I1460" s="25" t="s">
        <v>1554</v>
      </c>
      <c r="J1460" s="18">
        <f t="shared" si="26"/>
        <v>1.0670046296296296E-2</v>
      </c>
      <c r="K1460" s="18">
        <f t="shared" si="27"/>
        <v>921.89199999999994</v>
      </c>
    </row>
    <row r="1461" spans="7:11" s="13" customFormat="1" x14ac:dyDescent="0.3">
      <c r="G1461" s="74"/>
      <c r="H1461" s="13" t="s">
        <v>96</v>
      </c>
      <c r="I1461" s="25" t="s">
        <v>1555</v>
      </c>
      <c r="J1461" s="18">
        <f t="shared" si="26"/>
        <v>1.0701782407407406E-2</v>
      </c>
      <c r="K1461" s="18">
        <f t="shared" si="27"/>
        <v>924.6339999999999</v>
      </c>
    </row>
    <row r="1462" spans="7:11" s="13" customFormat="1" x14ac:dyDescent="0.3">
      <c r="G1462" s="74"/>
      <c r="H1462" s="13" t="s">
        <v>96</v>
      </c>
      <c r="I1462" s="25" t="s">
        <v>1556</v>
      </c>
      <c r="J1462" s="18">
        <f t="shared" si="26"/>
        <v>1.0927731481481483E-2</v>
      </c>
      <c r="K1462" s="18">
        <f t="shared" si="27"/>
        <v>944.15600000000018</v>
      </c>
    </row>
    <row r="1463" spans="7:11" s="13" customFormat="1" x14ac:dyDescent="0.3">
      <c r="G1463" s="74"/>
      <c r="H1463" s="13" t="s">
        <v>96</v>
      </c>
      <c r="I1463" s="25" t="s">
        <v>1557</v>
      </c>
      <c r="J1463" s="18">
        <f t="shared" si="26"/>
        <v>1.1586805555555553E-2</v>
      </c>
      <c r="K1463" s="18">
        <f t="shared" si="27"/>
        <v>1001.0999999999998</v>
      </c>
    </row>
    <row r="1464" spans="7:11" s="13" customFormat="1" ht="28.8" customHeight="1" x14ac:dyDescent="0.3">
      <c r="G1464" s="74" t="s">
        <v>389</v>
      </c>
      <c r="H1464" s="13" t="s">
        <v>388</v>
      </c>
      <c r="I1464" s="25" t="s">
        <v>1558</v>
      </c>
      <c r="J1464" s="18">
        <f t="shared" si="26"/>
        <v>1.72328125E-2</v>
      </c>
      <c r="K1464" s="18">
        <f t="shared" si="27"/>
        <v>1488.9150000000002</v>
      </c>
    </row>
    <row r="1465" spans="7:11" s="13" customFormat="1" x14ac:dyDescent="0.3">
      <c r="G1465" s="74"/>
      <c r="H1465" s="13" t="s">
        <v>388</v>
      </c>
      <c r="I1465" s="25" t="s">
        <v>1559</v>
      </c>
      <c r="J1465" s="18">
        <f t="shared" si="26"/>
        <v>1.8106527777777777E-2</v>
      </c>
      <c r="K1465" s="18">
        <f t="shared" si="27"/>
        <v>1564.404</v>
      </c>
    </row>
    <row r="1466" spans="7:11" s="13" customFormat="1" ht="43.2" customHeight="1" x14ac:dyDescent="0.3">
      <c r="G1466" s="74" t="s">
        <v>56</v>
      </c>
      <c r="H1466" s="13" t="s">
        <v>95</v>
      </c>
      <c r="I1466" s="25" t="s">
        <v>1560</v>
      </c>
      <c r="J1466" s="18">
        <f t="shared" si="26"/>
        <v>1.4065856481481481E-3</v>
      </c>
      <c r="K1466" s="18">
        <f t="shared" si="27"/>
        <v>121.529</v>
      </c>
    </row>
    <row r="1467" spans="7:11" s="13" customFormat="1" x14ac:dyDescent="0.3">
      <c r="G1467" s="74"/>
      <c r="H1467" s="13" t="s">
        <v>95</v>
      </c>
      <c r="I1467" s="25" t="s">
        <v>1561</v>
      </c>
      <c r="J1467" s="18">
        <f t="shared" si="26"/>
        <v>1.6074305555555557E-3</v>
      </c>
      <c r="K1467" s="18">
        <f t="shared" si="27"/>
        <v>138.88200000000001</v>
      </c>
    </row>
    <row r="1468" spans="7:11" s="13" customFormat="1" x14ac:dyDescent="0.3">
      <c r="G1468" s="74"/>
      <c r="H1468" s="13" t="s">
        <v>95</v>
      </c>
      <c r="I1468" s="25" t="s">
        <v>1562</v>
      </c>
      <c r="J1468" s="18">
        <f t="shared" si="26"/>
        <v>1.7341666666666666E-3</v>
      </c>
      <c r="K1468" s="18">
        <f t="shared" si="27"/>
        <v>149.83199999999999</v>
      </c>
    </row>
    <row r="1469" spans="7:11" s="13" customFormat="1" x14ac:dyDescent="0.3">
      <c r="G1469" s="74"/>
      <c r="H1469" s="13" t="s">
        <v>95</v>
      </c>
      <c r="I1469" s="25" t="s">
        <v>1563</v>
      </c>
      <c r="J1469" s="18">
        <f t="shared" si="26"/>
        <v>1.7470601851851855E-3</v>
      </c>
      <c r="K1469" s="18">
        <f t="shared" si="27"/>
        <v>150.94600000000003</v>
      </c>
    </row>
    <row r="1470" spans="7:11" s="13" customFormat="1" x14ac:dyDescent="0.3">
      <c r="G1470" s="74"/>
      <c r="H1470" s="13" t="s">
        <v>95</v>
      </c>
      <c r="I1470" s="25" t="s">
        <v>1564</v>
      </c>
      <c r="J1470" s="18">
        <f t="shared" si="26"/>
        <v>1.7592476851851855E-3</v>
      </c>
      <c r="K1470" s="18">
        <f t="shared" si="27"/>
        <v>151.99900000000002</v>
      </c>
    </row>
    <row r="1471" spans="7:11" s="13" customFormat="1" x14ac:dyDescent="0.3">
      <c r="G1471" s="74"/>
      <c r="H1471" s="13" t="s">
        <v>95</v>
      </c>
      <c r="I1471" s="25" t="s">
        <v>1565</v>
      </c>
      <c r="J1471" s="18">
        <f t="shared" si="26"/>
        <v>1.8468518518518521E-3</v>
      </c>
      <c r="K1471" s="18">
        <f t="shared" si="27"/>
        <v>159.56800000000001</v>
      </c>
    </row>
    <row r="1472" spans="7:11" s="13" customFormat="1" x14ac:dyDescent="0.3">
      <c r="G1472" s="74"/>
      <c r="H1472" s="13" t="s">
        <v>95</v>
      </c>
      <c r="I1472" s="25" t="s">
        <v>1566</v>
      </c>
      <c r="J1472" s="18">
        <f t="shared" si="26"/>
        <v>1.9343055555555556E-3</v>
      </c>
      <c r="K1472" s="18">
        <f t="shared" si="27"/>
        <v>167.124</v>
      </c>
    </row>
    <row r="1473" spans="7:11" s="13" customFormat="1" x14ac:dyDescent="0.3">
      <c r="G1473" s="74"/>
      <c r="H1473" s="13" t="s">
        <v>95</v>
      </c>
      <c r="I1473" s="25" t="s">
        <v>1567</v>
      </c>
      <c r="J1473" s="18">
        <f t="shared" si="26"/>
        <v>1.9480902777777778E-3</v>
      </c>
      <c r="K1473" s="18">
        <f t="shared" si="27"/>
        <v>168.315</v>
      </c>
    </row>
    <row r="1474" spans="7:11" s="13" customFormat="1" x14ac:dyDescent="0.3">
      <c r="G1474" s="74"/>
      <c r="H1474" s="13" t="s">
        <v>95</v>
      </c>
      <c r="I1474" s="25" t="s">
        <v>1568</v>
      </c>
      <c r="J1474" s="18">
        <f t="shared" si="26"/>
        <v>2.0356712962962963E-3</v>
      </c>
      <c r="K1474" s="18">
        <f t="shared" si="27"/>
        <v>175.88200000000001</v>
      </c>
    </row>
    <row r="1475" spans="7:11" s="13" customFormat="1" x14ac:dyDescent="0.3">
      <c r="G1475" s="74"/>
      <c r="H1475" s="13" t="s">
        <v>95</v>
      </c>
      <c r="I1475" s="25" t="s">
        <v>1569</v>
      </c>
      <c r="J1475" s="18">
        <f t="shared" si="26"/>
        <v>2.1744675925925929E-3</v>
      </c>
      <c r="K1475" s="18">
        <f t="shared" si="27"/>
        <v>187.87400000000002</v>
      </c>
    </row>
    <row r="1476" spans="7:11" s="13" customFormat="1" x14ac:dyDescent="0.3">
      <c r="G1476" s="74"/>
      <c r="H1476" s="13" t="s">
        <v>95</v>
      </c>
      <c r="I1476" s="25" t="s">
        <v>1570</v>
      </c>
      <c r="J1476" s="18">
        <f t="shared" si="26"/>
        <v>2.187164351851852E-3</v>
      </c>
      <c r="K1476" s="18">
        <f t="shared" si="27"/>
        <v>188.971</v>
      </c>
    </row>
    <row r="1477" spans="7:11" s="13" customFormat="1" x14ac:dyDescent="0.3">
      <c r="G1477" s="74"/>
      <c r="H1477" s="13" t="s">
        <v>95</v>
      </c>
      <c r="I1477" s="25" t="s">
        <v>1571</v>
      </c>
      <c r="J1477" s="18">
        <f t="shared" si="26"/>
        <v>2.2887847222222224E-3</v>
      </c>
      <c r="K1477" s="18">
        <f t="shared" si="27"/>
        <v>197.751</v>
      </c>
    </row>
    <row r="1478" spans="7:11" s="13" customFormat="1" x14ac:dyDescent="0.3">
      <c r="G1478" s="74"/>
      <c r="H1478" s="13" t="s">
        <v>95</v>
      </c>
      <c r="I1478" s="25" t="s">
        <v>1572</v>
      </c>
      <c r="J1478" s="18">
        <f t="shared" si="26"/>
        <v>2.2998148148148149E-3</v>
      </c>
      <c r="K1478" s="18">
        <f t="shared" si="27"/>
        <v>198.70400000000001</v>
      </c>
    </row>
    <row r="1479" spans="7:11" s="13" customFormat="1" x14ac:dyDescent="0.3">
      <c r="G1479" s="74"/>
      <c r="H1479" s="13" t="s">
        <v>95</v>
      </c>
      <c r="I1479" s="25" t="s">
        <v>1573</v>
      </c>
      <c r="J1479" s="18">
        <f t="shared" si="26"/>
        <v>2.4400578703703702E-3</v>
      </c>
      <c r="K1479" s="18">
        <f t="shared" si="27"/>
        <v>210.82100000000003</v>
      </c>
    </row>
    <row r="1480" spans="7:11" s="13" customFormat="1" x14ac:dyDescent="0.3">
      <c r="G1480" s="74"/>
      <c r="H1480" s="13" t="s">
        <v>95</v>
      </c>
      <c r="I1480" s="25" t="s">
        <v>1574</v>
      </c>
      <c r="J1480" s="18">
        <f t="shared" si="26"/>
        <v>2.5034259259259259E-3</v>
      </c>
      <c r="K1480" s="18">
        <f t="shared" si="27"/>
        <v>216.29600000000002</v>
      </c>
    </row>
    <row r="1481" spans="7:11" s="13" customFormat="1" x14ac:dyDescent="0.3">
      <c r="G1481" s="74"/>
      <c r="H1481" s="13" t="s">
        <v>95</v>
      </c>
      <c r="I1481" s="25" t="s">
        <v>1575</v>
      </c>
      <c r="J1481" s="18">
        <f t="shared" si="26"/>
        <v>2.806736111111111E-3</v>
      </c>
      <c r="K1481" s="18">
        <f t="shared" si="27"/>
        <v>242.50200000000001</v>
      </c>
    </row>
    <row r="1482" spans="7:11" s="13" customFormat="1" x14ac:dyDescent="0.3">
      <c r="G1482" s="74"/>
      <c r="H1482" s="13" t="s">
        <v>95</v>
      </c>
      <c r="I1482" s="25" t="s">
        <v>1576</v>
      </c>
      <c r="J1482" s="18">
        <f t="shared" si="26"/>
        <v>2.894537037037037E-3</v>
      </c>
      <c r="K1482" s="18">
        <f t="shared" si="27"/>
        <v>250.08800000000002</v>
      </c>
    </row>
    <row r="1483" spans="7:11" s="13" customFormat="1" x14ac:dyDescent="0.3">
      <c r="G1483" s="74"/>
      <c r="H1483" s="13" t="s">
        <v>95</v>
      </c>
      <c r="I1483" s="25" t="s">
        <v>1577</v>
      </c>
      <c r="J1483" s="18">
        <f t="shared" si="26"/>
        <v>2.994837962962963E-3</v>
      </c>
      <c r="K1483" s="18">
        <f t="shared" si="27"/>
        <v>258.75400000000002</v>
      </c>
    </row>
    <row r="1484" spans="7:11" s="13" customFormat="1" x14ac:dyDescent="0.3">
      <c r="G1484" s="74"/>
      <c r="H1484" s="13" t="s">
        <v>95</v>
      </c>
      <c r="I1484" s="25" t="s">
        <v>1578</v>
      </c>
      <c r="J1484" s="18">
        <f t="shared" si="26"/>
        <v>3.0841203703703703E-3</v>
      </c>
      <c r="K1484" s="18">
        <f t="shared" si="27"/>
        <v>266.46799999999996</v>
      </c>
    </row>
    <row r="1485" spans="7:11" s="13" customFormat="1" x14ac:dyDescent="0.3">
      <c r="G1485" s="74"/>
      <c r="H1485" s="13" t="s">
        <v>95</v>
      </c>
      <c r="I1485" s="25" t="s">
        <v>1579</v>
      </c>
      <c r="J1485" s="18">
        <f t="shared" si="26"/>
        <v>3.0965046296296296E-3</v>
      </c>
      <c r="K1485" s="18">
        <f t="shared" si="27"/>
        <v>267.53800000000001</v>
      </c>
    </row>
    <row r="1486" spans="7:11" s="13" customFormat="1" x14ac:dyDescent="0.3">
      <c r="G1486" s="74"/>
      <c r="H1486" s="13" t="s">
        <v>95</v>
      </c>
      <c r="I1486" s="25" t="s">
        <v>1580</v>
      </c>
      <c r="J1486" s="18">
        <f t="shared" si="26"/>
        <v>3.108530092592592E-3</v>
      </c>
      <c r="K1486" s="18">
        <f t="shared" si="27"/>
        <v>268.57699999999994</v>
      </c>
    </row>
    <row r="1487" spans="7:11" s="13" customFormat="1" x14ac:dyDescent="0.3">
      <c r="G1487" s="74"/>
      <c r="H1487" s="13" t="s">
        <v>95</v>
      </c>
      <c r="I1487" s="25" t="s">
        <v>1581</v>
      </c>
      <c r="J1487" s="18">
        <f t="shared" si="26"/>
        <v>3.2093171296296297E-3</v>
      </c>
      <c r="K1487" s="18">
        <f t="shared" si="27"/>
        <v>277.28500000000003</v>
      </c>
    </row>
    <row r="1488" spans="7:11" s="13" customFormat="1" x14ac:dyDescent="0.3">
      <c r="G1488" s="74"/>
      <c r="H1488" s="13" t="s">
        <v>95</v>
      </c>
      <c r="I1488" s="25" t="s">
        <v>1582</v>
      </c>
      <c r="J1488" s="18">
        <f t="shared" ref="J1488:J1601" si="28">_xlfn.NUMBERVALUE(I1488)</f>
        <v>3.2852546296296297E-3</v>
      </c>
      <c r="K1488" s="18">
        <f t="shared" ref="K1488:K1601" si="29">J1488*60*60*24</f>
        <v>283.846</v>
      </c>
    </row>
    <row r="1489" spans="7:11" s="13" customFormat="1" x14ac:dyDescent="0.3">
      <c r="G1489" s="74"/>
      <c r="H1489" s="13" t="s">
        <v>95</v>
      </c>
      <c r="I1489" s="25" t="s">
        <v>1583</v>
      </c>
      <c r="J1489" s="18">
        <f t="shared" si="28"/>
        <v>3.4121180555555554E-3</v>
      </c>
      <c r="K1489" s="18">
        <f t="shared" si="29"/>
        <v>294.80700000000002</v>
      </c>
    </row>
    <row r="1490" spans="7:11" s="13" customFormat="1" ht="43.2" customHeight="1" x14ac:dyDescent="0.3">
      <c r="G1490" s="74" t="s">
        <v>281</v>
      </c>
      <c r="H1490" s="13" t="s">
        <v>282</v>
      </c>
      <c r="I1490" s="25" t="s">
        <v>1584</v>
      </c>
      <c r="J1490" s="18">
        <f t="shared" si="28"/>
        <v>7.0059027777777784E-4</v>
      </c>
      <c r="K1490" s="18">
        <f t="shared" si="29"/>
        <v>60.531000000000006</v>
      </c>
    </row>
    <row r="1491" spans="7:11" s="13" customFormat="1" x14ac:dyDescent="0.3">
      <c r="G1491" s="74"/>
      <c r="H1491" s="13" t="s">
        <v>282</v>
      </c>
      <c r="I1491" s="25" t="s">
        <v>1585</v>
      </c>
      <c r="J1491" s="18">
        <f t="shared" si="28"/>
        <v>1.280960648148148E-3</v>
      </c>
      <c r="K1491" s="18">
        <f t="shared" si="29"/>
        <v>110.675</v>
      </c>
    </row>
    <row r="1492" spans="7:11" s="13" customFormat="1" x14ac:dyDescent="0.3">
      <c r="G1492" s="74"/>
      <c r="H1492" s="13" t="s">
        <v>282</v>
      </c>
      <c r="I1492" s="25" t="s">
        <v>1586</v>
      </c>
      <c r="J1492" s="18">
        <f t="shared" si="28"/>
        <v>1.3690162037037037E-3</v>
      </c>
      <c r="K1492" s="18">
        <f t="shared" si="29"/>
        <v>118.283</v>
      </c>
    </row>
    <row r="1493" spans="7:11" s="13" customFormat="1" x14ac:dyDescent="0.3">
      <c r="G1493" s="74"/>
      <c r="H1493" s="13" t="s">
        <v>282</v>
      </c>
      <c r="I1493" s="25" t="s">
        <v>1587</v>
      </c>
      <c r="J1493" s="18">
        <f t="shared" si="28"/>
        <v>1.3814583333333335E-3</v>
      </c>
      <c r="K1493" s="18">
        <f t="shared" si="29"/>
        <v>119.358</v>
      </c>
    </row>
    <row r="1494" spans="7:11" s="13" customFormat="1" x14ac:dyDescent="0.3">
      <c r="G1494" s="74"/>
      <c r="H1494" s="13" t="s">
        <v>282</v>
      </c>
      <c r="I1494" s="25" t="s">
        <v>1588</v>
      </c>
      <c r="J1494" s="18">
        <f t="shared" si="28"/>
        <v>1.3940972222222221E-3</v>
      </c>
      <c r="K1494" s="18">
        <f t="shared" si="29"/>
        <v>120.44999999999997</v>
      </c>
    </row>
    <row r="1495" spans="7:11" s="13" customFormat="1" x14ac:dyDescent="0.3">
      <c r="G1495" s="74"/>
      <c r="H1495" s="13" t="s">
        <v>282</v>
      </c>
      <c r="I1495" s="25" t="s">
        <v>1589</v>
      </c>
      <c r="J1495" s="18">
        <f t="shared" si="28"/>
        <v>1.4197222222222222E-3</v>
      </c>
      <c r="K1495" s="18">
        <f t="shared" si="29"/>
        <v>122.66399999999999</v>
      </c>
    </row>
    <row r="1496" spans="7:11" s="13" customFormat="1" x14ac:dyDescent="0.3">
      <c r="G1496" s="74"/>
      <c r="H1496" s="13" t="s">
        <v>282</v>
      </c>
      <c r="I1496" s="25" t="s">
        <v>1590</v>
      </c>
      <c r="J1496" s="18">
        <f t="shared" si="28"/>
        <v>1.4448032407407406E-3</v>
      </c>
      <c r="K1496" s="18">
        <f t="shared" si="29"/>
        <v>124.83099999999999</v>
      </c>
    </row>
    <row r="1497" spans="7:11" s="13" customFormat="1" x14ac:dyDescent="0.3">
      <c r="G1497" s="74"/>
      <c r="H1497" s="13" t="s">
        <v>282</v>
      </c>
      <c r="I1497" s="25" t="s">
        <v>1591</v>
      </c>
      <c r="J1497" s="18">
        <f t="shared" si="28"/>
        <v>1.4701967592592594E-3</v>
      </c>
      <c r="K1497" s="18">
        <f t="shared" si="29"/>
        <v>127.02500000000001</v>
      </c>
    </row>
    <row r="1498" spans="7:11" s="13" customFormat="1" x14ac:dyDescent="0.3">
      <c r="G1498" s="74"/>
      <c r="H1498" s="13" t="s">
        <v>282</v>
      </c>
      <c r="I1498" s="25" t="s">
        <v>1592</v>
      </c>
      <c r="J1498" s="18">
        <f t="shared" si="28"/>
        <v>1.4828356481481481E-3</v>
      </c>
      <c r="K1498" s="18">
        <f t="shared" si="29"/>
        <v>128.11699999999999</v>
      </c>
    </row>
    <row r="1499" spans="7:11" s="13" customFormat="1" x14ac:dyDescent="0.3">
      <c r="G1499" s="74"/>
      <c r="H1499" s="13" t="s">
        <v>282</v>
      </c>
      <c r="I1499" s="25" t="s">
        <v>1593</v>
      </c>
      <c r="J1499" s="18">
        <f t="shared" si="28"/>
        <v>1.495208333333333E-3</v>
      </c>
      <c r="K1499" s="18">
        <f t="shared" si="29"/>
        <v>129.18599999999995</v>
      </c>
    </row>
    <row r="1500" spans="7:11" s="13" customFormat="1" x14ac:dyDescent="0.3">
      <c r="G1500" s="74"/>
      <c r="H1500" s="13" t="s">
        <v>282</v>
      </c>
      <c r="I1500" s="25" t="s">
        <v>1594</v>
      </c>
      <c r="J1500" s="18">
        <f t="shared" si="28"/>
        <v>1.5079745370370368E-3</v>
      </c>
      <c r="K1500" s="18">
        <f t="shared" si="29"/>
        <v>130.28899999999999</v>
      </c>
    </row>
    <row r="1501" spans="7:11" s="13" customFormat="1" x14ac:dyDescent="0.3">
      <c r="G1501" s="74"/>
      <c r="H1501" s="13" t="s">
        <v>282</v>
      </c>
      <c r="I1501" s="25" t="s">
        <v>1595</v>
      </c>
      <c r="J1501" s="18">
        <f t="shared" si="28"/>
        <v>1.5205787037037039E-3</v>
      </c>
      <c r="K1501" s="18">
        <f t="shared" si="29"/>
        <v>131.37800000000001</v>
      </c>
    </row>
    <row r="1502" spans="7:11" s="13" customFormat="1" x14ac:dyDescent="0.3">
      <c r="G1502" s="74"/>
      <c r="H1502" s="13" t="s">
        <v>282</v>
      </c>
      <c r="I1502" s="25" t="s">
        <v>1596</v>
      </c>
      <c r="J1502" s="18">
        <f t="shared" si="28"/>
        <v>1.5330208333333333E-3</v>
      </c>
      <c r="K1502" s="18">
        <f t="shared" si="29"/>
        <v>132.453</v>
      </c>
    </row>
    <row r="1503" spans="7:11" s="13" customFormat="1" x14ac:dyDescent="0.3">
      <c r="G1503" s="74"/>
      <c r="H1503" s="13" t="s">
        <v>282</v>
      </c>
      <c r="I1503" s="25" t="s">
        <v>1597</v>
      </c>
      <c r="J1503" s="18">
        <f t="shared" si="28"/>
        <v>1.5455555555555554E-3</v>
      </c>
      <c r="K1503" s="18">
        <f t="shared" si="29"/>
        <v>133.53599999999997</v>
      </c>
    </row>
    <row r="1504" spans="7:11" s="13" customFormat="1" x14ac:dyDescent="0.3">
      <c r="G1504" s="74"/>
      <c r="H1504" s="13" t="s">
        <v>282</v>
      </c>
      <c r="I1504" s="25" t="s">
        <v>1598</v>
      </c>
      <c r="J1504" s="18">
        <f t="shared" si="28"/>
        <v>1.5582870370370368E-3</v>
      </c>
      <c r="K1504" s="18">
        <f t="shared" si="29"/>
        <v>134.63599999999997</v>
      </c>
    </row>
    <row r="1505" spans="7:11" s="13" customFormat="1" x14ac:dyDescent="0.3">
      <c r="G1505" s="74"/>
      <c r="H1505" s="13" t="s">
        <v>282</v>
      </c>
      <c r="I1505" s="25" t="s">
        <v>1599</v>
      </c>
      <c r="J1505" s="18">
        <f t="shared" si="28"/>
        <v>1.5708912037037037E-3</v>
      </c>
      <c r="K1505" s="18">
        <f t="shared" si="29"/>
        <v>135.72499999999999</v>
      </c>
    </row>
    <row r="1506" spans="7:11" s="13" customFormat="1" x14ac:dyDescent="0.3">
      <c r="G1506" s="74"/>
      <c r="H1506" s="13" t="s">
        <v>282</v>
      </c>
      <c r="I1506" s="25" t="s">
        <v>1600</v>
      </c>
      <c r="J1506" s="18">
        <f t="shared" si="28"/>
        <v>1.5831712962962963E-3</v>
      </c>
      <c r="K1506" s="18">
        <f t="shared" si="29"/>
        <v>136.786</v>
      </c>
    </row>
    <row r="1507" spans="7:11" s="13" customFormat="1" x14ac:dyDescent="0.3">
      <c r="G1507" s="74"/>
      <c r="H1507" s="13" t="s">
        <v>282</v>
      </c>
      <c r="I1507" s="25" t="s">
        <v>1601</v>
      </c>
      <c r="J1507" s="18">
        <f t="shared" si="28"/>
        <v>1.5956481481481481E-3</v>
      </c>
      <c r="K1507" s="18">
        <f t="shared" si="29"/>
        <v>137.864</v>
      </c>
    </row>
    <row r="1508" spans="7:11" s="13" customFormat="1" x14ac:dyDescent="0.3">
      <c r="G1508" s="74"/>
      <c r="H1508" s="13" t="s">
        <v>282</v>
      </c>
      <c r="I1508" s="25" t="s">
        <v>1602</v>
      </c>
      <c r="J1508" s="18">
        <f t="shared" si="28"/>
        <v>1.6211111111111111E-3</v>
      </c>
      <c r="K1508" s="18">
        <f t="shared" si="29"/>
        <v>140.06400000000002</v>
      </c>
    </row>
    <row r="1509" spans="7:11" s="13" customFormat="1" x14ac:dyDescent="0.3">
      <c r="G1509" s="74"/>
      <c r="H1509" s="13" t="s">
        <v>282</v>
      </c>
      <c r="I1509" s="25" t="s">
        <v>1603</v>
      </c>
      <c r="J1509" s="18">
        <f t="shared" si="28"/>
        <v>1.6337152777777776E-3</v>
      </c>
      <c r="K1509" s="18">
        <f t="shared" si="29"/>
        <v>141.15299999999999</v>
      </c>
    </row>
    <row r="1510" spans="7:11" s="13" customFormat="1" x14ac:dyDescent="0.3">
      <c r="G1510" s="74"/>
      <c r="H1510" s="13" t="s">
        <v>282</v>
      </c>
      <c r="I1510" s="25" t="s">
        <v>1604</v>
      </c>
      <c r="J1510" s="18">
        <f t="shared" si="28"/>
        <v>1.6464120370370372E-3</v>
      </c>
      <c r="K1510" s="18">
        <f t="shared" si="29"/>
        <v>142.25</v>
      </c>
    </row>
    <row r="1511" spans="7:11" s="13" customFormat="1" x14ac:dyDescent="0.3">
      <c r="G1511" s="74"/>
      <c r="H1511" s="13" t="s">
        <v>282</v>
      </c>
      <c r="I1511" s="25" t="s">
        <v>1605</v>
      </c>
      <c r="J1511" s="18">
        <f t="shared" si="28"/>
        <v>1.709525462962963E-3</v>
      </c>
      <c r="K1511" s="18">
        <f t="shared" si="29"/>
        <v>147.70300000000003</v>
      </c>
    </row>
    <row r="1512" spans="7:11" s="13" customFormat="1" ht="28.8" customHeight="1" x14ac:dyDescent="0.3">
      <c r="G1512" s="74" t="s">
        <v>204</v>
      </c>
      <c r="H1512" s="13" t="s">
        <v>205</v>
      </c>
      <c r="I1512" s="25" t="s">
        <v>1606</v>
      </c>
      <c r="J1512" s="18">
        <f t="shared" si="28"/>
        <v>1.7311342592592593E-3</v>
      </c>
      <c r="K1512" s="18">
        <f t="shared" si="29"/>
        <v>149.57</v>
      </c>
    </row>
    <row r="1513" spans="7:11" s="13" customFormat="1" x14ac:dyDescent="0.3">
      <c r="G1513" s="74"/>
      <c r="H1513" s="13" t="s">
        <v>205</v>
      </c>
      <c r="I1513" s="25" t="s">
        <v>1607</v>
      </c>
      <c r="J1513" s="18">
        <f t="shared" si="28"/>
        <v>3.0809837962962965E-3</v>
      </c>
      <c r="K1513" s="18">
        <f t="shared" si="29"/>
        <v>266.197</v>
      </c>
    </row>
    <row r="1514" spans="7:11" s="13" customFormat="1" x14ac:dyDescent="0.3">
      <c r="G1514" s="74"/>
      <c r="H1514" s="13" t="s">
        <v>205</v>
      </c>
      <c r="I1514" s="25" t="s">
        <v>1608</v>
      </c>
      <c r="J1514" s="18">
        <f t="shared" si="28"/>
        <v>3.6874999999999998E-3</v>
      </c>
      <c r="K1514" s="18">
        <f t="shared" si="29"/>
        <v>318.60000000000002</v>
      </c>
    </row>
    <row r="1515" spans="7:11" s="13" customFormat="1" x14ac:dyDescent="0.3">
      <c r="G1515" s="74"/>
      <c r="H1515" s="13" t="s">
        <v>205</v>
      </c>
      <c r="I1515" s="25" t="s">
        <v>1609</v>
      </c>
      <c r="J1515" s="18">
        <f t="shared" si="28"/>
        <v>5.3714930555555547E-3</v>
      </c>
      <c r="K1515" s="18">
        <f t="shared" si="29"/>
        <v>464.09699999999998</v>
      </c>
    </row>
    <row r="1516" spans="7:11" s="13" customFormat="1" x14ac:dyDescent="0.3">
      <c r="G1516" s="74"/>
      <c r="H1516" s="13" t="s">
        <v>205</v>
      </c>
      <c r="I1516" s="25" t="s">
        <v>1610</v>
      </c>
      <c r="J1516" s="18">
        <f t="shared" si="28"/>
        <v>5.4854398148148145E-3</v>
      </c>
      <c r="K1516" s="18">
        <f t="shared" si="29"/>
        <v>473.94200000000001</v>
      </c>
    </row>
    <row r="1517" spans="7:11" s="13" customFormat="1" x14ac:dyDescent="0.3">
      <c r="G1517" s="74"/>
      <c r="H1517" s="13" t="s">
        <v>205</v>
      </c>
      <c r="I1517" s="25" t="s">
        <v>1611</v>
      </c>
      <c r="J1517" s="18">
        <f t="shared" si="28"/>
        <v>5.574849537037037E-3</v>
      </c>
      <c r="K1517" s="18">
        <f t="shared" si="29"/>
        <v>481.66700000000003</v>
      </c>
    </row>
    <row r="1518" spans="7:11" s="13" customFormat="1" x14ac:dyDescent="0.3">
      <c r="G1518" s="74"/>
      <c r="H1518" s="13" t="s">
        <v>205</v>
      </c>
      <c r="I1518" s="25" t="s">
        <v>1612</v>
      </c>
      <c r="J1518" s="18">
        <f t="shared" si="28"/>
        <v>5.6763425925925931E-3</v>
      </c>
      <c r="K1518" s="18">
        <f t="shared" si="29"/>
        <v>490.43600000000009</v>
      </c>
    </row>
    <row r="1519" spans="7:11" s="13" customFormat="1" x14ac:dyDescent="0.3">
      <c r="G1519" s="74"/>
      <c r="H1519" s="13" t="s">
        <v>205</v>
      </c>
      <c r="I1519" s="25" t="s">
        <v>1613</v>
      </c>
      <c r="J1519" s="18">
        <f t="shared" si="28"/>
        <v>7.0528587962962958E-3</v>
      </c>
      <c r="K1519" s="18">
        <f t="shared" si="29"/>
        <v>609.36699999999996</v>
      </c>
    </row>
    <row r="1520" spans="7:11" s="13" customFormat="1" x14ac:dyDescent="0.3">
      <c r="G1520" s="74"/>
      <c r="H1520" s="13" t="s">
        <v>205</v>
      </c>
      <c r="I1520" s="25" t="s">
        <v>1614</v>
      </c>
      <c r="J1520" s="18">
        <f t="shared" si="28"/>
        <v>7.2306481481481484E-3</v>
      </c>
      <c r="K1520" s="18">
        <f t="shared" si="29"/>
        <v>624.72799999999995</v>
      </c>
    </row>
    <row r="1521" spans="1:11" s="13" customFormat="1" x14ac:dyDescent="0.3">
      <c r="G1521" s="74"/>
      <c r="H1521" s="13" t="s">
        <v>205</v>
      </c>
      <c r="I1521" s="25" t="s">
        <v>1615</v>
      </c>
      <c r="J1521" s="18">
        <f t="shared" si="28"/>
        <v>8.9379513888888876E-3</v>
      </c>
      <c r="K1521" s="18">
        <f t="shared" si="29"/>
        <v>772.23899999999981</v>
      </c>
    </row>
    <row r="1522" spans="1:11" s="13" customFormat="1" x14ac:dyDescent="0.3">
      <c r="G1522" s="74"/>
      <c r="H1522" s="13" t="s">
        <v>205</v>
      </c>
      <c r="I1522" s="25" t="s">
        <v>1616</v>
      </c>
      <c r="J1522" s="18">
        <f t="shared" si="28"/>
        <v>9.0784490740740739E-3</v>
      </c>
      <c r="K1522" s="18">
        <f t="shared" si="29"/>
        <v>784.37800000000004</v>
      </c>
    </row>
    <row r="1523" spans="1:11" s="13" customFormat="1" x14ac:dyDescent="0.3">
      <c r="G1523" s="74"/>
      <c r="H1523" s="13" t="s">
        <v>205</v>
      </c>
      <c r="I1523" s="25" t="s">
        <v>1617</v>
      </c>
      <c r="J1523" s="18">
        <f t="shared" si="28"/>
        <v>9.1810995370370362E-3</v>
      </c>
      <c r="K1523" s="18">
        <f t="shared" si="29"/>
        <v>793.24699999999996</v>
      </c>
    </row>
    <row r="1524" spans="1:11" s="13" customFormat="1" x14ac:dyDescent="0.3">
      <c r="G1524" s="74"/>
      <c r="H1524" s="13" t="s">
        <v>205</v>
      </c>
      <c r="I1524" s="25" t="s">
        <v>1618</v>
      </c>
      <c r="J1524" s="18">
        <f t="shared" si="28"/>
        <v>9.911041666666667E-3</v>
      </c>
      <c r="K1524" s="18">
        <f t="shared" si="29"/>
        <v>856.31399999999996</v>
      </c>
    </row>
    <row r="1525" spans="1:11" s="13" customFormat="1" x14ac:dyDescent="0.3">
      <c r="G1525" s="74"/>
      <c r="H1525" s="13" t="s">
        <v>205</v>
      </c>
      <c r="I1525" s="25" t="s">
        <v>1619</v>
      </c>
      <c r="J1525" s="18">
        <f t="shared" si="28"/>
        <v>1.2094780092592593E-2</v>
      </c>
      <c r="K1525" s="18">
        <f t="shared" si="29"/>
        <v>1044.989</v>
      </c>
    </row>
    <row r="1526" spans="1:11" s="13" customFormat="1" x14ac:dyDescent="0.3">
      <c r="G1526" s="74"/>
      <c r="H1526" s="13" t="s">
        <v>205</v>
      </c>
      <c r="I1526" s="25" t="s">
        <v>1620</v>
      </c>
      <c r="J1526" s="18">
        <f t="shared" si="28"/>
        <v>1.2262511574074075E-2</v>
      </c>
      <c r="K1526" s="18">
        <f t="shared" si="29"/>
        <v>1059.4810000000002</v>
      </c>
    </row>
    <row r="1527" spans="1:11" s="13" customFormat="1" x14ac:dyDescent="0.3">
      <c r="G1527" s="74"/>
      <c r="H1527" s="13" t="s">
        <v>205</v>
      </c>
      <c r="I1527" s="25" t="s">
        <v>1621</v>
      </c>
      <c r="J1527" s="18">
        <f t="shared" si="28"/>
        <v>1.2404548611111109E-2</v>
      </c>
      <c r="K1527" s="18">
        <f t="shared" si="29"/>
        <v>1071.7529999999997</v>
      </c>
    </row>
    <row r="1528" spans="1:11" s="13" customFormat="1" x14ac:dyDescent="0.3">
      <c r="G1528" s="74"/>
      <c r="H1528" s="13" t="s">
        <v>205</v>
      </c>
      <c r="I1528" s="25" t="s">
        <v>1622</v>
      </c>
      <c r="J1528" s="18">
        <f t="shared" si="28"/>
        <v>1.5963668981481483E-2</v>
      </c>
      <c r="K1528" s="18">
        <f t="shared" si="29"/>
        <v>1379.261</v>
      </c>
    </row>
    <row r="1529" spans="1:11" s="13" customFormat="1" x14ac:dyDescent="0.3">
      <c r="G1529" s="74"/>
      <c r="H1529" s="13" t="s">
        <v>205</v>
      </c>
      <c r="I1529" s="25" t="s">
        <v>1623</v>
      </c>
      <c r="J1529" s="18">
        <f t="shared" si="28"/>
        <v>1.606804398148148E-2</v>
      </c>
      <c r="K1529" s="18">
        <f t="shared" si="29"/>
        <v>1388.2789999999998</v>
      </c>
    </row>
    <row r="1530" spans="1:11" s="13" customFormat="1" ht="28.8" customHeight="1" x14ac:dyDescent="0.3">
      <c r="G1530" s="74" t="s">
        <v>229</v>
      </c>
      <c r="H1530" s="13" t="s">
        <v>228</v>
      </c>
      <c r="I1530" s="25" t="s">
        <v>1624</v>
      </c>
      <c r="J1530" s="18">
        <f t="shared" si="28"/>
        <v>1.0360706018518519E-2</v>
      </c>
      <c r="K1530" s="18">
        <f t="shared" si="29"/>
        <v>895.16500000000019</v>
      </c>
    </row>
    <row r="1531" spans="1:11" s="14" customFormat="1" x14ac:dyDescent="0.3">
      <c r="G1531" s="75"/>
      <c r="H1531" s="14" t="s">
        <v>228</v>
      </c>
      <c r="I1531" s="28" t="s">
        <v>1625</v>
      </c>
      <c r="J1531" s="21">
        <f t="shared" si="28"/>
        <v>1.2191828703703706E-2</v>
      </c>
      <c r="K1531" s="21">
        <f t="shared" si="29"/>
        <v>1053.3740000000003</v>
      </c>
    </row>
    <row r="1532" spans="1:11" s="34" customFormat="1" ht="28.8" customHeight="1" x14ac:dyDescent="0.3">
      <c r="A1532" s="35">
        <v>214</v>
      </c>
      <c r="B1532" s="34" t="s">
        <v>6</v>
      </c>
      <c r="C1532" s="34">
        <v>233</v>
      </c>
      <c r="D1532" s="34" t="s">
        <v>36</v>
      </c>
      <c r="E1532" s="34" t="s">
        <v>50</v>
      </c>
      <c r="F1532" s="34">
        <v>1</v>
      </c>
      <c r="G1532" s="76" t="s">
        <v>299</v>
      </c>
      <c r="H1532" s="34" t="s">
        <v>300</v>
      </c>
      <c r="I1532" s="24" t="s">
        <v>1014</v>
      </c>
      <c r="J1532" s="17">
        <f t="shared" si="28"/>
        <v>2.1203703703703703E-5</v>
      </c>
      <c r="K1532" s="17">
        <f t="shared" si="29"/>
        <v>1.8319999999999999</v>
      </c>
    </row>
    <row r="1533" spans="1:11" s="32" customFormat="1" x14ac:dyDescent="0.3">
      <c r="A1533" s="36"/>
      <c r="G1533" s="74"/>
      <c r="H1533" s="32" t="s">
        <v>300</v>
      </c>
      <c r="I1533" s="25" t="s">
        <v>1626</v>
      </c>
      <c r="J1533" s="18">
        <f t="shared" si="28"/>
        <v>3.1331018518518515E-5</v>
      </c>
      <c r="K1533" s="18">
        <f t="shared" si="29"/>
        <v>2.7069999999999999</v>
      </c>
    </row>
    <row r="1534" spans="1:11" s="32" customFormat="1" x14ac:dyDescent="0.3">
      <c r="A1534" s="36"/>
      <c r="G1534" s="74"/>
      <c r="H1534" s="32" t="s">
        <v>300</v>
      </c>
      <c r="I1534" s="25" t="s">
        <v>1627</v>
      </c>
      <c r="J1534" s="18">
        <f t="shared" si="28"/>
        <v>4.1458333333333336E-5</v>
      </c>
      <c r="K1534" s="18">
        <f t="shared" si="29"/>
        <v>3.5819999999999999</v>
      </c>
    </row>
    <row r="1535" spans="1:11" s="32" customFormat="1" x14ac:dyDescent="0.3">
      <c r="A1535" s="36"/>
      <c r="G1535" s="74"/>
      <c r="H1535" s="32" t="s">
        <v>300</v>
      </c>
      <c r="I1535" s="25" t="s">
        <v>1628</v>
      </c>
      <c r="J1535" s="18">
        <f t="shared" si="28"/>
        <v>5.1655092592592589E-5</v>
      </c>
      <c r="K1535" s="18">
        <f t="shared" si="29"/>
        <v>4.4629999999999992</v>
      </c>
    </row>
    <row r="1536" spans="1:11" s="32" customFormat="1" x14ac:dyDescent="0.3">
      <c r="A1536" s="36"/>
      <c r="G1536" s="74"/>
      <c r="H1536" s="32" t="s">
        <v>300</v>
      </c>
      <c r="I1536" s="25" t="s">
        <v>1629</v>
      </c>
      <c r="J1536" s="18">
        <f t="shared" si="28"/>
        <v>6.1226851851851847E-5</v>
      </c>
      <c r="K1536" s="18">
        <f t="shared" si="29"/>
        <v>5.2899999999999991</v>
      </c>
    </row>
    <row r="1537" spans="1:11" s="32" customFormat="1" x14ac:dyDescent="0.3">
      <c r="A1537" s="36"/>
      <c r="G1537" s="74"/>
      <c r="H1537" s="32" t="s">
        <v>300</v>
      </c>
      <c r="I1537" s="25" t="s">
        <v>1630</v>
      </c>
      <c r="J1537" s="18">
        <f t="shared" si="28"/>
        <v>7.9687499999999992E-5</v>
      </c>
      <c r="K1537" s="18">
        <f t="shared" si="29"/>
        <v>6.8849999999999998</v>
      </c>
    </row>
    <row r="1538" spans="1:11" s="32" customFormat="1" x14ac:dyDescent="0.3">
      <c r="A1538" s="36"/>
      <c r="G1538" s="74"/>
      <c r="H1538" s="32" t="s">
        <v>300</v>
      </c>
      <c r="I1538" s="25" t="s">
        <v>947</v>
      </c>
      <c r="J1538" s="18">
        <f t="shared" si="28"/>
        <v>8.862268518518518E-5</v>
      </c>
      <c r="K1538" s="18">
        <f t="shared" si="29"/>
        <v>7.657</v>
      </c>
    </row>
    <row r="1539" spans="1:11" s="32" customFormat="1" x14ac:dyDescent="0.3">
      <c r="A1539" s="36"/>
      <c r="G1539" s="74"/>
      <c r="H1539" s="32" t="s">
        <v>300</v>
      </c>
      <c r="I1539" s="25" t="s">
        <v>1631</v>
      </c>
      <c r="J1539" s="18">
        <f t="shared" si="28"/>
        <v>9.8784722222222234E-5</v>
      </c>
      <c r="K1539" s="18">
        <f t="shared" si="29"/>
        <v>8.5350000000000001</v>
      </c>
    </row>
    <row r="1540" spans="1:11" s="32" customFormat="1" x14ac:dyDescent="0.3">
      <c r="A1540" s="36"/>
      <c r="G1540" s="74"/>
      <c r="H1540" s="32" t="s">
        <v>300</v>
      </c>
      <c r="I1540" s="25" t="s">
        <v>1632</v>
      </c>
      <c r="J1540" s="18">
        <f t="shared" si="28"/>
        <v>1.1874999999999999E-4</v>
      </c>
      <c r="K1540" s="18">
        <f t="shared" si="29"/>
        <v>10.26</v>
      </c>
    </row>
    <row r="1541" spans="1:11" s="32" customFormat="1" x14ac:dyDescent="0.3">
      <c r="A1541" s="36"/>
      <c r="G1541" s="74"/>
      <c r="H1541" s="32" t="s">
        <v>300</v>
      </c>
      <c r="I1541" s="25" t="s">
        <v>1633</v>
      </c>
      <c r="J1541" s="18">
        <f t="shared" si="28"/>
        <v>1.2768518518518519E-4</v>
      </c>
      <c r="K1541" s="18">
        <f t="shared" si="29"/>
        <v>11.032</v>
      </c>
    </row>
    <row r="1542" spans="1:11" s="32" customFormat="1" x14ac:dyDescent="0.3">
      <c r="A1542" s="36"/>
      <c r="G1542" s="74"/>
      <c r="H1542" s="32" t="s">
        <v>300</v>
      </c>
      <c r="I1542" s="25" t="s">
        <v>1634</v>
      </c>
      <c r="J1542" s="18">
        <f t="shared" si="28"/>
        <v>1.3601851851851852E-4</v>
      </c>
      <c r="K1542" s="18">
        <f t="shared" si="29"/>
        <v>11.752000000000001</v>
      </c>
    </row>
    <row r="1543" spans="1:11" s="32" customFormat="1" x14ac:dyDescent="0.3">
      <c r="A1543" s="36"/>
      <c r="G1543" s="74"/>
      <c r="H1543" s="32" t="s">
        <v>300</v>
      </c>
      <c r="I1543" s="25" t="s">
        <v>356</v>
      </c>
      <c r="J1543" s="18">
        <f t="shared" si="28"/>
        <v>1.4446759259259257E-4</v>
      </c>
      <c r="K1543" s="18">
        <f t="shared" si="29"/>
        <v>12.481999999999998</v>
      </c>
    </row>
    <row r="1544" spans="1:11" s="32" customFormat="1" x14ac:dyDescent="0.3">
      <c r="A1544" s="36"/>
      <c r="G1544" s="74"/>
      <c r="H1544" s="32" t="s">
        <v>300</v>
      </c>
      <c r="I1544" s="25" t="s">
        <v>1635</v>
      </c>
      <c r="J1544" s="18">
        <f t="shared" si="28"/>
        <v>1.5324074074074076E-4</v>
      </c>
      <c r="K1544" s="18">
        <f t="shared" si="29"/>
        <v>13.240000000000002</v>
      </c>
    </row>
    <row r="1545" spans="1:11" s="32" customFormat="1" x14ac:dyDescent="0.3">
      <c r="A1545" s="36"/>
      <c r="G1545" s="74"/>
      <c r="H1545" s="32" t="s">
        <v>300</v>
      </c>
      <c r="I1545" s="25" t="s">
        <v>1636</v>
      </c>
      <c r="J1545" s="18">
        <f t="shared" si="28"/>
        <v>1.6208333333333333E-4</v>
      </c>
      <c r="K1545" s="18">
        <f t="shared" si="29"/>
        <v>14.003999999999998</v>
      </c>
    </row>
    <row r="1546" spans="1:11" s="32" customFormat="1" x14ac:dyDescent="0.3">
      <c r="A1546" s="36"/>
      <c r="G1546" s="74"/>
      <c r="H1546" s="32" t="s">
        <v>300</v>
      </c>
      <c r="I1546" s="25" t="s">
        <v>1637</v>
      </c>
      <c r="J1546" s="18">
        <f t="shared" si="28"/>
        <v>1.7105324074074074E-4</v>
      </c>
      <c r="K1546" s="18">
        <f t="shared" si="29"/>
        <v>14.779</v>
      </c>
    </row>
    <row r="1547" spans="1:11" s="32" customFormat="1" x14ac:dyDescent="0.3">
      <c r="A1547" s="36"/>
      <c r="G1547" s="74"/>
      <c r="H1547" s="32" t="s">
        <v>300</v>
      </c>
      <c r="I1547" s="25" t="s">
        <v>1638</v>
      </c>
      <c r="J1547" s="18">
        <f t="shared" si="28"/>
        <v>1.8125000000000001E-4</v>
      </c>
      <c r="K1547" s="18">
        <f t="shared" si="29"/>
        <v>15.660000000000002</v>
      </c>
    </row>
    <row r="1548" spans="1:11" s="32" customFormat="1" x14ac:dyDescent="0.3">
      <c r="A1548" s="36"/>
      <c r="G1548" s="74"/>
      <c r="H1548" s="32" t="s">
        <v>300</v>
      </c>
      <c r="I1548" s="25" t="s">
        <v>1639</v>
      </c>
      <c r="J1548" s="18">
        <f t="shared" si="28"/>
        <v>1.9159722222222221E-4</v>
      </c>
      <c r="K1548" s="18">
        <f t="shared" si="29"/>
        <v>16.553999999999995</v>
      </c>
    </row>
    <row r="1549" spans="1:11" s="32" customFormat="1" x14ac:dyDescent="0.3">
      <c r="A1549" s="36"/>
      <c r="G1549" s="74"/>
      <c r="H1549" s="32" t="s">
        <v>300</v>
      </c>
      <c r="I1549" s="25" t="s">
        <v>1640</v>
      </c>
      <c r="J1549" s="18">
        <f t="shared" si="28"/>
        <v>2.0025462962962963E-4</v>
      </c>
      <c r="K1549" s="18">
        <f t="shared" si="29"/>
        <v>17.302</v>
      </c>
    </row>
    <row r="1550" spans="1:11" s="32" customFormat="1" x14ac:dyDescent="0.3">
      <c r="A1550" s="36"/>
      <c r="G1550" s="74"/>
      <c r="H1550" s="32" t="s">
        <v>300</v>
      </c>
      <c r="I1550" s="25" t="s">
        <v>1641</v>
      </c>
      <c r="J1550" s="18">
        <f t="shared" si="28"/>
        <v>2.0861111111111113E-4</v>
      </c>
      <c r="K1550" s="18">
        <f t="shared" si="29"/>
        <v>18.024000000000001</v>
      </c>
    </row>
    <row r="1551" spans="1:11" s="32" customFormat="1" x14ac:dyDescent="0.3">
      <c r="A1551" s="36"/>
      <c r="G1551" s="74"/>
      <c r="H1551" s="32" t="s">
        <v>300</v>
      </c>
      <c r="I1551" s="25" t="s">
        <v>1642</v>
      </c>
      <c r="J1551" s="18">
        <f t="shared" si="28"/>
        <v>2.1703703703703704E-4</v>
      </c>
      <c r="K1551" s="18">
        <f t="shared" si="29"/>
        <v>18.752000000000002</v>
      </c>
    </row>
    <row r="1552" spans="1:11" s="32" customFormat="1" ht="43.2" customHeight="1" x14ac:dyDescent="0.3">
      <c r="A1552" s="36"/>
      <c r="G1552" s="74" t="s">
        <v>56</v>
      </c>
      <c r="H1552" s="32" t="s">
        <v>95</v>
      </c>
      <c r="I1552" s="25" t="s">
        <v>1643</v>
      </c>
      <c r="J1552" s="18">
        <f t="shared" si="28"/>
        <v>6.8645833333333333E-5</v>
      </c>
      <c r="K1552" s="18">
        <f t="shared" si="29"/>
        <v>5.931</v>
      </c>
    </row>
    <row r="1553" spans="1:11" s="32" customFormat="1" x14ac:dyDescent="0.3">
      <c r="A1553" s="36"/>
      <c r="G1553" s="74"/>
      <c r="H1553" s="32" t="s">
        <v>95</v>
      </c>
      <c r="I1553" s="25" t="s">
        <v>1644</v>
      </c>
      <c r="J1553" s="18">
        <f t="shared" si="28"/>
        <v>1.0400462962962963E-4</v>
      </c>
      <c r="K1553" s="18">
        <f t="shared" si="29"/>
        <v>8.9860000000000007</v>
      </c>
    </row>
    <row r="1554" spans="1:11" s="32" customFormat="1" x14ac:dyDescent="0.3">
      <c r="A1554" s="36"/>
      <c r="G1554" s="74"/>
      <c r="H1554" s="32" t="s">
        <v>95</v>
      </c>
      <c r="I1554" s="25" t="s">
        <v>1645</v>
      </c>
      <c r="J1554" s="18">
        <f t="shared" si="28"/>
        <v>4.0721064814814813E-4</v>
      </c>
      <c r="K1554" s="18">
        <f t="shared" si="29"/>
        <v>35.183</v>
      </c>
    </row>
    <row r="1555" spans="1:11" s="32" customFormat="1" x14ac:dyDescent="0.3">
      <c r="A1555" s="36"/>
      <c r="G1555" s="74"/>
      <c r="H1555" s="32" t="s">
        <v>95</v>
      </c>
      <c r="I1555" s="25" t="s">
        <v>1646</v>
      </c>
      <c r="J1555" s="18">
        <f t="shared" si="28"/>
        <v>9.0634259259259259E-4</v>
      </c>
      <c r="K1555" s="18">
        <f t="shared" si="29"/>
        <v>78.308000000000007</v>
      </c>
    </row>
    <row r="1556" spans="1:11" s="32" customFormat="1" x14ac:dyDescent="0.3">
      <c r="A1556" s="36"/>
      <c r="G1556" s="74"/>
      <c r="H1556" s="32" t="s">
        <v>95</v>
      </c>
      <c r="I1556" s="25" t="s">
        <v>1647</v>
      </c>
      <c r="J1556" s="18">
        <f t="shared" si="28"/>
        <v>9.3489583333333326E-4</v>
      </c>
      <c r="K1556" s="18">
        <f t="shared" si="29"/>
        <v>80.774999999999991</v>
      </c>
    </row>
    <row r="1557" spans="1:11" s="32" customFormat="1" x14ac:dyDescent="0.3">
      <c r="A1557" s="36"/>
      <c r="G1557" s="74"/>
      <c r="H1557" s="32" t="s">
        <v>95</v>
      </c>
      <c r="I1557" s="25" t="s">
        <v>1648</v>
      </c>
      <c r="J1557" s="18">
        <f t="shared" si="28"/>
        <v>9.6019675925925916E-4</v>
      </c>
      <c r="K1557" s="18">
        <f t="shared" si="29"/>
        <v>82.960999999999984</v>
      </c>
    </row>
    <row r="1558" spans="1:11" s="32" customFormat="1" x14ac:dyDescent="0.3">
      <c r="A1558" s="36"/>
      <c r="G1558" s="74"/>
      <c r="H1558" s="32" t="s">
        <v>95</v>
      </c>
      <c r="I1558" s="25" t="s">
        <v>1649</v>
      </c>
      <c r="J1558" s="18">
        <f t="shared" si="28"/>
        <v>9.8523148148148146E-4</v>
      </c>
      <c r="K1558" s="18">
        <f t="shared" si="29"/>
        <v>85.123999999999995</v>
      </c>
    </row>
    <row r="1559" spans="1:11" s="32" customFormat="1" x14ac:dyDescent="0.3">
      <c r="A1559" s="36"/>
      <c r="G1559" s="74"/>
      <c r="H1559" s="32" t="s">
        <v>95</v>
      </c>
      <c r="I1559" s="25" t="s">
        <v>1650</v>
      </c>
      <c r="J1559" s="18">
        <f t="shared" si="28"/>
        <v>1.0122569444444445E-3</v>
      </c>
      <c r="K1559" s="18">
        <f t="shared" si="29"/>
        <v>87.459000000000003</v>
      </c>
    </row>
    <row r="1560" spans="1:11" s="32" customFormat="1" x14ac:dyDescent="0.3">
      <c r="A1560" s="36"/>
      <c r="G1560" s="74"/>
      <c r="H1560" s="32" t="s">
        <v>95</v>
      </c>
      <c r="I1560" s="25" t="s">
        <v>1651</v>
      </c>
      <c r="J1560" s="18">
        <f t="shared" si="28"/>
        <v>1.0781481481481482E-3</v>
      </c>
      <c r="K1560" s="18">
        <f t="shared" si="29"/>
        <v>93.152000000000001</v>
      </c>
    </row>
    <row r="1561" spans="1:11" s="32" customFormat="1" x14ac:dyDescent="0.3">
      <c r="A1561" s="36"/>
      <c r="G1561" s="74"/>
      <c r="H1561" s="32" t="s">
        <v>95</v>
      </c>
      <c r="I1561" s="25" t="s">
        <v>1652</v>
      </c>
      <c r="J1561" s="18">
        <f t="shared" si="28"/>
        <v>1.2986574074074074E-3</v>
      </c>
      <c r="K1561" s="18">
        <f t="shared" si="29"/>
        <v>112.20400000000001</v>
      </c>
    </row>
    <row r="1562" spans="1:11" s="32" customFormat="1" x14ac:dyDescent="0.3">
      <c r="A1562" s="36"/>
      <c r="G1562" s="74"/>
      <c r="H1562" s="32" t="s">
        <v>95</v>
      </c>
      <c r="I1562" s="25" t="s">
        <v>1653</v>
      </c>
      <c r="J1562" s="18">
        <f t="shared" si="28"/>
        <v>1.3626041666666665E-3</v>
      </c>
      <c r="K1562" s="18">
        <f t="shared" si="29"/>
        <v>117.72899999999998</v>
      </c>
    </row>
    <row r="1563" spans="1:11" s="32" customFormat="1" x14ac:dyDescent="0.3">
      <c r="A1563" s="36"/>
      <c r="G1563" s="74"/>
      <c r="H1563" s="32" t="s">
        <v>95</v>
      </c>
      <c r="I1563" s="25" t="s">
        <v>1654</v>
      </c>
      <c r="J1563" s="18">
        <f t="shared" si="28"/>
        <v>1.4393981481481482E-3</v>
      </c>
      <c r="K1563" s="18">
        <f t="shared" si="29"/>
        <v>124.364</v>
      </c>
    </row>
    <row r="1564" spans="1:11" s="32" customFormat="1" x14ac:dyDescent="0.3">
      <c r="A1564" s="36"/>
      <c r="G1564" s="74"/>
      <c r="H1564" s="32" t="s">
        <v>95</v>
      </c>
      <c r="I1564" s="25" t="s">
        <v>1655</v>
      </c>
      <c r="J1564" s="18">
        <f t="shared" si="28"/>
        <v>1.4753819444444447E-3</v>
      </c>
      <c r="K1564" s="18">
        <f t="shared" si="29"/>
        <v>127.47300000000001</v>
      </c>
    </row>
    <row r="1565" spans="1:11" s="32" customFormat="1" x14ac:dyDescent="0.3">
      <c r="A1565" s="36"/>
      <c r="G1565" s="74"/>
      <c r="H1565" s="32" t="s">
        <v>95</v>
      </c>
      <c r="I1565" s="25" t="s">
        <v>1656</v>
      </c>
      <c r="J1565" s="18">
        <f t="shared" si="28"/>
        <v>1.5150810185185183E-3</v>
      </c>
      <c r="K1565" s="18">
        <f t="shared" si="29"/>
        <v>130.90299999999996</v>
      </c>
    </row>
    <row r="1566" spans="1:11" s="32" customFormat="1" x14ac:dyDescent="0.3">
      <c r="A1566" s="36"/>
      <c r="G1566" s="74"/>
      <c r="H1566" s="32" t="s">
        <v>95</v>
      </c>
      <c r="I1566" s="25" t="s">
        <v>1657</v>
      </c>
      <c r="J1566" s="18">
        <f t="shared" si="28"/>
        <v>1.6591782407407406E-3</v>
      </c>
      <c r="K1566" s="18">
        <f t="shared" si="29"/>
        <v>143.35299999999998</v>
      </c>
    </row>
    <row r="1567" spans="1:11" s="32" customFormat="1" x14ac:dyDescent="0.3">
      <c r="A1567" s="36"/>
      <c r="G1567" s="74"/>
      <c r="H1567" s="32" t="s">
        <v>95</v>
      </c>
      <c r="I1567" s="25" t="s">
        <v>1658</v>
      </c>
      <c r="J1567" s="18">
        <f t="shared" si="28"/>
        <v>1.7137615740740741E-3</v>
      </c>
      <c r="K1567" s="18">
        <f t="shared" si="29"/>
        <v>148.06900000000002</v>
      </c>
    </row>
    <row r="1568" spans="1:11" s="32" customFormat="1" x14ac:dyDescent="0.3">
      <c r="A1568" s="36"/>
      <c r="G1568" s="74"/>
      <c r="H1568" s="32" t="s">
        <v>95</v>
      </c>
      <c r="I1568" s="25" t="s">
        <v>1659</v>
      </c>
      <c r="J1568" s="18">
        <f t="shared" si="28"/>
        <v>1.8000578703703703E-3</v>
      </c>
      <c r="K1568" s="18">
        <f t="shared" si="29"/>
        <v>155.52499999999998</v>
      </c>
    </row>
    <row r="1569" spans="1:11" s="32" customFormat="1" x14ac:dyDescent="0.3">
      <c r="A1569" s="36"/>
      <c r="G1569" s="74"/>
      <c r="H1569" s="32" t="s">
        <v>95</v>
      </c>
      <c r="I1569" s="25" t="s">
        <v>1660</v>
      </c>
      <c r="J1569" s="18">
        <f t="shared" si="28"/>
        <v>1.8299305555555553E-3</v>
      </c>
      <c r="K1569" s="18">
        <f t="shared" si="29"/>
        <v>158.10599999999997</v>
      </c>
    </row>
    <row r="1570" spans="1:11" s="32" customFormat="1" x14ac:dyDescent="0.3">
      <c r="A1570" s="36"/>
      <c r="G1570" s="74"/>
      <c r="H1570" s="32" t="s">
        <v>95</v>
      </c>
      <c r="I1570" s="25" t="s">
        <v>1661</v>
      </c>
      <c r="J1570" s="18">
        <f t="shared" si="28"/>
        <v>1.8674768518518519E-3</v>
      </c>
      <c r="K1570" s="18">
        <f t="shared" si="29"/>
        <v>161.35</v>
      </c>
    </row>
    <row r="1571" spans="1:11" s="32" customFormat="1" x14ac:dyDescent="0.3">
      <c r="A1571" s="36"/>
      <c r="G1571" s="74"/>
      <c r="H1571" s="32" t="s">
        <v>95</v>
      </c>
      <c r="I1571" s="25" t="s">
        <v>1662</v>
      </c>
      <c r="J1571" s="18">
        <f t="shared" si="28"/>
        <v>1.9553819444444445E-3</v>
      </c>
      <c r="K1571" s="18">
        <f t="shared" si="29"/>
        <v>168.94499999999999</v>
      </c>
    </row>
    <row r="1572" spans="1:11" s="32" customFormat="1" x14ac:dyDescent="0.3">
      <c r="A1572" s="36"/>
      <c r="G1572" s="74"/>
      <c r="H1572" s="32" t="s">
        <v>95</v>
      </c>
      <c r="I1572" s="25" t="s">
        <v>1663</v>
      </c>
      <c r="J1572" s="18">
        <f t="shared" si="28"/>
        <v>1.9961458333333333E-3</v>
      </c>
      <c r="K1572" s="18">
        <f t="shared" si="29"/>
        <v>172.46699999999998</v>
      </c>
    </row>
    <row r="1573" spans="1:11" s="32" customFormat="1" x14ac:dyDescent="0.3">
      <c r="A1573" s="36"/>
      <c r="G1573" s="74"/>
      <c r="H1573" s="32" t="s">
        <v>95</v>
      </c>
      <c r="I1573" s="25" t="s">
        <v>1664</v>
      </c>
      <c r="J1573" s="18">
        <f t="shared" si="28"/>
        <v>2.0227083333333334E-3</v>
      </c>
      <c r="K1573" s="18">
        <f t="shared" si="29"/>
        <v>174.762</v>
      </c>
    </row>
    <row r="1574" spans="1:11" s="32" customFormat="1" x14ac:dyDescent="0.3">
      <c r="A1574" s="36"/>
      <c r="G1574" s="74"/>
      <c r="H1574" s="32" t="s">
        <v>95</v>
      </c>
      <c r="I1574" s="25" t="s">
        <v>1665</v>
      </c>
      <c r="J1574" s="18">
        <f t="shared" si="28"/>
        <v>2.1724537037037038E-3</v>
      </c>
      <c r="K1574" s="18">
        <f t="shared" si="29"/>
        <v>187.70000000000002</v>
      </c>
    </row>
    <row r="1575" spans="1:11" s="32" customFormat="1" x14ac:dyDescent="0.3">
      <c r="A1575" s="36"/>
      <c r="G1575" s="74"/>
      <c r="H1575" s="32" t="s">
        <v>95</v>
      </c>
      <c r="I1575" s="25" t="s">
        <v>1666</v>
      </c>
      <c r="J1575" s="18">
        <f t="shared" si="28"/>
        <v>2.228726851851852E-3</v>
      </c>
      <c r="K1575" s="18">
        <f t="shared" si="29"/>
        <v>192.56199999999998</v>
      </c>
    </row>
    <row r="1576" spans="1:11" s="32" customFormat="1" x14ac:dyDescent="0.3">
      <c r="A1576" s="36"/>
      <c r="G1576" s="74"/>
      <c r="H1576" s="32" t="s">
        <v>95</v>
      </c>
      <c r="I1576" s="25" t="s">
        <v>1667</v>
      </c>
      <c r="J1576" s="18">
        <f t="shared" si="28"/>
        <v>2.2989351851851851E-3</v>
      </c>
      <c r="K1576" s="18">
        <f t="shared" si="29"/>
        <v>198.62799999999996</v>
      </c>
    </row>
    <row r="1577" spans="1:11" s="32" customFormat="1" x14ac:dyDescent="0.3">
      <c r="A1577" s="36"/>
      <c r="G1577" s="74"/>
      <c r="H1577" s="32" t="s">
        <v>95</v>
      </c>
      <c r="I1577" s="25" t="s">
        <v>1668</v>
      </c>
      <c r="J1577" s="18">
        <f t="shared" si="28"/>
        <v>2.3498263888888887E-3</v>
      </c>
      <c r="K1577" s="18">
        <f t="shared" si="29"/>
        <v>203.02499999999998</v>
      </c>
    </row>
    <row r="1578" spans="1:11" s="32" customFormat="1" x14ac:dyDescent="0.3">
      <c r="A1578" s="36"/>
      <c r="G1578" s="74"/>
      <c r="H1578" s="32" t="s">
        <v>95</v>
      </c>
      <c r="I1578" s="25" t="s">
        <v>1669</v>
      </c>
      <c r="J1578" s="18">
        <f t="shared" si="28"/>
        <v>2.4539699074074077E-3</v>
      </c>
      <c r="K1578" s="18">
        <f t="shared" si="29"/>
        <v>212.02300000000005</v>
      </c>
    </row>
    <row r="1579" spans="1:11" s="32" customFormat="1" ht="43.2" x14ac:dyDescent="0.3">
      <c r="A1579" s="36"/>
      <c r="G1579" s="44" t="s">
        <v>281</v>
      </c>
      <c r="H1579" s="32" t="s">
        <v>282</v>
      </c>
      <c r="I1579" s="25" t="s">
        <v>1670</v>
      </c>
      <c r="J1579" s="18">
        <f t="shared" si="28"/>
        <v>1.9408113425925928E-2</v>
      </c>
      <c r="K1579" s="18">
        <f t="shared" si="29"/>
        <v>1676.8610000000003</v>
      </c>
    </row>
    <row r="1580" spans="1:11" s="32" customFormat="1" ht="28.8" customHeight="1" x14ac:dyDescent="0.3">
      <c r="A1580" s="36"/>
      <c r="G1580" s="74" t="s">
        <v>226</v>
      </c>
      <c r="H1580" s="32" t="s">
        <v>225</v>
      </c>
      <c r="I1580" s="25" t="s">
        <v>1671</v>
      </c>
      <c r="J1580" s="18">
        <f t="shared" si="28"/>
        <v>9.038194444444444E-4</v>
      </c>
      <c r="K1580" s="18">
        <f t="shared" si="29"/>
        <v>78.089999999999989</v>
      </c>
    </row>
    <row r="1581" spans="1:11" s="32" customFormat="1" x14ac:dyDescent="0.3">
      <c r="A1581" s="36"/>
      <c r="G1581" s="74"/>
      <c r="H1581" s="32" t="s">
        <v>225</v>
      </c>
      <c r="I1581" s="25" t="s">
        <v>1672</v>
      </c>
      <c r="J1581" s="18">
        <f t="shared" si="28"/>
        <v>2.9313078703703706E-3</v>
      </c>
      <c r="K1581" s="18">
        <f t="shared" si="29"/>
        <v>253.26500000000004</v>
      </c>
    </row>
    <row r="1582" spans="1:11" s="32" customFormat="1" x14ac:dyDescent="0.3">
      <c r="A1582" s="36"/>
      <c r="G1582" s="74"/>
      <c r="H1582" s="32" t="s">
        <v>225</v>
      </c>
      <c r="I1582" s="25" t="s">
        <v>1673</v>
      </c>
      <c r="J1582" s="18">
        <f t="shared" si="28"/>
        <v>4.0285648148148147E-3</v>
      </c>
      <c r="K1582" s="18">
        <f t="shared" si="29"/>
        <v>348.06799999999998</v>
      </c>
    </row>
    <row r="1583" spans="1:11" s="32" customFormat="1" x14ac:dyDescent="0.3">
      <c r="A1583" s="36"/>
      <c r="G1583" s="74"/>
      <c r="H1583" s="32" t="s">
        <v>225</v>
      </c>
      <c r="I1583" s="25" t="s">
        <v>1674</v>
      </c>
      <c r="J1583" s="18">
        <f t="shared" si="28"/>
        <v>6.2748379629629638E-3</v>
      </c>
      <c r="K1583" s="18">
        <f t="shared" si="29"/>
        <v>542.14600000000007</v>
      </c>
    </row>
    <row r="1584" spans="1:11" s="32" customFormat="1" x14ac:dyDescent="0.3">
      <c r="A1584" s="36"/>
      <c r="G1584" s="74"/>
      <c r="H1584" s="32" t="s">
        <v>225</v>
      </c>
      <c r="I1584" s="25" t="s">
        <v>1675</v>
      </c>
      <c r="J1584" s="18">
        <f t="shared" si="28"/>
        <v>7.476377314814815E-3</v>
      </c>
      <c r="K1584" s="18">
        <f t="shared" si="29"/>
        <v>645.95900000000006</v>
      </c>
    </row>
    <row r="1585" spans="1:11" s="32" customFormat="1" x14ac:dyDescent="0.3">
      <c r="A1585" s="36"/>
      <c r="G1585" s="74"/>
      <c r="H1585" s="32" t="s">
        <v>225</v>
      </c>
      <c r="I1585" s="25" t="s">
        <v>1676</v>
      </c>
      <c r="J1585" s="18">
        <f t="shared" si="28"/>
        <v>1.2823391203703705E-2</v>
      </c>
      <c r="K1585" s="18">
        <f t="shared" si="29"/>
        <v>1107.941</v>
      </c>
    </row>
    <row r="1586" spans="1:11" s="32" customFormat="1" x14ac:dyDescent="0.3">
      <c r="A1586" s="36"/>
      <c r="G1586" s="74"/>
      <c r="H1586" s="32" t="s">
        <v>225</v>
      </c>
      <c r="I1586" s="25" t="s">
        <v>1677</v>
      </c>
      <c r="J1586" s="18">
        <f t="shared" si="28"/>
        <v>1.4506875000000001E-2</v>
      </c>
      <c r="K1586" s="18">
        <f t="shared" si="29"/>
        <v>1253.394</v>
      </c>
    </row>
    <row r="1587" spans="1:11" s="32" customFormat="1" x14ac:dyDescent="0.3">
      <c r="A1587" s="36"/>
      <c r="G1587" s="74"/>
      <c r="H1587" s="32" t="s">
        <v>225</v>
      </c>
      <c r="I1587" s="25" t="s">
        <v>1678</v>
      </c>
      <c r="J1587" s="18">
        <f t="shared" si="28"/>
        <v>1.4699675925925927E-2</v>
      </c>
      <c r="K1587" s="18">
        <f t="shared" si="29"/>
        <v>1270.0520000000001</v>
      </c>
    </row>
    <row r="1588" spans="1:11" s="32" customFormat="1" x14ac:dyDescent="0.3">
      <c r="A1588" s="36"/>
      <c r="G1588" s="74"/>
      <c r="H1588" s="32" t="s">
        <v>225</v>
      </c>
      <c r="I1588" s="25" t="s">
        <v>1679</v>
      </c>
      <c r="J1588" s="18">
        <f t="shared" si="28"/>
        <v>1.8238206018518516E-2</v>
      </c>
      <c r="K1588" s="18">
        <f t="shared" si="29"/>
        <v>1575.7809999999999</v>
      </c>
    </row>
    <row r="1589" spans="1:11" s="32" customFormat="1" x14ac:dyDescent="0.3">
      <c r="A1589" s="36"/>
      <c r="G1589" s="74"/>
      <c r="H1589" s="32" t="s">
        <v>225</v>
      </c>
      <c r="I1589" s="25" t="s">
        <v>1680</v>
      </c>
      <c r="J1589" s="18">
        <f t="shared" si="28"/>
        <v>2.0794375E-2</v>
      </c>
      <c r="K1589" s="18">
        <f t="shared" si="29"/>
        <v>1796.634</v>
      </c>
    </row>
    <row r="1590" spans="1:11" s="32" customFormat="1" ht="28.8" customHeight="1" x14ac:dyDescent="0.3">
      <c r="G1590" s="74" t="s">
        <v>229</v>
      </c>
      <c r="H1590" s="32" t="s">
        <v>228</v>
      </c>
      <c r="I1590" s="25" t="s">
        <v>1681</v>
      </c>
      <c r="J1590" s="18">
        <f t="shared" si="28"/>
        <v>3.9594444444444443E-3</v>
      </c>
      <c r="K1590" s="18">
        <f t="shared" si="29"/>
        <v>342.096</v>
      </c>
    </row>
    <row r="1591" spans="1:11" s="33" customFormat="1" x14ac:dyDescent="0.3">
      <c r="G1591" s="75"/>
      <c r="H1591" s="33" t="s">
        <v>228</v>
      </c>
      <c r="I1591" s="28" t="s">
        <v>1682</v>
      </c>
      <c r="J1591" s="21">
        <f t="shared" si="28"/>
        <v>9.6930902777777779E-3</v>
      </c>
      <c r="K1591" s="21">
        <f t="shared" si="29"/>
        <v>837.48299999999995</v>
      </c>
    </row>
    <row r="1592" spans="1:11" s="34" customFormat="1" ht="28.8" x14ac:dyDescent="0.3">
      <c r="A1592" s="34">
        <v>215</v>
      </c>
      <c r="B1592" s="34" t="s">
        <v>20</v>
      </c>
      <c r="C1592" s="34" t="s">
        <v>37</v>
      </c>
      <c r="E1592" s="34" t="s">
        <v>50</v>
      </c>
      <c r="F1592" s="34">
        <v>1</v>
      </c>
      <c r="G1592" s="76" t="s">
        <v>131</v>
      </c>
      <c r="H1592" s="34" t="s">
        <v>132</v>
      </c>
      <c r="I1592" s="24" t="s">
        <v>575</v>
      </c>
      <c r="J1592" s="17">
        <f t="shared" si="28"/>
        <v>1.6145833333333334E-5</v>
      </c>
      <c r="K1592" s="17">
        <f t="shared" si="29"/>
        <v>1.395</v>
      </c>
    </row>
    <row r="1593" spans="1:11" s="32" customFormat="1" x14ac:dyDescent="0.3">
      <c r="G1593" s="74"/>
      <c r="H1593" s="32" t="s">
        <v>132</v>
      </c>
      <c r="I1593" s="25" t="s">
        <v>1683</v>
      </c>
      <c r="J1593" s="18">
        <f t="shared" si="28"/>
        <v>2.2604166666666663E-5</v>
      </c>
      <c r="K1593" s="18">
        <f t="shared" si="29"/>
        <v>1.9529999999999998</v>
      </c>
    </row>
    <row r="1594" spans="1:11" s="32" customFormat="1" x14ac:dyDescent="0.3">
      <c r="G1594" s="74"/>
      <c r="H1594" s="32" t="s">
        <v>132</v>
      </c>
      <c r="I1594" s="25" t="s">
        <v>1684</v>
      </c>
      <c r="J1594" s="18">
        <f t="shared" si="28"/>
        <v>2.8935185185185183E-5</v>
      </c>
      <c r="K1594" s="18">
        <f t="shared" si="29"/>
        <v>2.5</v>
      </c>
    </row>
    <row r="1595" spans="1:11" s="32" customFormat="1" x14ac:dyDescent="0.3">
      <c r="G1595" s="74"/>
      <c r="H1595" s="32" t="s">
        <v>132</v>
      </c>
      <c r="I1595" s="25" t="s">
        <v>1685</v>
      </c>
      <c r="J1595" s="18">
        <f t="shared" si="28"/>
        <v>3.5277777777777778E-5</v>
      </c>
      <c r="K1595" s="18">
        <f t="shared" si="29"/>
        <v>3.048</v>
      </c>
    </row>
    <row r="1596" spans="1:11" s="32" customFormat="1" x14ac:dyDescent="0.3">
      <c r="G1596" s="74"/>
      <c r="H1596" s="32" t="s">
        <v>132</v>
      </c>
      <c r="I1596" s="25" t="s">
        <v>1686</v>
      </c>
      <c r="J1596" s="18">
        <f t="shared" si="28"/>
        <v>4.1574074074074076E-5</v>
      </c>
      <c r="K1596" s="18">
        <f t="shared" si="29"/>
        <v>3.5920000000000001</v>
      </c>
    </row>
    <row r="1597" spans="1:11" s="32" customFormat="1" x14ac:dyDescent="0.3">
      <c r="G1597" s="74"/>
      <c r="H1597" s="32" t="s">
        <v>132</v>
      </c>
      <c r="I1597" s="25" t="s">
        <v>1687</v>
      </c>
      <c r="J1597" s="18">
        <f t="shared" si="28"/>
        <v>4.7581018518518517E-5</v>
      </c>
      <c r="K1597" s="18">
        <f t="shared" si="29"/>
        <v>4.1109999999999998</v>
      </c>
    </row>
    <row r="1598" spans="1:11" s="32" customFormat="1" x14ac:dyDescent="0.3">
      <c r="G1598" s="74"/>
      <c r="H1598" s="32" t="s">
        <v>132</v>
      </c>
      <c r="I1598" s="25" t="s">
        <v>1688</v>
      </c>
      <c r="J1598" s="18">
        <f t="shared" si="28"/>
        <v>5.3634259259259259E-5</v>
      </c>
      <c r="K1598" s="18">
        <f t="shared" si="29"/>
        <v>4.6340000000000003</v>
      </c>
    </row>
    <row r="1599" spans="1:11" s="32" customFormat="1" x14ac:dyDescent="0.3">
      <c r="G1599" s="74"/>
      <c r="H1599" s="32" t="s">
        <v>132</v>
      </c>
      <c r="I1599" s="25" t="s">
        <v>1689</v>
      </c>
      <c r="J1599" s="18">
        <f t="shared" si="28"/>
        <v>5.9583333333333336E-5</v>
      </c>
      <c r="K1599" s="18">
        <f t="shared" si="29"/>
        <v>5.1479999999999997</v>
      </c>
    </row>
    <row r="1600" spans="1:11" s="32" customFormat="1" x14ac:dyDescent="0.3">
      <c r="G1600" s="74"/>
      <c r="H1600" s="32" t="s">
        <v>132</v>
      </c>
      <c r="I1600" s="25" t="s">
        <v>1690</v>
      </c>
      <c r="J1600" s="18">
        <f t="shared" si="28"/>
        <v>6.5624999999999996E-5</v>
      </c>
      <c r="K1600" s="18">
        <f t="shared" si="29"/>
        <v>5.67</v>
      </c>
    </row>
    <row r="1601" spans="7:11" s="32" customFormat="1" x14ac:dyDescent="0.3">
      <c r="G1601" s="74"/>
      <c r="H1601" s="32" t="s">
        <v>132</v>
      </c>
      <c r="I1601" s="25" t="s">
        <v>1691</v>
      </c>
      <c r="J1601" s="18">
        <f t="shared" si="28"/>
        <v>7.7361111111111109E-5</v>
      </c>
      <c r="K1601" s="18">
        <f t="shared" si="29"/>
        <v>6.6839999999999993</v>
      </c>
    </row>
    <row r="1602" spans="7:11" s="32" customFormat="1" ht="28.8" customHeight="1" x14ac:dyDescent="0.3">
      <c r="G1602" s="74" t="s">
        <v>57</v>
      </c>
      <c r="H1602" s="32" t="s">
        <v>96</v>
      </c>
      <c r="I1602" s="25" t="s">
        <v>1692</v>
      </c>
      <c r="J1602" s="18">
        <f t="shared" ref="J1602:J1856" si="30">_xlfn.NUMBERVALUE(I1602)</f>
        <v>3.3032870370370369E-3</v>
      </c>
      <c r="K1602" s="18">
        <f t="shared" ref="K1602:K1856" si="31">J1602*60*60*24</f>
        <v>285.404</v>
      </c>
    </row>
    <row r="1603" spans="7:11" s="32" customFormat="1" x14ac:dyDescent="0.3">
      <c r="G1603" s="74"/>
      <c r="H1603" s="32" t="s">
        <v>96</v>
      </c>
      <c r="I1603" s="25" t="s">
        <v>1693</v>
      </c>
      <c r="J1603" s="18">
        <f t="shared" si="30"/>
        <v>4.412372685185185E-3</v>
      </c>
      <c r="K1603" s="18">
        <f t="shared" si="31"/>
        <v>381.22899999999998</v>
      </c>
    </row>
    <row r="1604" spans="7:11" s="32" customFormat="1" x14ac:dyDescent="0.3">
      <c r="G1604" s="74"/>
      <c r="H1604" s="32" t="s">
        <v>96</v>
      </c>
      <c r="I1604" s="25" t="s">
        <v>1694</v>
      </c>
      <c r="J1604" s="18">
        <f t="shared" si="30"/>
        <v>6.850196759259259E-3</v>
      </c>
      <c r="K1604" s="18">
        <f t="shared" si="31"/>
        <v>591.85699999999997</v>
      </c>
    </row>
    <row r="1605" spans="7:11" s="32" customFormat="1" ht="43.2" customHeight="1" x14ac:dyDescent="0.3">
      <c r="G1605" s="74" t="s">
        <v>56</v>
      </c>
      <c r="H1605" s="32" t="s">
        <v>95</v>
      </c>
      <c r="I1605" s="25" t="s">
        <v>1695</v>
      </c>
      <c r="J1605" s="18">
        <f t="shared" si="30"/>
        <v>2.0666666666666671E-4</v>
      </c>
      <c r="K1605" s="18">
        <f t="shared" si="31"/>
        <v>17.856000000000005</v>
      </c>
    </row>
    <row r="1606" spans="7:11" s="32" customFormat="1" x14ac:dyDescent="0.3">
      <c r="G1606" s="74"/>
      <c r="H1606" s="32" t="s">
        <v>95</v>
      </c>
      <c r="I1606" s="25" t="s">
        <v>1696</v>
      </c>
      <c r="J1606" s="18">
        <f t="shared" si="30"/>
        <v>2.9266203703703708E-4</v>
      </c>
      <c r="K1606" s="18">
        <f t="shared" si="31"/>
        <v>25.286000000000001</v>
      </c>
    </row>
    <row r="1607" spans="7:11" s="32" customFormat="1" x14ac:dyDescent="0.3">
      <c r="G1607" s="74"/>
      <c r="H1607" s="32" t="s">
        <v>95</v>
      </c>
      <c r="I1607" s="25" t="s">
        <v>1697</v>
      </c>
      <c r="J1607" s="18">
        <f t="shared" si="30"/>
        <v>3.371412037037037E-4</v>
      </c>
      <c r="K1607" s="18">
        <f t="shared" si="31"/>
        <v>29.128999999999998</v>
      </c>
    </row>
    <row r="1608" spans="7:11" s="32" customFormat="1" x14ac:dyDescent="0.3">
      <c r="G1608" s="74"/>
      <c r="H1608" s="32" t="s">
        <v>95</v>
      </c>
      <c r="I1608" s="25" t="s">
        <v>1698</v>
      </c>
      <c r="J1608" s="18">
        <f t="shared" si="30"/>
        <v>4.8271990740740746E-4</v>
      </c>
      <c r="K1608" s="18">
        <f t="shared" si="31"/>
        <v>41.707000000000008</v>
      </c>
    </row>
    <row r="1609" spans="7:11" s="32" customFormat="1" x14ac:dyDescent="0.3">
      <c r="G1609" s="74"/>
      <c r="H1609" s="32" t="s">
        <v>95</v>
      </c>
      <c r="I1609" s="25" t="s">
        <v>1699</v>
      </c>
      <c r="J1609" s="18">
        <f t="shared" si="30"/>
        <v>5.4030092592592595E-4</v>
      </c>
      <c r="K1609" s="18">
        <f t="shared" si="31"/>
        <v>46.682000000000002</v>
      </c>
    </row>
    <row r="1610" spans="7:11" s="32" customFormat="1" x14ac:dyDescent="0.3">
      <c r="G1610" s="74"/>
      <c r="H1610" s="32" t="s">
        <v>95</v>
      </c>
      <c r="I1610" s="25" t="s">
        <v>1700</v>
      </c>
      <c r="J1610" s="18">
        <f t="shared" si="30"/>
        <v>5.9357638888888882E-4</v>
      </c>
      <c r="K1610" s="18">
        <f t="shared" si="31"/>
        <v>51.284999999999997</v>
      </c>
    </row>
    <row r="1611" spans="7:11" s="32" customFormat="1" x14ac:dyDescent="0.3">
      <c r="G1611" s="74"/>
      <c r="H1611" s="32" t="s">
        <v>95</v>
      </c>
      <c r="I1611" s="25" t="s">
        <v>1701</v>
      </c>
      <c r="J1611" s="18">
        <f t="shared" si="30"/>
        <v>6.285185185185186E-4</v>
      </c>
      <c r="K1611" s="18">
        <f t="shared" si="31"/>
        <v>54.304000000000009</v>
      </c>
    </row>
    <row r="1612" spans="7:11" s="32" customFormat="1" x14ac:dyDescent="0.3">
      <c r="G1612" s="74"/>
      <c r="H1612" s="32" t="s">
        <v>95</v>
      </c>
      <c r="I1612" s="25" t="s">
        <v>1702</v>
      </c>
      <c r="J1612" s="18">
        <f t="shared" si="30"/>
        <v>8.3817129629629639E-4</v>
      </c>
      <c r="K1612" s="18">
        <f t="shared" si="31"/>
        <v>72.418000000000006</v>
      </c>
    </row>
    <row r="1613" spans="7:11" s="32" customFormat="1" x14ac:dyDescent="0.3">
      <c r="G1613" s="74"/>
      <c r="H1613" s="32" t="s">
        <v>95</v>
      </c>
      <c r="I1613" s="25" t="s">
        <v>1703</v>
      </c>
      <c r="J1613" s="18">
        <f t="shared" si="30"/>
        <v>8.8890046296296286E-4</v>
      </c>
      <c r="K1613" s="18">
        <f t="shared" si="31"/>
        <v>76.800999999999988</v>
      </c>
    </row>
    <row r="1614" spans="7:11" s="32" customFormat="1" x14ac:dyDescent="0.3">
      <c r="G1614" s="74"/>
      <c r="H1614" s="32" t="s">
        <v>95</v>
      </c>
      <c r="I1614" s="25" t="s">
        <v>1704</v>
      </c>
      <c r="J1614" s="18">
        <f t="shared" si="30"/>
        <v>9.9087962962962953E-4</v>
      </c>
      <c r="K1614" s="18">
        <f t="shared" si="31"/>
        <v>85.611999999999995</v>
      </c>
    </row>
    <row r="1615" spans="7:11" s="32" customFormat="1" x14ac:dyDescent="0.3">
      <c r="G1615" s="74"/>
      <c r="H1615" s="32" t="s">
        <v>95</v>
      </c>
      <c r="I1615" s="25" t="s">
        <v>1705</v>
      </c>
      <c r="J1615" s="18">
        <f t="shared" si="30"/>
        <v>1.1201388888888888E-3</v>
      </c>
      <c r="K1615" s="18">
        <f t="shared" si="31"/>
        <v>96.78</v>
      </c>
    </row>
    <row r="1616" spans="7:11" s="32" customFormat="1" x14ac:dyDescent="0.3">
      <c r="G1616" s="74"/>
      <c r="H1616" s="32" t="s">
        <v>95</v>
      </c>
      <c r="I1616" s="25" t="s">
        <v>1706</v>
      </c>
      <c r="J1616" s="18">
        <f t="shared" si="30"/>
        <v>1.1590740740740741E-3</v>
      </c>
      <c r="K1616" s="18">
        <f t="shared" si="31"/>
        <v>100.14400000000001</v>
      </c>
    </row>
    <row r="1617" spans="1:11" s="32" customFormat="1" x14ac:dyDescent="0.3">
      <c r="G1617" s="74"/>
      <c r="H1617" s="32" t="s">
        <v>95</v>
      </c>
      <c r="I1617" s="25" t="s">
        <v>1707</v>
      </c>
      <c r="J1617" s="18">
        <f t="shared" si="30"/>
        <v>1.2330208333333334E-3</v>
      </c>
      <c r="K1617" s="18">
        <f t="shared" si="31"/>
        <v>106.53299999999999</v>
      </c>
    </row>
    <row r="1618" spans="1:11" s="32" customFormat="1" x14ac:dyDescent="0.3">
      <c r="G1618" s="74"/>
      <c r="H1618" s="32" t="s">
        <v>95</v>
      </c>
      <c r="I1618" s="25" t="s">
        <v>1708</v>
      </c>
      <c r="J1618" s="18">
        <f t="shared" si="30"/>
        <v>1.483958333333333E-3</v>
      </c>
      <c r="K1618" s="18">
        <f t="shared" si="31"/>
        <v>128.21399999999997</v>
      </c>
    </row>
    <row r="1619" spans="1:11" s="32" customFormat="1" x14ac:dyDescent="0.3">
      <c r="G1619" s="74"/>
      <c r="H1619" s="32" t="s">
        <v>95</v>
      </c>
      <c r="I1619" s="25" t="s">
        <v>1709</v>
      </c>
      <c r="J1619" s="18">
        <f t="shared" si="30"/>
        <v>1.6439699074074074E-3</v>
      </c>
      <c r="K1619" s="18">
        <f t="shared" si="31"/>
        <v>142.03899999999999</v>
      </c>
    </row>
    <row r="1620" spans="1:11" s="32" customFormat="1" x14ac:dyDescent="0.3">
      <c r="G1620" s="74"/>
      <c r="H1620" s="32" t="s">
        <v>95</v>
      </c>
      <c r="I1620" s="25" t="s">
        <v>1710</v>
      </c>
      <c r="J1620" s="18">
        <f t="shared" si="30"/>
        <v>1.8451041666666668E-3</v>
      </c>
      <c r="K1620" s="18">
        <f t="shared" si="31"/>
        <v>159.417</v>
      </c>
    </row>
    <row r="1621" spans="1:11" s="32" customFormat="1" x14ac:dyDescent="0.3">
      <c r="G1621" s="74"/>
      <c r="H1621" s="32" t="s">
        <v>95</v>
      </c>
      <c r="I1621" s="25" t="s">
        <v>1711</v>
      </c>
      <c r="J1621" s="18">
        <f t="shared" si="30"/>
        <v>1.8807638888888886E-3</v>
      </c>
      <c r="K1621" s="18">
        <f t="shared" si="31"/>
        <v>162.49799999999996</v>
      </c>
    </row>
    <row r="1622" spans="1:11" s="32" customFormat="1" x14ac:dyDescent="0.3">
      <c r="G1622" s="74"/>
      <c r="H1622" s="32" t="s">
        <v>95</v>
      </c>
      <c r="I1622" s="25" t="s">
        <v>1712</v>
      </c>
      <c r="J1622" s="18">
        <f t="shared" si="30"/>
        <v>1.8979629629629631E-3</v>
      </c>
      <c r="K1622" s="18">
        <f t="shared" si="31"/>
        <v>163.98400000000001</v>
      </c>
    </row>
    <row r="1623" spans="1:11" s="32" customFormat="1" x14ac:dyDescent="0.3">
      <c r="G1623" s="74"/>
      <c r="H1623" s="32" t="s">
        <v>95</v>
      </c>
      <c r="I1623" s="25" t="s">
        <v>1713</v>
      </c>
      <c r="J1623" s="18">
        <f t="shared" si="30"/>
        <v>1.9352083333333331E-3</v>
      </c>
      <c r="K1623" s="18">
        <f t="shared" si="31"/>
        <v>167.20199999999997</v>
      </c>
    </row>
    <row r="1624" spans="1:11" s="32" customFormat="1" x14ac:dyDescent="0.3">
      <c r="G1624" s="74"/>
      <c r="H1624" s="32" t="s">
        <v>95</v>
      </c>
      <c r="I1624" s="25" t="s">
        <v>1714</v>
      </c>
      <c r="J1624" s="18">
        <f t="shared" si="30"/>
        <v>2.0032754629629632E-3</v>
      </c>
      <c r="K1624" s="18">
        <f t="shared" si="31"/>
        <v>173.08300000000003</v>
      </c>
    </row>
    <row r="1625" spans="1:11" s="32" customFormat="1" ht="28.8" customHeight="1" x14ac:dyDescent="0.3">
      <c r="G1625" s="74" t="s">
        <v>229</v>
      </c>
      <c r="H1625" s="32" t="s">
        <v>228</v>
      </c>
      <c r="I1625" s="25" t="s">
        <v>1715</v>
      </c>
      <c r="J1625" s="18">
        <f t="shared" si="30"/>
        <v>2.0740972222222224E-3</v>
      </c>
      <c r="K1625" s="18">
        <f t="shared" si="31"/>
        <v>179.202</v>
      </c>
    </row>
    <row r="1626" spans="1:11" s="33" customFormat="1" x14ac:dyDescent="0.3">
      <c r="G1626" s="75"/>
      <c r="H1626" s="33" t="s">
        <v>228</v>
      </c>
      <c r="I1626" s="28" t="s">
        <v>1716</v>
      </c>
      <c r="J1626" s="21">
        <f t="shared" si="30"/>
        <v>1.4247569444444446E-2</v>
      </c>
      <c r="K1626" s="21">
        <f t="shared" si="31"/>
        <v>1230.9900000000002</v>
      </c>
    </row>
    <row r="1627" spans="1:11" s="34" customFormat="1" x14ac:dyDescent="0.3">
      <c r="A1627" s="34">
        <v>217</v>
      </c>
      <c r="B1627" s="34" t="s">
        <v>6</v>
      </c>
      <c r="C1627" s="34">
        <v>143</v>
      </c>
      <c r="D1627" s="34" t="s">
        <v>38</v>
      </c>
      <c r="E1627" s="34" t="s">
        <v>50</v>
      </c>
      <c r="F1627" s="34">
        <v>1</v>
      </c>
      <c r="G1627" s="76" t="s">
        <v>131</v>
      </c>
      <c r="H1627" s="34" t="s">
        <v>132</v>
      </c>
      <c r="I1627" s="24" t="s">
        <v>1717</v>
      </c>
      <c r="J1627" s="17">
        <f t="shared" si="30"/>
        <v>1.8789120370370368E-3</v>
      </c>
      <c r="K1627" s="17">
        <f t="shared" si="31"/>
        <v>162.33799999999999</v>
      </c>
    </row>
    <row r="1628" spans="1:11" s="32" customFormat="1" x14ac:dyDescent="0.3">
      <c r="G1628" s="74"/>
      <c r="H1628" s="32" t="s">
        <v>132</v>
      </c>
      <c r="I1628" s="25" t="s">
        <v>1718</v>
      </c>
      <c r="J1628" s="18">
        <f t="shared" si="30"/>
        <v>2.1013541666666667E-3</v>
      </c>
      <c r="K1628" s="18">
        <f t="shared" si="31"/>
        <v>181.55700000000002</v>
      </c>
    </row>
    <row r="1629" spans="1:11" s="32" customFormat="1" x14ac:dyDescent="0.3">
      <c r="G1629" s="74"/>
      <c r="H1629" s="32" t="s">
        <v>132</v>
      </c>
      <c r="I1629" s="25" t="s">
        <v>1719</v>
      </c>
      <c r="J1629" s="18">
        <f t="shared" si="30"/>
        <v>2.1655555555555555E-3</v>
      </c>
      <c r="K1629" s="18">
        <f t="shared" si="31"/>
        <v>187.10400000000004</v>
      </c>
    </row>
    <row r="1630" spans="1:11" s="32" customFormat="1" x14ac:dyDescent="0.3">
      <c r="G1630" s="74"/>
      <c r="H1630" s="32" t="s">
        <v>132</v>
      </c>
      <c r="I1630" s="25" t="s">
        <v>1720</v>
      </c>
      <c r="J1630" s="18">
        <f t="shared" si="30"/>
        <v>2.1737615740740741E-3</v>
      </c>
      <c r="K1630" s="18">
        <f t="shared" si="31"/>
        <v>187.81299999999999</v>
      </c>
    </row>
    <row r="1631" spans="1:11" s="32" customFormat="1" x14ac:dyDescent="0.3">
      <c r="G1631" s="74"/>
      <c r="H1631" s="32" t="s">
        <v>132</v>
      </c>
      <c r="I1631" s="25" t="s">
        <v>1721</v>
      </c>
      <c r="J1631" s="18">
        <f t="shared" si="30"/>
        <v>2.3917361111111114E-3</v>
      </c>
      <c r="K1631" s="18">
        <f t="shared" si="31"/>
        <v>206.64600000000002</v>
      </c>
    </row>
    <row r="1632" spans="1:11" s="32" customFormat="1" x14ac:dyDescent="0.3">
      <c r="G1632" s="74"/>
      <c r="H1632" s="32" t="s">
        <v>132</v>
      </c>
      <c r="I1632" s="25" t="s">
        <v>1722</v>
      </c>
      <c r="J1632" s="18">
        <f t="shared" si="30"/>
        <v>3.0381944444444445E-3</v>
      </c>
      <c r="K1632" s="18">
        <f t="shared" si="31"/>
        <v>262.5</v>
      </c>
    </row>
    <row r="1633" spans="7:11" s="32" customFormat="1" x14ac:dyDescent="0.3">
      <c r="G1633" s="74"/>
      <c r="H1633" s="32" t="s">
        <v>132</v>
      </c>
      <c r="I1633" s="25" t="s">
        <v>1723</v>
      </c>
      <c r="J1633" s="18">
        <f t="shared" si="30"/>
        <v>3.0473958333333338E-3</v>
      </c>
      <c r="K1633" s="18">
        <f t="shared" si="31"/>
        <v>263.29500000000007</v>
      </c>
    </row>
    <row r="1634" spans="7:11" s="32" customFormat="1" x14ac:dyDescent="0.3">
      <c r="G1634" s="74"/>
      <c r="H1634" s="32" t="s">
        <v>132</v>
      </c>
      <c r="I1634" s="25" t="s">
        <v>1724</v>
      </c>
      <c r="J1634" s="18">
        <f t="shared" si="30"/>
        <v>3.0564930555555554E-3</v>
      </c>
      <c r="K1634" s="18">
        <f t="shared" si="31"/>
        <v>264.08100000000002</v>
      </c>
    </row>
    <row r="1635" spans="7:11" s="32" customFormat="1" x14ac:dyDescent="0.3">
      <c r="G1635" s="74"/>
      <c r="H1635" s="32" t="s">
        <v>132</v>
      </c>
      <c r="I1635" s="25" t="s">
        <v>1725</v>
      </c>
      <c r="J1635" s="18">
        <f t="shared" si="30"/>
        <v>3.074432870370371E-3</v>
      </c>
      <c r="K1635" s="18">
        <f t="shared" si="31"/>
        <v>265.63100000000009</v>
      </c>
    </row>
    <row r="1636" spans="7:11" s="32" customFormat="1" x14ac:dyDescent="0.3">
      <c r="G1636" s="74"/>
      <c r="H1636" s="32" t="s">
        <v>132</v>
      </c>
      <c r="I1636" s="25" t="s">
        <v>1726</v>
      </c>
      <c r="J1636" s="18">
        <f t="shared" si="30"/>
        <v>5.0695486111111115E-3</v>
      </c>
      <c r="K1636" s="18">
        <f t="shared" si="31"/>
        <v>438.00900000000001</v>
      </c>
    </row>
    <row r="1637" spans="7:11" s="32" customFormat="1" ht="43.2" customHeight="1" x14ac:dyDescent="0.3">
      <c r="G1637" s="74" t="s">
        <v>56</v>
      </c>
      <c r="H1637" s="32" t="s">
        <v>95</v>
      </c>
      <c r="I1637" s="25" t="s">
        <v>1727</v>
      </c>
      <c r="J1637" s="18">
        <f t="shared" si="30"/>
        <v>4.4033564814814819E-4</v>
      </c>
      <c r="K1637" s="18">
        <f t="shared" si="31"/>
        <v>38.045000000000002</v>
      </c>
    </row>
    <row r="1638" spans="7:11" s="32" customFormat="1" x14ac:dyDescent="0.3">
      <c r="G1638" s="74"/>
      <c r="H1638" s="32" t="s">
        <v>95</v>
      </c>
      <c r="I1638" s="25" t="s">
        <v>1728</v>
      </c>
      <c r="J1638" s="18">
        <f t="shared" si="30"/>
        <v>9.3158564814814807E-4</v>
      </c>
      <c r="K1638" s="18">
        <f t="shared" si="31"/>
        <v>80.48899999999999</v>
      </c>
    </row>
    <row r="1639" spans="7:11" s="32" customFormat="1" x14ac:dyDescent="0.3">
      <c r="G1639" s="74"/>
      <c r="H1639" s="32" t="s">
        <v>95</v>
      </c>
      <c r="I1639" s="25" t="s">
        <v>1729</v>
      </c>
      <c r="J1639" s="18">
        <f t="shared" si="30"/>
        <v>9.4961805555555555E-4</v>
      </c>
      <c r="K1639" s="18">
        <f t="shared" si="31"/>
        <v>82.046999999999997</v>
      </c>
    </row>
    <row r="1640" spans="7:11" s="32" customFormat="1" x14ac:dyDescent="0.3">
      <c r="G1640" s="74"/>
      <c r="H1640" s="32" t="s">
        <v>95</v>
      </c>
      <c r="I1640" s="25" t="s">
        <v>1730</v>
      </c>
      <c r="J1640" s="18">
        <f t="shared" si="30"/>
        <v>1.0044097222222223E-3</v>
      </c>
      <c r="K1640" s="18">
        <f t="shared" si="31"/>
        <v>86.781000000000006</v>
      </c>
    </row>
    <row r="1641" spans="7:11" s="32" customFormat="1" x14ac:dyDescent="0.3">
      <c r="G1641" s="74"/>
      <c r="H1641" s="32" t="s">
        <v>95</v>
      </c>
      <c r="I1641" s="25" t="s">
        <v>1731</v>
      </c>
      <c r="J1641" s="18">
        <f t="shared" si="30"/>
        <v>1.0231134259259258E-3</v>
      </c>
      <c r="K1641" s="18">
        <f t="shared" si="31"/>
        <v>88.396999999999991</v>
      </c>
    </row>
    <row r="1642" spans="7:11" s="32" customFormat="1" x14ac:dyDescent="0.3">
      <c r="G1642" s="74"/>
      <c r="H1642" s="32" t="s">
        <v>95</v>
      </c>
      <c r="I1642" s="25" t="s">
        <v>1732</v>
      </c>
      <c r="J1642" s="18">
        <f t="shared" si="30"/>
        <v>1.0405092592592593E-3</v>
      </c>
      <c r="K1642" s="18">
        <f t="shared" si="31"/>
        <v>89.9</v>
      </c>
    </row>
    <row r="1643" spans="7:11" s="32" customFormat="1" x14ac:dyDescent="0.3">
      <c r="G1643" s="74"/>
      <c r="H1643" s="32" t="s">
        <v>95</v>
      </c>
      <c r="I1643" s="25" t="s">
        <v>1733</v>
      </c>
      <c r="J1643" s="18">
        <f t="shared" si="30"/>
        <v>1.0576504629629629E-3</v>
      </c>
      <c r="K1643" s="18">
        <f t="shared" si="31"/>
        <v>91.381</v>
      </c>
    </row>
    <row r="1644" spans="7:11" s="32" customFormat="1" x14ac:dyDescent="0.3">
      <c r="G1644" s="74"/>
      <c r="H1644" s="32" t="s">
        <v>95</v>
      </c>
      <c r="I1644" s="25" t="s">
        <v>1734</v>
      </c>
      <c r="J1644" s="18">
        <f t="shared" si="30"/>
        <v>1.3085416666666668E-3</v>
      </c>
      <c r="K1644" s="18">
        <f t="shared" si="31"/>
        <v>113.05800000000002</v>
      </c>
    </row>
    <row r="1645" spans="7:11" s="32" customFormat="1" x14ac:dyDescent="0.3">
      <c r="G1645" s="74"/>
      <c r="H1645" s="32" t="s">
        <v>95</v>
      </c>
      <c r="I1645" s="25" t="s">
        <v>1735</v>
      </c>
      <c r="J1645" s="18">
        <f t="shared" si="30"/>
        <v>1.8603125E-3</v>
      </c>
      <c r="K1645" s="18">
        <f t="shared" si="31"/>
        <v>160.73099999999999</v>
      </c>
    </row>
    <row r="1646" spans="7:11" s="32" customFormat="1" x14ac:dyDescent="0.3">
      <c r="G1646" s="74"/>
      <c r="H1646" s="32" t="s">
        <v>95</v>
      </c>
      <c r="I1646" s="25" t="s">
        <v>1736</v>
      </c>
      <c r="J1646" s="18">
        <f t="shared" si="30"/>
        <v>2.1077083333333334E-3</v>
      </c>
      <c r="K1646" s="18">
        <f t="shared" si="31"/>
        <v>182.10600000000002</v>
      </c>
    </row>
    <row r="1647" spans="7:11" s="32" customFormat="1" x14ac:dyDescent="0.3">
      <c r="G1647" s="74"/>
      <c r="H1647" s="32" t="s">
        <v>95</v>
      </c>
      <c r="I1647" s="25" t="s">
        <v>1737</v>
      </c>
      <c r="J1647" s="18">
        <f t="shared" si="30"/>
        <v>2.1798958333333336E-3</v>
      </c>
      <c r="K1647" s="18">
        <f t="shared" si="31"/>
        <v>188.34300000000002</v>
      </c>
    </row>
    <row r="1648" spans="7:11" s="32" customFormat="1" x14ac:dyDescent="0.3">
      <c r="G1648" s="74"/>
      <c r="H1648" s="32" t="s">
        <v>95</v>
      </c>
      <c r="I1648" s="25" t="s">
        <v>1738</v>
      </c>
      <c r="J1648" s="18">
        <f t="shared" si="30"/>
        <v>2.3987384259259261E-3</v>
      </c>
      <c r="K1648" s="18">
        <f t="shared" si="31"/>
        <v>207.25100000000003</v>
      </c>
    </row>
    <row r="1649" spans="7:11" s="32" customFormat="1" x14ac:dyDescent="0.3">
      <c r="G1649" s="74"/>
      <c r="H1649" s="32" t="s">
        <v>95</v>
      </c>
      <c r="I1649" s="25" t="s">
        <v>1739</v>
      </c>
      <c r="J1649" s="18">
        <f t="shared" si="30"/>
        <v>2.4343865740740741E-3</v>
      </c>
      <c r="K1649" s="18">
        <f t="shared" si="31"/>
        <v>210.33099999999999</v>
      </c>
    </row>
    <row r="1650" spans="7:11" s="32" customFormat="1" x14ac:dyDescent="0.3">
      <c r="G1650" s="74"/>
      <c r="H1650" s="32" t="s">
        <v>95</v>
      </c>
      <c r="I1650" s="25" t="s">
        <v>1740</v>
      </c>
      <c r="J1650" s="18">
        <f t="shared" si="30"/>
        <v>2.7425231481481484E-3</v>
      </c>
      <c r="K1650" s="18">
        <f t="shared" si="31"/>
        <v>236.95400000000001</v>
      </c>
    </row>
    <row r="1651" spans="7:11" s="32" customFormat="1" x14ac:dyDescent="0.3">
      <c r="G1651" s="74"/>
      <c r="H1651" s="32" t="s">
        <v>95</v>
      </c>
      <c r="I1651" s="25" t="s">
        <v>1741</v>
      </c>
      <c r="J1651" s="18">
        <f t="shared" si="30"/>
        <v>2.7610416666666669E-3</v>
      </c>
      <c r="K1651" s="18">
        <f t="shared" si="31"/>
        <v>238.55400000000003</v>
      </c>
    </row>
    <row r="1652" spans="7:11" s="32" customFormat="1" x14ac:dyDescent="0.3">
      <c r="G1652" s="74"/>
      <c r="H1652" s="32" t="s">
        <v>95</v>
      </c>
      <c r="I1652" s="25" t="s">
        <v>1742</v>
      </c>
      <c r="J1652" s="18">
        <f t="shared" si="30"/>
        <v>3.0003587962962961E-3</v>
      </c>
      <c r="K1652" s="18">
        <f t="shared" si="31"/>
        <v>259.23099999999999</v>
      </c>
    </row>
    <row r="1653" spans="7:11" s="32" customFormat="1" x14ac:dyDescent="0.3">
      <c r="G1653" s="74"/>
      <c r="H1653" s="32" t="s">
        <v>95</v>
      </c>
      <c r="I1653" s="25" t="s">
        <v>1743</v>
      </c>
      <c r="J1653" s="18">
        <f t="shared" si="30"/>
        <v>3.0182986111111109E-3</v>
      </c>
      <c r="K1653" s="18">
        <f t="shared" si="31"/>
        <v>260.78099999999995</v>
      </c>
    </row>
    <row r="1654" spans="7:11" s="32" customFormat="1" x14ac:dyDescent="0.3">
      <c r="G1654" s="74"/>
      <c r="H1654" s="32" t="s">
        <v>95</v>
      </c>
      <c r="I1654" s="25" t="s">
        <v>1744</v>
      </c>
      <c r="J1654" s="18">
        <f t="shared" si="30"/>
        <v>3.0799999999999998E-3</v>
      </c>
      <c r="K1654" s="18">
        <f t="shared" si="31"/>
        <v>266.11199999999997</v>
      </c>
    </row>
    <row r="1655" spans="7:11" s="32" customFormat="1" x14ac:dyDescent="0.3">
      <c r="G1655" s="74"/>
      <c r="H1655" s="32" t="s">
        <v>95</v>
      </c>
      <c r="I1655" s="25" t="s">
        <v>1745</v>
      </c>
      <c r="J1655" s="18">
        <f t="shared" si="30"/>
        <v>3.4000578703703706E-3</v>
      </c>
      <c r="K1655" s="18">
        <f t="shared" si="31"/>
        <v>293.76499999999999</v>
      </c>
    </row>
    <row r="1656" spans="7:11" s="32" customFormat="1" x14ac:dyDescent="0.3">
      <c r="G1656" s="74"/>
      <c r="H1656" s="32" t="s">
        <v>95</v>
      </c>
      <c r="I1656" s="25" t="s">
        <v>1746</v>
      </c>
      <c r="J1656" s="18">
        <f t="shared" si="30"/>
        <v>3.4175462962962966E-3</v>
      </c>
      <c r="K1656" s="18">
        <f t="shared" si="31"/>
        <v>295.27600000000001</v>
      </c>
    </row>
    <row r="1657" spans="7:11" s="32" customFormat="1" x14ac:dyDescent="0.3">
      <c r="G1657" s="74"/>
      <c r="H1657" s="32" t="s">
        <v>95</v>
      </c>
      <c r="I1657" s="25" t="s">
        <v>1747</v>
      </c>
      <c r="J1657" s="18">
        <f t="shared" si="30"/>
        <v>3.4353240740740737E-3</v>
      </c>
      <c r="K1657" s="18">
        <f t="shared" si="31"/>
        <v>296.81199999999995</v>
      </c>
    </row>
    <row r="1658" spans="7:11" s="32" customFormat="1" x14ac:dyDescent="0.3">
      <c r="G1658" s="74"/>
      <c r="H1658" s="32" t="s">
        <v>95</v>
      </c>
      <c r="I1658" s="25" t="s">
        <v>1748</v>
      </c>
      <c r="J1658" s="18">
        <f t="shared" si="30"/>
        <v>3.462685185185185E-3</v>
      </c>
      <c r="K1658" s="18">
        <f t="shared" si="31"/>
        <v>299.17599999999999</v>
      </c>
    </row>
    <row r="1659" spans="7:11" s="32" customFormat="1" ht="43.2" customHeight="1" x14ac:dyDescent="0.3">
      <c r="G1659" s="74" t="s">
        <v>281</v>
      </c>
      <c r="H1659" s="32" t="s">
        <v>282</v>
      </c>
      <c r="I1659" s="25" t="s">
        <v>1749</v>
      </c>
      <c r="J1659" s="18">
        <f t="shared" si="30"/>
        <v>5.5787037037037045E-5</v>
      </c>
      <c r="K1659" s="18">
        <f t="shared" si="31"/>
        <v>4.82</v>
      </c>
    </row>
    <row r="1660" spans="7:11" s="32" customFormat="1" x14ac:dyDescent="0.3">
      <c r="G1660" s="74"/>
      <c r="H1660" s="32" t="s">
        <v>282</v>
      </c>
      <c r="I1660" s="25" t="s">
        <v>1750</v>
      </c>
      <c r="J1660" s="18">
        <f t="shared" si="30"/>
        <v>9.2483796296296313E-4</v>
      </c>
      <c r="K1660" s="18">
        <f t="shared" si="31"/>
        <v>79.90600000000002</v>
      </c>
    </row>
    <row r="1661" spans="7:11" s="32" customFormat="1" x14ac:dyDescent="0.3">
      <c r="G1661" s="74"/>
      <c r="H1661" s="32" t="s">
        <v>282</v>
      </c>
      <c r="I1661" s="25" t="s">
        <v>1751</v>
      </c>
      <c r="J1661" s="18">
        <f t="shared" si="30"/>
        <v>9.4188657407407405E-4</v>
      </c>
      <c r="K1661" s="18">
        <f t="shared" si="31"/>
        <v>81.378999999999991</v>
      </c>
    </row>
    <row r="1662" spans="7:11" s="32" customFormat="1" x14ac:dyDescent="0.3">
      <c r="G1662" s="74"/>
      <c r="H1662" s="32" t="s">
        <v>282</v>
      </c>
      <c r="I1662" s="25" t="s">
        <v>1752</v>
      </c>
      <c r="J1662" s="18">
        <f t="shared" si="30"/>
        <v>9.9731481481481481E-4</v>
      </c>
      <c r="K1662" s="18">
        <f t="shared" si="31"/>
        <v>86.167999999999992</v>
      </c>
    </row>
    <row r="1663" spans="7:11" s="32" customFormat="1" x14ac:dyDescent="0.3">
      <c r="G1663" s="74"/>
      <c r="H1663" s="32" t="s">
        <v>282</v>
      </c>
      <c r="I1663" s="25" t="s">
        <v>1753</v>
      </c>
      <c r="J1663" s="18">
        <f t="shared" si="30"/>
        <v>1.0151504629629629E-3</v>
      </c>
      <c r="K1663" s="18">
        <f t="shared" si="31"/>
        <v>87.709000000000003</v>
      </c>
    </row>
    <row r="1664" spans="7:11" s="32" customFormat="1" x14ac:dyDescent="0.3">
      <c r="G1664" s="74"/>
      <c r="H1664" s="32" t="s">
        <v>282</v>
      </c>
      <c r="I1664" s="25" t="s">
        <v>1754</v>
      </c>
      <c r="J1664" s="18">
        <f t="shared" si="30"/>
        <v>1.0329282407407407E-3</v>
      </c>
      <c r="K1664" s="18">
        <f t="shared" si="31"/>
        <v>89.245000000000005</v>
      </c>
    </row>
    <row r="1665" spans="7:11" s="32" customFormat="1" x14ac:dyDescent="0.3">
      <c r="G1665" s="74"/>
      <c r="H1665" s="32" t="s">
        <v>282</v>
      </c>
      <c r="I1665" s="25" t="s">
        <v>1755</v>
      </c>
      <c r="J1665" s="18">
        <f t="shared" si="30"/>
        <v>1.0503587962962964E-3</v>
      </c>
      <c r="K1665" s="18">
        <f t="shared" si="31"/>
        <v>90.751000000000005</v>
      </c>
    </row>
    <row r="1666" spans="7:11" s="32" customFormat="1" x14ac:dyDescent="0.3">
      <c r="G1666" s="74"/>
      <c r="H1666" s="32" t="s">
        <v>282</v>
      </c>
      <c r="I1666" s="25" t="s">
        <v>1756</v>
      </c>
      <c r="J1666" s="18">
        <f t="shared" si="30"/>
        <v>1.3182291666666666E-3</v>
      </c>
      <c r="K1666" s="18">
        <f t="shared" si="31"/>
        <v>113.89499999999998</v>
      </c>
    </row>
    <row r="1667" spans="7:11" s="32" customFormat="1" x14ac:dyDescent="0.3">
      <c r="G1667" s="74"/>
      <c r="H1667" s="32" t="s">
        <v>282</v>
      </c>
      <c r="I1667" s="25" t="s">
        <v>1757</v>
      </c>
      <c r="J1667" s="18">
        <f t="shared" si="30"/>
        <v>1.8537962962962963E-3</v>
      </c>
      <c r="K1667" s="18">
        <f t="shared" si="31"/>
        <v>160.16800000000001</v>
      </c>
    </row>
    <row r="1668" spans="7:11" s="32" customFormat="1" x14ac:dyDescent="0.3">
      <c r="G1668" s="74"/>
      <c r="H1668" s="32" t="s">
        <v>282</v>
      </c>
      <c r="I1668" s="25" t="s">
        <v>1758</v>
      </c>
      <c r="J1668" s="18">
        <f t="shared" si="30"/>
        <v>1.8702199074074072E-3</v>
      </c>
      <c r="K1668" s="18">
        <f t="shared" si="31"/>
        <v>161.58699999999999</v>
      </c>
    </row>
    <row r="1669" spans="7:11" s="32" customFormat="1" x14ac:dyDescent="0.3">
      <c r="G1669" s="74"/>
      <c r="H1669" s="32" t="s">
        <v>282</v>
      </c>
      <c r="I1669" s="25" t="s">
        <v>1759</v>
      </c>
      <c r="J1669" s="18">
        <f t="shared" si="30"/>
        <v>1.8883217592592595E-3</v>
      </c>
      <c r="K1669" s="18">
        <f t="shared" si="31"/>
        <v>163.15100000000004</v>
      </c>
    </row>
    <row r="1670" spans="7:11" s="32" customFormat="1" x14ac:dyDescent="0.3">
      <c r="G1670" s="74"/>
      <c r="H1670" s="32" t="s">
        <v>282</v>
      </c>
      <c r="I1670" s="25" t="s">
        <v>1760</v>
      </c>
      <c r="J1670" s="18">
        <f t="shared" si="30"/>
        <v>2.0831481481481482E-3</v>
      </c>
      <c r="K1670" s="18">
        <f t="shared" si="31"/>
        <v>179.98400000000004</v>
      </c>
    </row>
    <row r="1671" spans="7:11" s="32" customFormat="1" x14ac:dyDescent="0.3">
      <c r="G1671" s="74"/>
      <c r="H1671" s="32" t="s">
        <v>282</v>
      </c>
      <c r="I1671" s="25" t="s">
        <v>1761</v>
      </c>
      <c r="J1671" s="18">
        <f t="shared" si="30"/>
        <v>2.0921180555555554E-3</v>
      </c>
      <c r="K1671" s="18">
        <f t="shared" si="31"/>
        <v>180.75899999999999</v>
      </c>
    </row>
    <row r="1672" spans="7:11" s="32" customFormat="1" x14ac:dyDescent="0.3">
      <c r="G1672" s="74"/>
      <c r="H1672" s="32" t="s">
        <v>282</v>
      </c>
      <c r="I1672" s="25" t="s">
        <v>1762</v>
      </c>
      <c r="J1672" s="18">
        <f t="shared" si="30"/>
        <v>2.1571296296296295E-3</v>
      </c>
      <c r="K1672" s="18">
        <f t="shared" si="31"/>
        <v>186.376</v>
      </c>
    </row>
    <row r="1673" spans="7:11" s="32" customFormat="1" x14ac:dyDescent="0.3">
      <c r="G1673" s="74"/>
      <c r="H1673" s="32" t="s">
        <v>282</v>
      </c>
      <c r="I1673" s="25" t="s">
        <v>1763</v>
      </c>
      <c r="J1673" s="18">
        <f t="shared" si="30"/>
        <v>2.3545023148148149E-3</v>
      </c>
      <c r="K1673" s="18">
        <f t="shared" si="31"/>
        <v>203.42900000000003</v>
      </c>
    </row>
    <row r="1674" spans="7:11" s="32" customFormat="1" x14ac:dyDescent="0.3">
      <c r="G1674" s="74"/>
      <c r="H1674" s="32" t="s">
        <v>282</v>
      </c>
      <c r="I1674" s="25" t="s">
        <v>1764</v>
      </c>
      <c r="J1674" s="18">
        <f t="shared" si="30"/>
        <v>2.3729861111111109E-3</v>
      </c>
      <c r="K1674" s="18">
        <f t="shared" si="31"/>
        <v>205.02599999999995</v>
      </c>
    </row>
    <row r="1675" spans="7:11" s="32" customFormat="1" x14ac:dyDescent="0.3">
      <c r="G1675" s="74"/>
      <c r="H1675" s="32" t="s">
        <v>282</v>
      </c>
      <c r="I1675" s="25" t="s">
        <v>1765</v>
      </c>
      <c r="J1675" s="18">
        <f t="shared" si="30"/>
        <v>2.3824652777777776E-3</v>
      </c>
      <c r="K1675" s="18">
        <f t="shared" si="31"/>
        <v>205.84499999999997</v>
      </c>
    </row>
    <row r="1676" spans="7:11" s="32" customFormat="1" x14ac:dyDescent="0.3">
      <c r="G1676" s="74"/>
      <c r="H1676" s="32" t="s">
        <v>282</v>
      </c>
      <c r="I1676" s="25" t="s">
        <v>1766</v>
      </c>
      <c r="J1676" s="18">
        <f t="shared" si="30"/>
        <v>2.409479166666667E-3</v>
      </c>
      <c r="K1676" s="18">
        <f t="shared" si="31"/>
        <v>208.17900000000003</v>
      </c>
    </row>
    <row r="1677" spans="7:11" s="32" customFormat="1" x14ac:dyDescent="0.3">
      <c r="G1677" s="74"/>
      <c r="H1677" s="32" t="s">
        <v>282</v>
      </c>
      <c r="I1677" s="25" t="s">
        <v>1767</v>
      </c>
      <c r="J1677" s="18">
        <f t="shared" si="30"/>
        <v>2.4189930555555557E-3</v>
      </c>
      <c r="K1677" s="18">
        <f t="shared" si="31"/>
        <v>209.001</v>
      </c>
    </row>
    <row r="1678" spans="7:11" s="32" customFormat="1" x14ac:dyDescent="0.3">
      <c r="G1678" s="74"/>
      <c r="H1678" s="32" t="s">
        <v>282</v>
      </c>
      <c r="I1678" s="25" t="s">
        <v>1768</v>
      </c>
      <c r="J1678" s="18">
        <f t="shared" si="30"/>
        <v>2.428287037037037E-3</v>
      </c>
      <c r="K1678" s="18">
        <f t="shared" si="31"/>
        <v>209.80400000000003</v>
      </c>
    </row>
    <row r="1679" spans="7:11" s="32" customFormat="1" x14ac:dyDescent="0.3">
      <c r="G1679" s="74"/>
      <c r="H1679" s="32" t="s">
        <v>282</v>
      </c>
      <c r="I1679" s="25" t="s">
        <v>1769</v>
      </c>
      <c r="J1679" s="18">
        <f t="shared" si="30"/>
        <v>2.5122222222222221E-3</v>
      </c>
      <c r="K1679" s="18">
        <f t="shared" si="31"/>
        <v>217.05600000000001</v>
      </c>
    </row>
    <row r="1680" spans="7:11" s="32" customFormat="1" x14ac:dyDescent="0.3">
      <c r="G1680" s="74"/>
      <c r="H1680" s="32" t="s">
        <v>282</v>
      </c>
      <c r="I1680" s="25" t="s">
        <v>1770</v>
      </c>
      <c r="J1680" s="18">
        <f t="shared" si="30"/>
        <v>2.7359375000000001E-3</v>
      </c>
      <c r="K1680" s="18">
        <f t="shared" si="31"/>
        <v>236.38499999999999</v>
      </c>
    </row>
    <row r="1681" spans="7:11" s="32" customFormat="1" x14ac:dyDescent="0.3">
      <c r="G1681" s="74"/>
      <c r="H1681" s="32" t="s">
        <v>282</v>
      </c>
      <c r="I1681" s="25" t="s">
        <v>1771</v>
      </c>
      <c r="J1681" s="18">
        <f t="shared" si="30"/>
        <v>2.7530439814814813E-3</v>
      </c>
      <c r="K1681" s="18">
        <f t="shared" si="31"/>
        <v>237.86299999999994</v>
      </c>
    </row>
    <row r="1682" spans="7:11" s="32" customFormat="1" x14ac:dyDescent="0.3">
      <c r="G1682" s="74"/>
      <c r="H1682" s="32" t="s">
        <v>282</v>
      </c>
      <c r="I1682" s="25" t="s">
        <v>1772</v>
      </c>
      <c r="J1682" s="18">
        <f t="shared" si="30"/>
        <v>2.7712037037037041E-3</v>
      </c>
      <c r="K1682" s="18">
        <f t="shared" si="31"/>
        <v>239.43200000000002</v>
      </c>
    </row>
    <row r="1683" spans="7:11" s="32" customFormat="1" x14ac:dyDescent="0.3">
      <c r="G1683" s="74"/>
      <c r="H1683" s="32" t="s">
        <v>282</v>
      </c>
      <c r="I1683" s="25" t="s">
        <v>1773</v>
      </c>
      <c r="J1683" s="18">
        <f t="shared" si="30"/>
        <v>2.985127314814815E-3</v>
      </c>
      <c r="K1683" s="18">
        <f t="shared" si="31"/>
        <v>257.91499999999996</v>
      </c>
    </row>
    <row r="1684" spans="7:11" s="32" customFormat="1" x14ac:dyDescent="0.3">
      <c r="G1684" s="74"/>
      <c r="H1684" s="32" t="s">
        <v>282</v>
      </c>
      <c r="I1684" s="25" t="s">
        <v>1774</v>
      </c>
      <c r="J1684" s="18">
        <f t="shared" si="30"/>
        <v>2.9944560185185183E-3</v>
      </c>
      <c r="K1684" s="18">
        <f t="shared" si="31"/>
        <v>258.721</v>
      </c>
    </row>
    <row r="1685" spans="7:11" s="32" customFormat="1" x14ac:dyDescent="0.3">
      <c r="G1685" s="74"/>
      <c r="H1685" s="32" t="s">
        <v>282</v>
      </c>
      <c r="I1685" s="25" t="s">
        <v>1775</v>
      </c>
      <c r="J1685" s="18">
        <f t="shared" si="30"/>
        <v>3.0290162037037039E-3</v>
      </c>
      <c r="K1685" s="18">
        <f t="shared" si="31"/>
        <v>261.70699999999999</v>
      </c>
    </row>
    <row r="1686" spans="7:11" s="32" customFormat="1" ht="28.8" customHeight="1" x14ac:dyDescent="0.3">
      <c r="G1686" s="74" t="s">
        <v>923</v>
      </c>
      <c r="H1686" s="32" t="s">
        <v>922</v>
      </c>
      <c r="I1686" s="25" t="s">
        <v>1776</v>
      </c>
      <c r="J1686" s="18">
        <f t="shared" si="30"/>
        <v>2.1613425925925927E-3</v>
      </c>
      <c r="K1686" s="18">
        <f t="shared" si="31"/>
        <v>186.74000000000004</v>
      </c>
    </row>
    <row r="1687" spans="7:11" s="32" customFormat="1" x14ac:dyDescent="0.3">
      <c r="G1687" s="74"/>
      <c r="H1687" s="32" t="s">
        <v>922</v>
      </c>
      <c r="I1687" s="25" t="s">
        <v>1777</v>
      </c>
      <c r="J1687" s="18">
        <f t="shared" si="30"/>
        <v>3.0336111111111115E-3</v>
      </c>
      <c r="K1687" s="18">
        <f t="shared" si="31"/>
        <v>262.10400000000004</v>
      </c>
    </row>
    <row r="1688" spans="7:11" s="32" customFormat="1" x14ac:dyDescent="0.3">
      <c r="G1688" s="74"/>
      <c r="H1688" s="32" t="s">
        <v>922</v>
      </c>
      <c r="I1688" s="25" t="s">
        <v>1778</v>
      </c>
      <c r="J1688" s="18">
        <f t="shared" si="30"/>
        <v>5.0654398148148152E-3</v>
      </c>
      <c r="K1688" s="18">
        <f t="shared" si="31"/>
        <v>437.654</v>
      </c>
    </row>
    <row r="1689" spans="7:11" s="32" customFormat="1" x14ac:dyDescent="0.3">
      <c r="G1689" s="74"/>
      <c r="H1689" s="32" t="s">
        <v>922</v>
      </c>
      <c r="I1689" s="25" t="s">
        <v>1779</v>
      </c>
      <c r="J1689" s="18">
        <f t="shared" si="30"/>
        <v>5.3257523148148153E-3</v>
      </c>
      <c r="K1689" s="18">
        <f t="shared" si="31"/>
        <v>460.1450000000001</v>
      </c>
    </row>
    <row r="1690" spans="7:11" s="32" customFormat="1" x14ac:dyDescent="0.3">
      <c r="G1690" s="74"/>
      <c r="H1690" s="32" t="s">
        <v>922</v>
      </c>
      <c r="I1690" s="25" t="s">
        <v>1780</v>
      </c>
      <c r="J1690" s="18">
        <f t="shared" si="30"/>
        <v>5.5139120370370368E-3</v>
      </c>
      <c r="K1690" s="18">
        <f t="shared" si="31"/>
        <v>476.40200000000004</v>
      </c>
    </row>
    <row r="1691" spans="7:11" s="32" customFormat="1" x14ac:dyDescent="0.3">
      <c r="G1691" s="74"/>
      <c r="H1691" s="32" t="s">
        <v>922</v>
      </c>
      <c r="I1691" s="25" t="s">
        <v>1781</v>
      </c>
      <c r="J1691" s="18">
        <f t="shared" si="30"/>
        <v>9.1514467592592585E-3</v>
      </c>
      <c r="K1691" s="18">
        <f t="shared" si="31"/>
        <v>790.68499999999995</v>
      </c>
    </row>
    <row r="1692" spans="7:11" s="32" customFormat="1" x14ac:dyDescent="0.3">
      <c r="G1692" s="74"/>
      <c r="H1692" s="32" t="s">
        <v>922</v>
      </c>
      <c r="I1692" s="25" t="s">
        <v>1782</v>
      </c>
      <c r="J1692" s="18">
        <f t="shared" si="30"/>
        <v>9.3434143518518527E-3</v>
      </c>
      <c r="K1692" s="18">
        <f t="shared" si="31"/>
        <v>807.27100000000019</v>
      </c>
    </row>
    <row r="1693" spans="7:11" s="32" customFormat="1" x14ac:dyDescent="0.3">
      <c r="G1693" s="74"/>
      <c r="H1693" s="32" t="s">
        <v>922</v>
      </c>
      <c r="I1693" s="25" t="s">
        <v>1783</v>
      </c>
      <c r="J1693" s="18">
        <f t="shared" si="30"/>
        <v>9.6049768518518524E-3</v>
      </c>
      <c r="K1693" s="18">
        <f t="shared" si="31"/>
        <v>829.87</v>
      </c>
    </row>
    <row r="1694" spans="7:11" s="32" customFormat="1" x14ac:dyDescent="0.3">
      <c r="G1694" s="74"/>
      <c r="H1694" s="32" t="s">
        <v>922</v>
      </c>
      <c r="I1694" s="25" t="s">
        <v>1784</v>
      </c>
      <c r="J1694" s="18">
        <f t="shared" si="30"/>
        <v>9.7081712962962963E-3</v>
      </c>
      <c r="K1694" s="18">
        <f t="shared" si="31"/>
        <v>838.78599999999994</v>
      </c>
    </row>
    <row r="1695" spans="7:11" s="32" customFormat="1" x14ac:dyDescent="0.3">
      <c r="G1695" s="74"/>
      <c r="H1695" s="32" t="s">
        <v>922</v>
      </c>
      <c r="I1695" s="25" t="s">
        <v>1785</v>
      </c>
      <c r="J1695" s="18">
        <f t="shared" si="30"/>
        <v>9.8795949074074064E-3</v>
      </c>
      <c r="K1695" s="18">
        <f t="shared" si="31"/>
        <v>853.59699999999975</v>
      </c>
    </row>
    <row r="1696" spans="7:11" s="32" customFormat="1" x14ac:dyDescent="0.3">
      <c r="G1696" s="74"/>
      <c r="H1696" s="32" t="s">
        <v>922</v>
      </c>
      <c r="I1696" s="25" t="s">
        <v>1786</v>
      </c>
      <c r="J1696" s="18">
        <f t="shared" si="30"/>
        <v>1.0176122685185184E-2</v>
      </c>
      <c r="K1696" s="18">
        <f t="shared" si="31"/>
        <v>879.21699999999987</v>
      </c>
    </row>
    <row r="1697" spans="7:11" s="32" customFormat="1" x14ac:dyDescent="0.3">
      <c r="G1697" s="74"/>
      <c r="H1697" s="32" t="s">
        <v>922</v>
      </c>
      <c r="I1697" s="25" t="s">
        <v>1787</v>
      </c>
      <c r="J1697" s="18">
        <f t="shared" si="30"/>
        <v>1.049849537037037E-2</v>
      </c>
      <c r="K1697" s="18">
        <f t="shared" si="31"/>
        <v>907.06999999999994</v>
      </c>
    </row>
    <row r="1698" spans="7:11" s="32" customFormat="1" x14ac:dyDescent="0.3">
      <c r="G1698" s="74"/>
      <c r="H1698" s="32" t="s">
        <v>922</v>
      </c>
      <c r="I1698" s="25" t="s">
        <v>1788</v>
      </c>
      <c r="J1698" s="18">
        <f t="shared" si="30"/>
        <v>1.0702905092592592E-2</v>
      </c>
      <c r="K1698" s="18">
        <f t="shared" si="31"/>
        <v>924.73099999999999</v>
      </c>
    </row>
    <row r="1699" spans="7:11" s="32" customFormat="1" x14ac:dyDescent="0.3">
      <c r="G1699" s="74"/>
      <c r="H1699" s="32" t="s">
        <v>922</v>
      </c>
      <c r="I1699" s="25" t="s">
        <v>1789</v>
      </c>
      <c r="J1699" s="18">
        <f t="shared" si="30"/>
        <v>1.1004085648148148E-2</v>
      </c>
      <c r="K1699" s="18">
        <f t="shared" si="31"/>
        <v>950.75299999999993</v>
      </c>
    </row>
    <row r="1700" spans="7:11" s="32" customFormat="1" x14ac:dyDescent="0.3">
      <c r="G1700" s="74"/>
      <c r="H1700" s="32" t="s">
        <v>922</v>
      </c>
      <c r="I1700" s="25" t="s">
        <v>1790</v>
      </c>
      <c r="J1700" s="18">
        <f t="shared" si="30"/>
        <v>1.1174317129629631E-2</v>
      </c>
      <c r="K1700" s="18">
        <f t="shared" si="31"/>
        <v>965.46100000000024</v>
      </c>
    </row>
    <row r="1701" spans="7:11" s="32" customFormat="1" x14ac:dyDescent="0.3">
      <c r="G1701" s="74"/>
      <c r="H1701" s="32" t="s">
        <v>922</v>
      </c>
      <c r="I1701" s="25" t="s">
        <v>1791</v>
      </c>
      <c r="J1701" s="18">
        <f t="shared" si="30"/>
        <v>1.1280474537037037E-2</v>
      </c>
      <c r="K1701" s="18">
        <f t="shared" si="31"/>
        <v>974.63299999999992</v>
      </c>
    </row>
    <row r="1702" spans="7:11" s="32" customFormat="1" x14ac:dyDescent="0.3">
      <c r="G1702" s="74"/>
      <c r="H1702" s="32" t="s">
        <v>922</v>
      </c>
      <c r="I1702" s="25" t="s">
        <v>1792</v>
      </c>
      <c r="J1702" s="18">
        <f t="shared" si="30"/>
        <v>1.1923032407407406E-2</v>
      </c>
      <c r="K1702" s="18">
        <f t="shared" si="31"/>
        <v>1030.1499999999999</v>
      </c>
    </row>
    <row r="1703" spans="7:11" s="32" customFormat="1" x14ac:dyDescent="0.3">
      <c r="G1703" s="74"/>
      <c r="H1703" s="32" t="s">
        <v>922</v>
      </c>
      <c r="I1703" s="25" t="s">
        <v>1793</v>
      </c>
      <c r="J1703" s="18">
        <f t="shared" si="30"/>
        <v>1.215679398148148E-2</v>
      </c>
      <c r="K1703" s="18">
        <f t="shared" si="31"/>
        <v>1050.347</v>
      </c>
    </row>
    <row r="1704" spans="7:11" s="32" customFormat="1" x14ac:dyDescent="0.3">
      <c r="G1704" s="74"/>
      <c r="H1704" s="32" t="s">
        <v>922</v>
      </c>
      <c r="I1704" s="25" t="s">
        <v>1794</v>
      </c>
      <c r="J1704" s="18">
        <f t="shared" si="30"/>
        <v>1.2246493055555556E-2</v>
      </c>
      <c r="K1704" s="18">
        <f t="shared" si="31"/>
        <v>1058.097</v>
      </c>
    </row>
    <row r="1705" spans="7:11" s="32" customFormat="1" x14ac:dyDescent="0.3">
      <c r="G1705" s="74"/>
      <c r="H1705" s="32" t="s">
        <v>922</v>
      </c>
      <c r="I1705" s="25" t="s">
        <v>1795</v>
      </c>
      <c r="J1705" s="18">
        <f t="shared" si="30"/>
        <v>1.2573113425925925E-2</v>
      </c>
      <c r="K1705" s="18">
        <f t="shared" si="31"/>
        <v>1086.317</v>
      </c>
    </row>
    <row r="1706" spans="7:11" s="32" customFormat="1" x14ac:dyDescent="0.3">
      <c r="G1706" s="74"/>
      <c r="H1706" s="32" t="s">
        <v>922</v>
      </c>
      <c r="I1706" s="25" t="s">
        <v>1796</v>
      </c>
      <c r="J1706" s="18">
        <f t="shared" si="30"/>
        <v>1.2629178240740739E-2</v>
      </c>
      <c r="K1706" s="18">
        <f t="shared" si="31"/>
        <v>1091.1609999999998</v>
      </c>
    </row>
    <row r="1707" spans="7:11" s="32" customFormat="1" x14ac:dyDescent="0.3">
      <c r="G1707" s="74"/>
      <c r="H1707" s="32" t="s">
        <v>922</v>
      </c>
      <c r="I1707" s="25" t="s">
        <v>1797</v>
      </c>
      <c r="J1707" s="18">
        <f t="shared" si="30"/>
        <v>1.3887094907407407E-2</v>
      </c>
      <c r="K1707" s="18">
        <f t="shared" si="31"/>
        <v>1199.845</v>
      </c>
    </row>
    <row r="1708" spans="7:11" s="32" customFormat="1" x14ac:dyDescent="0.3">
      <c r="G1708" s="74"/>
      <c r="H1708" s="32" t="s">
        <v>922</v>
      </c>
      <c r="I1708" s="25" t="s">
        <v>1798</v>
      </c>
      <c r="J1708" s="18">
        <f t="shared" si="30"/>
        <v>1.4722581018518519E-2</v>
      </c>
      <c r="K1708" s="18">
        <f t="shared" si="31"/>
        <v>1272.0309999999999</v>
      </c>
    </row>
    <row r="1709" spans="7:11" s="32" customFormat="1" x14ac:dyDescent="0.3">
      <c r="G1709" s="74"/>
      <c r="H1709" s="32" t="s">
        <v>922</v>
      </c>
      <c r="I1709" s="25" t="s">
        <v>1799</v>
      </c>
      <c r="J1709" s="18">
        <f t="shared" si="30"/>
        <v>1.5560474537037038E-2</v>
      </c>
      <c r="K1709" s="18">
        <f t="shared" si="31"/>
        <v>1344.425</v>
      </c>
    </row>
    <row r="1710" spans="7:11" s="32" customFormat="1" ht="28.8" customHeight="1" x14ac:dyDescent="0.3">
      <c r="G1710" s="74" t="s">
        <v>204</v>
      </c>
      <c r="H1710" s="32" t="s">
        <v>205</v>
      </c>
      <c r="I1710" s="25" t="s">
        <v>1800</v>
      </c>
      <c r="J1710" s="18">
        <f t="shared" si="30"/>
        <v>1.0008564814814815E-3</v>
      </c>
      <c r="K1710" s="18">
        <f t="shared" si="31"/>
        <v>86.47399999999999</v>
      </c>
    </row>
    <row r="1711" spans="7:11" s="32" customFormat="1" x14ac:dyDescent="0.3">
      <c r="G1711" s="74"/>
      <c r="H1711" s="32" t="s">
        <v>205</v>
      </c>
      <c r="I1711" s="25" t="s">
        <v>1801</v>
      </c>
      <c r="J1711" s="18">
        <f t="shared" si="30"/>
        <v>3.3969444444444451E-3</v>
      </c>
      <c r="K1711" s="18">
        <f t="shared" si="31"/>
        <v>293.49600000000009</v>
      </c>
    </row>
    <row r="1712" spans="7:11" s="32" customFormat="1" x14ac:dyDescent="0.3">
      <c r="G1712" s="74"/>
      <c r="H1712" s="32" t="s">
        <v>205</v>
      </c>
      <c r="I1712" s="25" t="s">
        <v>1802</v>
      </c>
      <c r="J1712" s="18">
        <f t="shared" si="30"/>
        <v>4.7447685185185188E-3</v>
      </c>
      <c r="K1712" s="18">
        <f t="shared" si="31"/>
        <v>409.94800000000004</v>
      </c>
    </row>
    <row r="1713" spans="1:11" s="32" customFormat="1" x14ac:dyDescent="0.3">
      <c r="G1713" s="74"/>
      <c r="H1713" s="32" t="s">
        <v>205</v>
      </c>
      <c r="I1713" s="25" t="s">
        <v>1803</v>
      </c>
      <c r="J1713" s="18">
        <f t="shared" si="30"/>
        <v>6.897002314814815E-3</v>
      </c>
      <c r="K1713" s="18">
        <f t="shared" si="31"/>
        <v>595.90100000000007</v>
      </c>
    </row>
    <row r="1714" spans="1:11" s="32" customFormat="1" x14ac:dyDescent="0.3">
      <c r="G1714" s="74"/>
      <c r="H1714" s="32" t="s">
        <v>205</v>
      </c>
      <c r="I1714" s="25" t="s">
        <v>1804</v>
      </c>
      <c r="J1714" s="18">
        <f t="shared" si="30"/>
        <v>8.1478009259259264E-3</v>
      </c>
      <c r="K1714" s="18">
        <f t="shared" si="31"/>
        <v>703.97</v>
      </c>
    </row>
    <row r="1715" spans="1:11" s="32" customFormat="1" x14ac:dyDescent="0.3">
      <c r="G1715" s="74"/>
      <c r="H1715" s="32" t="s">
        <v>205</v>
      </c>
      <c r="I1715" s="25" t="s">
        <v>1805</v>
      </c>
      <c r="J1715" s="18">
        <f t="shared" si="30"/>
        <v>8.6675462962962965E-3</v>
      </c>
      <c r="K1715" s="18">
        <f t="shared" si="31"/>
        <v>748.87599999999998</v>
      </c>
    </row>
    <row r="1716" spans="1:11" s="32" customFormat="1" x14ac:dyDescent="0.3">
      <c r="G1716" s="74"/>
      <c r="H1716" s="32" t="s">
        <v>205</v>
      </c>
      <c r="I1716" s="25" t="s">
        <v>1806</v>
      </c>
      <c r="J1716" s="18">
        <f t="shared" si="30"/>
        <v>9.6637384259259263E-3</v>
      </c>
      <c r="K1716" s="18">
        <f t="shared" si="31"/>
        <v>834.94699999999989</v>
      </c>
    </row>
    <row r="1717" spans="1:11" s="32" customFormat="1" x14ac:dyDescent="0.3">
      <c r="G1717" s="74"/>
      <c r="H1717" s="32" t="s">
        <v>205</v>
      </c>
      <c r="I1717" s="25" t="s">
        <v>1807</v>
      </c>
      <c r="J1717" s="18">
        <f t="shared" si="30"/>
        <v>9.9939351851851856E-3</v>
      </c>
      <c r="K1717" s="18">
        <f t="shared" si="31"/>
        <v>863.476</v>
      </c>
    </row>
    <row r="1718" spans="1:11" s="32" customFormat="1" x14ac:dyDescent="0.3">
      <c r="G1718" s="74"/>
      <c r="H1718" s="32" t="s">
        <v>205</v>
      </c>
      <c r="I1718" s="25" t="s">
        <v>1808</v>
      </c>
      <c r="J1718" s="18">
        <f t="shared" si="30"/>
        <v>1.6199664351851852E-2</v>
      </c>
      <c r="K1718" s="18">
        <f t="shared" si="31"/>
        <v>1399.6510000000001</v>
      </c>
    </row>
    <row r="1719" spans="1:11" s="33" customFormat="1" ht="28.8" x14ac:dyDescent="0.3">
      <c r="G1719" s="45" t="s">
        <v>229</v>
      </c>
      <c r="H1719" s="33" t="s">
        <v>228</v>
      </c>
      <c r="I1719" s="28" t="s">
        <v>1809</v>
      </c>
      <c r="J1719" s="21">
        <f t="shared" si="30"/>
        <v>4.9813425925925928E-3</v>
      </c>
      <c r="K1719" s="21">
        <f t="shared" si="31"/>
        <v>430.38800000000003</v>
      </c>
    </row>
    <row r="1720" spans="1:11" s="38" customFormat="1" ht="28.8" x14ac:dyDescent="0.3">
      <c r="A1720" s="38">
        <v>219</v>
      </c>
      <c r="B1720" s="38" t="s">
        <v>20</v>
      </c>
      <c r="C1720" s="38" t="s">
        <v>39</v>
      </c>
      <c r="D1720" s="38" t="s">
        <v>7</v>
      </c>
      <c r="E1720" s="38" t="s">
        <v>50</v>
      </c>
      <c r="F1720" s="38">
        <v>1</v>
      </c>
      <c r="G1720" s="76" t="s">
        <v>131</v>
      </c>
      <c r="H1720" s="38" t="s">
        <v>132</v>
      </c>
      <c r="I1720" s="24" t="s">
        <v>1810</v>
      </c>
      <c r="J1720" s="17">
        <f t="shared" si="30"/>
        <v>1.972222222222222E-5</v>
      </c>
      <c r="K1720" s="17">
        <f t="shared" si="31"/>
        <v>1.7039999999999995</v>
      </c>
    </row>
    <row r="1721" spans="1:11" s="37" customFormat="1" x14ac:dyDescent="0.3">
      <c r="G1721" s="74"/>
      <c r="H1721" s="37" t="s">
        <v>132</v>
      </c>
      <c r="I1721" s="25" t="s">
        <v>1811</v>
      </c>
      <c r="J1721" s="18">
        <f t="shared" si="30"/>
        <v>2.8518518518518517E-5</v>
      </c>
      <c r="K1721" s="18">
        <f t="shared" si="31"/>
        <v>2.4639999999999995</v>
      </c>
    </row>
    <row r="1722" spans="1:11" s="37" customFormat="1" x14ac:dyDescent="0.3">
      <c r="G1722" s="74"/>
      <c r="H1722" s="37" t="s">
        <v>132</v>
      </c>
      <c r="I1722" s="25" t="s">
        <v>1812</v>
      </c>
      <c r="J1722" s="18">
        <f t="shared" si="30"/>
        <v>3.8761574074074075E-5</v>
      </c>
      <c r="K1722" s="18">
        <f t="shared" si="31"/>
        <v>3.3490000000000002</v>
      </c>
    </row>
    <row r="1723" spans="1:11" s="37" customFormat="1" x14ac:dyDescent="0.3">
      <c r="G1723" s="74"/>
      <c r="H1723" s="37" t="s">
        <v>132</v>
      </c>
      <c r="I1723" s="25" t="s">
        <v>1813</v>
      </c>
      <c r="J1723" s="18">
        <f t="shared" si="30"/>
        <v>4.5555555555555566E-5</v>
      </c>
      <c r="K1723" s="18">
        <f t="shared" si="31"/>
        <v>3.9360000000000008</v>
      </c>
    </row>
    <row r="1724" spans="1:11" s="37" customFormat="1" x14ac:dyDescent="0.3">
      <c r="G1724" s="74"/>
      <c r="H1724" s="37" t="s">
        <v>132</v>
      </c>
      <c r="I1724" s="25" t="s">
        <v>1814</v>
      </c>
      <c r="J1724" s="18">
        <f t="shared" si="30"/>
        <v>5.4918981481481481E-5</v>
      </c>
      <c r="K1724" s="18">
        <f t="shared" si="31"/>
        <v>4.7449999999999992</v>
      </c>
    </row>
    <row r="1725" spans="1:11" s="37" customFormat="1" x14ac:dyDescent="0.3">
      <c r="G1725" s="74"/>
      <c r="H1725" s="37" t="s">
        <v>132</v>
      </c>
      <c r="I1725" s="25" t="s">
        <v>1815</v>
      </c>
      <c r="J1725" s="18">
        <f t="shared" si="30"/>
        <v>6.1863425925925918E-5</v>
      </c>
      <c r="K1725" s="18">
        <f t="shared" si="31"/>
        <v>5.3449999999999989</v>
      </c>
    </row>
    <row r="1726" spans="1:11" s="37" customFormat="1" x14ac:dyDescent="0.3">
      <c r="G1726" s="74"/>
      <c r="H1726" s="37" t="s">
        <v>132</v>
      </c>
      <c r="I1726" s="25" t="s">
        <v>1816</v>
      </c>
      <c r="J1726" s="18">
        <f t="shared" si="30"/>
        <v>7.0937499999999996E-5</v>
      </c>
      <c r="K1726" s="18">
        <f t="shared" si="31"/>
        <v>6.1289999999999996</v>
      </c>
    </row>
    <row r="1727" spans="1:11" s="37" customFormat="1" x14ac:dyDescent="0.3">
      <c r="G1727" s="74"/>
      <c r="H1727" s="37" t="s">
        <v>132</v>
      </c>
      <c r="I1727" s="25" t="s">
        <v>1817</v>
      </c>
      <c r="J1727" s="18">
        <f t="shared" si="30"/>
        <v>7.9652777777777773E-5</v>
      </c>
      <c r="K1727" s="18">
        <f t="shared" si="31"/>
        <v>6.8819999999999988</v>
      </c>
    </row>
    <row r="1728" spans="1:11" s="37" customFormat="1" x14ac:dyDescent="0.3">
      <c r="G1728" s="74"/>
      <c r="H1728" s="37" t="s">
        <v>132</v>
      </c>
      <c r="I1728" s="25" t="s">
        <v>1818</v>
      </c>
      <c r="J1728" s="18">
        <f t="shared" si="30"/>
        <v>8.7581018518518533E-5</v>
      </c>
      <c r="K1728" s="18">
        <f t="shared" si="31"/>
        <v>7.5670000000000019</v>
      </c>
    </row>
    <row r="1729" spans="7:11" s="37" customFormat="1" x14ac:dyDescent="0.3">
      <c r="G1729" s="74"/>
      <c r="H1729" s="37" t="s">
        <v>132</v>
      </c>
      <c r="I1729" s="25" t="s">
        <v>1819</v>
      </c>
      <c r="J1729" s="18">
        <f t="shared" si="30"/>
        <v>9.6793981481481489E-5</v>
      </c>
      <c r="K1729" s="18">
        <f t="shared" si="31"/>
        <v>8.3630000000000013</v>
      </c>
    </row>
    <row r="1730" spans="7:11" s="37" customFormat="1" ht="28.8" customHeight="1" x14ac:dyDescent="0.3">
      <c r="G1730" s="74" t="s">
        <v>57</v>
      </c>
      <c r="H1730" s="37" t="s">
        <v>96</v>
      </c>
      <c r="I1730" s="25" t="s">
        <v>1820</v>
      </c>
      <c r="J1730" s="18">
        <f t="shared" si="30"/>
        <v>3.5445833333333332E-3</v>
      </c>
      <c r="K1730" s="18">
        <f t="shared" si="31"/>
        <v>306.25200000000001</v>
      </c>
    </row>
    <row r="1731" spans="7:11" s="37" customFormat="1" x14ac:dyDescent="0.3">
      <c r="G1731" s="74"/>
      <c r="H1731" s="37" t="s">
        <v>96</v>
      </c>
      <c r="I1731" s="25" t="s">
        <v>1821</v>
      </c>
      <c r="J1731" s="18">
        <f t="shared" si="30"/>
        <v>3.6154976851851851E-3</v>
      </c>
      <c r="K1731" s="18">
        <f t="shared" si="31"/>
        <v>312.37900000000002</v>
      </c>
    </row>
    <row r="1732" spans="7:11" s="37" customFormat="1" x14ac:dyDescent="0.3">
      <c r="G1732" s="74"/>
      <c r="H1732" s="37" t="s">
        <v>96</v>
      </c>
      <c r="I1732" s="25" t="s">
        <v>1822</v>
      </c>
      <c r="J1732" s="18">
        <f t="shared" si="30"/>
        <v>3.6961342592592597E-3</v>
      </c>
      <c r="K1732" s="18">
        <f t="shared" si="31"/>
        <v>319.34600000000006</v>
      </c>
    </row>
    <row r="1733" spans="7:11" s="37" customFormat="1" x14ac:dyDescent="0.3">
      <c r="G1733" s="74"/>
      <c r="H1733" s="37" t="s">
        <v>96</v>
      </c>
      <c r="I1733" s="25" t="s">
        <v>1823</v>
      </c>
      <c r="J1733" s="18">
        <f t="shared" si="30"/>
        <v>3.716296296296297E-3</v>
      </c>
      <c r="K1733" s="18">
        <f t="shared" si="31"/>
        <v>321.08800000000008</v>
      </c>
    </row>
    <row r="1734" spans="7:11" s="37" customFormat="1" x14ac:dyDescent="0.3">
      <c r="G1734" s="74"/>
      <c r="H1734" s="37" t="s">
        <v>96</v>
      </c>
      <c r="I1734" s="25" t="s">
        <v>1824</v>
      </c>
      <c r="J1734" s="18">
        <f t="shared" si="30"/>
        <v>9.6959143518518514E-3</v>
      </c>
      <c r="K1734" s="18">
        <f t="shared" si="31"/>
        <v>837.72699999999986</v>
      </c>
    </row>
    <row r="1735" spans="7:11" s="37" customFormat="1" x14ac:dyDescent="0.3">
      <c r="G1735" s="74"/>
      <c r="H1735" s="37" t="s">
        <v>96</v>
      </c>
      <c r="I1735" s="25" t="s">
        <v>1825</v>
      </c>
      <c r="J1735" s="18">
        <f t="shared" si="30"/>
        <v>9.7552893518518518E-3</v>
      </c>
      <c r="K1735" s="18">
        <f t="shared" si="31"/>
        <v>842.85699999999997</v>
      </c>
    </row>
    <row r="1736" spans="7:11" s="37" customFormat="1" x14ac:dyDescent="0.3">
      <c r="G1736" s="74"/>
      <c r="H1736" s="37" t="s">
        <v>96</v>
      </c>
      <c r="I1736" s="25" t="s">
        <v>1826</v>
      </c>
      <c r="J1736" s="18">
        <f t="shared" si="30"/>
        <v>1.111212962962963E-2</v>
      </c>
      <c r="K1736" s="18">
        <f t="shared" si="31"/>
        <v>960.08799999999997</v>
      </c>
    </row>
    <row r="1737" spans="7:11" s="37" customFormat="1" ht="43.2" customHeight="1" x14ac:dyDescent="0.3">
      <c r="G1737" s="74" t="s">
        <v>56</v>
      </c>
      <c r="H1737" s="37" t="s">
        <v>95</v>
      </c>
      <c r="I1737" s="25" t="s">
        <v>1827</v>
      </c>
      <c r="J1737" s="18">
        <f t="shared" si="30"/>
        <v>4.4568287037037032E-4</v>
      </c>
      <c r="K1737" s="18">
        <f t="shared" si="31"/>
        <v>38.506999999999991</v>
      </c>
    </row>
    <row r="1738" spans="7:11" s="37" customFormat="1" x14ac:dyDescent="0.3">
      <c r="G1738" s="74"/>
      <c r="H1738" s="37" t="s">
        <v>95</v>
      </c>
      <c r="I1738" s="25" t="s">
        <v>1828</v>
      </c>
      <c r="J1738" s="18">
        <f t="shared" si="30"/>
        <v>7.8559027777777785E-4</v>
      </c>
      <c r="K1738" s="18">
        <f t="shared" si="31"/>
        <v>67.875000000000014</v>
      </c>
    </row>
    <row r="1739" spans="7:11" s="37" customFormat="1" x14ac:dyDescent="0.3">
      <c r="G1739" s="74"/>
      <c r="H1739" s="37" t="s">
        <v>95</v>
      </c>
      <c r="I1739" s="25" t="s">
        <v>1829</v>
      </c>
      <c r="J1739" s="18">
        <f t="shared" si="30"/>
        <v>8.9037037037037036E-4</v>
      </c>
      <c r="K1739" s="18">
        <f t="shared" si="31"/>
        <v>76.927999999999997</v>
      </c>
    </row>
    <row r="1740" spans="7:11" s="37" customFormat="1" x14ac:dyDescent="0.3">
      <c r="G1740" s="74"/>
      <c r="H1740" s="37" t="s">
        <v>95</v>
      </c>
      <c r="I1740" s="25" t="s">
        <v>1830</v>
      </c>
      <c r="J1740" s="18">
        <f t="shared" si="30"/>
        <v>9.1679398148148143E-4</v>
      </c>
      <c r="K1740" s="18">
        <f t="shared" si="31"/>
        <v>79.210999999999984</v>
      </c>
    </row>
    <row r="1741" spans="7:11" s="37" customFormat="1" x14ac:dyDescent="0.3">
      <c r="G1741" s="74"/>
      <c r="H1741" s="37" t="s">
        <v>95</v>
      </c>
      <c r="I1741" s="25" t="s">
        <v>1831</v>
      </c>
      <c r="J1741" s="18">
        <f t="shared" si="30"/>
        <v>8.4892361111111117E-4</v>
      </c>
      <c r="K1741" s="18">
        <f t="shared" si="31"/>
        <v>73.347000000000008</v>
      </c>
    </row>
    <row r="1742" spans="7:11" s="37" customFormat="1" x14ac:dyDescent="0.3">
      <c r="G1742" s="74"/>
      <c r="H1742" s="37" t="s">
        <v>95</v>
      </c>
      <c r="I1742" s="25" t="s">
        <v>1832</v>
      </c>
      <c r="J1742" s="18">
        <f t="shared" si="30"/>
        <v>1.096875E-3</v>
      </c>
      <c r="K1742" s="18">
        <f t="shared" si="31"/>
        <v>94.769999999999982</v>
      </c>
    </row>
    <row r="1743" spans="7:11" s="37" customFormat="1" x14ac:dyDescent="0.3">
      <c r="G1743" s="74"/>
      <c r="H1743" s="37" t="s">
        <v>95</v>
      </c>
      <c r="I1743" s="25" t="s">
        <v>1833</v>
      </c>
      <c r="J1743" s="18">
        <f t="shared" si="30"/>
        <v>1.1204976851851851E-3</v>
      </c>
      <c r="K1743" s="18">
        <f t="shared" si="31"/>
        <v>96.811000000000007</v>
      </c>
    </row>
    <row r="1744" spans="7:11" s="37" customFormat="1" x14ac:dyDescent="0.3">
      <c r="G1744" s="74"/>
      <c r="H1744" s="37" t="s">
        <v>95</v>
      </c>
      <c r="I1744" s="25" t="s">
        <v>1834</v>
      </c>
      <c r="J1744" s="18">
        <f t="shared" si="30"/>
        <v>1.1463541666666666E-3</v>
      </c>
      <c r="K1744" s="18">
        <f t="shared" si="31"/>
        <v>99.045000000000002</v>
      </c>
    </row>
    <row r="1745" spans="7:11" s="37" customFormat="1" x14ac:dyDescent="0.3">
      <c r="G1745" s="74"/>
      <c r="H1745" s="37" t="s">
        <v>95</v>
      </c>
      <c r="I1745" s="25" t="s">
        <v>1835</v>
      </c>
      <c r="J1745" s="18">
        <f t="shared" si="30"/>
        <v>1.1720717592592592E-3</v>
      </c>
      <c r="K1745" s="18">
        <f t="shared" si="31"/>
        <v>101.267</v>
      </c>
    </row>
    <row r="1746" spans="7:11" s="37" customFormat="1" x14ac:dyDescent="0.3">
      <c r="G1746" s="74"/>
      <c r="H1746" s="37" t="s">
        <v>95</v>
      </c>
      <c r="I1746" s="25" t="s">
        <v>1836</v>
      </c>
      <c r="J1746" s="18">
        <f t="shared" si="30"/>
        <v>1.8773842592592592E-3</v>
      </c>
      <c r="K1746" s="18">
        <f t="shared" si="31"/>
        <v>162.20599999999999</v>
      </c>
    </row>
    <row r="1747" spans="7:11" s="37" customFormat="1" x14ac:dyDescent="0.3">
      <c r="G1747" s="74"/>
      <c r="H1747" s="37" t="s">
        <v>95</v>
      </c>
      <c r="I1747" s="25" t="s">
        <v>1837</v>
      </c>
      <c r="J1747" s="18">
        <f t="shared" si="30"/>
        <v>2.5392245370370373E-3</v>
      </c>
      <c r="K1747" s="18">
        <f t="shared" si="31"/>
        <v>219.38900000000001</v>
      </c>
    </row>
    <row r="1748" spans="7:11" s="37" customFormat="1" x14ac:dyDescent="0.3">
      <c r="G1748" s="74"/>
      <c r="H1748" s="37" t="s">
        <v>95</v>
      </c>
      <c r="I1748" s="25" t="s">
        <v>1838</v>
      </c>
      <c r="J1748" s="18">
        <f t="shared" si="30"/>
        <v>2.6803356481481483E-3</v>
      </c>
      <c r="K1748" s="18">
        <f t="shared" si="31"/>
        <v>231.58100000000002</v>
      </c>
    </row>
    <row r="1749" spans="7:11" s="37" customFormat="1" x14ac:dyDescent="0.3">
      <c r="G1749" s="74"/>
      <c r="H1749" s="37" t="s">
        <v>95</v>
      </c>
      <c r="I1749" s="25" t="s">
        <v>1839</v>
      </c>
      <c r="J1749" s="18">
        <f t="shared" si="30"/>
        <v>3.2159490740740742E-3</v>
      </c>
      <c r="K1749" s="18">
        <f t="shared" si="31"/>
        <v>277.858</v>
      </c>
    </row>
    <row r="1750" spans="7:11" s="37" customFormat="1" x14ac:dyDescent="0.3">
      <c r="G1750" s="74"/>
      <c r="H1750" s="37" t="s">
        <v>95</v>
      </c>
      <c r="I1750" s="25" t="s">
        <v>1840</v>
      </c>
      <c r="J1750" s="18">
        <f t="shared" si="30"/>
        <v>3.9548032407407405E-3</v>
      </c>
      <c r="K1750" s="18">
        <f t="shared" si="31"/>
        <v>341.69499999999999</v>
      </c>
    </row>
    <row r="1751" spans="7:11" s="37" customFormat="1" x14ac:dyDescent="0.3">
      <c r="G1751" s="74"/>
      <c r="H1751" s="37" t="s">
        <v>95</v>
      </c>
      <c r="I1751" s="25" t="s">
        <v>1841</v>
      </c>
      <c r="J1751" s="18">
        <f t="shared" si="30"/>
        <v>4.1102083333333338E-3</v>
      </c>
      <c r="K1751" s="18">
        <f t="shared" si="31"/>
        <v>355.12200000000001</v>
      </c>
    </row>
    <row r="1752" spans="7:11" s="37" customFormat="1" x14ac:dyDescent="0.3">
      <c r="G1752" s="74"/>
      <c r="H1752" s="37" t="s">
        <v>95</v>
      </c>
      <c r="I1752" s="25" t="s">
        <v>1842</v>
      </c>
      <c r="J1752" s="18">
        <f t="shared" si="30"/>
        <v>4.3247453703703703E-3</v>
      </c>
      <c r="K1752" s="18">
        <f t="shared" si="31"/>
        <v>373.65800000000002</v>
      </c>
    </row>
    <row r="1753" spans="7:11" s="37" customFormat="1" x14ac:dyDescent="0.3">
      <c r="G1753" s="74"/>
      <c r="H1753" s="37" t="s">
        <v>95</v>
      </c>
      <c r="I1753" s="25" t="s">
        <v>1843</v>
      </c>
      <c r="J1753" s="18">
        <f t="shared" si="30"/>
        <v>4.4313888888888884E-3</v>
      </c>
      <c r="K1753" s="18">
        <f t="shared" si="31"/>
        <v>382.87199999999996</v>
      </c>
    </row>
    <row r="1754" spans="7:11" s="37" customFormat="1" x14ac:dyDescent="0.3">
      <c r="G1754" s="74"/>
      <c r="H1754" s="37" t="s">
        <v>95</v>
      </c>
      <c r="I1754" s="25" t="s">
        <v>1844</v>
      </c>
      <c r="J1754" s="18">
        <f t="shared" si="30"/>
        <v>4.6429861111111108E-3</v>
      </c>
      <c r="K1754" s="18">
        <f t="shared" si="31"/>
        <v>401.154</v>
      </c>
    </row>
    <row r="1755" spans="7:11" s="37" customFormat="1" x14ac:dyDescent="0.3">
      <c r="G1755" s="74"/>
      <c r="H1755" s="37" t="s">
        <v>95</v>
      </c>
      <c r="I1755" s="25" t="s">
        <v>1845</v>
      </c>
      <c r="J1755" s="18">
        <f t="shared" si="30"/>
        <v>4.7514583333333341E-3</v>
      </c>
      <c r="K1755" s="18">
        <f t="shared" si="31"/>
        <v>410.52600000000007</v>
      </c>
    </row>
    <row r="1756" spans="7:11" s="37" customFormat="1" x14ac:dyDescent="0.3">
      <c r="G1756" s="74"/>
      <c r="H1756" s="37" t="s">
        <v>95</v>
      </c>
      <c r="I1756" s="25" t="s">
        <v>1846</v>
      </c>
      <c r="J1756" s="18">
        <f t="shared" si="30"/>
        <v>4.9862384259259261E-3</v>
      </c>
      <c r="K1756" s="18">
        <f t="shared" si="31"/>
        <v>430.81100000000004</v>
      </c>
    </row>
    <row r="1757" spans="7:11" s="37" customFormat="1" x14ac:dyDescent="0.3">
      <c r="G1757" s="74"/>
      <c r="H1757" s="37" t="s">
        <v>95</v>
      </c>
      <c r="I1757" s="25" t="s">
        <v>1847</v>
      </c>
      <c r="J1757" s="18">
        <f t="shared" si="30"/>
        <v>5.7010069444444443E-3</v>
      </c>
      <c r="K1757" s="18">
        <f t="shared" si="31"/>
        <v>492.56700000000001</v>
      </c>
    </row>
    <row r="1758" spans="7:11" s="37" customFormat="1" x14ac:dyDescent="0.3">
      <c r="G1758" s="74"/>
      <c r="H1758" s="37" t="s">
        <v>95</v>
      </c>
      <c r="I1758" s="25" t="s">
        <v>1848</v>
      </c>
      <c r="J1758" s="18">
        <f t="shared" si="30"/>
        <v>5.7288425925925935E-3</v>
      </c>
      <c r="K1758" s="18">
        <f t="shared" si="31"/>
        <v>494.97200000000009</v>
      </c>
    </row>
    <row r="1759" spans="7:11" s="37" customFormat="1" x14ac:dyDescent="0.3">
      <c r="G1759" s="74"/>
      <c r="H1759" s="37" t="s">
        <v>95</v>
      </c>
      <c r="I1759" s="25" t="s">
        <v>1849</v>
      </c>
      <c r="J1759" s="18">
        <f t="shared" si="30"/>
        <v>6.0683449074074068E-3</v>
      </c>
      <c r="K1759" s="18">
        <f t="shared" si="31"/>
        <v>524.30499999999995</v>
      </c>
    </row>
    <row r="1760" spans="7:11" s="37" customFormat="1" x14ac:dyDescent="0.3">
      <c r="G1760" s="74"/>
      <c r="H1760" s="37" t="s">
        <v>95</v>
      </c>
      <c r="I1760" s="25" t="s">
        <v>1850</v>
      </c>
      <c r="J1760" s="18">
        <f t="shared" si="30"/>
        <v>6.2303587962962972E-3</v>
      </c>
      <c r="K1760" s="18">
        <f t="shared" si="31"/>
        <v>538.30300000000011</v>
      </c>
    </row>
    <row r="1761" spans="7:11" s="37" customFormat="1" ht="43.2" x14ac:dyDescent="0.3">
      <c r="G1761" s="44" t="s">
        <v>281</v>
      </c>
      <c r="H1761" s="37" t="s">
        <v>282</v>
      </c>
      <c r="I1761" s="25" t="s">
        <v>1851</v>
      </c>
      <c r="J1761" s="18">
        <f t="shared" si="30"/>
        <v>2.0315740740740741E-3</v>
      </c>
      <c r="K1761" s="18">
        <f t="shared" si="31"/>
        <v>175.52799999999999</v>
      </c>
    </row>
    <row r="1762" spans="7:11" s="37" customFormat="1" ht="43.2" customHeight="1" x14ac:dyDescent="0.3">
      <c r="G1762" s="74" t="s">
        <v>286</v>
      </c>
      <c r="H1762" s="37" t="s">
        <v>285</v>
      </c>
      <c r="I1762" s="25" t="s">
        <v>1852</v>
      </c>
      <c r="J1762" s="18">
        <f t="shared" si="30"/>
        <v>9.70945601851852E-3</v>
      </c>
      <c r="K1762" s="18">
        <f t="shared" si="31"/>
        <v>838.89700000000005</v>
      </c>
    </row>
    <row r="1763" spans="7:11" s="37" customFormat="1" x14ac:dyDescent="0.3">
      <c r="G1763" s="74"/>
      <c r="H1763" s="37" t="s">
        <v>285</v>
      </c>
      <c r="I1763" s="25" t="s">
        <v>1853</v>
      </c>
      <c r="J1763" s="18">
        <f t="shared" si="30"/>
        <v>9.7679050925925919E-3</v>
      </c>
      <c r="K1763" s="18">
        <f t="shared" si="31"/>
        <v>843.94699999999989</v>
      </c>
    </row>
    <row r="1764" spans="7:11" s="37" customFormat="1" x14ac:dyDescent="0.3">
      <c r="G1764" s="74"/>
      <c r="H1764" s="37" t="s">
        <v>285</v>
      </c>
      <c r="I1764" s="25" t="s">
        <v>1854</v>
      </c>
      <c r="J1764" s="18">
        <f t="shared" si="30"/>
        <v>9.8253009259259266E-3</v>
      </c>
      <c r="K1764" s="18">
        <f t="shared" si="31"/>
        <v>848.90600000000018</v>
      </c>
    </row>
    <row r="1765" spans="7:11" s="37" customFormat="1" x14ac:dyDescent="0.3">
      <c r="G1765" s="74"/>
      <c r="H1765" s="37" t="s">
        <v>285</v>
      </c>
      <c r="I1765" s="25" t="s">
        <v>1855</v>
      </c>
      <c r="J1765" s="18">
        <f t="shared" si="30"/>
        <v>1.035892361111111E-2</v>
      </c>
      <c r="K1765" s="18">
        <f t="shared" si="31"/>
        <v>895.01099999999997</v>
      </c>
    </row>
    <row r="1766" spans="7:11" s="37" customFormat="1" x14ac:dyDescent="0.3">
      <c r="G1766" s="74"/>
      <c r="H1766" s="37" t="s">
        <v>285</v>
      </c>
      <c r="I1766" s="25" t="s">
        <v>1856</v>
      </c>
      <c r="J1766" s="18">
        <f t="shared" si="30"/>
        <v>1.0387673611111111E-2</v>
      </c>
      <c r="K1766" s="18">
        <f t="shared" si="31"/>
        <v>897.49499999999989</v>
      </c>
    </row>
    <row r="1767" spans="7:11" s="37" customFormat="1" x14ac:dyDescent="0.3">
      <c r="G1767" s="74"/>
      <c r="H1767" s="37" t="s">
        <v>285</v>
      </c>
      <c r="I1767" s="25" t="s">
        <v>1857</v>
      </c>
      <c r="J1767" s="18">
        <f t="shared" si="30"/>
        <v>1.0415636574074074E-2</v>
      </c>
      <c r="K1767" s="18">
        <f t="shared" si="31"/>
        <v>899.91099999999994</v>
      </c>
    </row>
    <row r="1768" spans="7:11" s="37" customFormat="1" x14ac:dyDescent="0.3">
      <c r="G1768" s="74"/>
      <c r="H1768" s="37" t="s">
        <v>285</v>
      </c>
      <c r="I1768" s="25" t="s">
        <v>1858</v>
      </c>
      <c r="J1768" s="18">
        <f t="shared" si="30"/>
        <v>1.0442384259259259E-2</v>
      </c>
      <c r="K1768" s="18">
        <f t="shared" si="31"/>
        <v>902.22200000000009</v>
      </c>
    </row>
    <row r="1769" spans="7:11" s="37" customFormat="1" x14ac:dyDescent="0.3">
      <c r="G1769" s="74"/>
      <c r="H1769" s="37" t="s">
        <v>285</v>
      </c>
      <c r="I1769" s="25" t="s">
        <v>1859</v>
      </c>
      <c r="J1769" s="18">
        <f t="shared" si="30"/>
        <v>1.0469618055555555E-2</v>
      </c>
      <c r="K1769" s="18">
        <f t="shared" si="31"/>
        <v>904.57499999999993</v>
      </c>
    </row>
    <row r="1770" spans="7:11" s="37" customFormat="1" x14ac:dyDescent="0.3">
      <c r="G1770" s="74"/>
      <c r="H1770" s="37" t="s">
        <v>285</v>
      </c>
      <c r="I1770" s="25" t="s">
        <v>1860</v>
      </c>
      <c r="J1770" s="18">
        <f t="shared" si="30"/>
        <v>1.0663715277777777E-2</v>
      </c>
      <c r="K1770" s="18">
        <f t="shared" si="31"/>
        <v>921.34500000000003</v>
      </c>
    </row>
    <row r="1771" spans="7:11" s="37" customFormat="1" x14ac:dyDescent="0.3">
      <c r="G1771" s="74"/>
      <c r="H1771" s="37" t="s">
        <v>285</v>
      </c>
      <c r="I1771" s="25" t="s">
        <v>1861</v>
      </c>
      <c r="J1771" s="18">
        <f t="shared" si="30"/>
        <v>1.0690844907407409E-2</v>
      </c>
      <c r="K1771" s="18">
        <f t="shared" si="31"/>
        <v>923.68900000000031</v>
      </c>
    </row>
    <row r="1772" spans="7:11" s="37" customFormat="1" x14ac:dyDescent="0.3">
      <c r="G1772" s="74"/>
      <c r="H1772" s="37" t="s">
        <v>285</v>
      </c>
      <c r="I1772" s="25" t="s">
        <v>1862</v>
      </c>
      <c r="J1772" s="18">
        <f t="shared" si="30"/>
        <v>1.0718298611111112E-2</v>
      </c>
      <c r="K1772" s="18">
        <f t="shared" si="31"/>
        <v>926.06100000000004</v>
      </c>
    </row>
    <row r="1773" spans="7:11" s="37" customFormat="1" x14ac:dyDescent="0.3">
      <c r="G1773" s="74"/>
      <c r="H1773" s="37" t="s">
        <v>285</v>
      </c>
      <c r="I1773" s="25" t="s">
        <v>1863</v>
      </c>
      <c r="J1773" s="18">
        <f t="shared" si="30"/>
        <v>1.074491898148148E-2</v>
      </c>
      <c r="K1773" s="18">
        <f t="shared" si="31"/>
        <v>928.36099999999999</v>
      </c>
    </row>
    <row r="1774" spans="7:11" s="37" customFormat="1" x14ac:dyDescent="0.3">
      <c r="G1774" s="74"/>
      <c r="H1774" s="37" t="s">
        <v>285</v>
      </c>
      <c r="I1774" s="25" t="s">
        <v>1864</v>
      </c>
      <c r="J1774" s="18">
        <f t="shared" si="30"/>
        <v>1.0771666666666667E-2</v>
      </c>
      <c r="K1774" s="18">
        <f t="shared" si="31"/>
        <v>930.67200000000003</v>
      </c>
    </row>
    <row r="1775" spans="7:11" s="37" customFormat="1" x14ac:dyDescent="0.3">
      <c r="G1775" s="74"/>
      <c r="H1775" s="37" t="s">
        <v>285</v>
      </c>
      <c r="I1775" s="25" t="s">
        <v>1865</v>
      </c>
      <c r="J1775" s="18">
        <f t="shared" si="30"/>
        <v>1.0798680555555556E-2</v>
      </c>
      <c r="K1775" s="18">
        <f t="shared" si="31"/>
        <v>933.00600000000009</v>
      </c>
    </row>
    <row r="1776" spans="7:11" s="37" customFormat="1" x14ac:dyDescent="0.3">
      <c r="G1776" s="74"/>
      <c r="H1776" s="37" t="s">
        <v>285</v>
      </c>
      <c r="I1776" s="25" t="s">
        <v>1866</v>
      </c>
      <c r="J1776" s="18">
        <f t="shared" si="30"/>
        <v>1.0826041666666666E-2</v>
      </c>
      <c r="K1776" s="18">
        <f t="shared" si="31"/>
        <v>935.36999999999989</v>
      </c>
    </row>
    <row r="1777" spans="7:11" s="37" customFormat="1" x14ac:dyDescent="0.3">
      <c r="G1777" s="74"/>
      <c r="H1777" s="37" t="s">
        <v>285</v>
      </c>
      <c r="I1777" s="25" t="s">
        <v>1867</v>
      </c>
      <c r="J1777" s="18">
        <f t="shared" si="30"/>
        <v>1.0852685185185186E-2</v>
      </c>
      <c r="K1777" s="18">
        <f t="shared" si="31"/>
        <v>937.67200000000003</v>
      </c>
    </row>
    <row r="1778" spans="7:11" s="37" customFormat="1" x14ac:dyDescent="0.3">
      <c r="G1778" s="74"/>
      <c r="H1778" s="37" t="s">
        <v>285</v>
      </c>
      <c r="I1778" s="25" t="s">
        <v>1868</v>
      </c>
      <c r="J1778" s="18">
        <f t="shared" si="30"/>
        <v>1.0878958333333332E-2</v>
      </c>
      <c r="K1778" s="18">
        <f t="shared" si="31"/>
        <v>939.94199999999989</v>
      </c>
    </row>
    <row r="1779" spans="7:11" s="37" customFormat="1" x14ac:dyDescent="0.3">
      <c r="G1779" s="74"/>
      <c r="H1779" s="37" t="s">
        <v>285</v>
      </c>
      <c r="I1779" s="25" t="s">
        <v>1869</v>
      </c>
      <c r="J1779" s="18">
        <f t="shared" si="30"/>
        <v>1.0952997685185185E-2</v>
      </c>
      <c r="K1779" s="18">
        <f t="shared" si="31"/>
        <v>946.33900000000017</v>
      </c>
    </row>
    <row r="1780" spans="7:11" s="37" customFormat="1" x14ac:dyDescent="0.3">
      <c r="G1780" s="74"/>
      <c r="H1780" s="37" t="s">
        <v>285</v>
      </c>
      <c r="I1780" s="25" t="s">
        <v>1870</v>
      </c>
      <c r="J1780" s="18">
        <f t="shared" si="30"/>
        <v>1.0980648148148149E-2</v>
      </c>
      <c r="K1780" s="18">
        <f t="shared" si="31"/>
        <v>948.72800000000007</v>
      </c>
    </row>
    <row r="1781" spans="7:11" s="37" customFormat="1" x14ac:dyDescent="0.3">
      <c r="G1781" s="74"/>
      <c r="H1781" s="37" t="s">
        <v>285</v>
      </c>
      <c r="I1781" s="25" t="s">
        <v>1871</v>
      </c>
      <c r="J1781" s="18">
        <f t="shared" si="30"/>
        <v>1.1007557870370372E-2</v>
      </c>
      <c r="K1781" s="18">
        <f t="shared" si="31"/>
        <v>951.05300000000022</v>
      </c>
    </row>
    <row r="1782" spans="7:11" s="37" customFormat="1" x14ac:dyDescent="0.3">
      <c r="G1782" s="74"/>
      <c r="H1782" s="37" t="s">
        <v>285</v>
      </c>
      <c r="I1782" s="25" t="s">
        <v>1872</v>
      </c>
      <c r="J1782" s="18">
        <f t="shared" si="30"/>
        <v>1.1033946759259261E-2</v>
      </c>
      <c r="K1782" s="18">
        <f t="shared" si="31"/>
        <v>953.3330000000002</v>
      </c>
    </row>
    <row r="1783" spans="7:11" s="37" customFormat="1" x14ac:dyDescent="0.3">
      <c r="G1783" s="74"/>
      <c r="H1783" s="37" t="s">
        <v>285</v>
      </c>
      <c r="I1783" s="25" t="s">
        <v>1873</v>
      </c>
      <c r="J1783" s="18">
        <f t="shared" si="30"/>
        <v>1.1060891203703703E-2</v>
      </c>
      <c r="K1783" s="18">
        <f t="shared" si="31"/>
        <v>955.66099999999983</v>
      </c>
    </row>
    <row r="1784" spans="7:11" s="37" customFormat="1" x14ac:dyDescent="0.3">
      <c r="G1784" s="74"/>
      <c r="H1784" s="37" t="s">
        <v>285</v>
      </c>
      <c r="I1784" s="25" t="s">
        <v>1874</v>
      </c>
      <c r="J1784" s="18">
        <f t="shared" si="30"/>
        <v>1.10875E-2</v>
      </c>
      <c r="K1784" s="18">
        <f t="shared" si="31"/>
        <v>957.96</v>
      </c>
    </row>
    <row r="1785" spans="7:11" s="37" customFormat="1" x14ac:dyDescent="0.3">
      <c r="G1785" s="74"/>
      <c r="H1785" s="37" t="s">
        <v>285</v>
      </c>
      <c r="I1785" s="25" t="s">
        <v>1875</v>
      </c>
      <c r="J1785" s="18">
        <f t="shared" si="30"/>
        <v>1.1126921296296296E-2</v>
      </c>
      <c r="K1785" s="18">
        <f t="shared" si="31"/>
        <v>961.36599999999999</v>
      </c>
    </row>
    <row r="1786" spans="7:11" s="37" customFormat="1" x14ac:dyDescent="0.3">
      <c r="G1786" s="74"/>
      <c r="H1786" s="37" t="s">
        <v>285</v>
      </c>
      <c r="I1786" s="25" t="s">
        <v>1876</v>
      </c>
      <c r="J1786" s="18">
        <f t="shared" si="30"/>
        <v>1.1153923611111111E-2</v>
      </c>
      <c r="K1786" s="18">
        <f t="shared" si="31"/>
        <v>963.69900000000007</v>
      </c>
    </row>
    <row r="1787" spans="7:11" s="37" customFormat="1" x14ac:dyDescent="0.3">
      <c r="G1787" s="74"/>
      <c r="H1787" s="37" t="s">
        <v>285</v>
      </c>
      <c r="I1787" s="25" t="s">
        <v>1877</v>
      </c>
      <c r="J1787" s="18">
        <f t="shared" si="30"/>
        <v>1.1180902777777777E-2</v>
      </c>
      <c r="K1787" s="18">
        <f t="shared" si="31"/>
        <v>966.03</v>
      </c>
    </row>
    <row r="1788" spans="7:11" s="37" customFormat="1" x14ac:dyDescent="0.3">
      <c r="G1788" s="74"/>
      <c r="H1788" s="37" t="s">
        <v>285</v>
      </c>
      <c r="I1788" s="25" t="s">
        <v>1878</v>
      </c>
      <c r="J1788" s="18">
        <f t="shared" si="30"/>
        <v>1.1198032407407405E-2</v>
      </c>
      <c r="K1788" s="18">
        <f t="shared" si="31"/>
        <v>967.50999999999976</v>
      </c>
    </row>
    <row r="1789" spans="7:11" s="37" customFormat="1" x14ac:dyDescent="0.3">
      <c r="G1789" s="74"/>
      <c r="H1789" s="37" t="s">
        <v>285</v>
      </c>
      <c r="I1789" s="25" t="s">
        <v>1879</v>
      </c>
      <c r="J1789" s="18">
        <f t="shared" si="30"/>
        <v>1.1225081018518518E-2</v>
      </c>
      <c r="K1789" s="18">
        <f t="shared" si="31"/>
        <v>969.84699999999998</v>
      </c>
    </row>
    <row r="1790" spans="7:11" s="37" customFormat="1" x14ac:dyDescent="0.3">
      <c r="G1790" s="74"/>
      <c r="H1790" s="37" t="s">
        <v>285</v>
      </c>
      <c r="I1790" s="25" t="s">
        <v>1880</v>
      </c>
      <c r="J1790" s="18">
        <f t="shared" si="30"/>
        <v>1.1251736111111112E-2</v>
      </c>
      <c r="K1790" s="18">
        <f t="shared" si="31"/>
        <v>972.15000000000009</v>
      </c>
    </row>
    <row r="1791" spans="7:11" s="37" customFormat="1" x14ac:dyDescent="0.3">
      <c r="G1791" s="74"/>
      <c r="H1791" s="37" t="s">
        <v>285</v>
      </c>
      <c r="I1791" s="25" t="s">
        <v>1881</v>
      </c>
      <c r="J1791" s="18">
        <f t="shared" si="30"/>
        <v>1.1278032407407407E-2</v>
      </c>
      <c r="K1791" s="18">
        <f t="shared" si="31"/>
        <v>974.42199999999991</v>
      </c>
    </row>
    <row r="1792" spans="7:11" s="37" customFormat="1" x14ac:dyDescent="0.3">
      <c r="G1792" s="74"/>
      <c r="H1792" s="37" t="s">
        <v>285</v>
      </c>
      <c r="I1792" s="25" t="s">
        <v>1882</v>
      </c>
      <c r="J1792" s="18">
        <f t="shared" si="30"/>
        <v>1.1295844907407405E-2</v>
      </c>
      <c r="K1792" s="18">
        <f t="shared" si="31"/>
        <v>975.96099999999979</v>
      </c>
    </row>
    <row r="1793" spans="1:11" s="37" customFormat="1" x14ac:dyDescent="0.3">
      <c r="G1793" s="74"/>
      <c r="H1793" s="37" t="s">
        <v>285</v>
      </c>
      <c r="I1793" s="25" t="s">
        <v>1883</v>
      </c>
      <c r="J1793" s="18">
        <f t="shared" si="30"/>
        <v>1.1322372685185184E-2</v>
      </c>
      <c r="K1793" s="18">
        <f t="shared" si="31"/>
        <v>978.25299999999993</v>
      </c>
    </row>
    <row r="1794" spans="1:11" s="37" customFormat="1" ht="28.8" customHeight="1" x14ac:dyDescent="0.3">
      <c r="G1794" s="74" t="s">
        <v>923</v>
      </c>
      <c r="H1794" s="37" t="s">
        <v>922</v>
      </c>
      <c r="I1794" s="25" t="s">
        <v>1884</v>
      </c>
      <c r="J1794" s="18">
        <f t="shared" si="30"/>
        <v>1.1775462962962963E-3</v>
      </c>
      <c r="K1794" s="18">
        <f t="shared" si="31"/>
        <v>101.74000000000002</v>
      </c>
    </row>
    <row r="1795" spans="1:11" s="37" customFormat="1" x14ac:dyDescent="0.3">
      <c r="G1795" s="74"/>
      <c r="H1795" s="37" t="s">
        <v>922</v>
      </c>
      <c r="I1795" s="25" t="s">
        <v>1885</v>
      </c>
      <c r="J1795" s="18">
        <f t="shared" si="30"/>
        <v>3.7808333333333335E-3</v>
      </c>
      <c r="K1795" s="18">
        <f t="shared" si="31"/>
        <v>326.66399999999999</v>
      </c>
    </row>
    <row r="1796" spans="1:11" s="37" customFormat="1" x14ac:dyDescent="0.3">
      <c r="G1796" s="74"/>
      <c r="H1796" s="37" t="s">
        <v>922</v>
      </c>
      <c r="I1796" s="25" t="s">
        <v>1886</v>
      </c>
      <c r="J1796" s="18">
        <f t="shared" si="30"/>
        <v>9.8756134259259266E-3</v>
      </c>
      <c r="K1796" s="18">
        <f t="shared" si="31"/>
        <v>853.25299999999993</v>
      </c>
    </row>
    <row r="1797" spans="1:11" s="37" customFormat="1" x14ac:dyDescent="0.3">
      <c r="G1797" s="74"/>
      <c r="H1797" s="37" t="s">
        <v>922</v>
      </c>
      <c r="I1797" s="25" t="s">
        <v>1887</v>
      </c>
      <c r="J1797" s="18">
        <f t="shared" si="30"/>
        <v>1.0500729166666667E-2</v>
      </c>
      <c r="K1797" s="18">
        <f t="shared" si="31"/>
        <v>907.26299999999992</v>
      </c>
    </row>
    <row r="1798" spans="1:11" s="37" customFormat="1" x14ac:dyDescent="0.3">
      <c r="G1798" s="74"/>
      <c r="H1798" s="37" t="s">
        <v>922</v>
      </c>
      <c r="I1798" s="25" t="s">
        <v>1888</v>
      </c>
      <c r="J1798" s="18">
        <f t="shared" si="30"/>
        <v>1.0910127314814817E-2</v>
      </c>
      <c r="K1798" s="18">
        <f t="shared" si="31"/>
        <v>942.63500000000022</v>
      </c>
    </row>
    <row r="1799" spans="1:11" s="37" customFormat="1" x14ac:dyDescent="0.3">
      <c r="G1799" s="74"/>
      <c r="H1799" s="37" t="s">
        <v>922</v>
      </c>
      <c r="I1799" s="25" t="s">
        <v>1889</v>
      </c>
      <c r="J1799" s="18">
        <f t="shared" si="30"/>
        <v>1.2140648148148149E-2</v>
      </c>
      <c r="K1799" s="18">
        <f t="shared" si="31"/>
        <v>1048.9520000000002</v>
      </c>
    </row>
    <row r="1800" spans="1:11" s="37" customFormat="1" x14ac:dyDescent="0.3">
      <c r="G1800" s="74"/>
      <c r="H1800" s="37" t="s">
        <v>922</v>
      </c>
      <c r="I1800" s="25" t="s">
        <v>1890</v>
      </c>
      <c r="J1800" s="18">
        <f t="shared" si="30"/>
        <v>1.2915462962962964E-2</v>
      </c>
      <c r="K1800" s="18">
        <f t="shared" si="31"/>
        <v>1115.896</v>
      </c>
    </row>
    <row r="1801" spans="1:11" s="37" customFormat="1" x14ac:dyDescent="0.3">
      <c r="G1801" s="74"/>
      <c r="H1801" s="37" t="s">
        <v>922</v>
      </c>
      <c r="I1801" s="25" t="s">
        <v>1891</v>
      </c>
      <c r="J1801" s="18">
        <f t="shared" si="30"/>
        <v>1.4117175925925924E-2</v>
      </c>
      <c r="K1801" s="18">
        <f t="shared" si="31"/>
        <v>1219.7239999999997</v>
      </c>
    </row>
    <row r="1802" spans="1:11" s="37" customFormat="1" x14ac:dyDescent="0.3">
      <c r="G1802" s="74"/>
      <c r="H1802" s="37" t="s">
        <v>922</v>
      </c>
      <c r="I1802" s="25" t="s">
        <v>1892</v>
      </c>
      <c r="J1802" s="18">
        <f t="shared" si="30"/>
        <v>1.6137719907407408E-2</v>
      </c>
      <c r="K1802" s="18">
        <f t="shared" si="31"/>
        <v>1394.299</v>
      </c>
    </row>
    <row r="1803" spans="1:11" s="37" customFormat="1" ht="28.8" customHeight="1" x14ac:dyDescent="0.3">
      <c r="G1803" s="74" t="s">
        <v>204</v>
      </c>
      <c r="H1803" s="37" t="s">
        <v>205</v>
      </c>
      <c r="I1803" s="25" t="s">
        <v>1893</v>
      </c>
      <c r="J1803" s="18">
        <f t="shared" si="30"/>
        <v>1.4073703703703705E-2</v>
      </c>
      <c r="K1803" s="18">
        <f t="shared" si="31"/>
        <v>1215.9680000000001</v>
      </c>
    </row>
    <row r="1804" spans="1:11" s="37" customFormat="1" x14ac:dyDescent="0.3">
      <c r="G1804" s="74"/>
      <c r="H1804" s="37" t="s">
        <v>205</v>
      </c>
      <c r="I1804" s="25" t="s">
        <v>1894</v>
      </c>
      <c r="J1804" s="18">
        <f t="shared" si="30"/>
        <v>1.6091678240740741E-2</v>
      </c>
      <c r="K1804" s="18">
        <f t="shared" si="31"/>
        <v>1390.3210000000001</v>
      </c>
    </row>
    <row r="1805" spans="1:11" s="39" customFormat="1" ht="28.8" x14ac:dyDescent="0.3">
      <c r="G1805" s="45" t="s">
        <v>226</v>
      </c>
      <c r="H1805" s="39" t="s">
        <v>225</v>
      </c>
      <c r="I1805" s="28" t="s">
        <v>1895</v>
      </c>
      <c r="J1805" s="21">
        <f t="shared" si="30"/>
        <v>1.0647685185185185E-3</v>
      </c>
      <c r="K1805" s="21">
        <f t="shared" si="31"/>
        <v>91.996000000000009</v>
      </c>
    </row>
    <row r="1806" spans="1:11" s="38" customFormat="1" x14ac:dyDescent="0.3">
      <c r="A1806" s="38">
        <v>220</v>
      </c>
      <c r="B1806" s="38" t="s">
        <v>3</v>
      </c>
      <c r="C1806" s="38">
        <v>38</v>
      </c>
      <c r="D1806" s="38" t="s">
        <v>7</v>
      </c>
      <c r="E1806" s="38" t="s">
        <v>50</v>
      </c>
      <c r="F1806" s="38">
        <v>1</v>
      </c>
      <c r="G1806" s="76" t="s">
        <v>131</v>
      </c>
      <c r="H1806" s="38" t="s">
        <v>132</v>
      </c>
      <c r="I1806" s="24" t="s">
        <v>1896</v>
      </c>
      <c r="J1806" s="17">
        <f t="shared" si="30"/>
        <v>1.9675925925925925E-5</v>
      </c>
      <c r="K1806" s="17">
        <f t="shared" si="31"/>
        <v>1.7</v>
      </c>
    </row>
    <row r="1807" spans="1:11" s="37" customFormat="1" x14ac:dyDescent="0.3">
      <c r="G1807" s="74"/>
      <c r="H1807" s="37" t="s">
        <v>132</v>
      </c>
      <c r="I1807" s="25" t="s">
        <v>1897</v>
      </c>
      <c r="J1807" s="18">
        <f t="shared" si="30"/>
        <v>2.9432870370370369E-5</v>
      </c>
      <c r="K1807" s="18">
        <f t="shared" si="31"/>
        <v>2.5430000000000001</v>
      </c>
    </row>
    <row r="1808" spans="1:11" s="37" customFormat="1" x14ac:dyDescent="0.3">
      <c r="G1808" s="74"/>
      <c r="H1808" s="37" t="s">
        <v>132</v>
      </c>
      <c r="I1808" s="25" t="s">
        <v>1898</v>
      </c>
      <c r="J1808" s="18">
        <f t="shared" si="30"/>
        <v>3.898148148148148E-5</v>
      </c>
      <c r="K1808" s="18">
        <f t="shared" si="31"/>
        <v>3.3679999999999994</v>
      </c>
    </row>
    <row r="1809" spans="7:11" s="37" customFormat="1" x14ac:dyDescent="0.3">
      <c r="G1809" s="74"/>
      <c r="H1809" s="37" t="s">
        <v>132</v>
      </c>
      <c r="I1809" s="25" t="s">
        <v>1899</v>
      </c>
      <c r="J1809" s="18">
        <f t="shared" si="30"/>
        <v>4.8784722222222218E-5</v>
      </c>
      <c r="K1809" s="18">
        <f t="shared" si="31"/>
        <v>4.2149999999999999</v>
      </c>
    </row>
    <row r="1810" spans="7:11" s="37" customFormat="1" x14ac:dyDescent="0.3">
      <c r="G1810" s="74"/>
      <c r="H1810" s="37" t="s">
        <v>132</v>
      </c>
      <c r="I1810" s="25" t="s">
        <v>1900</v>
      </c>
      <c r="J1810" s="18">
        <f t="shared" si="30"/>
        <v>5.8368055555555559E-5</v>
      </c>
      <c r="K1810" s="18">
        <f t="shared" si="31"/>
        <v>5.0430000000000001</v>
      </c>
    </row>
    <row r="1811" spans="7:11" s="37" customFormat="1" x14ac:dyDescent="0.3">
      <c r="G1811" s="74"/>
      <c r="H1811" s="37" t="s">
        <v>132</v>
      </c>
      <c r="I1811" s="25" t="s">
        <v>1901</v>
      </c>
      <c r="J1811" s="18">
        <f t="shared" si="30"/>
        <v>6.8171296296296304E-5</v>
      </c>
      <c r="K1811" s="18">
        <f t="shared" si="31"/>
        <v>5.8900000000000015</v>
      </c>
    </row>
    <row r="1812" spans="7:11" s="37" customFormat="1" x14ac:dyDescent="0.3">
      <c r="G1812" s="74"/>
      <c r="H1812" s="37" t="s">
        <v>132</v>
      </c>
      <c r="I1812" s="25" t="s">
        <v>1902</v>
      </c>
      <c r="J1812" s="18">
        <f t="shared" si="30"/>
        <v>7.7916666666666672E-5</v>
      </c>
      <c r="K1812" s="18">
        <f t="shared" si="31"/>
        <v>6.7320000000000011</v>
      </c>
    </row>
    <row r="1813" spans="7:11" s="37" customFormat="1" x14ac:dyDescent="0.3">
      <c r="G1813" s="74"/>
      <c r="H1813" s="37" t="s">
        <v>132</v>
      </c>
      <c r="I1813" s="25" t="s">
        <v>1903</v>
      </c>
      <c r="J1813" s="18">
        <f t="shared" si="30"/>
        <v>8.7534722222222232E-5</v>
      </c>
      <c r="K1813" s="18">
        <f t="shared" si="31"/>
        <v>7.5630000000000006</v>
      </c>
    </row>
    <row r="1814" spans="7:11" s="37" customFormat="1" x14ac:dyDescent="0.3">
      <c r="G1814" s="74"/>
      <c r="H1814" s="37" t="s">
        <v>132</v>
      </c>
      <c r="I1814" s="25" t="s">
        <v>1904</v>
      </c>
      <c r="J1814" s="18">
        <f t="shared" si="30"/>
        <v>9.7268518518518518E-5</v>
      </c>
      <c r="K1814" s="18">
        <f t="shared" si="31"/>
        <v>8.4039999999999999</v>
      </c>
    </row>
    <row r="1815" spans="7:11" s="37" customFormat="1" x14ac:dyDescent="0.3">
      <c r="G1815" s="74"/>
      <c r="H1815" s="37" t="s">
        <v>132</v>
      </c>
      <c r="I1815" s="25" t="s">
        <v>1905</v>
      </c>
      <c r="J1815" s="18">
        <f t="shared" si="30"/>
        <v>1.0704861111111111E-4</v>
      </c>
      <c r="K1815" s="18">
        <f t="shared" si="31"/>
        <v>9.2489999999999988</v>
      </c>
    </row>
    <row r="1816" spans="7:11" s="37" customFormat="1" ht="28.8" customHeight="1" x14ac:dyDescent="0.3">
      <c r="G1816" s="74" t="s">
        <v>57</v>
      </c>
      <c r="H1816" s="37" t="s">
        <v>96</v>
      </c>
      <c r="I1816" s="25" t="s">
        <v>1906</v>
      </c>
      <c r="J1816" s="18">
        <f t="shared" si="30"/>
        <v>5.7663194444444439E-4</v>
      </c>
      <c r="K1816" s="18">
        <f t="shared" si="31"/>
        <v>49.820999999999998</v>
      </c>
    </row>
    <row r="1817" spans="7:11" s="37" customFormat="1" x14ac:dyDescent="0.3">
      <c r="G1817" s="74"/>
      <c r="H1817" s="37" t="s">
        <v>96</v>
      </c>
      <c r="I1817" s="25" t="s">
        <v>1907</v>
      </c>
      <c r="J1817" s="18">
        <f t="shared" si="30"/>
        <v>3.6886805555555557E-3</v>
      </c>
      <c r="K1817" s="18">
        <f t="shared" si="31"/>
        <v>318.702</v>
      </c>
    </row>
    <row r="1818" spans="7:11" s="37" customFormat="1" x14ac:dyDescent="0.3">
      <c r="G1818" s="74"/>
      <c r="H1818" s="37" t="s">
        <v>96</v>
      </c>
      <c r="I1818" s="25" t="s">
        <v>1908</v>
      </c>
      <c r="J1818" s="18">
        <f t="shared" si="30"/>
        <v>3.7337847222222221E-3</v>
      </c>
      <c r="K1818" s="18">
        <f t="shared" si="31"/>
        <v>322.59899999999993</v>
      </c>
    </row>
    <row r="1819" spans="7:11" s="37" customFormat="1" x14ac:dyDescent="0.3">
      <c r="G1819" s="74"/>
      <c r="H1819" s="37" t="s">
        <v>96</v>
      </c>
      <c r="I1819" s="25" t="s">
        <v>1909</v>
      </c>
      <c r="J1819" s="18">
        <f t="shared" si="30"/>
        <v>3.8690046296296289E-3</v>
      </c>
      <c r="K1819" s="18">
        <f t="shared" si="31"/>
        <v>334.28199999999993</v>
      </c>
    </row>
    <row r="1820" spans="7:11" s="37" customFormat="1" x14ac:dyDescent="0.3">
      <c r="G1820" s="74"/>
      <c r="H1820" s="37" t="s">
        <v>96</v>
      </c>
      <c r="I1820" s="25" t="s">
        <v>1910</v>
      </c>
      <c r="J1820" s="18">
        <f t="shared" si="30"/>
        <v>4.6432754629629628E-3</v>
      </c>
      <c r="K1820" s="18">
        <f t="shared" si="31"/>
        <v>401.17900000000003</v>
      </c>
    </row>
    <row r="1821" spans="7:11" s="37" customFormat="1" x14ac:dyDescent="0.3">
      <c r="G1821" s="74"/>
      <c r="H1821" s="37" t="s">
        <v>96</v>
      </c>
      <c r="I1821" s="25" t="s">
        <v>1911</v>
      </c>
      <c r="J1821" s="18">
        <f t="shared" si="30"/>
        <v>4.7280902777777781E-3</v>
      </c>
      <c r="K1821" s="18">
        <f t="shared" si="31"/>
        <v>408.50700000000006</v>
      </c>
    </row>
    <row r="1822" spans="7:11" s="37" customFormat="1" x14ac:dyDescent="0.3">
      <c r="G1822" s="74"/>
      <c r="H1822" s="37" t="s">
        <v>96</v>
      </c>
      <c r="I1822" s="25" t="s">
        <v>1912</v>
      </c>
      <c r="J1822" s="18">
        <f t="shared" si="30"/>
        <v>4.7349768518518522E-3</v>
      </c>
      <c r="K1822" s="18">
        <f t="shared" si="31"/>
        <v>409.10199999999998</v>
      </c>
    </row>
    <row r="1823" spans="7:11" s="37" customFormat="1" x14ac:dyDescent="0.3">
      <c r="G1823" s="74"/>
      <c r="H1823" s="37" t="s">
        <v>96</v>
      </c>
      <c r="I1823" s="25" t="s">
        <v>1913</v>
      </c>
      <c r="J1823" s="18">
        <f t="shared" si="30"/>
        <v>4.7670254629629634E-3</v>
      </c>
      <c r="K1823" s="18">
        <f t="shared" si="31"/>
        <v>411.87099999999998</v>
      </c>
    </row>
    <row r="1824" spans="7:11" s="37" customFormat="1" x14ac:dyDescent="0.3">
      <c r="G1824" s="74"/>
      <c r="H1824" s="37" t="s">
        <v>96</v>
      </c>
      <c r="I1824" s="25" t="s">
        <v>1914</v>
      </c>
      <c r="J1824" s="18">
        <f t="shared" si="30"/>
        <v>4.776319444444445E-3</v>
      </c>
      <c r="K1824" s="18">
        <f t="shared" si="31"/>
        <v>412.67400000000009</v>
      </c>
    </row>
    <row r="1825" spans="7:11" s="37" customFormat="1" x14ac:dyDescent="0.3">
      <c r="G1825" s="74"/>
      <c r="H1825" s="37" t="s">
        <v>96</v>
      </c>
      <c r="I1825" s="25" t="s">
        <v>1915</v>
      </c>
      <c r="J1825" s="18">
        <f t="shared" si="30"/>
        <v>4.810138888888889E-3</v>
      </c>
      <c r="K1825" s="18">
        <f t="shared" si="31"/>
        <v>415.596</v>
      </c>
    </row>
    <row r="1826" spans="7:11" s="37" customFormat="1" x14ac:dyDescent="0.3">
      <c r="G1826" s="74"/>
      <c r="H1826" s="37" t="s">
        <v>96</v>
      </c>
      <c r="I1826" s="25" t="s">
        <v>1916</v>
      </c>
      <c r="J1826" s="18">
        <f t="shared" si="30"/>
        <v>4.8191782407407411E-3</v>
      </c>
      <c r="K1826" s="18">
        <f t="shared" si="31"/>
        <v>416.37700000000007</v>
      </c>
    </row>
    <row r="1827" spans="7:11" s="37" customFormat="1" x14ac:dyDescent="0.3">
      <c r="G1827" s="74"/>
      <c r="H1827" s="37" t="s">
        <v>96</v>
      </c>
      <c r="I1827" s="25" t="s">
        <v>1917</v>
      </c>
      <c r="J1827" s="18">
        <f t="shared" si="30"/>
        <v>4.8502314814814823E-3</v>
      </c>
      <c r="K1827" s="18">
        <f t="shared" si="31"/>
        <v>419.06000000000006</v>
      </c>
    </row>
    <row r="1828" spans="7:11" s="37" customFormat="1" x14ac:dyDescent="0.3">
      <c r="G1828" s="74"/>
      <c r="H1828" s="37" t="s">
        <v>96</v>
      </c>
      <c r="I1828" s="25" t="s">
        <v>1918</v>
      </c>
      <c r="J1828" s="18">
        <f t="shared" si="30"/>
        <v>4.8595486111111105E-3</v>
      </c>
      <c r="K1828" s="18">
        <f t="shared" si="31"/>
        <v>419.86499999999995</v>
      </c>
    </row>
    <row r="1829" spans="7:11" s="37" customFormat="1" x14ac:dyDescent="0.3">
      <c r="G1829" s="74"/>
      <c r="H1829" s="37" t="s">
        <v>96</v>
      </c>
      <c r="I1829" s="25" t="s">
        <v>1919</v>
      </c>
      <c r="J1829" s="18">
        <f t="shared" si="30"/>
        <v>4.9020254629629631E-3</v>
      </c>
      <c r="K1829" s="18">
        <f t="shared" si="31"/>
        <v>423.53500000000003</v>
      </c>
    </row>
    <row r="1830" spans="7:11" s="37" customFormat="1" x14ac:dyDescent="0.3">
      <c r="G1830" s="74"/>
      <c r="H1830" s="37" t="s">
        <v>96</v>
      </c>
      <c r="I1830" s="25" t="s">
        <v>1920</v>
      </c>
      <c r="J1830" s="18">
        <f t="shared" si="30"/>
        <v>4.9931365740740743E-3</v>
      </c>
      <c r="K1830" s="18">
        <f t="shared" si="31"/>
        <v>431.40700000000004</v>
      </c>
    </row>
    <row r="1831" spans="7:11" s="37" customFormat="1" x14ac:dyDescent="0.3">
      <c r="G1831" s="74"/>
      <c r="H1831" s="37" t="s">
        <v>96</v>
      </c>
      <c r="I1831" s="25" t="s">
        <v>1921</v>
      </c>
      <c r="J1831" s="18">
        <f t="shared" si="30"/>
        <v>5.0052893518518519E-3</v>
      </c>
      <c r="K1831" s="18">
        <f t="shared" si="31"/>
        <v>432.45699999999999</v>
      </c>
    </row>
    <row r="1832" spans="7:11" s="37" customFormat="1" x14ac:dyDescent="0.3">
      <c r="G1832" s="74"/>
      <c r="H1832" s="37" t="s">
        <v>96</v>
      </c>
      <c r="I1832" s="25" t="s">
        <v>1922</v>
      </c>
      <c r="J1832" s="18">
        <f t="shared" si="30"/>
        <v>5.0912615740740736E-3</v>
      </c>
      <c r="K1832" s="18">
        <f t="shared" si="31"/>
        <v>439.88499999999988</v>
      </c>
    </row>
    <row r="1833" spans="7:11" s="37" customFormat="1" x14ac:dyDescent="0.3">
      <c r="G1833" s="74"/>
      <c r="H1833" s="37" t="s">
        <v>96</v>
      </c>
      <c r="I1833" s="25" t="s">
        <v>1923</v>
      </c>
      <c r="J1833" s="18">
        <f t="shared" si="30"/>
        <v>6.4363888888888882E-3</v>
      </c>
      <c r="K1833" s="18">
        <f t="shared" si="31"/>
        <v>556.10399999999993</v>
      </c>
    </row>
    <row r="1834" spans="7:11" s="37" customFormat="1" x14ac:dyDescent="0.3">
      <c r="G1834" s="74"/>
      <c r="H1834" s="37" t="s">
        <v>96</v>
      </c>
      <c r="I1834" s="25" t="s">
        <v>1924</v>
      </c>
      <c r="J1834" s="18">
        <f t="shared" si="30"/>
        <v>7.2022800925925917E-3</v>
      </c>
      <c r="K1834" s="18">
        <f t="shared" si="31"/>
        <v>622.27699999999993</v>
      </c>
    </row>
    <row r="1835" spans="7:11" s="37" customFormat="1" x14ac:dyDescent="0.3">
      <c r="G1835" s="74"/>
      <c r="H1835" s="37" t="s">
        <v>96</v>
      </c>
      <c r="I1835" s="25" t="s">
        <v>1925</v>
      </c>
      <c r="J1835" s="18">
        <f t="shared" si="30"/>
        <v>7.2496296296296293E-3</v>
      </c>
      <c r="K1835" s="18">
        <f t="shared" si="31"/>
        <v>626.36799999999994</v>
      </c>
    </row>
    <row r="1836" spans="7:11" s="37" customFormat="1" x14ac:dyDescent="0.3">
      <c r="G1836" s="74"/>
      <c r="H1836" s="37" t="s">
        <v>96</v>
      </c>
      <c r="I1836" s="25" t="s">
        <v>1926</v>
      </c>
      <c r="J1836" s="18">
        <f t="shared" si="30"/>
        <v>7.336180555555555E-3</v>
      </c>
      <c r="K1836" s="18">
        <f t="shared" si="31"/>
        <v>633.846</v>
      </c>
    </row>
    <row r="1837" spans="7:11" s="37" customFormat="1" x14ac:dyDescent="0.3">
      <c r="G1837" s="74"/>
      <c r="H1837" s="37" t="s">
        <v>96</v>
      </c>
      <c r="I1837" s="25" t="s">
        <v>1927</v>
      </c>
      <c r="J1837" s="18">
        <f t="shared" si="30"/>
        <v>7.3782060185185183E-3</v>
      </c>
      <c r="K1837" s="18">
        <f t="shared" si="31"/>
        <v>637.47699999999998</v>
      </c>
    </row>
    <row r="1838" spans="7:11" s="37" customFormat="1" x14ac:dyDescent="0.3">
      <c r="G1838" s="74"/>
      <c r="H1838" s="37" t="s">
        <v>96</v>
      </c>
      <c r="I1838" s="25" t="s">
        <v>1928</v>
      </c>
      <c r="J1838" s="18">
        <f t="shared" si="30"/>
        <v>7.4584837962962973E-3</v>
      </c>
      <c r="K1838" s="18">
        <f t="shared" si="31"/>
        <v>644.41300000000012</v>
      </c>
    </row>
    <row r="1839" spans="7:11" s="37" customFormat="1" x14ac:dyDescent="0.3">
      <c r="G1839" s="74"/>
      <c r="H1839" s="37" t="s">
        <v>96</v>
      </c>
      <c r="I1839" s="25" t="s">
        <v>1929</v>
      </c>
      <c r="J1839" s="18">
        <f t="shared" si="30"/>
        <v>7.4680902777777775E-3</v>
      </c>
      <c r="K1839" s="18">
        <f t="shared" si="31"/>
        <v>645.24299999999994</v>
      </c>
    </row>
    <row r="1840" spans="7:11" s="37" customFormat="1" x14ac:dyDescent="0.3">
      <c r="G1840" s="74"/>
      <c r="H1840" s="37" t="s">
        <v>96</v>
      </c>
      <c r="I1840" s="25" t="s">
        <v>1930</v>
      </c>
      <c r="J1840" s="18">
        <f t="shared" si="30"/>
        <v>7.510277777777778E-3</v>
      </c>
      <c r="K1840" s="18">
        <f t="shared" si="31"/>
        <v>648.88799999999992</v>
      </c>
    </row>
    <row r="1841" spans="1:11" s="37" customFormat="1" x14ac:dyDescent="0.3">
      <c r="G1841" s="74"/>
      <c r="H1841" s="37" t="s">
        <v>96</v>
      </c>
      <c r="I1841" s="25" t="s">
        <v>1931</v>
      </c>
      <c r="J1841" s="18">
        <f t="shared" si="30"/>
        <v>7.5196990740740736E-3</v>
      </c>
      <c r="K1841" s="18">
        <f t="shared" si="31"/>
        <v>649.702</v>
      </c>
    </row>
    <row r="1842" spans="1:11" s="37" customFormat="1" x14ac:dyDescent="0.3">
      <c r="G1842" s="74"/>
      <c r="H1842" s="37" t="s">
        <v>96</v>
      </c>
      <c r="I1842" s="25" t="s">
        <v>1932</v>
      </c>
      <c r="J1842" s="18">
        <f t="shared" si="30"/>
        <v>9.51792824074074E-3</v>
      </c>
      <c r="K1842" s="18">
        <f t="shared" si="31"/>
        <v>822.34899999999993</v>
      </c>
    </row>
    <row r="1843" spans="1:11" s="37" customFormat="1" ht="43.2" customHeight="1" x14ac:dyDescent="0.3">
      <c r="G1843" s="74" t="s">
        <v>442</v>
      </c>
      <c r="H1843" s="37" t="s">
        <v>443</v>
      </c>
      <c r="I1843" s="25" t="s">
        <v>1933</v>
      </c>
      <c r="J1843" s="18">
        <f t="shared" si="30"/>
        <v>4.7248726851851853E-3</v>
      </c>
      <c r="K1843" s="18">
        <f t="shared" si="31"/>
        <v>408.22899999999993</v>
      </c>
    </row>
    <row r="1844" spans="1:11" s="37" customFormat="1" x14ac:dyDescent="0.3">
      <c r="G1844" s="74"/>
      <c r="H1844" s="37" t="s">
        <v>443</v>
      </c>
      <c r="I1844" s="25" t="s">
        <v>1934</v>
      </c>
      <c r="J1844" s="18">
        <f t="shared" si="30"/>
        <v>4.7644791666666669E-3</v>
      </c>
      <c r="K1844" s="18">
        <f t="shared" si="31"/>
        <v>411.65100000000007</v>
      </c>
    </row>
    <row r="1845" spans="1:11" s="37" customFormat="1" x14ac:dyDescent="0.3">
      <c r="G1845" s="74"/>
      <c r="H1845" s="37" t="s">
        <v>443</v>
      </c>
      <c r="I1845" s="25" t="s">
        <v>1935</v>
      </c>
      <c r="J1845" s="18">
        <f t="shared" si="30"/>
        <v>4.8074305555555552E-3</v>
      </c>
      <c r="K1845" s="18">
        <f t="shared" si="31"/>
        <v>415.36199999999997</v>
      </c>
    </row>
    <row r="1846" spans="1:11" s="37" customFormat="1" x14ac:dyDescent="0.3">
      <c r="G1846" s="74"/>
      <c r="H1846" s="37" t="s">
        <v>443</v>
      </c>
      <c r="I1846" s="25" t="s">
        <v>1936</v>
      </c>
      <c r="J1846" s="18">
        <f t="shared" si="30"/>
        <v>4.8482638888888889E-3</v>
      </c>
      <c r="K1846" s="18">
        <f t="shared" si="31"/>
        <v>418.89</v>
      </c>
    </row>
    <row r="1847" spans="1:11" s="37" customFormat="1" x14ac:dyDescent="0.3">
      <c r="G1847" s="74"/>
      <c r="H1847" s="37" t="s">
        <v>443</v>
      </c>
      <c r="I1847" s="25" t="s">
        <v>1937</v>
      </c>
      <c r="J1847" s="18">
        <f t="shared" si="30"/>
        <v>4.9888541666666666E-3</v>
      </c>
      <c r="K1847" s="18">
        <f t="shared" si="31"/>
        <v>431.03700000000003</v>
      </c>
    </row>
    <row r="1848" spans="1:11" s="37" customFormat="1" x14ac:dyDescent="0.3">
      <c r="G1848" s="74"/>
      <c r="H1848" s="37" t="s">
        <v>443</v>
      </c>
      <c r="I1848" s="25" t="s">
        <v>1938</v>
      </c>
      <c r="J1848" s="18">
        <f t="shared" si="30"/>
        <v>7.4549652777777782E-3</v>
      </c>
      <c r="K1848" s="18">
        <f t="shared" si="31"/>
        <v>644.10900000000004</v>
      </c>
    </row>
    <row r="1849" spans="1:11" s="37" customFormat="1" x14ac:dyDescent="0.3">
      <c r="G1849" s="74"/>
      <c r="H1849" s="37" t="s">
        <v>443</v>
      </c>
      <c r="I1849" s="25" t="s">
        <v>1939</v>
      </c>
      <c r="J1849" s="18">
        <f t="shared" si="30"/>
        <v>7.5073726851851846E-3</v>
      </c>
      <c r="K1849" s="18">
        <f t="shared" si="31"/>
        <v>648.63699999999994</v>
      </c>
    </row>
    <row r="1850" spans="1:11" s="39" customFormat="1" x14ac:dyDescent="0.3">
      <c r="G1850" s="75"/>
      <c r="H1850" s="39" t="s">
        <v>443</v>
      </c>
      <c r="I1850" s="28" t="s">
        <v>1940</v>
      </c>
      <c r="J1850" s="21">
        <f t="shared" si="30"/>
        <v>1.4284930555555554E-2</v>
      </c>
      <c r="K1850" s="21">
        <f t="shared" si="31"/>
        <v>1234.2179999999998</v>
      </c>
    </row>
    <row r="1851" spans="1:11" s="38" customFormat="1" x14ac:dyDescent="0.3">
      <c r="A1851" s="38">
        <v>221</v>
      </c>
      <c r="B1851" s="38" t="s">
        <v>6</v>
      </c>
      <c r="C1851" s="38">
        <v>384</v>
      </c>
      <c r="D1851" s="38" t="s">
        <v>40</v>
      </c>
      <c r="E1851" s="38" t="s">
        <v>50</v>
      </c>
      <c r="F1851" s="38">
        <v>1</v>
      </c>
      <c r="G1851" s="76" t="s">
        <v>131</v>
      </c>
      <c r="H1851" s="38" t="s">
        <v>132</v>
      </c>
      <c r="I1851" s="24" t="s">
        <v>1941</v>
      </c>
      <c r="J1851" s="17">
        <f t="shared" si="30"/>
        <v>1.4201388888888892E-5</v>
      </c>
      <c r="K1851" s="17">
        <f t="shared" si="31"/>
        <v>1.2270000000000003</v>
      </c>
    </row>
    <row r="1852" spans="1:11" s="37" customFormat="1" x14ac:dyDescent="0.3">
      <c r="G1852" s="74"/>
      <c r="H1852" s="37" t="s">
        <v>132</v>
      </c>
      <c r="I1852" s="25" t="s">
        <v>1942</v>
      </c>
      <c r="J1852" s="18">
        <f t="shared" si="30"/>
        <v>2.9687499999999997E-5</v>
      </c>
      <c r="K1852" s="18">
        <f t="shared" si="31"/>
        <v>2.5649999999999999</v>
      </c>
    </row>
    <row r="1853" spans="1:11" s="37" customFormat="1" x14ac:dyDescent="0.3">
      <c r="G1853" s="74"/>
      <c r="H1853" s="37" t="s">
        <v>132</v>
      </c>
      <c r="I1853" s="25" t="s">
        <v>1943</v>
      </c>
      <c r="J1853" s="18">
        <f t="shared" si="30"/>
        <v>3.9884259259259263E-5</v>
      </c>
      <c r="K1853" s="18">
        <f t="shared" si="31"/>
        <v>3.4460000000000002</v>
      </c>
    </row>
    <row r="1854" spans="1:11" s="37" customFormat="1" x14ac:dyDescent="0.3">
      <c r="G1854" s="74"/>
      <c r="H1854" s="37" t="s">
        <v>132</v>
      </c>
      <c r="I1854" s="25" t="s">
        <v>1944</v>
      </c>
      <c r="J1854" s="18">
        <f t="shared" si="30"/>
        <v>5.7986111111111106E-5</v>
      </c>
      <c r="K1854" s="18">
        <f t="shared" si="31"/>
        <v>5.01</v>
      </c>
    </row>
    <row r="1855" spans="1:11" s="37" customFormat="1" x14ac:dyDescent="0.3">
      <c r="G1855" s="74"/>
      <c r="H1855" s="37" t="s">
        <v>132</v>
      </c>
      <c r="I1855" s="25" t="s">
        <v>1945</v>
      </c>
      <c r="J1855" s="18">
        <f t="shared" si="30"/>
        <v>6.6342592592592587E-5</v>
      </c>
      <c r="K1855" s="18">
        <f t="shared" si="31"/>
        <v>5.7319999999999993</v>
      </c>
    </row>
    <row r="1856" spans="1:11" s="37" customFormat="1" x14ac:dyDescent="0.3">
      <c r="G1856" s="74"/>
      <c r="H1856" s="37" t="s">
        <v>132</v>
      </c>
      <c r="I1856" s="25" t="s">
        <v>1946</v>
      </c>
      <c r="J1856" s="18">
        <f t="shared" si="30"/>
        <v>7.5729166666666667E-5</v>
      </c>
      <c r="K1856" s="18">
        <f t="shared" si="31"/>
        <v>6.5430000000000001</v>
      </c>
    </row>
    <row r="1857" spans="7:11" s="37" customFormat="1" x14ac:dyDescent="0.3">
      <c r="G1857" s="74"/>
      <c r="H1857" s="37" t="s">
        <v>132</v>
      </c>
      <c r="I1857" s="25" t="s">
        <v>1947</v>
      </c>
      <c r="J1857" s="18">
        <f t="shared" ref="J1857:J2058" si="32">_xlfn.NUMBERVALUE(I1857)</f>
        <v>9.0810185185185186E-5</v>
      </c>
      <c r="K1857" s="18">
        <f t="shared" ref="K1857:K2058" si="33">J1857*60*60*24</f>
        <v>7.8460000000000001</v>
      </c>
    </row>
    <row r="1858" spans="7:11" s="37" customFormat="1" x14ac:dyDescent="0.3">
      <c r="G1858" s="74"/>
      <c r="H1858" s="37" t="s">
        <v>132</v>
      </c>
      <c r="I1858" s="25" t="s">
        <v>1948</v>
      </c>
      <c r="J1858" s="18">
        <f t="shared" si="32"/>
        <v>9.8495370370370371E-5</v>
      </c>
      <c r="K1858" s="18">
        <f t="shared" si="33"/>
        <v>8.5100000000000016</v>
      </c>
    </row>
    <row r="1859" spans="7:11" s="37" customFormat="1" x14ac:dyDescent="0.3">
      <c r="G1859" s="74"/>
      <c r="H1859" s="37" t="s">
        <v>132</v>
      </c>
      <c r="I1859" s="25" t="s">
        <v>1949</v>
      </c>
      <c r="J1859" s="18">
        <f t="shared" si="32"/>
        <v>1.1331018518518516E-4</v>
      </c>
      <c r="K1859" s="18">
        <f t="shared" si="33"/>
        <v>9.7899999999999991</v>
      </c>
    </row>
    <row r="1860" spans="7:11" s="37" customFormat="1" x14ac:dyDescent="0.3">
      <c r="G1860" s="74"/>
      <c r="H1860" s="37" t="s">
        <v>132</v>
      </c>
      <c r="I1860" s="25" t="s">
        <v>1950</v>
      </c>
      <c r="J1860" s="18">
        <f t="shared" si="32"/>
        <v>1.2209490740740738E-4</v>
      </c>
      <c r="K1860" s="18">
        <f t="shared" si="33"/>
        <v>10.548999999999998</v>
      </c>
    </row>
    <row r="1861" spans="7:11" s="37" customFormat="1" ht="43.2" customHeight="1" x14ac:dyDescent="0.3">
      <c r="G1861" s="74" t="s">
        <v>56</v>
      </c>
      <c r="H1861" s="37" t="s">
        <v>95</v>
      </c>
      <c r="I1861" s="25" t="s">
        <v>1951</v>
      </c>
      <c r="J1861" s="18">
        <f t="shared" si="32"/>
        <v>1.9375E-5</v>
      </c>
      <c r="K1861" s="18">
        <f t="shared" si="33"/>
        <v>1.6739999999999999</v>
      </c>
    </row>
    <row r="1862" spans="7:11" s="37" customFormat="1" x14ac:dyDescent="0.3">
      <c r="G1862" s="74"/>
      <c r="H1862" s="37" t="s">
        <v>95</v>
      </c>
      <c r="I1862" s="25" t="s">
        <v>1952</v>
      </c>
      <c r="J1862" s="18">
        <f t="shared" si="32"/>
        <v>4.5972222222222225E-5</v>
      </c>
      <c r="K1862" s="18">
        <f t="shared" si="33"/>
        <v>3.9720000000000004</v>
      </c>
    </row>
    <row r="1863" spans="7:11" s="37" customFormat="1" x14ac:dyDescent="0.3">
      <c r="G1863" s="74"/>
      <c r="H1863" s="37" t="s">
        <v>95</v>
      </c>
      <c r="I1863" s="25" t="s">
        <v>1953</v>
      </c>
      <c r="J1863" s="18">
        <f t="shared" si="32"/>
        <v>8.1018518518518516E-5</v>
      </c>
      <c r="K1863" s="18">
        <f t="shared" si="33"/>
        <v>7</v>
      </c>
    </row>
    <row r="1864" spans="7:11" s="37" customFormat="1" x14ac:dyDescent="0.3">
      <c r="G1864" s="74"/>
      <c r="H1864" s="37" t="s">
        <v>95</v>
      </c>
      <c r="I1864" s="25" t="s">
        <v>1954</v>
      </c>
      <c r="J1864" s="18">
        <f t="shared" si="32"/>
        <v>1.7802083333333333E-4</v>
      </c>
      <c r="K1864" s="18">
        <f t="shared" si="33"/>
        <v>15.381</v>
      </c>
    </row>
    <row r="1865" spans="7:11" s="37" customFormat="1" x14ac:dyDescent="0.3">
      <c r="G1865" s="74"/>
      <c r="H1865" s="37" t="s">
        <v>95</v>
      </c>
      <c r="I1865" s="25" t="s">
        <v>1955</v>
      </c>
      <c r="J1865" s="18">
        <f t="shared" si="32"/>
        <v>2.0936342592592591E-4</v>
      </c>
      <c r="K1865" s="18">
        <f t="shared" si="33"/>
        <v>18.088999999999999</v>
      </c>
    </row>
    <row r="1866" spans="7:11" s="37" customFormat="1" x14ac:dyDescent="0.3">
      <c r="G1866" s="74"/>
      <c r="H1866" s="37" t="s">
        <v>95</v>
      </c>
      <c r="I1866" s="25" t="s">
        <v>1956</v>
      </c>
      <c r="J1866" s="18">
        <f t="shared" si="32"/>
        <v>2.4719907407407405E-4</v>
      </c>
      <c r="K1866" s="18">
        <f t="shared" si="33"/>
        <v>21.357999999999997</v>
      </c>
    </row>
    <row r="1867" spans="7:11" s="37" customFormat="1" x14ac:dyDescent="0.3">
      <c r="G1867" s="74"/>
      <c r="H1867" s="37" t="s">
        <v>95</v>
      </c>
      <c r="I1867" s="25" t="s">
        <v>1957</v>
      </c>
      <c r="J1867" s="18">
        <f t="shared" si="32"/>
        <v>3.4774305555555557E-4</v>
      </c>
      <c r="K1867" s="18">
        <f t="shared" si="33"/>
        <v>30.044999999999995</v>
      </c>
    </row>
    <row r="1868" spans="7:11" s="37" customFormat="1" x14ac:dyDescent="0.3">
      <c r="G1868" s="74"/>
      <c r="H1868" s="37" t="s">
        <v>95</v>
      </c>
      <c r="I1868" s="25" t="s">
        <v>1958</v>
      </c>
      <c r="J1868" s="18">
        <f t="shared" si="32"/>
        <v>3.8104166666666663E-4</v>
      </c>
      <c r="K1868" s="18">
        <f t="shared" si="33"/>
        <v>32.921999999999997</v>
      </c>
    </row>
    <row r="1869" spans="7:11" s="37" customFormat="1" x14ac:dyDescent="0.3">
      <c r="G1869" s="74"/>
      <c r="H1869" s="37" t="s">
        <v>95</v>
      </c>
      <c r="I1869" s="25" t="s">
        <v>1959</v>
      </c>
      <c r="J1869" s="18">
        <f t="shared" si="32"/>
        <v>4.2454861111111106E-4</v>
      </c>
      <c r="K1869" s="18">
        <f t="shared" si="33"/>
        <v>36.680999999999997</v>
      </c>
    </row>
    <row r="1870" spans="7:11" s="37" customFormat="1" x14ac:dyDescent="0.3">
      <c r="G1870" s="74"/>
      <c r="H1870" s="37" t="s">
        <v>95</v>
      </c>
      <c r="I1870" s="25" t="s">
        <v>1960</v>
      </c>
      <c r="J1870" s="18">
        <f t="shared" si="32"/>
        <v>4.8119212962962965E-4</v>
      </c>
      <c r="K1870" s="18">
        <f t="shared" si="33"/>
        <v>41.574999999999996</v>
      </c>
    </row>
    <row r="1871" spans="7:11" s="37" customFormat="1" x14ac:dyDescent="0.3">
      <c r="G1871" s="74"/>
      <c r="H1871" s="37" t="s">
        <v>95</v>
      </c>
      <c r="I1871" s="25" t="s">
        <v>1961</v>
      </c>
      <c r="J1871" s="18">
        <f t="shared" si="32"/>
        <v>6.1940972222222226E-4</v>
      </c>
      <c r="K1871" s="18">
        <f t="shared" si="33"/>
        <v>53.516999999999996</v>
      </c>
    </row>
    <row r="1872" spans="7:11" s="37" customFormat="1" x14ac:dyDescent="0.3">
      <c r="G1872" s="74"/>
      <c r="H1872" s="37" t="s">
        <v>95</v>
      </c>
      <c r="I1872" s="25" t="s">
        <v>1962</v>
      </c>
      <c r="J1872" s="18">
        <f t="shared" si="32"/>
        <v>6.524537037037037E-4</v>
      </c>
      <c r="K1872" s="18">
        <f t="shared" si="33"/>
        <v>56.372</v>
      </c>
    </row>
    <row r="1873" spans="7:11" s="37" customFormat="1" x14ac:dyDescent="0.3">
      <c r="G1873" s="74"/>
      <c r="H1873" s="37" t="s">
        <v>95</v>
      </c>
      <c r="I1873" s="25" t="s">
        <v>1963</v>
      </c>
      <c r="J1873" s="18">
        <f t="shared" si="32"/>
        <v>7.2013888888888876E-4</v>
      </c>
      <c r="K1873" s="18">
        <f t="shared" si="33"/>
        <v>62.22</v>
      </c>
    </row>
    <row r="1874" spans="7:11" s="37" customFormat="1" x14ac:dyDescent="0.3">
      <c r="G1874" s="74"/>
      <c r="H1874" s="37" t="s">
        <v>95</v>
      </c>
      <c r="I1874" s="25" t="s">
        <v>1964</v>
      </c>
      <c r="J1874" s="18">
        <f t="shared" si="32"/>
        <v>8.160069444444444E-4</v>
      </c>
      <c r="K1874" s="18">
        <f t="shared" si="33"/>
        <v>70.503</v>
      </c>
    </row>
    <row r="1875" spans="7:11" s="37" customFormat="1" x14ac:dyDescent="0.3">
      <c r="G1875" s="74"/>
      <c r="H1875" s="37" t="s">
        <v>95</v>
      </c>
      <c r="I1875" s="25" t="s">
        <v>1965</v>
      </c>
      <c r="J1875" s="18">
        <f t="shared" si="32"/>
        <v>8.4689814814814816E-4</v>
      </c>
      <c r="K1875" s="18">
        <f t="shared" si="33"/>
        <v>73.171999999999997</v>
      </c>
    </row>
    <row r="1876" spans="7:11" s="37" customFormat="1" x14ac:dyDescent="0.3">
      <c r="G1876" s="74"/>
      <c r="H1876" s="37" t="s">
        <v>95</v>
      </c>
      <c r="I1876" s="25" t="s">
        <v>1966</v>
      </c>
      <c r="J1876" s="18">
        <f t="shared" si="32"/>
        <v>8.7805555555555553E-4</v>
      </c>
      <c r="K1876" s="18">
        <f t="shared" si="33"/>
        <v>75.864000000000004</v>
      </c>
    </row>
    <row r="1877" spans="7:11" s="37" customFormat="1" x14ac:dyDescent="0.3">
      <c r="G1877" s="74"/>
      <c r="H1877" s="37" t="s">
        <v>95</v>
      </c>
      <c r="I1877" s="25" t="s">
        <v>1967</v>
      </c>
      <c r="J1877" s="18">
        <f t="shared" si="32"/>
        <v>9.1843750000000009E-4</v>
      </c>
      <c r="K1877" s="18">
        <f t="shared" si="33"/>
        <v>79.353000000000009</v>
      </c>
    </row>
    <row r="1878" spans="7:11" s="37" customFormat="1" x14ac:dyDescent="0.3">
      <c r="G1878" s="74"/>
      <c r="H1878" s="37" t="s">
        <v>95</v>
      </c>
      <c r="I1878" s="25" t="s">
        <v>1968</v>
      </c>
      <c r="J1878" s="18">
        <f t="shared" si="32"/>
        <v>9.6840277777777777E-4</v>
      </c>
      <c r="K1878" s="18">
        <f t="shared" si="33"/>
        <v>83.67</v>
      </c>
    </row>
    <row r="1879" spans="7:11" s="37" customFormat="1" x14ac:dyDescent="0.3">
      <c r="G1879" s="74"/>
      <c r="H1879" s="37" t="s">
        <v>95</v>
      </c>
      <c r="I1879" s="25" t="s">
        <v>1969</v>
      </c>
      <c r="J1879" s="18">
        <f t="shared" si="32"/>
        <v>1.0485185185185185E-3</v>
      </c>
      <c r="K1879" s="18">
        <f t="shared" si="33"/>
        <v>90.591999999999999</v>
      </c>
    </row>
    <row r="1880" spans="7:11" s="37" customFormat="1" x14ac:dyDescent="0.3">
      <c r="G1880" s="74"/>
      <c r="H1880" s="37" t="s">
        <v>95</v>
      </c>
      <c r="I1880" s="25" t="s">
        <v>1970</v>
      </c>
      <c r="J1880" s="18">
        <f t="shared" si="32"/>
        <v>1.0748148148148149E-3</v>
      </c>
      <c r="K1880" s="18">
        <f t="shared" si="33"/>
        <v>92.864000000000019</v>
      </c>
    </row>
    <row r="1881" spans="7:11" s="37" customFormat="1" x14ac:dyDescent="0.3">
      <c r="G1881" s="74"/>
      <c r="H1881" s="37" t="s">
        <v>95</v>
      </c>
      <c r="I1881" s="25" t="s">
        <v>1971</v>
      </c>
      <c r="J1881" s="18">
        <f t="shared" si="32"/>
        <v>1.1148726851851851E-3</v>
      </c>
      <c r="K1881" s="18">
        <f t="shared" si="33"/>
        <v>96.324999999999989</v>
      </c>
    </row>
    <row r="1882" spans="7:11" s="37" customFormat="1" x14ac:dyDescent="0.3">
      <c r="G1882" s="74"/>
      <c r="H1882" s="37" t="s">
        <v>95</v>
      </c>
      <c r="I1882" s="25" t="s">
        <v>1972</v>
      </c>
      <c r="J1882" s="18">
        <f t="shared" si="32"/>
        <v>1.1699768518518517E-3</v>
      </c>
      <c r="K1882" s="18">
        <f t="shared" si="33"/>
        <v>101.08599999999998</v>
      </c>
    </row>
    <row r="1883" spans="7:11" s="37" customFormat="1" x14ac:dyDescent="0.3">
      <c r="G1883" s="74"/>
      <c r="H1883" s="37" t="s">
        <v>95</v>
      </c>
      <c r="I1883" s="25" t="s">
        <v>1973</v>
      </c>
      <c r="J1883" s="18">
        <f t="shared" si="32"/>
        <v>1.2025115740740739E-3</v>
      </c>
      <c r="K1883" s="18">
        <f t="shared" si="33"/>
        <v>103.89700000000001</v>
      </c>
    </row>
    <row r="1884" spans="7:11" s="37" customFormat="1" x14ac:dyDescent="0.3">
      <c r="G1884" s="74"/>
      <c r="H1884" s="37" t="s">
        <v>95</v>
      </c>
      <c r="I1884" s="25" t="s">
        <v>1974</v>
      </c>
      <c r="J1884" s="18">
        <f t="shared" si="32"/>
        <v>1.2769444444444445E-3</v>
      </c>
      <c r="K1884" s="18">
        <f t="shared" si="33"/>
        <v>110.32799999999999</v>
      </c>
    </row>
    <row r="1885" spans="7:11" s="37" customFormat="1" x14ac:dyDescent="0.3">
      <c r="G1885" s="74"/>
      <c r="H1885" s="37" t="s">
        <v>95</v>
      </c>
      <c r="I1885" s="25" t="s">
        <v>1975</v>
      </c>
      <c r="J1885" s="18">
        <f t="shared" si="32"/>
        <v>1.307962962962963E-3</v>
      </c>
      <c r="K1885" s="18">
        <f t="shared" si="33"/>
        <v>113.00800000000001</v>
      </c>
    </row>
    <row r="1886" spans="7:11" s="37" customFormat="1" x14ac:dyDescent="0.3">
      <c r="G1886" s="74"/>
      <c r="H1886" s="37" t="s">
        <v>95</v>
      </c>
      <c r="I1886" s="25" t="s">
        <v>1976</v>
      </c>
      <c r="J1886" s="18">
        <f t="shared" si="32"/>
        <v>1.348738425925926E-3</v>
      </c>
      <c r="K1886" s="18">
        <f t="shared" si="33"/>
        <v>116.53100000000001</v>
      </c>
    </row>
    <row r="1887" spans="7:11" s="37" customFormat="1" x14ac:dyDescent="0.3">
      <c r="G1887" s="74"/>
      <c r="H1887" s="37" t="s">
        <v>95</v>
      </c>
      <c r="I1887" s="25" t="s">
        <v>1977</v>
      </c>
      <c r="J1887" s="18">
        <f t="shared" si="32"/>
        <v>1.3768981481481481E-3</v>
      </c>
      <c r="K1887" s="18">
        <f t="shared" si="33"/>
        <v>118.964</v>
      </c>
    </row>
    <row r="1888" spans="7:11" s="37" customFormat="1" ht="28.8" customHeight="1" x14ac:dyDescent="0.3">
      <c r="G1888" s="74" t="s">
        <v>923</v>
      </c>
      <c r="H1888" s="37" t="s">
        <v>922</v>
      </c>
      <c r="I1888" s="25" t="s">
        <v>1978</v>
      </c>
      <c r="J1888" s="18">
        <f t="shared" si="32"/>
        <v>3.4043287037037032E-3</v>
      </c>
      <c r="K1888" s="18">
        <f t="shared" si="33"/>
        <v>294.13399999999996</v>
      </c>
    </row>
    <row r="1889" spans="7:11" s="37" customFormat="1" x14ac:dyDescent="0.3">
      <c r="G1889" s="74"/>
      <c r="H1889" s="37" t="s">
        <v>922</v>
      </c>
      <c r="I1889" s="25" t="s">
        <v>1979</v>
      </c>
      <c r="J1889" s="18">
        <f t="shared" si="32"/>
        <v>4.700914351851852E-3</v>
      </c>
      <c r="K1889" s="18">
        <f t="shared" si="33"/>
        <v>406.15899999999999</v>
      </c>
    </row>
    <row r="1890" spans="7:11" s="37" customFormat="1" x14ac:dyDescent="0.3">
      <c r="G1890" s="74"/>
      <c r="H1890" s="37" t="s">
        <v>922</v>
      </c>
      <c r="I1890" s="25" t="s">
        <v>1980</v>
      </c>
      <c r="J1890" s="18">
        <f t="shared" si="32"/>
        <v>6.3726620370370369E-3</v>
      </c>
      <c r="K1890" s="18">
        <f t="shared" si="33"/>
        <v>550.59799999999996</v>
      </c>
    </row>
    <row r="1891" spans="7:11" s="37" customFormat="1" x14ac:dyDescent="0.3">
      <c r="G1891" s="74"/>
      <c r="H1891" s="37" t="s">
        <v>922</v>
      </c>
      <c r="I1891" s="25" t="s">
        <v>1981</v>
      </c>
      <c r="J1891" s="18">
        <f t="shared" si="32"/>
        <v>8.0202893518518514E-3</v>
      </c>
      <c r="K1891" s="18">
        <f t="shared" si="33"/>
        <v>692.95299999999997</v>
      </c>
    </row>
    <row r="1892" spans="7:11" s="37" customFormat="1" x14ac:dyDescent="0.3">
      <c r="G1892" s="74"/>
      <c r="H1892" s="37" t="s">
        <v>922</v>
      </c>
      <c r="I1892" s="25" t="s">
        <v>1982</v>
      </c>
      <c r="J1892" s="18">
        <f t="shared" si="32"/>
        <v>8.2000694444444439E-3</v>
      </c>
      <c r="K1892" s="18">
        <f t="shared" si="33"/>
        <v>708.48599999999988</v>
      </c>
    </row>
    <row r="1893" spans="7:11" s="37" customFormat="1" x14ac:dyDescent="0.3">
      <c r="G1893" s="74"/>
      <c r="H1893" s="37" t="s">
        <v>922</v>
      </c>
      <c r="I1893" s="25" t="s">
        <v>1983</v>
      </c>
      <c r="J1893" s="18">
        <f t="shared" si="32"/>
        <v>8.4523842592592584E-3</v>
      </c>
      <c r="K1893" s="18">
        <f t="shared" si="33"/>
        <v>730.28599999999983</v>
      </c>
    </row>
    <row r="1894" spans="7:11" s="37" customFormat="1" x14ac:dyDescent="0.3">
      <c r="G1894" s="74"/>
      <c r="H1894" s="37" t="s">
        <v>922</v>
      </c>
      <c r="I1894" s="25" t="s">
        <v>1984</v>
      </c>
      <c r="J1894" s="18">
        <f t="shared" si="32"/>
        <v>8.8143634259259269E-3</v>
      </c>
      <c r="K1894" s="18">
        <f t="shared" si="33"/>
        <v>761.56100000000015</v>
      </c>
    </row>
    <row r="1895" spans="7:11" s="37" customFormat="1" x14ac:dyDescent="0.3">
      <c r="G1895" s="74"/>
      <c r="H1895" s="37" t="s">
        <v>922</v>
      </c>
      <c r="I1895" s="25" t="s">
        <v>1985</v>
      </c>
      <c r="J1895" s="18">
        <f t="shared" si="32"/>
        <v>9.1033333333333331E-3</v>
      </c>
      <c r="K1895" s="18">
        <f t="shared" si="33"/>
        <v>786.52800000000002</v>
      </c>
    </row>
    <row r="1896" spans="7:11" s="37" customFormat="1" x14ac:dyDescent="0.3">
      <c r="G1896" s="74"/>
      <c r="H1896" s="37" t="s">
        <v>922</v>
      </c>
      <c r="I1896" s="25" t="s">
        <v>1986</v>
      </c>
      <c r="J1896" s="18">
        <f t="shared" si="32"/>
        <v>9.7625347222222211E-3</v>
      </c>
      <c r="K1896" s="18">
        <f t="shared" si="33"/>
        <v>843.48299999999995</v>
      </c>
    </row>
    <row r="1897" spans="7:11" s="37" customFormat="1" x14ac:dyDescent="0.3">
      <c r="G1897" s="74"/>
      <c r="H1897" s="37" t="s">
        <v>922</v>
      </c>
      <c r="I1897" s="25" t="s">
        <v>1987</v>
      </c>
      <c r="J1897" s="18">
        <f t="shared" si="32"/>
        <v>1.127511574074074E-2</v>
      </c>
      <c r="K1897" s="18">
        <f t="shared" si="33"/>
        <v>974.16999999999985</v>
      </c>
    </row>
    <row r="1898" spans="7:11" s="37" customFormat="1" x14ac:dyDescent="0.3">
      <c r="G1898" s="74"/>
      <c r="H1898" s="37" t="s">
        <v>922</v>
      </c>
      <c r="I1898" s="25" t="s">
        <v>1988</v>
      </c>
      <c r="J1898" s="18">
        <f t="shared" si="32"/>
        <v>1.1783726851851853E-2</v>
      </c>
      <c r="K1898" s="18">
        <f t="shared" si="33"/>
        <v>1018.114</v>
      </c>
    </row>
    <row r="1899" spans="7:11" s="37" customFormat="1" ht="28.8" x14ac:dyDescent="0.3">
      <c r="G1899" s="44" t="s">
        <v>204</v>
      </c>
      <c r="H1899" s="37" t="s">
        <v>205</v>
      </c>
      <c r="I1899" s="25" t="s">
        <v>1989</v>
      </c>
      <c r="J1899" s="18">
        <f t="shared" si="32"/>
        <v>8.7762731481481476E-3</v>
      </c>
      <c r="K1899" s="18">
        <f t="shared" si="33"/>
        <v>758.26999999999987</v>
      </c>
    </row>
    <row r="1900" spans="7:11" s="37" customFormat="1" ht="28.8" customHeight="1" x14ac:dyDescent="0.3">
      <c r="G1900" s="74" t="s">
        <v>226</v>
      </c>
      <c r="H1900" s="37" t="s">
        <v>225</v>
      </c>
      <c r="I1900" s="25" t="s">
        <v>1990</v>
      </c>
      <c r="J1900" s="18">
        <f t="shared" si="32"/>
        <v>3.3427083333333334E-3</v>
      </c>
      <c r="K1900" s="18">
        <f t="shared" si="33"/>
        <v>288.81</v>
      </c>
    </row>
    <row r="1901" spans="7:11" s="37" customFormat="1" x14ac:dyDescent="0.3">
      <c r="G1901" s="74"/>
      <c r="H1901" s="37" t="s">
        <v>225</v>
      </c>
      <c r="I1901" s="25" t="s">
        <v>1991</v>
      </c>
      <c r="J1901" s="18">
        <f t="shared" si="32"/>
        <v>4.6437615740740736E-3</v>
      </c>
      <c r="K1901" s="18">
        <f t="shared" si="33"/>
        <v>401.221</v>
      </c>
    </row>
    <row r="1902" spans="7:11" s="37" customFormat="1" x14ac:dyDescent="0.3">
      <c r="G1902" s="74"/>
      <c r="H1902" s="37" t="s">
        <v>225</v>
      </c>
      <c r="I1902" s="25" t="s">
        <v>1992</v>
      </c>
      <c r="J1902" s="18">
        <f t="shared" si="32"/>
        <v>6.3154166666666671E-3</v>
      </c>
      <c r="K1902" s="18">
        <f t="shared" si="33"/>
        <v>545.65200000000004</v>
      </c>
    </row>
    <row r="1903" spans="7:11" s="37" customFormat="1" x14ac:dyDescent="0.3">
      <c r="G1903" s="74"/>
      <c r="H1903" s="37" t="s">
        <v>225</v>
      </c>
      <c r="I1903" s="25" t="s">
        <v>1993</v>
      </c>
      <c r="J1903" s="18">
        <f t="shared" si="32"/>
        <v>7.9641087962962955E-3</v>
      </c>
      <c r="K1903" s="18">
        <f t="shared" si="33"/>
        <v>688.09899999999993</v>
      </c>
    </row>
    <row r="1904" spans="7:11" s="37" customFormat="1" x14ac:dyDescent="0.3">
      <c r="G1904" s="74"/>
      <c r="H1904" s="37" t="s">
        <v>225</v>
      </c>
      <c r="I1904" s="25" t="s">
        <v>1994</v>
      </c>
      <c r="J1904" s="18">
        <f t="shared" si="32"/>
        <v>8.1438541666666673E-3</v>
      </c>
      <c r="K1904" s="18">
        <f t="shared" si="33"/>
        <v>703.62900000000002</v>
      </c>
    </row>
    <row r="1905" spans="1:11" s="37" customFormat="1" x14ac:dyDescent="0.3">
      <c r="G1905" s="74"/>
      <c r="H1905" s="37" t="s">
        <v>225</v>
      </c>
      <c r="I1905" s="25" t="s">
        <v>1995</v>
      </c>
      <c r="J1905" s="18">
        <f t="shared" si="32"/>
        <v>8.3963657407407407E-3</v>
      </c>
      <c r="K1905" s="18">
        <f t="shared" si="33"/>
        <v>725.44600000000003</v>
      </c>
    </row>
    <row r="1906" spans="1:11" s="37" customFormat="1" x14ac:dyDescent="0.3">
      <c r="G1906" s="74"/>
      <c r="H1906" s="37" t="s">
        <v>225</v>
      </c>
      <c r="I1906" s="25" t="s">
        <v>1996</v>
      </c>
      <c r="J1906" s="18">
        <f t="shared" si="32"/>
        <v>1.1188865740740741E-2</v>
      </c>
      <c r="K1906" s="18">
        <f t="shared" si="33"/>
        <v>966.71799999999996</v>
      </c>
    </row>
    <row r="1907" spans="1:11" s="37" customFormat="1" x14ac:dyDescent="0.3">
      <c r="G1907" s="74"/>
      <c r="H1907" s="37" t="s">
        <v>225</v>
      </c>
      <c r="I1907" s="25" t="s">
        <v>1997</v>
      </c>
      <c r="J1907" s="18">
        <f t="shared" si="32"/>
        <v>1.1726840277777777E-2</v>
      </c>
      <c r="K1907" s="18">
        <f t="shared" si="33"/>
        <v>1013.1989999999998</v>
      </c>
    </row>
    <row r="1908" spans="1:11" s="37" customFormat="1" ht="28.8" customHeight="1" x14ac:dyDescent="0.3">
      <c r="G1908" s="74" t="s">
        <v>229</v>
      </c>
      <c r="H1908" s="37" t="s">
        <v>228</v>
      </c>
      <c r="I1908" s="25" t="s">
        <v>1998</v>
      </c>
      <c r="J1908" s="18">
        <f t="shared" si="32"/>
        <v>9.0826967592592591E-3</v>
      </c>
      <c r="K1908" s="18">
        <f t="shared" si="33"/>
        <v>784.74499999999989</v>
      </c>
    </row>
    <row r="1909" spans="1:11" s="39" customFormat="1" x14ac:dyDescent="0.3">
      <c r="G1909" s="75"/>
      <c r="H1909" s="39" t="s">
        <v>228</v>
      </c>
      <c r="I1909" s="28" t="s">
        <v>1999</v>
      </c>
      <c r="J1909" s="21">
        <f t="shared" si="32"/>
        <v>9.7426157407407409E-3</v>
      </c>
      <c r="K1909" s="21">
        <f t="shared" si="33"/>
        <v>841.76200000000017</v>
      </c>
    </row>
    <row r="1910" spans="1:11" s="38" customFormat="1" x14ac:dyDescent="0.3">
      <c r="A1910" s="38">
        <v>222</v>
      </c>
      <c r="B1910" s="38" t="s">
        <v>3</v>
      </c>
      <c r="C1910" s="38">
        <v>147</v>
      </c>
      <c r="D1910" s="38" t="s">
        <v>24</v>
      </c>
      <c r="E1910" s="38" t="s">
        <v>50</v>
      </c>
      <c r="F1910" s="38">
        <v>1</v>
      </c>
      <c r="G1910" s="76" t="s">
        <v>131</v>
      </c>
      <c r="H1910" s="38" t="s">
        <v>132</v>
      </c>
      <c r="I1910" s="24" t="s">
        <v>2000</v>
      </c>
      <c r="J1910" s="17">
        <f t="shared" si="32"/>
        <v>1.1597222222222223E-5</v>
      </c>
      <c r="K1910" s="17">
        <f t="shared" si="33"/>
        <v>1.002</v>
      </c>
    </row>
    <row r="1911" spans="1:11" s="37" customFormat="1" x14ac:dyDescent="0.3">
      <c r="G1911" s="74"/>
      <c r="H1911" s="37" t="s">
        <v>132</v>
      </c>
      <c r="I1911" s="25" t="s">
        <v>2001</v>
      </c>
      <c r="J1911" s="18">
        <f t="shared" si="32"/>
        <v>2.0775462962962959E-5</v>
      </c>
      <c r="K1911" s="18">
        <f t="shared" si="33"/>
        <v>1.7949999999999999</v>
      </c>
    </row>
    <row r="1912" spans="1:11" s="37" customFormat="1" x14ac:dyDescent="0.3">
      <c r="G1912" s="74"/>
      <c r="H1912" s="37" t="s">
        <v>132</v>
      </c>
      <c r="I1912" s="25" t="s">
        <v>2002</v>
      </c>
      <c r="J1912" s="18">
        <f t="shared" si="32"/>
        <v>2.8680555555555552E-5</v>
      </c>
      <c r="K1912" s="18">
        <f t="shared" si="33"/>
        <v>2.4779999999999998</v>
      </c>
    </row>
    <row r="1913" spans="1:11" s="37" customFormat="1" x14ac:dyDescent="0.3">
      <c r="G1913" s="74"/>
      <c r="H1913" s="37" t="s">
        <v>132</v>
      </c>
      <c r="I1913" s="25" t="s">
        <v>2003</v>
      </c>
      <c r="J1913" s="18">
        <f t="shared" si="32"/>
        <v>3.8356481481481485E-5</v>
      </c>
      <c r="K1913" s="18">
        <f t="shared" si="33"/>
        <v>3.3140000000000009</v>
      </c>
    </row>
    <row r="1914" spans="1:11" s="37" customFormat="1" x14ac:dyDescent="0.3">
      <c r="G1914" s="74"/>
      <c r="H1914" s="37" t="s">
        <v>132</v>
      </c>
      <c r="I1914" s="25" t="s">
        <v>2004</v>
      </c>
      <c r="J1914" s="18">
        <f t="shared" si="32"/>
        <v>4.7650462962962969E-5</v>
      </c>
      <c r="K1914" s="18">
        <f t="shared" si="33"/>
        <v>4.117</v>
      </c>
    </row>
    <row r="1915" spans="1:11" s="37" customFormat="1" x14ac:dyDescent="0.3">
      <c r="G1915" s="74"/>
      <c r="H1915" s="37" t="s">
        <v>132</v>
      </c>
      <c r="I1915" s="25" t="s">
        <v>2005</v>
      </c>
      <c r="J1915" s="18">
        <f t="shared" si="32"/>
        <v>5.7164351851851843E-5</v>
      </c>
      <c r="K1915" s="18">
        <f t="shared" si="33"/>
        <v>4.9389999999999992</v>
      </c>
    </row>
    <row r="1916" spans="1:11" s="37" customFormat="1" x14ac:dyDescent="0.3">
      <c r="G1916" s="74"/>
      <c r="H1916" s="37" t="s">
        <v>132</v>
      </c>
      <c r="I1916" s="25" t="s">
        <v>2006</v>
      </c>
      <c r="J1916" s="18">
        <f t="shared" si="32"/>
        <v>6.6620370370370382E-5</v>
      </c>
      <c r="K1916" s="18">
        <f t="shared" si="33"/>
        <v>5.756000000000002</v>
      </c>
    </row>
    <row r="1917" spans="1:11" s="37" customFormat="1" x14ac:dyDescent="0.3">
      <c r="G1917" s="74"/>
      <c r="H1917" s="37" t="s">
        <v>132</v>
      </c>
      <c r="I1917" s="25" t="s">
        <v>2007</v>
      </c>
      <c r="J1917" s="18">
        <f t="shared" si="32"/>
        <v>7.5069444444444446E-5</v>
      </c>
      <c r="K1917" s="18">
        <f t="shared" si="33"/>
        <v>6.4859999999999998</v>
      </c>
    </row>
    <row r="1918" spans="1:11" s="37" customFormat="1" x14ac:dyDescent="0.3">
      <c r="G1918" s="74"/>
      <c r="H1918" s="37" t="s">
        <v>132</v>
      </c>
      <c r="I1918" s="25" t="s">
        <v>2008</v>
      </c>
      <c r="J1918" s="18">
        <f t="shared" si="32"/>
        <v>8.5011574074074061E-5</v>
      </c>
      <c r="K1918" s="18">
        <f t="shared" si="33"/>
        <v>7.3449999999999989</v>
      </c>
    </row>
    <row r="1919" spans="1:11" s="37" customFormat="1" x14ac:dyDescent="0.3">
      <c r="G1919" s="74"/>
      <c r="H1919" s="37" t="s">
        <v>132</v>
      </c>
      <c r="I1919" s="25" t="s">
        <v>2009</v>
      </c>
      <c r="J1919" s="18">
        <f t="shared" si="32"/>
        <v>9.4490740740740744E-5</v>
      </c>
      <c r="K1919" s="18">
        <f t="shared" si="33"/>
        <v>8.1639999999999997</v>
      </c>
    </row>
    <row r="1920" spans="1:11" s="37" customFormat="1" ht="28.8" customHeight="1" x14ac:dyDescent="0.3">
      <c r="G1920" s="74" t="s">
        <v>57</v>
      </c>
      <c r="H1920" s="37" t="s">
        <v>96</v>
      </c>
      <c r="I1920" s="25" t="s">
        <v>2010</v>
      </c>
      <c r="J1920" s="18">
        <f t="shared" si="32"/>
        <v>6.1780671296296297E-3</v>
      </c>
      <c r="K1920" s="18">
        <f t="shared" si="33"/>
        <v>533.78499999999997</v>
      </c>
    </row>
    <row r="1921" spans="7:11" s="37" customFormat="1" x14ac:dyDescent="0.3">
      <c r="G1921" s="74"/>
      <c r="H1921" s="37" t="s">
        <v>96</v>
      </c>
      <c r="I1921" s="25" t="s">
        <v>2011</v>
      </c>
      <c r="J1921" s="18">
        <f t="shared" si="32"/>
        <v>6.2286689814814817E-3</v>
      </c>
      <c r="K1921" s="18">
        <f t="shared" si="33"/>
        <v>538.15700000000004</v>
      </c>
    </row>
    <row r="1922" spans="7:11" s="37" customFormat="1" x14ac:dyDescent="0.3">
      <c r="G1922" s="74"/>
      <c r="H1922" s="37" t="s">
        <v>96</v>
      </c>
      <c r="I1922" s="25" t="s">
        <v>2012</v>
      </c>
      <c r="J1922" s="18">
        <f t="shared" si="32"/>
        <v>6.2468981481481473E-3</v>
      </c>
      <c r="K1922" s="18">
        <f t="shared" si="33"/>
        <v>539.73199999999986</v>
      </c>
    </row>
    <row r="1923" spans="7:11" s="37" customFormat="1" x14ac:dyDescent="0.3">
      <c r="G1923" s="74"/>
      <c r="H1923" s="37" t="s">
        <v>96</v>
      </c>
      <c r="I1923" s="25" t="s">
        <v>2013</v>
      </c>
      <c r="J1923" s="18">
        <f t="shared" si="32"/>
        <v>6.2634606481481482E-3</v>
      </c>
      <c r="K1923" s="18">
        <f t="shared" si="33"/>
        <v>541.16300000000001</v>
      </c>
    </row>
    <row r="1924" spans="7:11" s="37" customFormat="1" x14ac:dyDescent="0.3">
      <c r="G1924" s="74"/>
      <c r="H1924" s="37" t="s">
        <v>96</v>
      </c>
      <c r="I1924" s="25" t="s">
        <v>2014</v>
      </c>
      <c r="J1924" s="18">
        <f t="shared" si="32"/>
        <v>6.2807175925925921E-3</v>
      </c>
      <c r="K1924" s="18">
        <f t="shared" si="33"/>
        <v>542.654</v>
      </c>
    </row>
    <row r="1925" spans="7:11" s="37" customFormat="1" x14ac:dyDescent="0.3">
      <c r="G1925" s="74"/>
      <c r="H1925" s="37" t="s">
        <v>96</v>
      </c>
      <c r="I1925" s="25" t="s">
        <v>2015</v>
      </c>
      <c r="J1925" s="18">
        <f t="shared" si="32"/>
        <v>6.4799189814814815E-3</v>
      </c>
      <c r="K1925" s="18">
        <f t="shared" si="33"/>
        <v>559.86500000000001</v>
      </c>
    </row>
    <row r="1926" spans="7:11" s="37" customFormat="1" x14ac:dyDescent="0.3">
      <c r="G1926" s="74"/>
      <c r="H1926" s="37" t="s">
        <v>96</v>
      </c>
      <c r="I1926" s="25" t="s">
        <v>2016</v>
      </c>
      <c r="J1926" s="18">
        <f t="shared" si="32"/>
        <v>6.5849884259259256E-3</v>
      </c>
      <c r="K1926" s="18">
        <f t="shared" si="33"/>
        <v>568.94299999999998</v>
      </c>
    </row>
    <row r="1927" spans="7:11" s="37" customFormat="1" x14ac:dyDescent="0.3">
      <c r="G1927" s="74"/>
      <c r="H1927" s="37" t="s">
        <v>96</v>
      </c>
      <c r="I1927" s="25" t="s">
        <v>2017</v>
      </c>
      <c r="J1927" s="18">
        <f t="shared" si="32"/>
        <v>6.6025462962962965E-3</v>
      </c>
      <c r="K1927" s="18">
        <f t="shared" si="33"/>
        <v>570.46</v>
      </c>
    </row>
    <row r="1928" spans="7:11" s="37" customFormat="1" x14ac:dyDescent="0.3">
      <c r="G1928" s="74"/>
      <c r="H1928" s="37" t="s">
        <v>96</v>
      </c>
      <c r="I1928" s="25" t="s">
        <v>2018</v>
      </c>
      <c r="J1928" s="18">
        <f t="shared" si="32"/>
        <v>7.0803240740740731E-3</v>
      </c>
      <c r="K1928" s="18">
        <f t="shared" si="33"/>
        <v>611.7399999999999</v>
      </c>
    </row>
    <row r="1929" spans="7:11" s="37" customFormat="1" x14ac:dyDescent="0.3">
      <c r="G1929" s="74"/>
      <c r="H1929" s="37" t="s">
        <v>96</v>
      </c>
      <c r="I1929" s="25" t="s">
        <v>2019</v>
      </c>
      <c r="J1929" s="18">
        <f t="shared" si="32"/>
        <v>7.1003935185185189E-3</v>
      </c>
      <c r="K1929" s="18">
        <f t="shared" si="33"/>
        <v>613.47400000000005</v>
      </c>
    </row>
    <row r="1930" spans="7:11" s="37" customFormat="1" x14ac:dyDescent="0.3">
      <c r="G1930" s="74"/>
      <c r="H1930" s="37" t="s">
        <v>96</v>
      </c>
      <c r="I1930" s="25" t="s">
        <v>2020</v>
      </c>
      <c r="J1930" s="18">
        <f t="shared" si="32"/>
        <v>7.1375925925925921E-3</v>
      </c>
      <c r="K1930" s="18">
        <f t="shared" si="33"/>
        <v>616.68799999999987</v>
      </c>
    </row>
    <row r="1931" spans="7:11" s="37" customFormat="1" x14ac:dyDescent="0.3">
      <c r="G1931" s="74"/>
      <c r="H1931" s="37" t="s">
        <v>96</v>
      </c>
      <c r="I1931" s="25" t="s">
        <v>2021</v>
      </c>
      <c r="J1931" s="18">
        <f t="shared" si="32"/>
        <v>7.1681365740740742E-3</v>
      </c>
      <c r="K1931" s="18">
        <f t="shared" si="33"/>
        <v>619.327</v>
      </c>
    </row>
    <row r="1932" spans="7:11" s="37" customFormat="1" x14ac:dyDescent="0.3">
      <c r="G1932" s="74"/>
      <c r="H1932" s="37" t="s">
        <v>96</v>
      </c>
      <c r="I1932" s="25" t="s">
        <v>2022</v>
      </c>
      <c r="J1932" s="18">
        <f t="shared" si="32"/>
        <v>7.1860069444444445E-3</v>
      </c>
      <c r="K1932" s="18">
        <f t="shared" si="33"/>
        <v>620.87099999999998</v>
      </c>
    </row>
    <row r="1933" spans="7:11" s="37" customFormat="1" x14ac:dyDescent="0.3">
      <c r="G1933" s="74"/>
      <c r="H1933" s="37" t="s">
        <v>96</v>
      </c>
      <c r="I1933" s="25" t="s">
        <v>2023</v>
      </c>
      <c r="J1933" s="18">
        <f t="shared" si="32"/>
        <v>7.2053240740740749E-3</v>
      </c>
      <c r="K1933" s="18">
        <f t="shared" si="33"/>
        <v>622.54000000000008</v>
      </c>
    </row>
    <row r="1934" spans="7:11" s="37" customFormat="1" x14ac:dyDescent="0.3">
      <c r="G1934" s="74"/>
      <c r="H1934" s="37" t="s">
        <v>96</v>
      </c>
      <c r="I1934" s="25" t="s">
        <v>2024</v>
      </c>
      <c r="J1934" s="18">
        <f t="shared" si="32"/>
        <v>7.2217939814814809E-3</v>
      </c>
      <c r="K1934" s="18">
        <f t="shared" si="33"/>
        <v>623.96299999999997</v>
      </c>
    </row>
    <row r="1935" spans="7:11" s="37" customFormat="1" x14ac:dyDescent="0.3">
      <c r="G1935" s="74"/>
      <c r="H1935" s="37" t="s">
        <v>96</v>
      </c>
      <c r="I1935" s="25" t="s">
        <v>2025</v>
      </c>
      <c r="J1935" s="18">
        <f t="shared" si="32"/>
        <v>7.2395023148148149E-3</v>
      </c>
      <c r="K1935" s="18">
        <f t="shared" si="33"/>
        <v>625.49299999999994</v>
      </c>
    </row>
    <row r="1936" spans="7:11" s="37" customFormat="1" x14ac:dyDescent="0.3">
      <c r="G1936" s="74"/>
      <c r="H1936" s="37" t="s">
        <v>96</v>
      </c>
      <c r="I1936" s="25" t="s">
        <v>2026</v>
      </c>
      <c r="J1936" s="18">
        <f t="shared" si="32"/>
        <v>7.8112268518518513E-3</v>
      </c>
      <c r="K1936" s="18">
        <f t="shared" si="33"/>
        <v>674.88999999999987</v>
      </c>
    </row>
    <row r="1937" spans="7:11" s="37" customFormat="1" x14ac:dyDescent="0.3">
      <c r="G1937" s="74"/>
      <c r="H1937" s="37" t="s">
        <v>96</v>
      </c>
      <c r="I1937" s="25" t="s">
        <v>2027</v>
      </c>
      <c r="J1937" s="18">
        <f t="shared" si="32"/>
        <v>7.8294328703703703E-3</v>
      </c>
      <c r="K1937" s="18">
        <f t="shared" si="33"/>
        <v>676.46299999999997</v>
      </c>
    </row>
    <row r="1938" spans="7:11" s="37" customFormat="1" x14ac:dyDescent="0.3">
      <c r="G1938" s="74"/>
      <c r="H1938" s="37" t="s">
        <v>96</v>
      </c>
      <c r="I1938" s="25" t="s">
        <v>2028</v>
      </c>
      <c r="J1938" s="18">
        <f t="shared" si="32"/>
        <v>7.8453472222222223E-3</v>
      </c>
      <c r="K1938" s="18">
        <f t="shared" si="33"/>
        <v>677.83800000000008</v>
      </c>
    </row>
    <row r="1939" spans="7:11" s="37" customFormat="1" x14ac:dyDescent="0.3">
      <c r="G1939" s="74"/>
      <c r="H1939" s="37" t="s">
        <v>96</v>
      </c>
      <c r="I1939" s="25" t="s">
        <v>2029</v>
      </c>
      <c r="J1939" s="18">
        <f t="shared" si="32"/>
        <v>7.8644097222222223E-3</v>
      </c>
      <c r="K1939" s="18">
        <f t="shared" si="33"/>
        <v>679.48500000000001</v>
      </c>
    </row>
    <row r="1940" spans="7:11" s="37" customFormat="1" x14ac:dyDescent="0.3">
      <c r="G1940" s="74"/>
      <c r="H1940" s="37" t="s">
        <v>96</v>
      </c>
      <c r="I1940" s="25" t="s">
        <v>2030</v>
      </c>
      <c r="J1940" s="18">
        <f t="shared" si="32"/>
        <v>7.8808680555555559E-3</v>
      </c>
      <c r="K1940" s="18">
        <f t="shared" si="33"/>
        <v>680.90699999999993</v>
      </c>
    </row>
    <row r="1941" spans="7:11" s="37" customFormat="1" x14ac:dyDescent="0.3">
      <c r="G1941" s="74"/>
      <c r="H1941" s="37" t="s">
        <v>96</v>
      </c>
      <c r="I1941" s="25" t="s">
        <v>2031</v>
      </c>
      <c r="J1941" s="18">
        <f t="shared" si="32"/>
        <v>7.8979398148148142E-3</v>
      </c>
      <c r="K1941" s="18">
        <f t="shared" si="33"/>
        <v>682.38199999999995</v>
      </c>
    </row>
    <row r="1942" spans="7:11" s="37" customFormat="1" x14ac:dyDescent="0.3">
      <c r="G1942" s="74"/>
      <c r="H1942" s="37" t="s">
        <v>96</v>
      </c>
      <c r="I1942" s="25" t="s">
        <v>2032</v>
      </c>
      <c r="J1942" s="18">
        <f t="shared" si="32"/>
        <v>7.9179745370370376E-3</v>
      </c>
      <c r="K1942" s="18">
        <f t="shared" si="33"/>
        <v>684.11300000000006</v>
      </c>
    </row>
    <row r="1943" spans="7:11" s="37" customFormat="1" x14ac:dyDescent="0.3">
      <c r="G1943" s="74"/>
      <c r="H1943" s="37" t="s">
        <v>96</v>
      </c>
      <c r="I1943" s="25" t="s">
        <v>2033</v>
      </c>
      <c r="J1943" s="18">
        <f t="shared" si="32"/>
        <v>7.935208333333334E-3</v>
      </c>
      <c r="K1943" s="18">
        <f t="shared" si="33"/>
        <v>685.60200000000009</v>
      </c>
    </row>
    <row r="1944" spans="7:11" s="37" customFormat="1" x14ac:dyDescent="0.3">
      <c r="G1944" s="74"/>
      <c r="H1944" s="37" t="s">
        <v>96</v>
      </c>
      <c r="I1944" s="25" t="s">
        <v>2034</v>
      </c>
      <c r="J1944" s="18">
        <f t="shared" si="32"/>
        <v>7.9519560185185179E-3</v>
      </c>
      <c r="K1944" s="18">
        <f t="shared" si="33"/>
        <v>687.04899999999998</v>
      </c>
    </row>
    <row r="1945" spans="7:11" s="37" customFormat="1" x14ac:dyDescent="0.3">
      <c r="G1945" s="74"/>
      <c r="H1945" s="37" t="s">
        <v>96</v>
      </c>
      <c r="I1945" s="25" t="s">
        <v>2035</v>
      </c>
      <c r="J1945" s="18">
        <f t="shared" si="32"/>
        <v>7.9788310185185188E-3</v>
      </c>
      <c r="K1945" s="18">
        <f t="shared" si="33"/>
        <v>689.37100000000009</v>
      </c>
    </row>
    <row r="1946" spans="7:11" s="37" customFormat="1" x14ac:dyDescent="0.3">
      <c r="G1946" s="74"/>
      <c r="H1946" s="37" t="s">
        <v>96</v>
      </c>
      <c r="I1946" s="25" t="s">
        <v>2036</v>
      </c>
      <c r="J1946" s="18">
        <f t="shared" si="32"/>
        <v>8.0065162037037032E-3</v>
      </c>
      <c r="K1946" s="18">
        <f t="shared" si="33"/>
        <v>691.76299999999992</v>
      </c>
    </row>
    <row r="1947" spans="7:11" s="37" customFormat="1" x14ac:dyDescent="0.3">
      <c r="G1947" s="74"/>
      <c r="H1947" s="37" t="s">
        <v>96</v>
      </c>
      <c r="I1947" s="25" t="s">
        <v>2037</v>
      </c>
      <c r="J1947" s="18">
        <f t="shared" si="32"/>
        <v>8.0317824074074076E-3</v>
      </c>
      <c r="K1947" s="18">
        <f t="shared" si="33"/>
        <v>693.94600000000003</v>
      </c>
    </row>
    <row r="1948" spans="7:11" s="37" customFormat="1" x14ac:dyDescent="0.3">
      <c r="G1948" s="74"/>
      <c r="H1948" s="37" t="s">
        <v>96</v>
      </c>
      <c r="I1948" s="25" t="s">
        <v>2038</v>
      </c>
      <c r="J1948" s="18">
        <f t="shared" si="32"/>
        <v>8.0506250000000005E-3</v>
      </c>
      <c r="K1948" s="18">
        <f t="shared" si="33"/>
        <v>695.57400000000007</v>
      </c>
    </row>
    <row r="1949" spans="7:11" s="37" customFormat="1" x14ac:dyDescent="0.3">
      <c r="G1949" s="74"/>
      <c r="H1949" s="37" t="s">
        <v>96</v>
      </c>
      <c r="I1949" s="25" t="s">
        <v>2039</v>
      </c>
      <c r="J1949" s="18">
        <f t="shared" si="32"/>
        <v>8.2513657407407414E-3</v>
      </c>
      <c r="K1949" s="18">
        <f t="shared" si="33"/>
        <v>712.91800000000012</v>
      </c>
    </row>
    <row r="1950" spans="7:11" s="37" customFormat="1" x14ac:dyDescent="0.3">
      <c r="G1950" s="74"/>
      <c r="H1950" s="37" t="s">
        <v>96</v>
      </c>
      <c r="I1950" s="25" t="s">
        <v>2040</v>
      </c>
      <c r="J1950" s="18">
        <f t="shared" si="32"/>
        <v>8.2699189814814823E-3</v>
      </c>
      <c r="K1950" s="18">
        <f t="shared" si="33"/>
        <v>714.52100000000007</v>
      </c>
    </row>
    <row r="1951" spans="7:11" s="37" customFormat="1" ht="28.8" x14ac:dyDescent="0.3">
      <c r="G1951" s="44" t="s">
        <v>415</v>
      </c>
      <c r="H1951" s="37" t="s">
        <v>414</v>
      </c>
      <c r="I1951" s="25" t="s">
        <v>2041</v>
      </c>
      <c r="J1951" s="18">
        <f t="shared" si="32"/>
        <v>1.0021168981481482E-2</v>
      </c>
      <c r="K1951" s="18">
        <f t="shared" si="33"/>
        <v>865.82899999999995</v>
      </c>
    </row>
    <row r="1952" spans="7:11" s="37" customFormat="1" ht="28.8" customHeight="1" x14ac:dyDescent="0.3">
      <c r="G1952" s="74" t="s">
        <v>733</v>
      </c>
      <c r="H1952" s="37" t="s">
        <v>732</v>
      </c>
      <c r="I1952" s="25" t="s">
        <v>2042</v>
      </c>
      <c r="J1952" s="18">
        <f t="shared" si="32"/>
        <v>6.344930555555555E-3</v>
      </c>
      <c r="K1952" s="18">
        <f t="shared" si="33"/>
        <v>548.202</v>
      </c>
    </row>
    <row r="1953" spans="7:11" s="37" customFormat="1" x14ac:dyDescent="0.3">
      <c r="G1953" s="74"/>
      <c r="H1953" s="37" t="s">
        <v>732</v>
      </c>
      <c r="I1953" s="25" t="s">
        <v>2043</v>
      </c>
      <c r="J1953" s="18">
        <f t="shared" si="32"/>
        <v>6.357685185185185E-3</v>
      </c>
      <c r="K1953" s="18">
        <f t="shared" si="33"/>
        <v>549.30399999999997</v>
      </c>
    </row>
    <row r="1954" spans="7:11" s="37" customFormat="1" x14ac:dyDescent="0.3">
      <c r="G1954" s="74"/>
      <c r="H1954" s="37" t="s">
        <v>732</v>
      </c>
      <c r="I1954" s="25" t="s">
        <v>2044</v>
      </c>
      <c r="J1954" s="18">
        <f t="shared" si="32"/>
        <v>6.3706828703703694E-3</v>
      </c>
      <c r="K1954" s="18">
        <f t="shared" si="33"/>
        <v>550.42699999999991</v>
      </c>
    </row>
    <row r="1955" spans="7:11" s="37" customFormat="1" x14ac:dyDescent="0.3">
      <c r="G1955" s="74"/>
      <c r="H1955" s="37" t="s">
        <v>732</v>
      </c>
      <c r="I1955" s="25" t="s">
        <v>2045</v>
      </c>
      <c r="J1955" s="18">
        <f t="shared" si="32"/>
        <v>6.3830902777777775E-3</v>
      </c>
      <c r="K1955" s="18">
        <f t="shared" si="33"/>
        <v>551.49899999999991</v>
      </c>
    </row>
    <row r="1956" spans="7:11" s="37" customFormat="1" x14ac:dyDescent="0.3">
      <c r="G1956" s="74"/>
      <c r="H1956" s="37" t="s">
        <v>732</v>
      </c>
      <c r="I1956" s="25" t="s">
        <v>2046</v>
      </c>
      <c r="J1956" s="18">
        <f t="shared" si="32"/>
        <v>6.3951157407407403E-3</v>
      </c>
      <c r="K1956" s="18">
        <f t="shared" si="33"/>
        <v>552.53800000000001</v>
      </c>
    </row>
    <row r="1957" spans="7:11" s="37" customFormat="1" x14ac:dyDescent="0.3">
      <c r="G1957" s="74"/>
      <c r="H1957" s="37" t="s">
        <v>732</v>
      </c>
      <c r="I1957" s="25" t="s">
        <v>2047</v>
      </c>
      <c r="J1957" s="18">
        <f t="shared" si="32"/>
        <v>6.4070717592592591E-3</v>
      </c>
      <c r="K1957" s="18">
        <f t="shared" si="33"/>
        <v>553.57100000000003</v>
      </c>
    </row>
    <row r="1958" spans="7:11" s="37" customFormat="1" x14ac:dyDescent="0.3">
      <c r="G1958" s="74"/>
      <c r="H1958" s="37" t="s">
        <v>732</v>
      </c>
      <c r="I1958" s="25" t="s">
        <v>2048</v>
      </c>
      <c r="J1958" s="18">
        <f t="shared" si="32"/>
        <v>7.1802546296296293E-3</v>
      </c>
      <c r="K1958" s="18">
        <f t="shared" si="33"/>
        <v>620.37400000000002</v>
      </c>
    </row>
    <row r="1959" spans="7:11" s="37" customFormat="1" x14ac:dyDescent="0.3">
      <c r="G1959" s="74"/>
      <c r="H1959" s="37" t="s">
        <v>732</v>
      </c>
      <c r="I1959" s="25" t="s">
        <v>2049</v>
      </c>
      <c r="J1959" s="18">
        <f t="shared" si="32"/>
        <v>7.4039583333333327E-3</v>
      </c>
      <c r="K1959" s="18">
        <f t="shared" si="33"/>
        <v>639.702</v>
      </c>
    </row>
    <row r="1960" spans="7:11" s="37" customFormat="1" x14ac:dyDescent="0.3">
      <c r="G1960" s="74"/>
      <c r="H1960" s="37" t="s">
        <v>732</v>
      </c>
      <c r="I1960" s="25" t="s">
        <v>2050</v>
      </c>
      <c r="J1960" s="18">
        <f t="shared" si="32"/>
        <v>7.416527777777778E-3</v>
      </c>
      <c r="K1960" s="18">
        <f t="shared" si="33"/>
        <v>640.78800000000001</v>
      </c>
    </row>
    <row r="1961" spans="7:11" s="37" customFormat="1" x14ac:dyDescent="0.3">
      <c r="G1961" s="74"/>
      <c r="H1961" s="37" t="s">
        <v>732</v>
      </c>
      <c r="I1961" s="25" t="s">
        <v>2051</v>
      </c>
      <c r="J1961" s="18">
        <f t="shared" si="32"/>
        <v>7.4298611111111102E-3</v>
      </c>
      <c r="K1961" s="18">
        <f t="shared" si="33"/>
        <v>641.93999999999983</v>
      </c>
    </row>
    <row r="1962" spans="7:11" s="37" customFormat="1" x14ac:dyDescent="0.3">
      <c r="G1962" s="74"/>
      <c r="H1962" s="37" t="s">
        <v>732</v>
      </c>
      <c r="I1962" s="25" t="s">
        <v>2052</v>
      </c>
      <c r="J1962" s="18">
        <f t="shared" si="32"/>
        <v>7.4432060185185183E-3</v>
      </c>
      <c r="K1962" s="18">
        <f t="shared" si="33"/>
        <v>643.09299999999996</v>
      </c>
    </row>
    <row r="1963" spans="7:11" s="37" customFormat="1" x14ac:dyDescent="0.3">
      <c r="G1963" s="74"/>
      <c r="H1963" s="37" t="s">
        <v>732</v>
      </c>
      <c r="I1963" s="25" t="s">
        <v>2053</v>
      </c>
      <c r="J1963" s="18">
        <f t="shared" si="32"/>
        <v>7.455520833333334E-3</v>
      </c>
      <c r="K1963" s="18">
        <f t="shared" si="33"/>
        <v>644.15699999999993</v>
      </c>
    </row>
    <row r="1964" spans="7:11" s="37" customFormat="1" x14ac:dyDescent="0.3">
      <c r="G1964" s="74"/>
      <c r="H1964" s="37" t="s">
        <v>732</v>
      </c>
      <c r="I1964" s="25" t="s">
        <v>2054</v>
      </c>
      <c r="J1964" s="18">
        <f t="shared" si="32"/>
        <v>7.4680324074074067E-3</v>
      </c>
      <c r="K1964" s="18">
        <f t="shared" si="33"/>
        <v>645.23799999999983</v>
      </c>
    </row>
    <row r="1965" spans="7:11" s="37" customFormat="1" x14ac:dyDescent="0.3">
      <c r="G1965" s="74"/>
      <c r="H1965" s="37" t="s">
        <v>732</v>
      </c>
      <c r="I1965" s="25" t="s">
        <v>2055</v>
      </c>
      <c r="J1965" s="18">
        <f t="shared" si="32"/>
        <v>7.4805671296296304E-3</v>
      </c>
      <c r="K1965" s="18">
        <f t="shared" si="33"/>
        <v>646.32100000000003</v>
      </c>
    </row>
    <row r="1966" spans="7:11" s="37" customFormat="1" x14ac:dyDescent="0.3">
      <c r="G1966" s="74"/>
      <c r="H1966" s="37" t="s">
        <v>732</v>
      </c>
      <c r="I1966" s="25" t="s">
        <v>2056</v>
      </c>
      <c r="J1966" s="18">
        <f t="shared" si="32"/>
        <v>7.4923611111111102E-3</v>
      </c>
      <c r="K1966" s="18">
        <f t="shared" si="33"/>
        <v>647.33999999999992</v>
      </c>
    </row>
    <row r="1967" spans="7:11" s="37" customFormat="1" x14ac:dyDescent="0.3">
      <c r="G1967" s="74"/>
      <c r="H1967" s="37" t="s">
        <v>732</v>
      </c>
      <c r="I1967" s="25" t="s">
        <v>2057</v>
      </c>
      <c r="J1967" s="18">
        <f t="shared" si="32"/>
        <v>8.1781944444444445E-3</v>
      </c>
      <c r="K1967" s="18">
        <f t="shared" si="33"/>
        <v>706.596</v>
      </c>
    </row>
    <row r="1968" spans="7:11" s="37" customFormat="1" x14ac:dyDescent="0.3">
      <c r="G1968" s="74"/>
      <c r="H1968" s="37" t="s">
        <v>732</v>
      </c>
      <c r="I1968" s="25" t="s">
        <v>2058</v>
      </c>
      <c r="J1968" s="18">
        <f t="shared" si="32"/>
        <v>8.1927546296296297E-3</v>
      </c>
      <c r="K1968" s="18">
        <f t="shared" si="33"/>
        <v>707.85400000000004</v>
      </c>
    </row>
    <row r="1969" spans="7:11" s="37" customFormat="1" x14ac:dyDescent="0.3">
      <c r="G1969" s="74"/>
      <c r="H1969" s="37" t="s">
        <v>732</v>
      </c>
      <c r="I1969" s="25" t="s">
        <v>2059</v>
      </c>
      <c r="J1969" s="18">
        <f t="shared" si="32"/>
        <v>8.2215624999999997E-3</v>
      </c>
      <c r="K1969" s="18">
        <f t="shared" si="33"/>
        <v>710.34299999999996</v>
      </c>
    </row>
    <row r="1970" spans="7:11" s="37" customFormat="1" x14ac:dyDescent="0.3">
      <c r="G1970" s="74"/>
      <c r="H1970" s="37" t="s">
        <v>732</v>
      </c>
      <c r="I1970" s="25" t="s">
        <v>2060</v>
      </c>
      <c r="J1970" s="18">
        <f t="shared" si="32"/>
        <v>8.577858796296297E-3</v>
      </c>
      <c r="K1970" s="18">
        <f t="shared" si="33"/>
        <v>741.12700000000007</v>
      </c>
    </row>
    <row r="1971" spans="7:11" s="37" customFormat="1" x14ac:dyDescent="0.3">
      <c r="G1971" s="74"/>
      <c r="H1971" s="37" t="s">
        <v>732</v>
      </c>
      <c r="I1971" s="25" t="s">
        <v>2061</v>
      </c>
      <c r="J1971" s="18">
        <f t="shared" si="32"/>
        <v>8.5922222222222216E-3</v>
      </c>
      <c r="K1971" s="18">
        <f t="shared" si="33"/>
        <v>742.36799999999994</v>
      </c>
    </row>
    <row r="1972" spans="7:11" s="37" customFormat="1" x14ac:dyDescent="0.3">
      <c r="G1972" s="74"/>
      <c r="H1972" s="37" t="s">
        <v>732</v>
      </c>
      <c r="I1972" s="25" t="s">
        <v>2062</v>
      </c>
      <c r="J1972" s="18">
        <f t="shared" si="32"/>
        <v>8.6240856481481481E-3</v>
      </c>
      <c r="K1972" s="18">
        <f t="shared" si="33"/>
        <v>745.12099999999998</v>
      </c>
    </row>
    <row r="1973" spans="7:11" s="37" customFormat="1" x14ac:dyDescent="0.3">
      <c r="G1973" s="74"/>
      <c r="H1973" s="37" t="s">
        <v>732</v>
      </c>
      <c r="I1973" s="25" t="s">
        <v>2063</v>
      </c>
      <c r="J1973" s="18">
        <f t="shared" si="32"/>
        <v>8.6364583333333345E-3</v>
      </c>
      <c r="K1973" s="18">
        <f t="shared" si="33"/>
        <v>746.19</v>
      </c>
    </row>
    <row r="1974" spans="7:11" s="37" customFormat="1" x14ac:dyDescent="0.3">
      <c r="G1974" s="74"/>
      <c r="H1974" s="37" t="s">
        <v>732</v>
      </c>
      <c r="I1974" s="25" t="s">
        <v>2064</v>
      </c>
      <c r="J1974" s="18">
        <f t="shared" si="32"/>
        <v>8.6488425925925917E-3</v>
      </c>
      <c r="K1974" s="18">
        <f t="shared" si="33"/>
        <v>747.25999999999988</v>
      </c>
    </row>
    <row r="1975" spans="7:11" s="37" customFormat="1" x14ac:dyDescent="0.3">
      <c r="G1975" s="74"/>
      <c r="H1975" s="37" t="s">
        <v>732</v>
      </c>
      <c r="I1975" s="25" t="s">
        <v>2065</v>
      </c>
      <c r="J1975" s="18">
        <f t="shared" si="32"/>
        <v>8.6665509259259265E-3</v>
      </c>
      <c r="K1975" s="18">
        <f t="shared" si="33"/>
        <v>748.79000000000008</v>
      </c>
    </row>
    <row r="1976" spans="7:11" s="37" customFormat="1" x14ac:dyDescent="0.3">
      <c r="G1976" s="74"/>
      <c r="H1976" s="37" t="s">
        <v>732</v>
      </c>
      <c r="I1976" s="25" t="s">
        <v>2066</v>
      </c>
      <c r="J1976" s="18">
        <f t="shared" si="32"/>
        <v>8.6782870370370364E-3</v>
      </c>
      <c r="K1976" s="18">
        <f t="shared" si="33"/>
        <v>749.80399999999986</v>
      </c>
    </row>
    <row r="1977" spans="7:11" s="37" customFormat="1" x14ac:dyDescent="0.3">
      <c r="G1977" s="74"/>
      <c r="H1977" s="37" t="s">
        <v>732</v>
      </c>
      <c r="I1977" s="25" t="s">
        <v>2067</v>
      </c>
      <c r="J1977" s="18">
        <f t="shared" si="32"/>
        <v>8.7048842592592594E-3</v>
      </c>
      <c r="K1977" s="18">
        <f t="shared" si="33"/>
        <v>752.10200000000009</v>
      </c>
    </row>
    <row r="1978" spans="7:11" s="37" customFormat="1" x14ac:dyDescent="0.3">
      <c r="G1978" s="74"/>
      <c r="H1978" s="37" t="s">
        <v>732</v>
      </c>
      <c r="I1978" s="25" t="s">
        <v>2068</v>
      </c>
      <c r="J1978" s="18">
        <f t="shared" si="32"/>
        <v>8.8093634259259253E-3</v>
      </c>
      <c r="K1978" s="18">
        <f t="shared" si="33"/>
        <v>761.12900000000002</v>
      </c>
    </row>
    <row r="1979" spans="7:11" s="37" customFormat="1" x14ac:dyDescent="0.3">
      <c r="G1979" s="74"/>
      <c r="H1979" s="37" t="s">
        <v>732</v>
      </c>
      <c r="I1979" s="25" t="s">
        <v>2069</v>
      </c>
      <c r="J1979" s="18">
        <f t="shared" si="32"/>
        <v>8.820173611111112E-3</v>
      </c>
      <c r="K1979" s="18">
        <f t="shared" si="33"/>
        <v>762.0630000000001</v>
      </c>
    </row>
    <row r="1980" spans="7:11" s="37" customFormat="1" x14ac:dyDescent="0.3">
      <c r="G1980" s="74"/>
      <c r="H1980" s="37" t="s">
        <v>732</v>
      </c>
      <c r="I1980" s="25" t="s">
        <v>2070</v>
      </c>
      <c r="J1980" s="18">
        <f t="shared" si="32"/>
        <v>8.8327430555555555E-3</v>
      </c>
      <c r="K1980" s="18">
        <f t="shared" si="33"/>
        <v>763.14899999999989</v>
      </c>
    </row>
    <row r="1981" spans="7:11" s="37" customFormat="1" x14ac:dyDescent="0.3">
      <c r="G1981" s="74"/>
      <c r="H1981" s="37" t="s">
        <v>732</v>
      </c>
      <c r="I1981" s="25" t="s">
        <v>2071</v>
      </c>
      <c r="J1981" s="18">
        <f t="shared" si="32"/>
        <v>8.8460879629629636E-3</v>
      </c>
      <c r="K1981" s="18">
        <f t="shared" si="33"/>
        <v>764.30200000000002</v>
      </c>
    </row>
    <row r="1982" spans="7:11" s="37" customFormat="1" x14ac:dyDescent="0.3">
      <c r="G1982" s="74"/>
      <c r="H1982" s="37" t="s">
        <v>732</v>
      </c>
      <c r="I1982" s="25" t="s">
        <v>2072</v>
      </c>
      <c r="J1982" s="18">
        <f t="shared" si="32"/>
        <v>8.8601620370370379E-3</v>
      </c>
      <c r="K1982" s="18">
        <f t="shared" si="33"/>
        <v>765.51800000000003</v>
      </c>
    </row>
    <row r="1983" spans="7:11" s="37" customFormat="1" x14ac:dyDescent="0.3">
      <c r="G1983" s="74"/>
      <c r="H1983" s="37" t="s">
        <v>732</v>
      </c>
      <c r="I1983" s="25" t="s">
        <v>2073</v>
      </c>
      <c r="J1983" s="18">
        <f t="shared" si="32"/>
        <v>8.8740162037037034E-3</v>
      </c>
      <c r="K1983" s="18">
        <f t="shared" si="33"/>
        <v>766.71499999999992</v>
      </c>
    </row>
    <row r="1984" spans="7:11" s="37" customFormat="1" x14ac:dyDescent="0.3">
      <c r="G1984" s="74"/>
      <c r="H1984" s="37" t="s">
        <v>732</v>
      </c>
      <c r="I1984" s="25" t="s">
        <v>2074</v>
      </c>
      <c r="J1984" s="18">
        <f t="shared" si="32"/>
        <v>8.9065856481481478E-3</v>
      </c>
      <c r="K1984" s="18">
        <f t="shared" si="33"/>
        <v>769.529</v>
      </c>
    </row>
    <row r="1985" spans="7:11" s="37" customFormat="1" x14ac:dyDescent="0.3">
      <c r="G1985" s="74"/>
      <c r="H1985" s="37" t="s">
        <v>732</v>
      </c>
      <c r="I1985" s="25" t="s">
        <v>2075</v>
      </c>
      <c r="J1985" s="18">
        <f t="shared" si="32"/>
        <v>8.9186805555555564E-3</v>
      </c>
      <c r="K1985" s="18">
        <f t="shared" si="33"/>
        <v>770.57400000000007</v>
      </c>
    </row>
    <row r="1986" spans="7:11" s="37" customFormat="1" x14ac:dyDescent="0.3">
      <c r="G1986" s="74"/>
      <c r="H1986" s="37" t="s">
        <v>732</v>
      </c>
      <c r="I1986" s="25" t="s">
        <v>2076</v>
      </c>
      <c r="J1986" s="18">
        <f t="shared" si="32"/>
        <v>8.9864814814814807E-3</v>
      </c>
      <c r="K1986" s="18">
        <f t="shared" si="33"/>
        <v>776.4319999999999</v>
      </c>
    </row>
    <row r="1987" spans="7:11" s="37" customFormat="1" x14ac:dyDescent="0.3">
      <c r="G1987" s="74"/>
      <c r="H1987" s="37" t="s">
        <v>732</v>
      </c>
      <c r="I1987" s="25" t="s">
        <v>2077</v>
      </c>
      <c r="J1987" s="18">
        <f t="shared" si="32"/>
        <v>8.9991203703703709E-3</v>
      </c>
      <c r="K1987" s="18">
        <f t="shared" si="33"/>
        <v>777.524</v>
      </c>
    </row>
    <row r="1988" spans="7:11" s="37" customFormat="1" x14ac:dyDescent="0.3">
      <c r="G1988" s="74"/>
      <c r="H1988" s="37" t="s">
        <v>732</v>
      </c>
      <c r="I1988" s="25" t="s">
        <v>2078</v>
      </c>
      <c r="J1988" s="18">
        <f t="shared" si="32"/>
        <v>9.0114004629629641E-3</v>
      </c>
      <c r="K1988" s="18">
        <f t="shared" si="33"/>
        <v>778.58500000000004</v>
      </c>
    </row>
    <row r="1989" spans="7:11" s="37" customFormat="1" x14ac:dyDescent="0.3">
      <c r="G1989" s="74"/>
      <c r="H1989" s="37" t="s">
        <v>732</v>
      </c>
      <c r="I1989" s="25" t="s">
        <v>2079</v>
      </c>
      <c r="J1989" s="18">
        <f t="shared" si="32"/>
        <v>9.0231944444444431E-3</v>
      </c>
      <c r="K1989" s="18">
        <f t="shared" si="33"/>
        <v>779.60400000000004</v>
      </c>
    </row>
    <row r="1990" spans="7:11" s="37" customFormat="1" x14ac:dyDescent="0.3">
      <c r="G1990" s="74"/>
      <c r="H1990" s="37" t="s">
        <v>732</v>
      </c>
      <c r="I1990" s="25" t="s">
        <v>2080</v>
      </c>
      <c r="J1990" s="18">
        <f t="shared" si="32"/>
        <v>9.2070370370370361E-3</v>
      </c>
      <c r="K1990" s="18">
        <f t="shared" si="33"/>
        <v>795.48799999999983</v>
      </c>
    </row>
    <row r="1991" spans="7:11" s="37" customFormat="1" x14ac:dyDescent="0.3">
      <c r="G1991" s="74"/>
      <c r="H1991" s="37" t="s">
        <v>732</v>
      </c>
      <c r="I1991" s="25" t="s">
        <v>2081</v>
      </c>
      <c r="J1991" s="18">
        <f t="shared" si="32"/>
        <v>9.2220486111111114E-3</v>
      </c>
      <c r="K1991" s="18">
        <f t="shared" si="33"/>
        <v>796.78500000000008</v>
      </c>
    </row>
    <row r="1992" spans="7:11" s="37" customFormat="1" x14ac:dyDescent="0.3">
      <c r="G1992" s="74"/>
      <c r="H1992" s="37" t="s">
        <v>732</v>
      </c>
      <c r="I1992" s="25" t="s">
        <v>2082</v>
      </c>
      <c r="J1992" s="18">
        <f t="shared" si="32"/>
        <v>9.2436805555555553E-3</v>
      </c>
      <c r="K1992" s="18">
        <f t="shared" si="33"/>
        <v>798.654</v>
      </c>
    </row>
    <row r="1993" spans="7:11" s="37" customFormat="1" x14ac:dyDescent="0.3">
      <c r="G1993" s="74"/>
      <c r="H1993" s="37" t="s">
        <v>732</v>
      </c>
      <c r="I1993" s="25" t="s">
        <v>2083</v>
      </c>
      <c r="J1993" s="18">
        <f t="shared" si="32"/>
        <v>9.2611111111111106E-3</v>
      </c>
      <c r="K1993" s="18">
        <f t="shared" si="33"/>
        <v>800.15999999999985</v>
      </c>
    </row>
    <row r="1994" spans="7:11" s="37" customFormat="1" x14ac:dyDescent="0.3">
      <c r="G1994" s="74"/>
      <c r="H1994" s="37" t="s">
        <v>732</v>
      </c>
      <c r="I1994" s="25" t="s">
        <v>2084</v>
      </c>
      <c r="J1994" s="18">
        <f t="shared" si="32"/>
        <v>9.3583680555555555E-3</v>
      </c>
      <c r="K1994" s="18">
        <f t="shared" si="33"/>
        <v>808.56299999999987</v>
      </c>
    </row>
    <row r="1995" spans="7:11" s="37" customFormat="1" x14ac:dyDescent="0.3">
      <c r="G1995" s="74"/>
      <c r="H1995" s="37" t="s">
        <v>732</v>
      </c>
      <c r="I1995" s="25" t="s">
        <v>2085</v>
      </c>
      <c r="J1995" s="18">
        <f t="shared" si="32"/>
        <v>9.3703240740740743E-3</v>
      </c>
      <c r="K1995" s="18">
        <f t="shared" si="33"/>
        <v>809.596</v>
      </c>
    </row>
    <row r="1996" spans="7:11" s="37" customFormat="1" x14ac:dyDescent="0.3">
      <c r="G1996" s="74"/>
      <c r="H1996" s="37" t="s">
        <v>732</v>
      </c>
      <c r="I1996" s="25" t="s">
        <v>2086</v>
      </c>
      <c r="J1996" s="18">
        <f t="shared" si="32"/>
        <v>9.381828703703703E-3</v>
      </c>
      <c r="K1996" s="18">
        <f t="shared" si="33"/>
        <v>810.5899999999998</v>
      </c>
    </row>
    <row r="1997" spans="7:11" s="37" customFormat="1" x14ac:dyDescent="0.3">
      <c r="G1997" s="74"/>
      <c r="H1997" s="37" t="s">
        <v>732</v>
      </c>
      <c r="I1997" s="25" t="s">
        <v>2087</v>
      </c>
      <c r="J1997" s="18">
        <f t="shared" si="32"/>
        <v>9.3930555555555555E-3</v>
      </c>
      <c r="K1997" s="18">
        <f t="shared" si="33"/>
        <v>811.56</v>
      </c>
    </row>
    <row r="1998" spans="7:11" s="37" customFormat="1" x14ac:dyDescent="0.3">
      <c r="G1998" s="74"/>
      <c r="H1998" s="37" t="s">
        <v>732</v>
      </c>
      <c r="I1998" s="25" t="s">
        <v>2088</v>
      </c>
      <c r="J1998" s="18">
        <f t="shared" si="32"/>
        <v>9.4037962962962972E-3</v>
      </c>
      <c r="K1998" s="18">
        <f t="shared" si="33"/>
        <v>812.48800000000028</v>
      </c>
    </row>
    <row r="1999" spans="7:11" s="37" customFormat="1" ht="28.8" customHeight="1" x14ac:dyDescent="0.3">
      <c r="G1999" s="74" t="s">
        <v>2089</v>
      </c>
      <c r="H1999" s="37" t="s">
        <v>2090</v>
      </c>
      <c r="I1999" s="25" t="s">
        <v>2091</v>
      </c>
      <c r="J1999" s="18">
        <f t="shared" si="32"/>
        <v>7.1587731481481476E-3</v>
      </c>
      <c r="K1999" s="18">
        <f t="shared" si="33"/>
        <v>618.51799999999992</v>
      </c>
    </row>
    <row r="2000" spans="7:11" s="37" customFormat="1" x14ac:dyDescent="0.3">
      <c r="G2000" s="74"/>
      <c r="H2000" s="37" t="s">
        <v>2090</v>
      </c>
      <c r="I2000" s="25" t="s">
        <v>2092</v>
      </c>
      <c r="J2000" s="18">
        <f t="shared" si="32"/>
        <v>7.8037384259259266E-3</v>
      </c>
      <c r="K2000" s="18">
        <f t="shared" si="33"/>
        <v>674.24300000000017</v>
      </c>
    </row>
    <row r="2001" spans="7:11" s="37" customFormat="1" x14ac:dyDescent="0.3">
      <c r="G2001" s="74"/>
      <c r="H2001" s="37" t="s">
        <v>2090</v>
      </c>
      <c r="I2001" s="25" t="s">
        <v>2093</v>
      </c>
      <c r="J2001" s="18">
        <f t="shared" si="32"/>
        <v>1.3341354166666666E-2</v>
      </c>
      <c r="K2001" s="18">
        <f t="shared" si="33"/>
        <v>1152.693</v>
      </c>
    </row>
    <row r="2002" spans="7:11" s="37" customFormat="1" ht="28.8" customHeight="1" x14ac:dyDescent="0.3">
      <c r="G2002" s="74" t="s">
        <v>923</v>
      </c>
      <c r="H2002" s="37" t="s">
        <v>922</v>
      </c>
      <c r="I2002" s="25" t="s">
        <v>2094</v>
      </c>
      <c r="J2002" s="18">
        <f t="shared" si="32"/>
        <v>6.2943865740740746E-3</v>
      </c>
      <c r="K2002" s="18">
        <f t="shared" si="33"/>
        <v>543.83500000000004</v>
      </c>
    </row>
    <row r="2003" spans="7:11" s="37" customFormat="1" x14ac:dyDescent="0.3">
      <c r="G2003" s="74"/>
      <c r="H2003" s="37" t="s">
        <v>922</v>
      </c>
      <c r="I2003" s="25" t="s">
        <v>2095</v>
      </c>
      <c r="J2003" s="18">
        <f t="shared" si="32"/>
        <v>6.6148958333333329E-3</v>
      </c>
      <c r="K2003" s="18">
        <f t="shared" si="33"/>
        <v>571.52699999999993</v>
      </c>
    </row>
    <row r="2004" spans="7:11" s="37" customFormat="1" x14ac:dyDescent="0.3">
      <c r="G2004" s="74"/>
      <c r="H2004" s="37" t="s">
        <v>922</v>
      </c>
      <c r="I2004" s="25" t="s">
        <v>2096</v>
      </c>
      <c r="J2004" s="18">
        <f t="shared" si="32"/>
        <v>7.2424999999999998E-3</v>
      </c>
      <c r="K2004" s="18">
        <f t="shared" si="33"/>
        <v>625.75199999999995</v>
      </c>
    </row>
    <row r="2005" spans="7:11" s="37" customFormat="1" x14ac:dyDescent="0.3">
      <c r="G2005" s="74"/>
      <c r="H2005" s="37" t="s">
        <v>922</v>
      </c>
      <c r="I2005" s="25" t="s">
        <v>2097</v>
      </c>
      <c r="J2005" s="18">
        <f t="shared" si="32"/>
        <v>8.0541550925925919E-3</v>
      </c>
      <c r="K2005" s="18">
        <f t="shared" si="33"/>
        <v>695.87899999999991</v>
      </c>
    </row>
    <row r="2006" spans="7:11" s="37" customFormat="1" x14ac:dyDescent="0.3">
      <c r="G2006" s="74"/>
      <c r="H2006" s="37" t="s">
        <v>922</v>
      </c>
      <c r="I2006" s="25" t="s">
        <v>2098</v>
      </c>
      <c r="J2006" s="18">
        <f t="shared" si="32"/>
        <v>8.3431944444444447E-3</v>
      </c>
      <c r="K2006" s="18">
        <f t="shared" si="33"/>
        <v>720.85199999999998</v>
      </c>
    </row>
    <row r="2007" spans="7:11" s="37" customFormat="1" x14ac:dyDescent="0.3">
      <c r="G2007" s="74"/>
      <c r="H2007" s="37" t="s">
        <v>922</v>
      </c>
      <c r="I2007" s="25" t="s">
        <v>2099</v>
      </c>
      <c r="J2007" s="18">
        <f t="shared" si="32"/>
        <v>8.9337615740740731E-3</v>
      </c>
      <c r="K2007" s="18">
        <f t="shared" si="33"/>
        <v>771.87699999999995</v>
      </c>
    </row>
    <row r="2008" spans="7:11" s="37" customFormat="1" x14ac:dyDescent="0.3">
      <c r="G2008" s="74"/>
      <c r="H2008" s="37" t="s">
        <v>922</v>
      </c>
      <c r="I2008" s="25" t="s">
        <v>2100</v>
      </c>
      <c r="J2008" s="18">
        <f t="shared" si="32"/>
        <v>9.5887847222222225E-3</v>
      </c>
      <c r="K2008" s="18">
        <f t="shared" si="33"/>
        <v>828.47100000000012</v>
      </c>
    </row>
    <row r="2009" spans="7:11" s="37" customFormat="1" x14ac:dyDescent="0.3">
      <c r="G2009" s="74"/>
      <c r="H2009" s="37" t="s">
        <v>922</v>
      </c>
      <c r="I2009" s="25" t="s">
        <v>2101</v>
      </c>
      <c r="J2009" s="18">
        <f t="shared" si="32"/>
        <v>9.7799537037037022E-3</v>
      </c>
      <c r="K2009" s="18">
        <f t="shared" si="33"/>
        <v>844.98799999999983</v>
      </c>
    </row>
    <row r="2010" spans="7:11" s="37" customFormat="1" x14ac:dyDescent="0.3">
      <c r="G2010" s="74"/>
      <c r="H2010" s="37" t="s">
        <v>922</v>
      </c>
      <c r="I2010" s="25" t="s">
        <v>2102</v>
      </c>
      <c r="J2010" s="18">
        <f t="shared" si="32"/>
        <v>1.0041620370370371E-2</v>
      </c>
      <c r="K2010" s="18">
        <f t="shared" si="33"/>
        <v>867.596</v>
      </c>
    </row>
    <row r="2011" spans="7:11" s="37" customFormat="1" x14ac:dyDescent="0.3">
      <c r="G2011" s="74"/>
      <c r="H2011" s="37" t="s">
        <v>922</v>
      </c>
      <c r="I2011" s="25" t="s">
        <v>2103</v>
      </c>
      <c r="J2011" s="18">
        <f t="shared" si="32"/>
        <v>1.0179282407407408E-2</v>
      </c>
      <c r="K2011" s="18">
        <f t="shared" si="33"/>
        <v>879.49</v>
      </c>
    </row>
    <row r="2012" spans="7:11" s="37" customFormat="1" x14ac:dyDescent="0.3">
      <c r="G2012" s="74"/>
      <c r="H2012" s="37" t="s">
        <v>922</v>
      </c>
      <c r="I2012" s="25" t="s">
        <v>2104</v>
      </c>
      <c r="J2012" s="18">
        <f t="shared" si="32"/>
        <v>1.1082384259259259E-2</v>
      </c>
      <c r="K2012" s="18">
        <f t="shared" si="33"/>
        <v>957.51800000000003</v>
      </c>
    </row>
    <row r="2013" spans="7:11" s="37" customFormat="1" x14ac:dyDescent="0.3">
      <c r="G2013" s="74"/>
      <c r="H2013" s="37" t="s">
        <v>922</v>
      </c>
      <c r="I2013" s="25" t="s">
        <v>2105</v>
      </c>
      <c r="J2013" s="18">
        <f t="shared" si="32"/>
        <v>1.121966435185185E-2</v>
      </c>
      <c r="K2013" s="18">
        <f t="shared" si="33"/>
        <v>969.37899999999991</v>
      </c>
    </row>
    <row r="2014" spans="7:11" s="37" customFormat="1" x14ac:dyDescent="0.3">
      <c r="G2014" s="74"/>
      <c r="H2014" s="37" t="s">
        <v>922</v>
      </c>
      <c r="I2014" s="25" t="s">
        <v>2106</v>
      </c>
      <c r="J2014" s="18">
        <f t="shared" si="32"/>
        <v>1.1464108796296295E-2</v>
      </c>
      <c r="K2014" s="18">
        <f t="shared" si="33"/>
        <v>990.4989999999998</v>
      </c>
    </row>
    <row r="2015" spans="7:11" s="37" customFormat="1" x14ac:dyDescent="0.3">
      <c r="G2015" s="74"/>
      <c r="H2015" s="37" t="s">
        <v>922</v>
      </c>
      <c r="I2015" s="25" t="s">
        <v>2107</v>
      </c>
      <c r="J2015" s="18">
        <f t="shared" si="32"/>
        <v>1.1663078703703705E-2</v>
      </c>
      <c r="K2015" s="18">
        <f t="shared" si="33"/>
        <v>1007.69</v>
      </c>
    </row>
    <row r="2016" spans="7:11" s="37" customFormat="1" x14ac:dyDescent="0.3">
      <c r="G2016" s="74"/>
      <c r="H2016" s="37" t="s">
        <v>922</v>
      </c>
      <c r="I2016" s="25" t="s">
        <v>2108</v>
      </c>
      <c r="J2016" s="18">
        <f t="shared" si="32"/>
        <v>1.1700474537037037E-2</v>
      </c>
      <c r="K2016" s="18">
        <f t="shared" si="33"/>
        <v>1010.9209999999999</v>
      </c>
    </row>
    <row r="2017" spans="7:11" s="37" customFormat="1" x14ac:dyDescent="0.3">
      <c r="G2017" s="74"/>
      <c r="H2017" s="37" t="s">
        <v>922</v>
      </c>
      <c r="I2017" s="25" t="s">
        <v>2109</v>
      </c>
      <c r="J2017" s="18">
        <f t="shared" si="32"/>
        <v>1.2066412037037037E-2</v>
      </c>
      <c r="K2017" s="18">
        <f t="shared" si="33"/>
        <v>1042.538</v>
      </c>
    </row>
    <row r="2018" spans="7:11" s="37" customFormat="1" x14ac:dyDescent="0.3">
      <c r="G2018" s="74"/>
      <c r="H2018" s="37" t="s">
        <v>922</v>
      </c>
      <c r="I2018" s="25" t="s">
        <v>2110</v>
      </c>
      <c r="J2018" s="18">
        <f t="shared" si="32"/>
        <v>1.2170706018518518E-2</v>
      </c>
      <c r="K2018" s="18">
        <f t="shared" si="33"/>
        <v>1051.549</v>
      </c>
    </row>
    <row r="2019" spans="7:11" s="37" customFormat="1" x14ac:dyDescent="0.3">
      <c r="G2019" s="74"/>
      <c r="H2019" s="37" t="s">
        <v>922</v>
      </c>
      <c r="I2019" s="25" t="s">
        <v>2111</v>
      </c>
      <c r="J2019" s="18">
        <f t="shared" si="32"/>
        <v>1.5385648148148148E-2</v>
      </c>
      <c r="K2019" s="18">
        <f t="shared" si="33"/>
        <v>1329.3200000000002</v>
      </c>
    </row>
    <row r="2020" spans="7:11" s="37" customFormat="1" x14ac:dyDescent="0.3">
      <c r="G2020" s="74"/>
      <c r="H2020" s="37" t="s">
        <v>922</v>
      </c>
      <c r="I2020" s="25" t="s">
        <v>2112</v>
      </c>
      <c r="J2020" s="18">
        <f t="shared" si="32"/>
        <v>1.5872962962962964E-2</v>
      </c>
      <c r="K2020" s="18">
        <f t="shared" si="33"/>
        <v>1371.424</v>
      </c>
    </row>
    <row r="2021" spans="7:11" s="37" customFormat="1" x14ac:dyDescent="0.3">
      <c r="G2021" s="74"/>
      <c r="H2021" s="37" t="s">
        <v>922</v>
      </c>
      <c r="I2021" s="25" t="s">
        <v>2113</v>
      </c>
      <c r="J2021" s="18">
        <f t="shared" si="32"/>
        <v>1.6938321759259259E-2</v>
      </c>
      <c r="K2021" s="18">
        <f t="shared" si="33"/>
        <v>1463.471</v>
      </c>
    </row>
    <row r="2022" spans="7:11" s="37" customFormat="1" x14ac:dyDescent="0.3">
      <c r="G2022" s="74"/>
      <c r="H2022" s="37" t="s">
        <v>922</v>
      </c>
      <c r="I2022" s="25" t="s">
        <v>2114</v>
      </c>
      <c r="J2022" s="18">
        <f t="shared" si="32"/>
        <v>1.8498888888888888E-2</v>
      </c>
      <c r="K2022" s="18">
        <f t="shared" si="33"/>
        <v>1598.3039999999996</v>
      </c>
    </row>
    <row r="2023" spans="7:11" s="37" customFormat="1" x14ac:dyDescent="0.3">
      <c r="G2023" s="74"/>
      <c r="H2023" s="37" t="s">
        <v>922</v>
      </c>
      <c r="I2023" s="25" t="s">
        <v>2115</v>
      </c>
      <c r="J2023" s="18">
        <f t="shared" si="32"/>
        <v>1.8768923611111109E-2</v>
      </c>
      <c r="K2023" s="18">
        <f t="shared" si="33"/>
        <v>1621.6349999999998</v>
      </c>
    </row>
    <row r="2024" spans="7:11" s="37" customFormat="1" x14ac:dyDescent="0.3">
      <c r="G2024" s="74"/>
      <c r="H2024" s="37" t="s">
        <v>922</v>
      </c>
      <c r="I2024" s="25" t="s">
        <v>2116</v>
      </c>
      <c r="J2024" s="18">
        <f t="shared" si="32"/>
        <v>1.9141087962962964E-2</v>
      </c>
      <c r="K2024" s="18">
        <f t="shared" si="33"/>
        <v>1653.79</v>
      </c>
    </row>
    <row r="2025" spans="7:11" s="37" customFormat="1" x14ac:dyDescent="0.3">
      <c r="G2025" s="74"/>
      <c r="H2025" s="37" t="s">
        <v>922</v>
      </c>
      <c r="I2025" s="25" t="s">
        <v>2117</v>
      </c>
      <c r="J2025" s="18">
        <f t="shared" si="32"/>
        <v>1.9212916666666666E-2</v>
      </c>
      <c r="K2025" s="18">
        <f t="shared" si="33"/>
        <v>1659.9960000000001</v>
      </c>
    </row>
    <row r="2026" spans="7:11" s="37" customFormat="1" x14ac:dyDescent="0.3">
      <c r="G2026" s="74" t="s">
        <v>1010</v>
      </c>
      <c r="H2026" s="37" t="s">
        <v>1011</v>
      </c>
      <c r="I2026" s="25" t="s">
        <v>2118</v>
      </c>
      <c r="J2026" s="18">
        <f t="shared" si="32"/>
        <v>6.6429745370370366E-3</v>
      </c>
      <c r="K2026" s="18">
        <f t="shared" si="33"/>
        <v>573.95299999999997</v>
      </c>
    </row>
    <row r="2027" spans="7:11" s="37" customFormat="1" x14ac:dyDescent="0.3">
      <c r="G2027" s="74"/>
      <c r="H2027" s="37" t="s">
        <v>1011</v>
      </c>
      <c r="I2027" s="25" t="s">
        <v>2119</v>
      </c>
      <c r="J2027" s="18">
        <f t="shared" si="32"/>
        <v>7.281284722222222E-3</v>
      </c>
      <c r="K2027" s="18">
        <f t="shared" si="33"/>
        <v>629.10299999999995</v>
      </c>
    </row>
    <row r="2028" spans="7:11" s="37" customFormat="1" x14ac:dyDescent="0.3">
      <c r="G2028" s="74"/>
      <c r="H2028" s="37" t="s">
        <v>1011</v>
      </c>
      <c r="I2028" s="25" t="s">
        <v>2120</v>
      </c>
      <c r="J2028" s="18">
        <f t="shared" si="32"/>
        <v>8.0828472222222222E-3</v>
      </c>
      <c r="K2028" s="18">
        <f t="shared" si="33"/>
        <v>698.35799999999995</v>
      </c>
    </row>
    <row r="2029" spans="7:11" s="37" customFormat="1" x14ac:dyDescent="0.3">
      <c r="G2029" s="74"/>
      <c r="H2029" s="37" t="s">
        <v>1011</v>
      </c>
      <c r="I2029" s="25" t="s">
        <v>2121</v>
      </c>
      <c r="J2029" s="18">
        <f t="shared" si="32"/>
        <v>8.3672569444444445E-3</v>
      </c>
      <c r="K2029" s="18">
        <f t="shared" si="33"/>
        <v>722.93099999999993</v>
      </c>
    </row>
    <row r="2030" spans="7:11" s="37" customFormat="1" x14ac:dyDescent="0.3">
      <c r="G2030" s="74"/>
      <c r="H2030" s="37" t="s">
        <v>1011</v>
      </c>
      <c r="I2030" s="25" t="s">
        <v>2122</v>
      </c>
      <c r="J2030" s="18">
        <f t="shared" si="32"/>
        <v>8.7351851851851844E-3</v>
      </c>
      <c r="K2030" s="18">
        <f t="shared" si="33"/>
        <v>754.72</v>
      </c>
    </row>
    <row r="2031" spans="7:11" s="37" customFormat="1" x14ac:dyDescent="0.3">
      <c r="G2031" s="74"/>
      <c r="H2031" s="37" t="s">
        <v>1011</v>
      </c>
      <c r="I2031" s="25" t="s">
        <v>2123</v>
      </c>
      <c r="J2031" s="18">
        <f t="shared" si="32"/>
        <v>9.2853935185185175E-3</v>
      </c>
      <c r="K2031" s="18">
        <f t="shared" si="33"/>
        <v>802.25800000000004</v>
      </c>
    </row>
    <row r="2032" spans="7:11" s="37" customFormat="1" x14ac:dyDescent="0.3">
      <c r="G2032" s="74"/>
      <c r="H2032" s="37" t="s">
        <v>1011</v>
      </c>
      <c r="I2032" s="25" t="s">
        <v>2124</v>
      </c>
      <c r="J2032" s="18">
        <f t="shared" si="32"/>
        <v>9.60394675925926E-3</v>
      </c>
      <c r="K2032" s="18">
        <f t="shared" si="33"/>
        <v>829.78099999999995</v>
      </c>
    </row>
    <row r="2033" spans="7:11" s="37" customFormat="1" x14ac:dyDescent="0.3">
      <c r="G2033" s="74"/>
      <c r="H2033" s="37" t="s">
        <v>1011</v>
      </c>
      <c r="I2033" s="25" t="s">
        <v>2125</v>
      </c>
      <c r="J2033" s="18">
        <f t="shared" si="32"/>
        <v>1.0051597222222222E-2</v>
      </c>
      <c r="K2033" s="18">
        <f t="shared" si="33"/>
        <v>868.45800000000008</v>
      </c>
    </row>
    <row r="2034" spans="7:11" s="37" customFormat="1" x14ac:dyDescent="0.3">
      <c r="G2034" s="74"/>
      <c r="H2034" s="37" t="s">
        <v>1011</v>
      </c>
      <c r="I2034" s="25" t="s">
        <v>2126</v>
      </c>
      <c r="J2034" s="18">
        <f t="shared" si="32"/>
        <v>1.0196319444444445E-2</v>
      </c>
      <c r="K2034" s="18">
        <f t="shared" si="33"/>
        <v>880.96200000000022</v>
      </c>
    </row>
    <row r="2035" spans="7:11" s="37" customFormat="1" x14ac:dyDescent="0.3">
      <c r="G2035" s="74"/>
      <c r="H2035" s="37" t="s">
        <v>1011</v>
      </c>
      <c r="I2035" s="25" t="s">
        <v>2127</v>
      </c>
      <c r="J2035" s="18">
        <f t="shared" si="32"/>
        <v>1.0517395833333333E-2</v>
      </c>
      <c r="K2035" s="18">
        <f t="shared" si="33"/>
        <v>908.70299999999997</v>
      </c>
    </row>
    <row r="2036" spans="7:11" s="37" customFormat="1" x14ac:dyDescent="0.3">
      <c r="G2036" s="74"/>
      <c r="H2036" s="37" t="s">
        <v>1011</v>
      </c>
      <c r="I2036" s="25" t="s">
        <v>2128</v>
      </c>
      <c r="J2036" s="18">
        <f t="shared" si="32"/>
        <v>1.0706689814814813E-2</v>
      </c>
      <c r="K2036" s="18">
        <f t="shared" si="33"/>
        <v>925.05799999999977</v>
      </c>
    </row>
    <row r="2037" spans="7:11" s="37" customFormat="1" x14ac:dyDescent="0.3">
      <c r="G2037" s="74"/>
      <c r="H2037" s="37" t="s">
        <v>1011</v>
      </c>
      <c r="I2037" s="25" t="s">
        <v>2129</v>
      </c>
      <c r="J2037" s="18">
        <f t="shared" si="32"/>
        <v>1.1093749999999999E-2</v>
      </c>
      <c r="K2037" s="18">
        <f t="shared" si="33"/>
        <v>958.49999999999977</v>
      </c>
    </row>
    <row r="2038" spans="7:11" s="37" customFormat="1" x14ac:dyDescent="0.3">
      <c r="G2038" s="74"/>
      <c r="H2038" s="37" t="s">
        <v>1011</v>
      </c>
      <c r="I2038" s="25" t="s">
        <v>2130</v>
      </c>
      <c r="J2038" s="18">
        <f t="shared" si="32"/>
        <v>1.1347743055555555E-2</v>
      </c>
      <c r="K2038" s="18">
        <f t="shared" si="33"/>
        <v>980.44499999999994</v>
      </c>
    </row>
    <row r="2039" spans="7:11" s="37" customFormat="1" x14ac:dyDescent="0.3">
      <c r="G2039" s="74"/>
      <c r="H2039" s="37" t="s">
        <v>1011</v>
      </c>
      <c r="I2039" s="25" t="s">
        <v>2131</v>
      </c>
      <c r="J2039" s="18">
        <f t="shared" si="32"/>
        <v>1.1486782407407407E-2</v>
      </c>
      <c r="K2039" s="18">
        <f t="shared" si="33"/>
        <v>992.45799999999986</v>
      </c>
    </row>
    <row r="2040" spans="7:11" s="37" customFormat="1" x14ac:dyDescent="0.3">
      <c r="G2040" s="74"/>
      <c r="H2040" s="37" t="s">
        <v>1011</v>
      </c>
      <c r="I2040" s="25" t="s">
        <v>2132</v>
      </c>
      <c r="J2040" s="18">
        <f t="shared" si="32"/>
        <v>1.1678078703703703E-2</v>
      </c>
      <c r="K2040" s="18">
        <f t="shared" si="33"/>
        <v>1008.9859999999999</v>
      </c>
    </row>
    <row r="2041" spans="7:11" s="37" customFormat="1" x14ac:dyDescent="0.3">
      <c r="G2041" s="74"/>
      <c r="H2041" s="37" t="s">
        <v>1011</v>
      </c>
      <c r="I2041" s="25" t="s">
        <v>2133</v>
      </c>
      <c r="J2041" s="18">
        <f t="shared" si="32"/>
        <v>1.1996759259259257E-2</v>
      </c>
      <c r="K2041" s="18">
        <f t="shared" si="33"/>
        <v>1036.5199999999998</v>
      </c>
    </row>
    <row r="2042" spans="7:11" s="37" customFormat="1" x14ac:dyDescent="0.3">
      <c r="G2042" s="74"/>
      <c r="H2042" s="37" t="s">
        <v>1011</v>
      </c>
      <c r="I2042" s="25" t="s">
        <v>2134</v>
      </c>
      <c r="J2042" s="18">
        <f t="shared" si="32"/>
        <v>1.2081539351851854E-2</v>
      </c>
      <c r="K2042" s="18">
        <f t="shared" si="33"/>
        <v>1043.8450000000003</v>
      </c>
    </row>
    <row r="2043" spans="7:11" s="37" customFormat="1" x14ac:dyDescent="0.3">
      <c r="G2043" s="74"/>
      <c r="H2043" s="37" t="s">
        <v>1011</v>
      </c>
      <c r="I2043" s="25" t="s">
        <v>2135</v>
      </c>
      <c r="J2043" s="18">
        <f t="shared" si="32"/>
        <v>1.2303819444444445E-2</v>
      </c>
      <c r="K2043" s="18">
        <f t="shared" si="33"/>
        <v>1063.0500000000002</v>
      </c>
    </row>
    <row r="2044" spans="7:11" s="37" customFormat="1" x14ac:dyDescent="0.3">
      <c r="G2044" s="74"/>
      <c r="H2044" s="37" t="s">
        <v>1011</v>
      </c>
      <c r="I2044" s="25" t="s">
        <v>2136</v>
      </c>
      <c r="J2044" s="18">
        <f t="shared" si="32"/>
        <v>1.4122303240740741E-2</v>
      </c>
      <c r="K2044" s="18">
        <f t="shared" si="33"/>
        <v>1220.1669999999999</v>
      </c>
    </row>
    <row r="2045" spans="7:11" s="37" customFormat="1" x14ac:dyDescent="0.3">
      <c r="G2045" s="74"/>
      <c r="H2045" s="37" t="s">
        <v>1011</v>
      </c>
      <c r="I2045" s="25" t="s">
        <v>2137</v>
      </c>
      <c r="J2045" s="18">
        <f t="shared" si="32"/>
        <v>1.4354490740740739E-2</v>
      </c>
      <c r="K2045" s="18">
        <f t="shared" si="33"/>
        <v>1240.2279999999998</v>
      </c>
    </row>
    <row r="2046" spans="7:11" s="37" customFormat="1" x14ac:dyDescent="0.3">
      <c r="G2046" s="74"/>
      <c r="H2046" s="37" t="s">
        <v>1011</v>
      </c>
      <c r="I2046" s="25" t="s">
        <v>2138</v>
      </c>
      <c r="J2046" s="18">
        <f t="shared" si="32"/>
        <v>1.4547615740740741E-2</v>
      </c>
      <c r="K2046" s="18">
        <f t="shared" si="33"/>
        <v>1256.914</v>
      </c>
    </row>
    <row r="2047" spans="7:11" s="37" customFormat="1" x14ac:dyDescent="0.3">
      <c r="G2047" s="74"/>
      <c r="H2047" s="37" t="s">
        <v>1011</v>
      </c>
      <c r="I2047" s="25" t="s">
        <v>2139</v>
      </c>
      <c r="J2047" s="18">
        <f t="shared" si="32"/>
        <v>1.4769131944444444E-2</v>
      </c>
      <c r="K2047" s="18">
        <f t="shared" si="33"/>
        <v>1276.0529999999999</v>
      </c>
    </row>
    <row r="2048" spans="7:11" s="37" customFormat="1" x14ac:dyDescent="0.3">
      <c r="G2048" s="74"/>
      <c r="H2048" s="37" t="s">
        <v>1011</v>
      </c>
      <c r="I2048" s="25" t="s">
        <v>2140</v>
      </c>
      <c r="J2048" s="18">
        <f t="shared" si="32"/>
        <v>1.5413032407407407E-2</v>
      </c>
      <c r="K2048" s="18">
        <f t="shared" si="33"/>
        <v>1331.6859999999999</v>
      </c>
    </row>
    <row r="2049" spans="7:11" s="37" customFormat="1" x14ac:dyDescent="0.3">
      <c r="G2049" s="74"/>
      <c r="H2049" s="37" t="s">
        <v>1011</v>
      </c>
      <c r="I2049" s="25" t="s">
        <v>2141</v>
      </c>
      <c r="J2049" s="18">
        <f t="shared" si="32"/>
        <v>1.5524212962962962E-2</v>
      </c>
      <c r="K2049" s="18">
        <f t="shared" si="33"/>
        <v>1341.2919999999999</v>
      </c>
    </row>
    <row r="2050" spans="7:11" s="37" customFormat="1" x14ac:dyDescent="0.3">
      <c r="G2050" s="74"/>
      <c r="H2050" s="37" t="s">
        <v>1011</v>
      </c>
      <c r="I2050" s="25" t="s">
        <v>2142</v>
      </c>
      <c r="J2050" s="18">
        <f t="shared" si="32"/>
        <v>1.5695023148148149E-2</v>
      </c>
      <c r="K2050" s="18">
        <f t="shared" si="33"/>
        <v>1356.0500000000002</v>
      </c>
    </row>
    <row r="2051" spans="7:11" s="37" customFormat="1" x14ac:dyDescent="0.3">
      <c r="G2051" s="74"/>
      <c r="H2051" s="37" t="s">
        <v>1011</v>
      </c>
      <c r="I2051" s="25" t="s">
        <v>2143</v>
      </c>
      <c r="J2051" s="18">
        <f t="shared" si="32"/>
        <v>1.5892557870370371E-2</v>
      </c>
      <c r="K2051" s="18">
        <f t="shared" si="33"/>
        <v>1373.1170000000002</v>
      </c>
    </row>
    <row r="2052" spans="7:11" s="37" customFormat="1" x14ac:dyDescent="0.3">
      <c r="G2052" s="74"/>
      <c r="H2052" s="37" t="s">
        <v>1011</v>
      </c>
      <c r="I2052" s="25" t="s">
        <v>2144</v>
      </c>
      <c r="J2052" s="18">
        <f t="shared" si="32"/>
        <v>1.6022662037037037E-2</v>
      </c>
      <c r="K2052" s="18">
        <f t="shared" si="33"/>
        <v>1384.3580000000002</v>
      </c>
    </row>
    <row r="2053" spans="7:11" s="37" customFormat="1" x14ac:dyDescent="0.3">
      <c r="G2053" s="74"/>
      <c r="H2053" s="37" t="s">
        <v>1011</v>
      </c>
      <c r="I2053" s="25" t="s">
        <v>2145</v>
      </c>
      <c r="J2053" s="18">
        <f t="shared" si="32"/>
        <v>1.6198587962962963E-2</v>
      </c>
      <c r="K2053" s="18">
        <f t="shared" si="33"/>
        <v>1399.558</v>
      </c>
    </row>
    <row r="2054" spans="7:11" s="37" customFormat="1" x14ac:dyDescent="0.3">
      <c r="G2054" s="74"/>
      <c r="H2054" s="37" t="s">
        <v>1011</v>
      </c>
      <c r="I2054" s="25" t="s">
        <v>2146</v>
      </c>
      <c r="J2054" s="18">
        <f t="shared" si="32"/>
        <v>1.635744212962963E-2</v>
      </c>
      <c r="K2054" s="18">
        <f t="shared" si="33"/>
        <v>1413.2829999999999</v>
      </c>
    </row>
    <row r="2055" spans="7:11" s="37" customFormat="1" x14ac:dyDescent="0.3">
      <c r="G2055" s="74"/>
      <c r="H2055" s="37" t="s">
        <v>1011</v>
      </c>
      <c r="I2055" s="25" t="s">
        <v>2147</v>
      </c>
      <c r="J2055" s="18">
        <f t="shared" si="32"/>
        <v>1.6621435185185187E-2</v>
      </c>
      <c r="K2055" s="18">
        <f t="shared" si="33"/>
        <v>1436.0920000000001</v>
      </c>
    </row>
    <row r="2056" spans="7:11" s="37" customFormat="1" x14ac:dyDescent="0.3">
      <c r="G2056" s="74"/>
      <c r="H2056" s="37" t="s">
        <v>1011</v>
      </c>
      <c r="I2056" s="25" t="s">
        <v>2148</v>
      </c>
      <c r="J2056" s="18">
        <f t="shared" si="32"/>
        <v>1.6726365740740743E-2</v>
      </c>
      <c r="K2056" s="18">
        <f t="shared" si="33"/>
        <v>1445.1579999999999</v>
      </c>
    </row>
    <row r="2057" spans="7:11" s="37" customFormat="1" x14ac:dyDescent="0.3">
      <c r="G2057" s="74"/>
      <c r="H2057" s="37" t="s">
        <v>1011</v>
      </c>
      <c r="I2057" s="25" t="s">
        <v>2149</v>
      </c>
      <c r="J2057" s="18">
        <f t="shared" si="32"/>
        <v>1.6798287037037039E-2</v>
      </c>
      <c r="K2057" s="18">
        <f t="shared" si="33"/>
        <v>1451.3719999999998</v>
      </c>
    </row>
    <row r="2058" spans="7:11" s="37" customFormat="1" x14ac:dyDescent="0.3">
      <c r="G2058" s="74"/>
      <c r="H2058" s="37" t="s">
        <v>1011</v>
      </c>
      <c r="I2058" s="25" t="s">
        <v>2150</v>
      </c>
      <c r="J2058" s="18">
        <f t="shared" si="32"/>
        <v>1.7021249999999998E-2</v>
      </c>
      <c r="K2058" s="18">
        <f t="shared" si="33"/>
        <v>1470.636</v>
      </c>
    </row>
    <row r="2059" spans="7:11" s="37" customFormat="1" ht="28.8" customHeight="1" x14ac:dyDescent="0.3">
      <c r="G2059" s="74" t="s">
        <v>2182</v>
      </c>
      <c r="H2059" s="37" t="s">
        <v>107</v>
      </c>
      <c r="I2059" s="25" t="s">
        <v>2151</v>
      </c>
      <c r="J2059" s="18">
        <f t="shared" ref="J2059:J2313" si="34">_xlfn.NUMBERVALUE(I2059)</f>
        <v>6.3392476851851847E-3</v>
      </c>
      <c r="K2059" s="18">
        <f t="shared" ref="K2059:K2313" si="35">J2059*60*60*24</f>
        <v>547.71100000000001</v>
      </c>
    </row>
    <row r="2060" spans="7:11" s="37" customFormat="1" x14ac:dyDescent="0.3">
      <c r="G2060" s="74"/>
      <c r="H2060" s="37" t="s">
        <v>107</v>
      </c>
      <c r="I2060" s="25" t="s">
        <v>2152</v>
      </c>
      <c r="J2060" s="18">
        <f t="shared" si="34"/>
        <v>7.3952546296296292E-3</v>
      </c>
      <c r="K2060" s="18">
        <f t="shared" si="35"/>
        <v>638.94999999999993</v>
      </c>
    </row>
    <row r="2061" spans="7:11" s="37" customFormat="1" x14ac:dyDescent="0.3">
      <c r="G2061" s="74"/>
      <c r="H2061" s="37" t="s">
        <v>107</v>
      </c>
      <c r="I2061" s="25" t="s">
        <v>2153</v>
      </c>
      <c r="J2061" s="18">
        <f t="shared" si="34"/>
        <v>8.1628472222222224E-3</v>
      </c>
      <c r="K2061" s="18">
        <f t="shared" si="35"/>
        <v>705.27</v>
      </c>
    </row>
    <row r="2062" spans="7:11" s="37" customFormat="1" x14ac:dyDescent="0.3">
      <c r="G2062" s="74"/>
      <c r="H2062" s="37" t="s">
        <v>107</v>
      </c>
      <c r="I2062" s="25" t="s">
        <v>2154</v>
      </c>
      <c r="J2062" s="18">
        <f t="shared" si="34"/>
        <v>8.5738541666666671E-3</v>
      </c>
      <c r="K2062" s="18">
        <f t="shared" si="35"/>
        <v>740.78099999999995</v>
      </c>
    </row>
    <row r="2063" spans="7:11" s="37" customFormat="1" x14ac:dyDescent="0.3">
      <c r="G2063" s="74"/>
      <c r="H2063" s="37" t="s">
        <v>107</v>
      </c>
      <c r="I2063" s="25" t="s">
        <v>2155</v>
      </c>
      <c r="J2063" s="18">
        <f t="shared" si="34"/>
        <v>8.79980324074074E-3</v>
      </c>
      <c r="K2063" s="18">
        <f t="shared" si="35"/>
        <v>760.303</v>
      </c>
    </row>
    <row r="2064" spans="7:11" s="37" customFormat="1" x14ac:dyDescent="0.3">
      <c r="G2064" s="74"/>
      <c r="H2064" s="37" t="s">
        <v>107</v>
      </c>
      <c r="I2064" s="25" t="s">
        <v>2156</v>
      </c>
      <c r="J2064" s="18">
        <f t="shared" si="34"/>
        <v>8.9833796296296294E-3</v>
      </c>
      <c r="K2064" s="18">
        <f t="shared" si="35"/>
        <v>776.16399999999987</v>
      </c>
    </row>
    <row r="2065" spans="7:11" s="37" customFormat="1" x14ac:dyDescent="0.3">
      <c r="G2065" s="74"/>
      <c r="H2065" s="37" t="s">
        <v>107</v>
      </c>
      <c r="I2065" s="25" t="s">
        <v>2157</v>
      </c>
      <c r="J2065" s="18">
        <f t="shared" si="34"/>
        <v>9.352523148148148E-3</v>
      </c>
      <c r="K2065" s="18">
        <f t="shared" si="35"/>
        <v>808.05799999999999</v>
      </c>
    </row>
    <row r="2066" spans="7:11" s="37" customFormat="1" x14ac:dyDescent="0.3">
      <c r="G2066" s="74"/>
      <c r="H2066" s="37" t="s">
        <v>107</v>
      </c>
      <c r="I2066" s="25" t="s">
        <v>2158</v>
      </c>
      <c r="J2066" s="18">
        <f t="shared" si="34"/>
        <v>9.6385995370370358E-3</v>
      </c>
      <c r="K2066" s="18">
        <f t="shared" si="35"/>
        <v>832.77499999999986</v>
      </c>
    </row>
    <row r="2067" spans="7:11" s="37" customFormat="1" x14ac:dyDescent="0.3">
      <c r="G2067" s="74"/>
      <c r="H2067" s="37" t="s">
        <v>107</v>
      </c>
      <c r="I2067" s="25" t="s">
        <v>2159</v>
      </c>
      <c r="J2067" s="18">
        <f t="shared" si="34"/>
        <v>9.8028587962962956E-3</v>
      </c>
      <c r="K2067" s="18">
        <f t="shared" si="35"/>
        <v>846.96699999999987</v>
      </c>
    </row>
    <row r="2068" spans="7:11" s="37" customFormat="1" x14ac:dyDescent="0.3">
      <c r="G2068" s="74"/>
      <c r="H2068" s="37" t="s">
        <v>107</v>
      </c>
      <c r="I2068" s="25" t="s">
        <v>2160</v>
      </c>
      <c r="J2068" s="18">
        <f t="shared" si="34"/>
        <v>1.008050925925926E-2</v>
      </c>
      <c r="K2068" s="18">
        <f t="shared" si="35"/>
        <v>870.95600000000002</v>
      </c>
    </row>
    <row r="2069" spans="7:11" s="37" customFormat="1" x14ac:dyDescent="0.3">
      <c r="G2069" s="74"/>
      <c r="H2069" s="37" t="s">
        <v>107</v>
      </c>
      <c r="I2069" s="25" t="s">
        <v>2161</v>
      </c>
      <c r="J2069" s="18">
        <f t="shared" si="34"/>
        <v>1.0263796296296297E-2</v>
      </c>
      <c r="K2069" s="18">
        <f t="shared" si="35"/>
        <v>886.79200000000014</v>
      </c>
    </row>
    <row r="2070" spans="7:11" s="37" customFormat="1" x14ac:dyDescent="0.3">
      <c r="G2070" s="74"/>
      <c r="H2070" s="37" t="s">
        <v>107</v>
      </c>
      <c r="I2070" s="25" t="s">
        <v>2162</v>
      </c>
      <c r="J2070" s="18">
        <f t="shared" si="34"/>
        <v>1.0841851851851853E-2</v>
      </c>
      <c r="K2070" s="18">
        <f t="shared" si="35"/>
        <v>936.7360000000001</v>
      </c>
    </row>
    <row r="2071" spans="7:11" s="37" customFormat="1" x14ac:dyDescent="0.3">
      <c r="G2071" s="74"/>
      <c r="H2071" s="37" t="s">
        <v>107</v>
      </c>
      <c r="I2071" s="25" t="s">
        <v>2163</v>
      </c>
      <c r="J2071" s="18">
        <f t="shared" si="34"/>
        <v>1.1157928240740739E-2</v>
      </c>
      <c r="K2071" s="18">
        <f t="shared" si="35"/>
        <v>964.04499999999985</v>
      </c>
    </row>
    <row r="2072" spans="7:11" s="37" customFormat="1" x14ac:dyDescent="0.3">
      <c r="G2072" s="74"/>
      <c r="H2072" s="37" t="s">
        <v>107</v>
      </c>
      <c r="I2072" s="25" t="s">
        <v>2164</v>
      </c>
      <c r="J2072" s="18">
        <f t="shared" si="34"/>
        <v>1.2451678240740741E-2</v>
      </c>
      <c r="K2072" s="18">
        <f t="shared" si="35"/>
        <v>1075.825</v>
      </c>
    </row>
    <row r="2073" spans="7:11" s="37" customFormat="1" x14ac:dyDescent="0.3">
      <c r="G2073" s="74"/>
      <c r="H2073" s="37" t="s">
        <v>107</v>
      </c>
      <c r="I2073" s="25" t="s">
        <v>2165</v>
      </c>
      <c r="J2073" s="18">
        <f t="shared" si="34"/>
        <v>1.420795138888889E-2</v>
      </c>
      <c r="K2073" s="18">
        <f t="shared" si="35"/>
        <v>1227.567</v>
      </c>
    </row>
    <row r="2074" spans="7:11" s="37" customFormat="1" x14ac:dyDescent="0.3">
      <c r="G2074" s="74"/>
      <c r="H2074" s="37" t="s">
        <v>107</v>
      </c>
      <c r="I2074" s="25" t="s">
        <v>2166</v>
      </c>
      <c r="J2074" s="18">
        <f t="shared" si="34"/>
        <v>1.4407986111111111E-2</v>
      </c>
      <c r="K2074" s="18">
        <f t="shared" si="35"/>
        <v>1244.8499999999999</v>
      </c>
    </row>
    <row r="2075" spans="7:11" s="37" customFormat="1" x14ac:dyDescent="0.3">
      <c r="G2075" s="74"/>
      <c r="H2075" s="37" t="s">
        <v>107</v>
      </c>
      <c r="I2075" s="25" t="s">
        <v>2167</v>
      </c>
      <c r="J2075" s="18">
        <f t="shared" si="34"/>
        <v>1.4623009259259259E-2</v>
      </c>
      <c r="K2075" s="18">
        <f t="shared" si="35"/>
        <v>1263.4280000000001</v>
      </c>
    </row>
    <row r="2076" spans="7:11" s="37" customFormat="1" x14ac:dyDescent="0.3">
      <c r="G2076" s="74"/>
      <c r="H2076" s="37" t="s">
        <v>107</v>
      </c>
      <c r="I2076" s="25" t="s">
        <v>2168</v>
      </c>
      <c r="J2076" s="18">
        <f t="shared" si="34"/>
        <v>1.4830243055555555E-2</v>
      </c>
      <c r="K2076" s="18">
        <f t="shared" si="35"/>
        <v>1281.3330000000001</v>
      </c>
    </row>
    <row r="2077" spans="7:11" s="37" customFormat="1" x14ac:dyDescent="0.3">
      <c r="G2077" s="74"/>
      <c r="H2077" s="37" t="s">
        <v>107</v>
      </c>
      <c r="I2077" s="25" t="s">
        <v>2169</v>
      </c>
      <c r="J2077" s="18">
        <f t="shared" si="34"/>
        <v>1.5010775462962964E-2</v>
      </c>
      <c r="K2077" s="18">
        <f t="shared" si="35"/>
        <v>1296.931</v>
      </c>
    </row>
    <row r="2078" spans="7:11" s="37" customFormat="1" x14ac:dyDescent="0.3">
      <c r="G2078" s="74"/>
      <c r="H2078" s="37" t="s">
        <v>107</v>
      </c>
      <c r="I2078" s="25" t="s">
        <v>2170</v>
      </c>
      <c r="J2078" s="18">
        <f t="shared" si="34"/>
        <v>1.5437175925925925E-2</v>
      </c>
      <c r="K2078" s="18">
        <f t="shared" si="35"/>
        <v>1333.7719999999999</v>
      </c>
    </row>
    <row r="2079" spans="7:11" s="37" customFormat="1" x14ac:dyDescent="0.3">
      <c r="G2079" s="74"/>
      <c r="H2079" s="37" t="s">
        <v>107</v>
      </c>
      <c r="I2079" s="25" t="s">
        <v>2171</v>
      </c>
      <c r="J2079" s="18">
        <f t="shared" si="34"/>
        <v>1.5757974537037037E-2</v>
      </c>
      <c r="K2079" s="18">
        <f t="shared" si="35"/>
        <v>1361.489</v>
      </c>
    </row>
    <row r="2080" spans="7:11" s="37" customFormat="1" x14ac:dyDescent="0.3">
      <c r="G2080" s="74"/>
      <c r="H2080" s="37" t="s">
        <v>107</v>
      </c>
      <c r="I2080" s="25" t="s">
        <v>2172</v>
      </c>
      <c r="J2080" s="18">
        <f t="shared" si="34"/>
        <v>1.5940555555555555E-2</v>
      </c>
      <c r="K2080" s="18">
        <f t="shared" si="35"/>
        <v>1377.2639999999999</v>
      </c>
    </row>
    <row r="2081" spans="1:11" s="37" customFormat="1" x14ac:dyDescent="0.3">
      <c r="G2081" s="74"/>
      <c r="H2081" s="37" t="s">
        <v>107</v>
      </c>
      <c r="I2081" s="25" t="s">
        <v>2173</v>
      </c>
      <c r="J2081" s="18">
        <f t="shared" si="34"/>
        <v>1.6397152777777778E-2</v>
      </c>
      <c r="K2081" s="18">
        <f t="shared" si="35"/>
        <v>1416.7139999999999</v>
      </c>
    </row>
    <row r="2082" spans="1:11" s="37" customFormat="1" x14ac:dyDescent="0.3">
      <c r="G2082" s="74"/>
      <c r="H2082" s="37" t="s">
        <v>107</v>
      </c>
      <c r="I2082" s="25" t="s">
        <v>2174</v>
      </c>
      <c r="J2082" s="18">
        <f t="shared" si="34"/>
        <v>1.664011574074074E-2</v>
      </c>
      <c r="K2082" s="18">
        <f t="shared" si="35"/>
        <v>1437.7060000000001</v>
      </c>
    </row>
    <row r="2083" spans="1:11" s="37" customFormat="1" x14ac:dyDescent="0.3">
      <c r="G2083" s="74"/>
      <c r="H2083" s="37" t="s">
        <v>107</v>
      </c>
      <c r="I2083" s="25" t="s">
        <v>2175</v>
      </c>
      <c r="J2083" s="18">
        <f t="shared" si="34"/>
        <v>1.6839502314814816E-2</v>
      </c>
      <c r="K2083" s="18">
        <f t="shared" si="35"/>
        <v>1454.9330000000002</v>
      </c>
    </row>
    <row r="2084" spans="1:11" s="37" customFormat="1" x14ac:dyDescent="0.3">
      <c r="G2084" s="74"/>
      <c r="H2084" s="37" t="s">
        <v>107</v>
      </c>
      <c r="I2084" s="25" t="s">
        <v>2176</v>
      </c>
      <c r="J2084" s="18">
        <f t="shared" si="34"/>
        <v>1.7043437499999998E-2</v>
      </c>
      <c r="K2084" s="18">
        <f t="shared" si="35"/>
        <v>1472.5529999999999</v>
      </c>
    </row>
    <row r="2085" spans="1:11" s="37" customFormat="1" x14ac:dyDescent="0.3">
      <c r="G2085" s="74"/>
      <c r="H2085" s="37" t="s">
        <v>107</v>
      </c>
      <c r="I2085" s="25" t="s">
        <v>2177</v>
      </c>
      <c r="J2085" s="18">
        <f t="shared" si="34"/>
        <v>1.7193032407407407E-2</v>
      </c>
      <c r="K2085" s="18">
        <f t="shared" si="35"/>
        <v>1485.4780000000001</v>
      </c>
    </row>
    <row r="2086" spans="1:11" s="37" customFormat="1" x14ac:dyDescent="0.3">
      <c r="G2086" s="74"/>
      <c r="H2086" s="37" t="s">
        <v>107</v>
      </c>
      <c r="I2086" s="25" t="s">
        <v>2178</v>
      </c>
      <c r="J2086" s="18">
        <f t="shared" si="34"/>
        <v>1.7460810185185187E-2</v>
      </c>
      <c r="K2086" s="18">
        <f t="shared" si="35"/>
        <v>1508.614</v>
      </c>
    </row>
    <row r="2087" spans="1:11" s="37" customFormat="1" x14ac:dyDescent="0.3">
      <c r="G2087" s="74"/>
      <c r="H2087" s="37" t="s">
        <v>107</v>
      </c>
      <c r="I2087" s="25" t="s">
        <v>2179</v>
      </c>
      <c r="J2087" s="18">
        <f t="shared" si="34"/>
        <v>1.7891562500000003E-2</v>
      </c>
      <c r="K2087" s="18">
        <f t="shared" si="35"/>
        <v>1545.8310000000001</v>
      </c>
    </row>
    <row r="2088" spans="1:11" s="37" customFormat="1" x14ac:dyDescent="0.3">
      <c r="G2088" s="74"/>
      <c r="H2088" s="37" t="s">
        <v>107</v>
      </c>
      <c r="I2088" s="25" t="s">
        <v>2180</v>
      </c>
      <c r="J2088" s="18">
        <f t="shared" si="34"/>
        <v>1.825726851851852E-2</v>
      </c>
      <c r="K2088" s="18">
        <f t="shared" si="35"/>
        <v>1577.4280000000001</v>
      </c>
    </row>
    <row r="2089" spans="1:11" s="37" customFormat="1" x14ac:dyDescent="0.3">
      <c r="G2089" s="74"/>
      <c r="H2089" s="37" t="s">
        <v>107</v>
      </c>
      <c r="I2089" s="25" t="s">
        <v>2181</v>
      </c>
      <c r="J2089" s="18">
        <f t="shared" si="34"/>
        <v>1.8383587962962963E-2</v>
      </c>
      <c r="K2089" s="18">
        <f t="shared" si="35"/>
        <v>1588.3419999999999</v>
      </c>
    </row>
    <row r="2090" spans="1:11" s="37" customFormat="1" ht="43.2" customHeight="1" x14ac:dyDescent="0.3">
      <c r="G2090" s="74" t="s">
        <v>442</v>
      </c>
      <c r="H2090" s="37" t="s">
        <v>443</v>
      </c>
      <c r="I2090" s="25" t="s">
        <v>2183</v>
      </c>
      <c r="J2090" s="18">
        <f t="shared" si="34"/>
        <v>8.2851851851851854E-3</v>
      </c>
      <c r="K2090" s="18">
        <f t="shared" si="35"/>
        <v>715.84</v>
      </c>
    </row>
    <row r="2091" spans="1:11" s="37" customFormat="1" x14ac:dyDescent="0.3">
      <c r="G2091" s="74"/>
      <c r="H2091" s="37" t="s">
        <v>443</v>
      </c>
      <c r="I2091" s="25" t="s">
        <v>2184</v>
      </c>
      <c r="J2091" s="18">
        <f t="shared" si="34"/>
        <v>1.4988668981481481E-2</v>
      </c>
      <c r="K2091" s="18">
        <f t="shared" si="35"/>
        <v>1295.021</v>
      </c>
    </row>
    <row r="2092" spans="1:11" s="37" customFormat="1" x14ac:dyDescent="0.3">
      <c r="G2092" s="74"/>
      <c r="H2092" s="37" t="s">
        <v>443</v>
      </c>
      <c r="I2092" s="25" t="s">
        <v>2185</v>
      </c>
      <c r="J2092" s="18">
        <f t="shared" si="34"/>
        <v>1.5085729166666666E-2</v>
      </c>
      <c r="K2092" s="18">
        <f t="shared" si="35"/>
        <v>1303.4069999999997</v>
      </c>
    </row>
    <row r="2093" spans="1:11" s="39" customFormat="1" x14ac:dyDescent="0.3">
      <c r="G2093" s="75"/>
      <c r="H2093" s="39" t="s">
        <v>443</v>
      </c>
      <c r="I2093" s="28" t="s">
        <v>2186</v>
      </c>
      <c r="J2093" s="21">
        <f t="shared" si="34"/>
        <v>1.531454861111111E-2</v>
      </c>
      <c r="K2093" s="21">
        <f t="shared" si="35"/>
        <v>1323.1769999999999</v>
      </c>
    </row>
    <row r="2094" spans="1:11" s="43" customFormat="1" ht="28.8" x14ac:dyDescent="0.3">
      <c r="A2094" s="43">
        <v>223</v>
      </c>
      <c r="B2094" s="43" t="s">
        <v>20</v>
      </c>
      <c r="C2094" s="43" t="s">
        <v>41</v>
      </c>
      <c r="E2094" s="43" t="s">
        <v>50</v>
      </c>
      <c r="F2094" s="43">
        <v>1</v>
      </c>
      <c r="G2094" s="76" t="s">
        <v>131</v>
      </c>
      <c r="H2094" s="43" t="s">
        <v>132</v>
      </c>
      <c r="I2094" s="24" t="s">
        <v>2187</v>
      </c>
      <c r="J2094" s="17">
        <f t="shared" si="34"/>
        <v>6.5393518518518504E-6</v>
      </c>
      <c r="K2094" s="17">
        <f t="shared" si="35"/>
        <v>0.56499999999999995</v>
      </c>
    </row>
    <row r="2095" spans="1:11" s="41" customFormat="1" x14ac:dyDescent="0.3">
      <c r="G2095" s="74"/>
      <c r="H2095" s="41" t="s">
        <v>132</v>
      </c>
      <c r="I2095" s="25" t="s">
        <v>2188</v>
      </c>
      <c r="J2095" s="18">
        <f t="shared" si="34"/>
        <v>1.5416666666666668E-5</v>
      </c>
      <c r="K2095" s="18">
        <f t="shared" si="35"/>
        <v>1.3320000000000001</v>
      </c>
    </row>
    <row r="2096" spans="1:11" s="41" customFormat="1" x14ac:dyDescent="0.3">
      <c r="G2096" s="74"/>
      <c r="H2096" s="41" t="s">
        <v>132</v>
      </c>
      <c r="I2096" s="25" t="s">
        <v>2189</v>
      </c>
      <c r="J2096" s="18">
        <f t="shared" si="34"/>
        <v>2.4386574074074078E-5</v>
      </c>
      <c r="K2096" s="18">
        <f t="shared" si="35"/>
        <v>2.1070000000000002</v>
      </c>
    </row>
    <row r="2097" spans="7:11" s="41" customFormat="1" x14ac:dyDescent="0.3">
      <c r="G2097" s="74"/>
      <c r="H2097" s="41" t="s">
        <v>132</v>
      </c>
      <c r="I2097" s="25" t="s">
        <v>2190</v>
      </c>
      <c r="J2097" s="18">
        <f t="shared" si="34"/>
        <v>3.3229166666666663E-5</v>
      </c>
      <c r="K2097" s="18">
        <f t="shared" si="35"/>
        <v>2.871</v>
      </c>
    </row>
    <row r="2098" spans="7:11" s="41" customFormat="1" x14ac:dyDescent="0.3">
      <c r="G2098" s="74"/>
      <c r="H2098" s="41" t="s">
        <v>132</v>
      </c>
      <c r="I2098" s="25" t="s">
        <v>2191</v>
      </c>
      <c r="J2098" s="18">
        <f t="shared" si="34"/>
        <v>4.1979166666666666E-5</v>
      </c>
      <c r="K2098" s="18">
        <f t="shared" si="35"/>
        <v>3.6270000000000002</v>
      </c>
    </row>
    <row r="2099" spans="7:11" s="41" customFormat="1" x14ac:dyDescent="0.3">
      <c r="G2099" s="74"/>
      <c r="H2099" s="41" t="s">
        <v>132</v>
      </c>
      <c r="I2099" s="25" t="s">
        <v>2192</v>
      </c>
      <c r="J2099" s="18">
        <f t="shared" si="34"/>
        <v>5.0601851851851853E-5</v>
      </c>
      <c r="K2099" s="18">
        <f t="shared" si="35"/>
        <v>4.3719999999999999</v>
      </c>
    </row>
    <row r="2100" spans="7:11" s="41" customFormat="1" x14ac:dyDescent="0.3">
      <c r="G2100" s="74"/>
      <c r="H2100" s="41" t="s">
        <v>132</v>
      </c>
      <c r="I2100" s="25" t="s">
        <v>2193</v>
      </c>
      <c r="J2100" s="18">
        <f t="shared" si="34"/>
        <v>5.9641203703703699E-5</v>
      </c>
      <c r="K2100" s="18">
        <f t="shared" si="35"/>
        <v>5.1530000000000005</v>
      </c>
    </row>
    <row r="2101" spans="7:11" s="41" customFormat="1" x14ac:dyDescent="0.3">
      <c r="G2101" s="74"/>
      <c r="H2101" s="41" t="s">
        <v>132</v>
      </c>
      <c r="I2101" s="25" t="s">
        <v>2194</v>
      </c>
      <c r="J2101" s="18">
        <f t="shared" si="34"/>
        <v>6.8310185185185181E-5</v>
      </c>
      <c r="K2101" s="18">
        <f t="shared" si="35"/>
        <v>5.9020000000000001</v>
      </c>
    </row>
    <row r="2102" spans="7:11" s="41" customFormat="1" x14ac:dyDescent="0.3">
      <c r="G2102" s="74"/>
      <c r="H2102" s="41" t="s">
        <v>132</v>
      </c>
      <c r="I2102" s="25" t="s">
        <v>2195</v>
      </c>
      <c r="J2102" s="18">
        <f t="shared" si="34"/>
        <v>7.659722222222223E-5</v>
      </c>
      <c r="K2102" s="18">
        <f t="shared" si="35"/>
        <v>6.6180000000000012</v>
      </c>
    </row>
    <row r="2103" spans="7:11" s="41" customFormat="1" x14ac:dyDescent="0.3">
      <c r="G2103" s="74"/>
      <c r="H2103" s="41" t="s">
        <v>132</v>
      </c>
      <c r="I2103" s="25" t="s">
        <v>2196</v>
      </c>
      <c r="J2103" s="18">
        <f t="shared" si="34"/>
        <v>8.5057870370370376E-5</v>
      </c>
      <c r="K2103" s="18">
        <f t="shared" si="35"/>
        <v>7.3490000000000002</v>
      </c>
    </row>
    <row r="2104" spans="7:11" s="41" customFormat="1" ht="28.8" customHeight="1" x14ac:dyDescent="0.3">
      <c r="G2104" s="74" t="s">
        <v>57</v>
      </c>
      <c r="H2104" s="41" t="s">
        <v>96</v>
      </c>
      <c r="I2104" s="25" t="s">
        <v>2197</v>
      </c>
      <c r="J2104" s="18">
        <f t="shared" si="34"/>
        <v>7.4098379629629633E-4</v>
      </c>
      <c r="K2104" s="18">
        <f t="shared" si="35"/>
        <v>64.021000000000001</v>
      </c>
    </row>
    <row r="2105" spans="7:11" s="41" customFormat="1" x14ac:dyDescent="0.3">
      <c r="G2105" s="74"/>
      <c r="H2105" s="41" t="s">
        <v>96</v>
      </c>
      <c r="I2105" s="25" t="s">
        <v>2198</v>
      </c>
      <c r="J2105" s="18">
        <f t="shared" si="34"/>
        <v>1.9993402777777778E-3</v>
      </c>
      <c r="K2105" s="18">
        <f t="shared" si="35"/>
        <v>172.74299999999999</v>
      </c>
    </row>
    <row r="2106" spans="7:11" s="41" customFormat="1" x14ac:dyDescent="0.3">
      <c r="G2106" s="74"/>
      <c r="H2106" s="41" t="s">
        <v>96</v>
      </c>
      <c r="I2106" s="25" t="s">
        <v>2199</v>
      </c>
      <c r="J2106" s="18">
        <f t="shared" si="34"/>
        <v>2.0249652777777779E-3</v>
      </c>
      <c r="K2106" s="18">
        <f t="shared" si="35"/>
        <v>174.95699999999999</v>
      </c>
    </row>
    <row r="2107" spans="7:11" s="41" customFormat="1" x14ac:dyDescent="0.3">
      <c r="G2107" s="74"/>
      <c r="H2107" s="41" t="s">
        <v>96</v>
      </c>
      <c r="I2107" s="25" t="s">
        <v>2200</v>
      </c>
      <c r="J2107" s="18">
        <f t="shared" si="34"/>
        <v>2.1527662037037036E-3</v>
      </c>
      <c r="K2107" s="18">
        <f t="shared" si="35"/>
        <v>185.99899999999997</v>
      </c>
    </row>
    <row r="2108" spans="7:11" s="41" customFormat="1" x14ac:dyDescent="0.3">
      <c r="G2108" s="74"/>
      <c r="H2108" s="41" t="s">
        <v>96</v>
      </c>
      <c r="I2108" s="25" t="s">
        <v>2201</v>
      </c>
      <c r="J2108" s="18">
        <f t="shared" si="34"/>
        <v>2.6148958333333332E-3</v>
      </c>
      <c r="K2108" s="18">
        <f t="shared" si="35"/>
        <v>225.92699999999999</v>
      </c>
    </row>
    <row r="2109" spans="7:11" s="41" customFormat="1" x14ac:dyDescent="0.3">
      <c r="G2109" s="74"/>
      <c r="H2109" s="41" t="s">
        <v>96</v>
      </c>
      <c r="I2109" s="25" t="s">
        <v>2202</v>
      </c>
      <c r="J2109" s="18">
        <f t="shared" si="34"/>
        <v>3.2311111111111112E-3</v>
      </c>
      <c r="K2109" s="18">
        <f t="shared" si="35"/>
        <v>279.16800000000001</v>
      </c>
    </row>
    <row r="2110" spans="7:11" s="41" customFormat="1" x14ac:dyDescent="0.3">
      <c r="G2110" s="74"/>
      <c r="H2110" s="41" t="s">
        <v>96</v>
      </c>
      <c r="I2110" s="25" t="s">
        <v>2203</v>
      </c>
      <c r="J2110" s="18">
        <f t="shared" si="34"/>
        <v>3.4155902777777778E-3</v>
      </c>
      <c r="K2110" s="18">
        <f t="shared" si="35"/>
        <v>295.10699999999997</v>
      </c>
    </row>
    <row r="2111" spans="7:11" s="41" customFormat="1" x14ac:dyDescent="0.3">
      <c r="G2111" s="74"/>
      <c r="H2111" s="41" t="s">
        <v>96</v>
      </c>
      <c r="I2111" s="25" t="s">
        <v>2204</v>
      </c>
      <c r="J2111" s="18">
        <f t="shared" si="34"/>
        <v>4.0552893518518516E-3</v>
      </c>
      <c r="K2111" s="18">
        <f t="shared" si="35"/>
        <v>350.37700000000001</v>
      </c>
    </row>
    <row r="2112" spans="7:11" s="41" customFormat="1" x14ac:dyDescent="0.3">
      <c r="G2112" s="74"/>
      <c r="H2112" s="41" t="s">
        <v>96</v>
      </c>
      <c r="I2112" s="25" t="s">
        <v>2205</v>
      </c>
      <c r="J2112" s="18">
        <f t="shared" si="34"/>
        <v>4.2766666666666673E-3</v>
      </c>
      <c r="K2112" s="18">
        <f t="shared" si="35"/>
        <v>369.50400000000008</v>
      </c>
    </row>
    <row r="2113" spans="7:11" s="41" customFormat="1" x14ac:dyDescent="0.3">
      <c r="G2113" s="74"/>
      <c r="H2113" s="41" t="s">
        <v>96</v>
      </c>
      <c r="I2113" s="25" t="s">
        <v>2206</v>
      </c>
      <c r="J2113" s="18">
        <f t="shared" si="34"/>
        <v>4.3298495370370374E-3</v>
      </c>
      <c r="K2113" s="18">
        <f t="shared" si="35"/>
        <v>374.09900000000005</v>
      </c>
    </row>
    <row r="2114" spans="7:11" s="41" customFormat="1" x14ac:dyDescent="0.3">
      <c r="G2114" s="74"/>
      <c r="H2114" s="41" t="s">
        <v>96</v>
      </c>
      <c r="I2114" s="25" t="s">
        <v>2207</v>
      </c>
      <c r="J2114" s="18">
        <f t="shared" si="34"/>
        <v>5.057118055555556E-3</v>
      </c>
      <c r="K2114" s="18">
        <f t="shared" si="35"/>
        <v>436.93500000000006</v>
      </c>
    </row>
    <row r="2115" spans="7:11" s="41" customFormat="1" x14ac:dyDescent="0.3">
      <c r="G2115" s="74"/>
      <c r="H2115" s="41" t="s">
        <v>96</v>
      </c>
      <c r="I2115" s="25" t="s">
        <v>2208</v>
      </c>
      <c r="J2115" s="18">
        <f t="shared" si="34"/>
        <v>5.2391550925925921E-3</v>
      </c>
      <c r="K2115" s="18">
        <f t="shared" si="35"/>
        <v>452.6629999999999</v>
      </c>
    </row>
    <row r="2116" spans="7:11" s="41" customFormat="1" x14ac:dyDescent="0.3">
      <c r="G2116" s="74"/>
      <c r="H2116" s="41" t="s">
        <v>96</v>
      </c>
      <c r="I2116" s="25" t="s">
        <v>2209</v>
      </c>
      <c r="J2116" s="18">
        <f t="shared" si="34"/>
        <v>5.2636805555555553E-3</v>
      </c>
      <c r="K2116" s="18">
        <f t="shared" si="35"/>
        <v>454.78199999999998</v>
      </c>
    </row>
    <row r="2117" spans="7:11" s="41" customFormat="1" x14ac:dyDescent="0.3">
      <c r="G2117" s="74"/>
      <c r="H2117" s="41" t="s">
        <v>96</v>
      </c>
      <c r="I2117" s="25" t="s">
        <v>2210</v>
      </c>
      <c r="J2117" s="18">
        <f t="shared" si="34"/>
        <v>5.3733101851851858E-3</v>
      </c>
      <c r="K2117" s="18">
        <f t="shared" si="35"/>
        <v>464.25400000000002</v>
      </c>
    </row>
    <row r="2118" spans="7:11" s="41" customFormat="1" x14ac:dyDescent="0.3">
      <c r="G2118" s="74"/>
      <c r="H2118" s="41" t="s">
        <v>96</v>
      </c>
      <c r="I2118" s="25" t="s">
        <v>2211</v>
      </c>
      <c r="J2118" s="18">
        <f t="shared" si="34"/>
        <v>5.3248032407407419E-3</v>
      </c>
      <c r="K2118" s="18">
        <f t="shared" si="35"/>
        <v>460.06300000000016</v>
      </c>
    </row>
    <row r="2119" spans="7:11" s="41" customFormat="1" x14ac:dyDescent="0.3">
      <c r="G2119" s="74"/>
      <c r="H2119" s="41" t="s">
        <v>96</v>
      </c>
      <c r="I2119" s="25" t="s">
        <v>2212</v>
      </c>
      <c r="J2119" s="18">
        <f t="shared" si="34"/>
        <v>5.4522453703703703E-3</v>
      </c>
      <c r="K2119" s="18">
        <f t="shared" si="35"/>
        <v>471.07399999999996</v>
      </c>
    </row>
    <row r="2120" spans="7:11" s="41" customFormat="1" x14ac:dyDescent="0.3">
      <c r="G2120" s="74"/>
      <c r="H2120" s="41" t="s">
        <v>96</v>
      </c>
      <c r="I2120" s="25" t="s">
        <v>2213</v>
      </c>
      <c r="J2120" s="18">
        <f t="shared" si="34"/>
        <v>5.5076388888888892E-3</v>
      </c>
      <c r="K2120" s="18">
        <f t="shared" si="35"/>
        <v>475.86</v>
      </c>
    </row>
    <row r="2121" spans="7:11" s="41" customFormat="1" x14ac:dyDescent="0.3">
      <c r="G2121" s="74"/>
      <c r="H2121" s="41" t="s">
        <v>96</v>
      </c>
      <c r="I2121" s="25" t="s">
        <v>2214</v>
      </c>
      <c r="J2121" s="18">
        <f t="shared" si="34"/>
        <v>5.5474074074074071E-3</v>
      </c>
      <c r="K2121" s="18">
        <f t="shared" si="35"/>
        <v>479.29599999999999</v>
      </c>
    </row>
    <row r="2122" spans="7:11" s="41" customFormat="1" x14ac:dyDescent="0.3">
      <c r="G2122" s="74"/>
      <c r="H2122" s="41" t="s">
        <v>96</v>
      </c>
      <c r="I2122" s="25" t="s">
        <v>2215</v>
      </c>
      <c r="J2122" s="18">
        <f t="shared" si="34"/>
        <v>5.6189467592592593E-3</v>
      </c>
      <c r="K2122" s="18">
        <f t="shared" si="35"/>
        <v>485.47700000000003</v>
      </c>
    </row>
    <row r="2123" spans="7:11" s="41" customFormat="1" x14ac:dyDescent="0.3">
      <c r="G2123" s="74"/>
      <c r="H2123" s="41" t="s">
        <v>96</v>
      </c>
      <c r="I2123" s="25" t="s">
        <v>2216</v>
      </c>
      <c r="J2123" s="18">
        <f t="shared" si="34"/>
        <v>5.6266203703703712E-3</v>
      </c>
      <c r="K2123" s="18">
        <f t="shared" si="35"/>
        <v>486.14000000000004</v>
      </c>
    </row>
    <row r="2124" spans="7:11" s="41" customFormat="1" ht="28.8" x14ac:dyDescent="0.3">
      <c r="G2124" s="44" t="s">
        <v>389</v>
      </c>
      <c r="H2124" s="41" t="s">
        <v>388</v>
      </c>
      <c r="I2124" s="25" t="s">
        <v>2217</v>
      </c>
      <c r="J2124" s="18">
        <f t="shared" si="34"/>
        <v>1.3365046296296297E-2</v>
      </c>
      <c r="K2124" s="18">
        <f t="shared" si="35"/>
        <v>1154.74</v>
      </c>
    </row>
    <row r="2125" spans="7:11" s="41" customFormat="1" ht="43.2" customHeight="1" x14ac:dyDescent="0.3">
      <c r="G2125" s="74" t="s">
        <v>56</v>
      </c>
      <c r="H2125" s="41" t="s">
        <v>95</v>
      </c>
      <c r="I2125" s="25" t="s">
        <v>2218</v>
      </c>
      <c r="J2125" s="18">
        <f t="shared" si="34"/>
        <v>2.7293981481481483E-4</v>
      </c>
      <c r="K2125" s="18">
        <f t="shared" si="35"/>
        <v>23.582000000000004</v>
      </c>
    </row>
    <row r="2126" spans="7:11" s="41" customFormat="1" x14ac:dyDescent="0.3">
      <c r="G2126" s="74"/>
      <c r="H2126" s="41" t="s">
        <v>95</v>
      </c>
      <c r="I2126" s="25" t="s">
        <v>2219</v>
      </c>
      <c r="J2126" s="18">
        <f t="shared" si="34"/>
        <v>7.1535879629629629E-4</v>
      </c>
      <c r="K2126" s="18">
        <f t="shared" si="35"/>
        <v>61.807000000000002</v>
      </c>
    </row>
    <row r="2127" spans="7:11" s="41" customFormat="1" x14ac:dyDescent="0.3">
      <c r="G2127" s="74"/>
      <c r="H2127" s="41" t="s">
        <v>95</v>
      </c>
      <c r="I2127" s="25" t="s">
        <v>2220</v>
      </c>
      <c r="J2127" s="18">
        <f t="shared" si="34"/>
        <v>8.4569444444444449E-4</v>
      </c>
      <c r="K2127" s="18">
        <f t="shared" si="35"/>
        <v>73.068000000000012</v>
      </c>
    </row>
    <row r="2128" spans="7:11" s="41" customFormat="1" x14ac:dyDescent="0.3">
      <c r="G2128" s="74"/>
      <c r="H2128" s="41" t="s">
        <v>95</v>
      </c>
      <c r="I2128" s="25" t="s">
        <v>2221</v>
      </c>
      <c r="J2128" s="18">
        <f t="shared" si="34"/>
        <v>1.377337962962963E-3</v>
      </c>
      <c r="K2128" s="18">
        <f t="shared" si="35"/>
        <v>119.00200000000001</v>
      </c>
    </row>
    <row r="2129" spans="7:11" s="41" customFormat="1" x14ac:dyDescent="0.3">
      <c r="G2129" s="74"/>
      <c r="H2129" s="41" t="s">
        <v>95</v>
      </c>
      <c r="I2129" s="25" t="s">
        <v>2222</v>
      </c>
      <c r="J2129" s="18">
        <f t="shared" si="34"/>
        <v>1.4023726851851853E-3</v>
      </c>
      <c r="K2129" s="18">
        <f t="shared" si="35"/>
        <v>121.16500000000001</v>
      </c>
    </row>
    <row r="2130" spans="7:11" s="41" customFormat="1" x14ac:dyDescent="0.3">
      <c r="G2130" s="74"/>
      <c r="H2130" s="41" t="s">
        <v>95</v>
      </c>
      <c r="I2130" s="25" t="s">
        <v>2223</v>
      </c>
      <c r="J2130" s="18">
        <f t="shared" si="34"/>
        <v>1.4334375E-3</v>
      </c>
      <c r="K2130" s="18">
        <f t="shared" si="35"/>
        <v>123.849</v>
      </c>
    </row>
    <row r="2131" spans="7:11" s="41" customFormat="1" x14ac:dyDescent="0.3">
      <c r="G2131" s="74"/>
      <c r="H2131" s="41" t="s">
        <v>95</v>
      </c>
      <c r="I2131" s="25" t="s">
        <v>2224</v>
      </c>
      <c r="J2131" s="18">
        <f t="shared" si="34"/>
        <v>1.4603819444444445E-3</v>
      </c>
      <c r="K2131" s="18">
        <f t="shared" si="35"/>
        <v>126.17700000000002</v>
      </c>
    </row>
    <row r="2132" spans="7:11" s="41" customFormat="1" x14ac:dyDescent="0.3">
      <c r="G2132" s="74"/>
      <c r="H2132" s="41" t="s">
        <v>95</v>
      </c>
      <c r="I2132" s="25" t="s">
        <v>2225</v>
      </c>
      <c r="J2132" s="18">
        <f t="shared" si="34"/>
        <v>1.4858449074074073E-3</v>
      </c>
      <c r="K2132" s="18">
        <f t="shared" si="35"/>
        <v>128.37700000000001</v>
      </c>
    </row>
    <row r="2133" spans="7:11" s="41" customFormat="1" x14ac:dyDescent="0.3">
      <c r="G2133" s="74"/>
      <c r="H2133" s="41" t="s">
        <v>95</v>
      </c>
      <c r="I2133" s="25" t="s">
        <v>2226</v>
      </c>
      <c r="J2133" s="18">
        <f t="shared" si="34"/>
        <v>1.5108796296296296E-3</v>
      </c>
      <c r="K2133" s="18">
        <f t="shared" si="35"/>
        <v>130.54000000000002</v>
      </c>
    </row>
    <row r="2134" spans="7:11" s="41" customFormat="1" x14ac:dyDescent="0.3">
      <c r="G2134" s="74"/>
      <c r="H2134" s="41" t="s">
        <v>95</v>
      </c>
      <c r="I2134" s="25" t="s">
        <v>2227</v>
      </c>
      <c r="J2134" s="18">
        <f t="shared" si="34"/>
        <v>1.5354745370370368E-3</v>
      </c>
      <c r="K2134" s="18">
        <f t="shared" si="35"/>
        <v>132.66499999999996</v>
      </c>
    </row>
    <row r="2135" spans="7:11" s="41" customFormat="1" x14ac:dyDescent="0.3">
      <c r="G2135" s="74"/>
      <c r="H2135" s="41" t="s">
        <v>95</v>
      </c>
      <c r="I2135" s="25" t="s">
        <v>2228</v>
      </c>
      <c r="J2135" s="18">
        <f t="shared" si="34"/>
        <v>1.5612268518518518E-3</v>
      </c>
      <c r="K2135" s="18">
        <f t="shared" si="35"/>
        <v>134.88999999999999</v>
      </c>
    </row>
    <row r="2136" spans="7:11" s="41" customFormat="1" x14ac:dyDescent="0.3">
      <c r="G2136" s="74"/>
      <c r="H2136" s="41" t="s">
        <v>95</v>
      </c>
      <c r="I2136" s="25" t="s">
        <v>2229</v>
      </c>
      <c r="J2136" s="18">
        <f t="shared" si="34"/>
        <v>1.5870486111111111E-3</v>
      </c>
      <c r="K2136" s="18">
        <f t="shared" si="35"/>
        <v>137.12100000000001</v>
      </c>
    </row>
    <row r="2137" spans="7:11" s="41" customFormat="1" x14ac:dyDescent="0.3">
      <c r="G2137" s="74"/>
      <c r="H2137" s="41" t="s">
        <v>95</v>
      </c>
      <c r="I2137" s="25" t="s">
        <v>2230</v>
      </c>
      <c r="J2137" s="18">
        <f t="shared" si="34"/>
        <v>1.6056597222222221E-3</v>
      </c>
      <c r="K2137" s="18">
        <f t="shared" si="35"/>
        <v>138.72899999999998</v>
      </c>
    </row>
    <row r="2138" spans="7:11" s="41" customFormat="1" x14ac:dyDescent="0.3">
      <c r="G2138" s="74"/>
      <c r="H2138" s="41" t="s">
        <v>95</v>
      </c>
      <c r="I2138" s="25" t="s">
        <v>2231</v>
      </c>
      <c r="J2138" s="18">
        <f t="shared" si="34"/>
        <v>1.6128009259259262E-3</v>
      </c>
      <c r="K2138" s="18">
        <f t="shared" si="35"/>
        <v>139.346</v>
      </c>
    </row>
    <row r="2139" spans="7:11" s="41" customFormat="1" x14ac:dyDescent="0.3">
      <c r="G2139" s="74"/>
      <c r="H2139" s="41" t="s">
        <v>95</v>
      </c>
      <c r="I2139" s="25" t="s">
        <v>2232</v>
      </c>
      <c r="J2139" s="18">
        <f t="shared" si="34"/>
        <v>1.8988078703703704E-3</v>
      </c>
      <c r="K2139" s="18">
        <f t="shared" si="35"/>
        <v>164.05699999999999</v>
      </c>
    </row>
    <row r="2140" spans="7:11" s="41" customFormat="1" x14ac:dyDescent="0.3">
      <c r="G2140" s="74"/>
      <c r="H2140" s="41" t="s">
        <v>95</v>
      </c>
      <c r="I2140" s="25" t="s">
        <v>2233</v>
      </c>
      <c r="J2140" s="18">
        <f t="shared" si="34"/>
        <v>2.1778356481481479E-3</v>
      </c>
      <c r="K2140" s="18">
        <f t="shared" si="35"/>
        <v>188.16499999999996</v>
      </c>
    </row>
    <row r="2141" spans="7:11" s="41" customFormat="1" x14ac:dyDescent="0.3">
      <c r="G2141" s="74"/>
      <c r="H2141" s="41" t="s">
        <v>95</v>
      </c>
      <c r="I2141" s="25" t="s">
        <v>2234</v>
      </c>
      <c r="J2141" s="18">
        <f t="shared" si="34"/>
        <v>3.248576388888889E-3</v>
      </c>
      <c r="K2141" s="18">
        <f t="shared" si="35"/>
        <v>280.67700000000002</v>
      </c>
    </row>
    <row r="2142" spans="7:11" s="41" customFormat="1" x14ac:dyDescent="0.3">
      <c r="G2142" s="74"/>
      <c r="H2142" s="41" t="s">
        <v>95</v>
      </c>
      <c r="I2142" s="25" t="s">
        <v>2235</v>
      </c>
      <c r="J2142" s="18">
        <f t="shared" si="34"/>
        <v>3.582743055555556E-3</v>
      </c>
      <c r="K2142" s="18">
        <f t="shared" si="35"/>
        <v>309.54900000000004</v>
      </c>
    </row>
    <row r="2143" spans="7:11" s="41" customFormat="1" x14ac:dyDescent="0.3">
      <c r="G2143" s="74"/>
      <c r="H2143" s="41" t="s">
        <v>95</v>
      </c>
      <c r="I2143" s="25" t="s">
        <v>2236</v>
      </c>
      <c r="J2143" s="18">
        <f t="shared" si="34"/>
        <v>4.9668981481481482E-3</v>
      </c>
      <c r="K2143" s="18">
        <f t="shared" si="35"/>
        <v>429.14000000000004</v>
      </c>
    </row>
    <row r="2144" spans="7:11" s="41" customFormat="1" x14ac:dyDescent="0.3">
      <c r="G2144" s="74"/>
      <c r="H2144" s="41" t="s">
        <v>95</v>
      </c>
      <c r="I2144" s="25" t="s">
        <v>2237</v>
      </c>
      <c r="J2144" s="18">
        <f t="shared" si="34"/>
        <v>6.5237731481481492E-3</v>
      </c>
      <c r="K2144" s="18">
        <f t="shared" si="35"/>
        <v>563.65400000000011</v>
      </c>
    </row>
    <row r="2145" spans="7:11" s="41" customFormat="1" ht="43.2" customHeight="1" x14ac:dyDescent="0.3">
      <c r="G2145" s="74" t="s">
        <v>281</v>
      </c>
      <c r="H2145" s="41" t="s">
        <v>282</v>
      </c>
      <c r="I2145" s="25" t="s">
        <v>2238</v>
      </c>
      <c r="J2145" s="18">
        <f t="shared" si="34"/>
        <v>1.6490625000000001E-3</v>
      </c>
      <c r="K2145" s="18">
        <f t="shared" si="35"/>
        <v>142.47900000000001</v>
      </c>
    </row>
    <row r="2146" spans="7:11" s="41" customFormat="1" x14ac:dyDescent="0.3">
      <c r="G2146" s="74"/>
      <c r="H2146" s="41" t="s">
        <v>282</v>
      </c>
      <c r="I2146" s="25" t="s">
        <v>2239</v>
      </c>
      <c r="J2146" s="18">
        <f t="shared" si="34"/>
        <v>1.6824652777777775E-3</v>
      </c>
      <c r="K2146" s="18">
        <f t="shared" si="35"/>
        <v>145.36499999999998</v>
      </c>
    </row>
    <row r="2147" spans="7:11" s="41" customFormat="1" x14ac:dyDescent="0.3">
      <c r="G2147" s="74"/>
      <c r="H2147" s="41" t="s">
        <v>282</v>
      </c>
      <c r="I2147" s="25" t="s">
        <v>2240</v>
      </c>
      <c r="J2147" s="18">
        <f t="shared" si="34"/>
        <v>1.7159259259259261E-3</v>
      </c>
      <c r="K2147" s="18">
        <f t="shared" si="35"/>
        <v>148.25600000000003</v>
      </c>
    </row>
    <row r="2148" spans="7:11" s="41" customFormat="1" x14ac:dyDescent="0.3">
      <c r="G2148" s="74"/>
      <c r="H2148" s="41" t="s">
        <v>282</v>
      </c>
      <c r="I2148" s="25" t="s">
        <v>2241</v>
      </c>
      <c r="J2148" s="18">
        <f t="shared" si="34"/>
        <v>1.7488194444444443E-3</v>
      </c>
      <c r="K2148" s="18">
        <f t="shared" si="35"/>
        <v>151.09799999999998</v>
      </c>
    </row>
    <row r="2149" spans="7:11" s="41" customFormat="1" x14ac:dyDescent="0.3">
      <c r="G2149" s="74"/>
      <c r="H2149" s="41" t="s">
        <v>282</v>
      </c>
      <c r="I2149" s="25" t="s">
        <v>2242</v>
      </c>
      <c r="J2149" s="18">
        <f t="shared" si="34"/>
        <v>1.7829050925925927E-3</v>
      </c>
      <c r="K2149" s="18">
        <f t="shared" si="35"/>
        <v>154.04300000000001</v>
      </c>
    </row>
    <row r="2150" spans="7:11" s="41" customFormat="1" x14ac:dyDescent="0.3">
      <c r="G2150" s="74"/>
      <c r="H2150" s="41" t="s">
        <v>282</v>
      </c>
      <c r="I2150" s="25" t="s">
        <v>2243</v>
      </c>
      <c r="J2150" s="18">
        <f t="shared" si="34"/>
        <v>1.8181018518518518E-3</v>
      </c>
      <c r="K2150" s="18">
        <f t="shared" si="35"/>
        <v>157.084</v>
      </c>
    </row>
    <row r="2151" spans="7:11" s="41" customFormat="1" x14ac:dyDescent="0.3">
      <c r="G2151" s="74"/>
      <c r="H2151" s="41" t="s">
        <v>282</v>
      </c>
      <c r="I2151" s="25" t="s">
        <v>2244</v>
      </c>
      <c r="J2151" s="18">
        <f t="shared" si="34"/>
        <v>6.6664236111111117E-3</v>
      </c>
      <c r="K2151" s="18">
        <f t="shared" si="35"/>
        <v>575.97900000000004</v>
      </c>
    </row>
    <row r="2152" spans="7:11" s="41" customFormat="1" x14ac:dyDescent="0.3">
      <c r="G2152" s="74"/>
      <c r="H2152" s="41" t="s">
        <v>282</v>
      </c>
      <c r="I2152" s="25" t="s">
        <v>2245</v>
      </c>
      <c r="J2152" s="18">
        <f t="shared" si="34"/>
        <v>9.631469907407408E-3</v>
      </c>
      <c r="K2152" s="18">
        <f t="shared" si="35"/>
        <v>832.15900000000011</v>
      </c>
    </row>
    <row r="2153" spans="7:11" s="41" customFormat="1" x14ac:dyDescent="0.3">
      <c r="G2153" s="74"/>
      <c r="H2153" s="41" t="s">
        <v>282</v>
      </c>
      <c r="I2153" s="25" t="s">
        <v>2246</v>
      </c>
      <c r="J2153" s="18">
        <f t="shared" si="34"/>
        <v>9.6475115740740757E-3</v>
      </c>
      <c r="K2153" s="18">
        <f t="shared" si="35"/>
        <v>833.5450000000003</v>
      </c>
    </row>
    <row r="2154" spans="7:11" s="41" customFormat="1" x14ac:dyDescent="0.3">
      <c r="G2154" s="74"/>
      <c r="H2154" s="41" t="s">
        <v>282</v>
      </c>
      <c r="I2154" s="25" t="s">
        <v>2247</v>
      </c>
      <c r="J2154" s="18">
        <f t="shared" si="34"/>
        <v>9.6638773148148144E-3</v>
      </c>
      <c r="K2154" s="18">
        <f t="shared" si="35"/>
        <v>834.95899999999995</v>
      </c>
    </row>
    <row r="2155" spans="7:11" s="41" customFormat="1" x14ac:dyDescent="0.3">
      <c r="G2155" s="74"/>
      <c r="H2155" s="41" t="s">
        <v>282</v>
      </c>
      <c r="I2155" s="25" t="s">
        <v>2248</v>
      </c>
      <c r="J2155" s="18">
        <f t="shared" si="34"/>
        <v>9.6798148148148147E-3</v>
      </c>
      <c r="K2155" s="18">
        <f t="shared" si="35"/>
        <v>836.33600000000001</v>
      </c>
    </row>
    <row r="2156" spans="7:11" s="41" customFormat="1" x14ac:dyDescent="0.3">
      <c r="G2156" s="74"/>
      <c r="H2156" s="41" t="s">
        <v>282</v>
      </c>
      <c r="I2156" s="25" t="s">
        <v>2249</v>
      </c>
      <c r="J2156" s="18">
        <f t="shared" si="34"/>
        <v>1.1966597222222222E-2</v>
      </c>
      <c r="K2156" s="18">
        <f t="shared" si="35"/>
        <v>1033.9140000000002</v>
      </c>
    </row>
    <row r="2157" spans="7:11" s="41" customFormat="1" x14ac:dyDescent="0.3">
      <c r="G2157" s="74"/>
      <c r="H2157" s="41" t="s">
        <v>282</v>
      </c>
      <c r="I2157" s="25" t="s">
        <v>2250</v>
      </c>
      <c r="J2157" s="18">
        <f t="shared" si="34"/>
        <v>1.5527905092592593E-2</v>
      </c>
      <c r="K2157" s="18">
        <f t="shared" si="35"/>
        <v>1341.6110000000001</v>
      </c>
    </row>
    <row r="2158" spans="7:11" s="41" customFormat="1" x14ac:dyDescent="0.3">
      <c r="G2158" s="74"/>
      <c r="H2158" s="41" t="s">
        <v>282</v>
      </c>
      <c r="I2158" s="25" t="s">
        <v>2251</v>
      </c>
      <c r="J2158" s="18">
        <f t="shared" si="34"/>
        <v>1.7510613425925924E-2</v>
      </c>
      <c r="K2158" s="18">
        <f t="shared" si="35"/>
        <v>1512.9169999999999</v>
      </c>
    </row>
    <row r="2159" spans="7:11" s="41" customFormat="1" ht="28.8" customHeight="1" x14ac:dyDescent="0.3">
      <c r="G2159" s="74" t="s">
        <v>2252</v>
      </c>
      <c r="H2159" s="41" t="s">
        <v>2253</v>
      </c>
      <c r="I2159" s="25" t="s">
        <v>2254</v>
      </c>
      <c r="J2159" s="18">
        <f t="shared" si="34"/>
        <v>1.3957986111111109E-3</v>
      </c>
      <c r="K2159" s="18">
        <f t="shared" si="35"/>
        <v>120.59699999999999</v>
      </c>
    </row>
    <row r="2160" spans="7:11" s="41" customFormat="1" x14ac:dyDescent="0.3">
      <c r="G2160" s="74"/>
      <c r="H2160" s="41" t="s">
        <v>2253</v>
      </c>
      <c r="I2160" s="25" t="s">
        <v>2255</v>
      </c>
      <c r="J2160" s="18">
        <f t="shared" si="34"/>
        <v>2.6246180555555558E-3</v>
      </c>
      <c r="K2160" s="18">
        <f t="shared" si="35"/>
        <v>226.76700000000005</v>
      </c>
    </row>
    <row r="2161" spans="7:11" s="41" customFormat="1" x14ac:dyDescent="0.3">
      <c r="G2161" s="74"/>
      <c r="H2161" s="41" t="s">
        <v>2253</v>
      </c>
      <c r="I2161" s="25" t="s">
        <v>2256</v>
      </c>
      <c r="J2161" s="18">
        <f t="shared" si="34"/>
        <v>4.2857870370370367E-3</v>
      </c>
      <c r="K2161" s="18">
        <f t="shared" si="35"/>
        <v>370.29199999999997</v>
      </c>
    </row>
    <row r="2162" spans="7:11" s="41" customFormat="1" x14ac:dyDescent="0.3">
      <c r="G2162" s="74"/>
      <c r="H2162" s="41" t="s">
        <v>2253</v>
      </c>
      <c r="I2162" s="25" t="s">
        <v>2257</v>
      </c>
      <c r="J2162" s="18">
        <f t="shared" si="34"/>
        <v>5.9418055555555552E-3</v>
      </c>
      <c r="K2162" s="18">
        <f t="shared" si="35"/>
        <v>513.37199999999996</v>
      </c>
    </row>
    <row r="2163" spans="7:11" s="41" customFormat="1" x14ac:dyDescent="0.3">
      <c r="G2163" s="74"/>
      <c r="H2163" s="41" t="s">
        <v>2253</v>
      </c>
      <c r="I2163" s="25" t="s">
        <v>2258</v>
      </c>
      <c r="J2163" s="18">
        <f t="shared" si="34"/>
        <v>6.143680555555555E-3</v>
      </c>
      <c r="K2163" s="18">
        <f t="shared" si="35"/>
        <v>530.81399999999996</v>
      </c>
    </row>
    <row r="2164" spans="7:11" s="41" customFormat="1" x14ac:dyDescent="0.3">
      <c r="G2164" s="74"/>
      <c r="H2164" s="41" t="s">
        <v>2253</v>
      </c>
      <c r="I2164" s="25" t="s">
        <v>2259</v>
      </c>
      <c r="J2164" s="18">
        <f t="shared" si="34"/>
        <v>9.3329166666666664E-3</v>
      </c>
      <c r="K2164" s="18">
        <f t="shared" si="35"/>
        <v>806.36400000000003</v>
      </c>
    </row>
    <row r="2165" spans="7:11" s="41" customFormat="1" x14ac:dyDescent="0.3">
      <c r="G2165" s="74"/>
      <c r="H2165" s="41" t="s">
        <v>2253</v>
      </c>
      <c r="I2165" s="25" t="s">
        <v>2260</v>
      </c>
      <c r="J2165" s="18">
        <f t="shared" si="34"/>
        <v>1.0552534722222222E-2</v>
      </c>
      <c r="K2165" s="18">
        <f t="shared" si="35"/>
        <v>911.73899999999981</v>
      </c>
    </row>
    <row r="2166" spans="7:11" s="41" customFormat="1" x14ac:dyDescent="0.3">
      <c r="G2166" s="74"/>
      <c r="H2166" s="41" t="s">
        <v>2253</v>
      </c>
      <c r="I2166" s="25" t="s">
        <v>2261</v>
      </c>
      <c r="J2166" s="18">
        <f t="shared" si="34"/>
        <v>1.3349027777777777E-2</v>
      </c>
      <c r="K2166" s="18">
        <f t="shared" si="35"/>
        <v>1153.356</v>
      </c>
    </row>
    <row r="2167" spans="7:11" s="41" customFormat="1" x14ac:dyDescent="0.3">
      <c r="G2167" s="74"/>
      <c r="H2167" s="41" t="s">
        <v>2253</v>
      </c>
      <c r="I2167" s="25" t="s">
        <v>2262</v>
      </c>
      <c r="J2167" s="18">
        <f t="shared" si="34"/>
        <v>1.4636192129629631E-2</v>
      </c>
      <c r="K2167" s="18">
        <f t="shared" si="35"/>
        <v>1264.5670000000002</v>
      </c>
    </row>
    <row r="2168" spans="7:11" s="41" customFormat="1" x14ac:dyDescent="0.3">
      <c r="G2168" s="74"/>
      <c r="H2168" s="41" t="s">
        <v>2253</v>
      </c>
      <c r="I2168" s="25" t="s">
        <v>2263</v>
      </c>
      <c r="J2168" s="18">
        <f t="shared" si="34"/>
        <v>1.7231643518518518E-2</v>
      </c>
      <c r="K2168" s="18">
        <f t="shared" si="35"/>
        <v>1488.8139999999999</v>
      </c>
    </row>
    <row r="2169" spans="7:11" s="41" customFormat="1" x14ac:dyDescent="0.3">
      <c r="G2169" s="74"/>
      <c r="H2169" s="41" t="s">
        <v>2253</v>
      </c>
      <c r="I2169" s="25" t="s">
        <v>2264</v>
      </c>
      <c r="J2169" s="18">
        <f t="shared" si="34"/>
        <v>1.7702129629629627E-2</v>
      </c>
      <c r="K2169" s="18">
        <f t="shared" si="35"/>
        <v>1529.4639999999995</v>
      </c>
    </row>
    <row r="2170" spans="7:11" s="41" customFormat="1" x14ac:dyDescent="0.3">
      <c r="G2170" s="74"/>
      <c r="H2170" s="41" t="s">
        <v>2253</v>
      </c>
      <c r="I2170" s="25" t="s">
        <v>2265</v>
      </c>
      <c r="J2170" s="18">
        <f t="shared" si="34"/>
        <v>1.7717627314814816E-2</v>
      </c>
      <c r="K2170" s="18">
        <f t="shared" si="35"/>
        <v>1530.8030000000003</v>
      </c>
    </row>
    <row r="2171" spans="7:11" s="41" customFormat="1" x14ac:dyDescent="0.3">
      <c r="G2171" s="74"/>
      <c r="H2171" s="41" t="s">
        <v>2253</v>
      </c>
      <c r="I2171" s="25" t="s">
        <v>2266</v>
      </c>
      <c r="J2171" s="18">
        <f t="shared" si="34"/>
        <v>1.7995787037037036E-2</v>
      </c>
      <c r="K2171" s="18">
        <f t="shared" si="35"/>
        <v>1554.8359999999998</v>
      </c>
    </row>
    <row r="2172" spans="7:11" s="41" customFormat="1" x14ac:dyDescent="0.3">
      <c r="G2172" s="74"/>
      <c r="H2172" s="41" t="s">
        <v>2253</v>
      </c>
      <c r="I2172" s="25" t="s">
        <v>2267</v>
      </c>
      <c r="J2172" s="18">
        <f t="shared" si="34"/>
        <v>1.9054074074074074E-2</v>
      </c>
      <c r="K2172" s="18">
        <f t="shared" si="35"/>
        <v>1646.2719999999999</v>
      </c>
    </row>
    <row r="2173" spans="7:11" s="41" customFormat="1" x14ac:dyDescent="0.3">
      <c r="G2173" s="74"/>
      <c r="H2173" s="41" t="s">
        <v>2253</v>
      </c>
      <c r="I2173" s="25" t="s">
        <v>2268</v>
      </c>
      <c r="J2173" s="18">
        <f t="shared" si="34"/>
        <v>1.9833946759259261E-2</v>
      </c>
      <c r="K2173" s="18">
        <f t="shared" si="35"/>
        <v>1713.653</v>
      </c>
    </row>
    <row r="2174" spans="7:11" s="41" customFormat="1" x14ac:dyDescent="0.3">
      <c r="G2174" s="74"/>
      <c r="H2174" s="41" t="s">
        <v>2253</v>
      </c>
      <c r="I2174" s="25" t="s">
        <v>2269</v>
      </c>
      <c r="J2174" s="18">
        <f t="shared" si="34"/>
        <v>1.9662581018518518E-2</v>
      </c>
      <c r="K2174" s="18">
        <f t="shared" si="35"/>
        <v>1698.847</v>
      </c>
    </row>
    <row r="2175" spans="7:11" s="41" customFormat="1" ht="28.8" customHeight="1" x14ac:dyDescent="0.3">
      <c r="G2175" s="74" t="s">
        <v>204</v>
      </c>
      <c r="H2175" s="41" t="s">
        <v>205</v>
      </c>
      <c r="I2175" s="25" t="s">
        <v>2270</v>
      </c>
      <c r="J2175" s="18">
        <f t="shared" si="34"/>
        <v>8.4781250000000013E-3</v>
      </c>
      <c r="K2175" s="18">
        <f t="shared" si="35"/>
        <v>732.5100000000001</v>
      </c>
    </row>
    <row r="2176" spans="7:11" s="41" customFormat="1" x14ac:dyDescent="0.3">
      <c r="G2176" s="74"/>
      <c r="H2176" s="41" t="s">
        <v>205</v>
      </c>
      <c r="I2176" s="25" t="s">
        <v>2271</v>
      </c>
      <c r="J2176" s="18">
        <f t="shared" si="34"/>
        <v>8.6714120370370365E-3</v>
      </c>
      <c r="K2176" s="18">
        <f t="shared" si="35"/>
        <v>749.21</v>
      </c>
    </row>
    <row r="2177" spans="1:11" s="41" customFormat="1" x14ac:dyDescent="0.3">
      <c r="G2177" s="74"/>
      <c r="H2177" s="41" t="s">
        <v>205</v>
      </c>
      <c r="I2177" s="25" t="s">
        <v>2272</v>
      </c>
      <c r="J2177" s="18">
        <f t="shared" si="34"/>
        <v>9.5933217592592598E-3</v>
      </c>
      <c r="K2177" s="18">
        <f t="shared" si="35"/>
        <v>828.86300000000006</v>
      </c>
    </row>
    <row r="2178" spans="1:11" s="41" customFormat="1" x14ac:dyDescent="0.3">
      <c r="G2178" s="74"/>
      <c r="H2178" s="41" t="s">
        <v>205</v>
      </c>
      <c r="I2178" s="25" t="s">
        <v>2273</v>
      </c>
      <c r="J2178" s="18">
        <f t="shared" si="34"/>
        <v>1.0760150462962963E-2</v>
      </c>
      <c r="K2178" s="18">
        <f t="shared" si="35"/>
        <v>929.67700000000002</v>
      </c>
    </row>
    <row r="2179" spans="1:11" s="41" customFormat="1" x14ac:dyDescent="0.3">
      <c r="G2179" s="74"/>
      <c r="H2179" s="41" t="s">
        <v>205</v>
      </c>
      <c r="I2179" s="25" t="s">
        <v>2274</v>
      </c>
      <c r="J2179" s="18">
        <f t="shared" si="34"/>
        <v>1.4954525462962963E-2</v>
      </c>
      <c r="K2179" s="18">
        <f t="shared" si="35"/>
        <v>1292.0709999999999</v>
      </c>
    </row>
    <row r="2180" spans="1:11" s="41" customFormat="1" x14ac:dyDescent="0.3">
      <c r="G2180" s="74"/>
      <c r="H2180" s="41" t="s">
        <v>205</v>
      </c>
      <c r="I2180" s="25" t="s">
        <v>2275</v>
      </c>
      <c r="J2180" s="18">
        <f t="shared" si="34"/>
        <v>1.6718159722222223E-2</v>
      </c>
      <c r="K2180" s="18">
        <f t="shared" si="35"/>
        <v>1444.4490000000001</v>
      </c>
    </row>
    <row r="2181" spans="1:11" s="41" customFormat="1" x14ac:dyDescent="0.3">
      <c r="G2181" s="74"/>
      <c r="H2181" s="41" t="s">
        <v>205</v>
      </c>
      <c r="I2181" s="25" t="s">
        <v>2276</v>
      </c>
      <c r="J2181" s="18">
        <f t="shared" si="34"/>
        <v>1.9178993055555555E-2</v>
      </c>
      <c r="K2181" s="18">
        <f t="shared" si="35"/>
        <v>1657.0650000000001</v>
      </c>
    </row>
    <row r="2182" spans="1:11" s="41" customFormat="1" ht="28.8" customHeight="1" x14ac:dyDescent="0.3">
      <c r="G2182" s="74" t="s">
        <v>226</v>
      </c>
      <c r="H2182" s="41" t="s">
        <v>225</v>
      </c>
      <c r="I2182" s="25" t="s">
        <v>2277</v>
      </c>
      <c r="J2182" s="18">
        <f t="shared" si="34"/>
        <v>1.3990856481481482E-3</v>
      </c>
      <c r="K2182" s="18">
        <f t="shared" si="35"/>
        <v>120.881</v>
      </c>
    </row>
    <row r="2183" spans="1:11" s="41" customFormat="1" x14ac:dyDescent="0.3">
      <c r="G2183" s="74"/>
      <c r="H2183" s="41" t="s">
        <v>225</v>
      </c>
      <c r="I2183" s="25" t="s">
        <v>2278</v>
      </c>
      <c r="J2183" s="18">
        <f t="shared" si="34"/>
        <v>1.2001481481481481E-2</v>
      </c>
      <c r="K2183" s="18">
        <f t="shared" si="35"/>
        <v>1036.9280000000001</v>
      </c>
    </row>
    <row r="2184" spans="1:11" s="41" customFormat="1" x14ac:dyDescent="0.3">
      <c r="G2184" s="74"/>
      <c r="H2184" s="41" t="s">
        <v>225</v>
      </c>
      <c r="I2184" s="25" t="s">
        <v>2279</v>
      </c>
      <c r="J2184" s="18">
        <f t="shared" si="34"/>
        <v>1.7991226851851852E-2</v>
      </c>
      <c r="K2184" s="18">
        <f t="shared" si="35"/>
        <v>1554.442</v>
      </c>
    </row>
    <row r="2185" spans="1:11" s="41" customFormat="1" ht="28.8" customHeight="1" x14ac:dyDescent="0.3">
      <c r="G2185" s="74" t="s">
        <v>229</v>
      </c>
      <c r="H2185" s="41" t="s">
        <v>228</v>
      </c>
      <c r="I2185" s="25" t="s">
        <v>2280</v>
      </c>
      <c r="J2185" s="18">
        <f t="shared" si="34"/>
        <v>6.6929629629629631E-3</v>
      </c>
      <c r="K2185" s="18">
        <f t="shared" si="35"/>
        <v>578.27200000000005</v>
      </c>
    </row>
    <row r="2186" spans="1:11" s="41" customFormat="1" x14ac:dyDescent="0.3">
      <c r="G2186" s="74"/>
      <c r="H2186" s="41" t="s">
        <v>228</v>
      </c>
      <c r="I2186" s="25" t="s">
        <v>2281</v>
      </c>
      <c r="J2186" s="18">
        <f t="shared" si="34"/>
        <v>8.6504050925925915E-3</v>
      </c>
      <c r="K2186" s="18">
        <f t="shared" si="35"/>
        <v>747.39499999999975</v>
      </c>
    </row>
    <row r="2187" spans="1:11" s="41" customFormat="1" x14ac:dyDescent="0.3">
      <c r="G2187" s="74"/>
      <c r="H2187" s="41" t="s">
        <v>228</v>
      </c>
      <c r="I2187" s="25" t="s">
        <v>2282</v>
      </c>
      <c r="J2187" s="18">
        <f t="shared" si="34"/>
        <v>1.1726724537037039E-2</v>
      </c>
      <c r="K2187" s="18">
        <f t="shared" si="35"/>
        <v>1013.1890000000002</v>
      </c>
    </row>
    <row r="2188" spans="1:11" s="41" customFormat="1" x14ac:dyDescent="0.3">
      <c r="G2188" s="74"/>
      <c r="H2188" s="41" t="s">
        <v>228</v>
      </c>
      <c r="I2188" s="25" t="s">
        <v>2283</v>
      </c>
      <c r="J2188" s="18">
        <f t="shared" si="34"/>
        <v>1.2074201388888888E-2</v>
      </c>
      <c r="K2188" s="18">
        <f t="shared" si="35"/>
        <v>1043.2109999999998</v>
      </c>
    </row>
    <row r="2189" spans="1:11" s="41" customFormat="1" x14ac:dyDescent="0.3">
      <c r="G2189" s="74"/>
      <c r="H2189" s="41" t="s">
        <v>228</v>
      </c>
      <c r="I2189" s="25" t="s">
        <v>2284</v>
      </c>
      <c r="J2189" s="18">
        <f t="shared" si="34"/>
        <v>1.6691678240740738E-2</v>
      </c>
      <c r="K2189" s="18">
        <f t="shared" si="35"/>
        <v>1442.1609999999996</v>
      </c>
    </row>
    <row r="2190" spans="1:11" s="41" customFormat="1" x14ac:dyDescent="0.3">
      <c r="G2190" s="74"/>
      <c r="H2190" s="41" t="s">
        <v>228</v>
      </c>
      <c r="I2190" s="25" t="s">
        <v>2285</v>
      </c>
      <c r="J2190" s="18">
        <f t="shared" si="34"/>
        <v>1.7952870370370373E-2</v>
      </c>
      <c r="K2190" s="18">
        <f t="shared" si="35"/>
        <v>1551.1280000000002</v>
      </c>
    </row>
    <row r="2191" spans="1:11" s="42" customFormat="1" x14ac:dyDescent="0.3">
      <c r="G2191" s="75"/>
      <c r="H2191" s="42" t="s">
        <v>228</v>
      </c>
      <c r="I2191" s="28" t="s">
        <v>2286</v>
      </c>
      <c r="J2191" s="21">
        <f t="shared" si="34"/>
        <v>1.9152453703703703E-2</v>
      </c>
      <c r="K2191" s="21">
        <f t="shared" si="35"/>
        <v>1654.7719999999999</v>
      </c>
    </row>
    <row r="2192" spans="1:11" s="43" customFormat="1" ht="28.8" x14ac:dyDescent="0.3">
      <c r="A2192" s="43">
        <v>228</v>
      </c>
      <c r="B2192" s="43" t="s">
        <v>20</v>
      </c>
      <c r="C2192" s="43" t="s">
        <v>42</v>
      </c>
      <c r="D2192" s="43" t="s">
        <v>15</v>
      </c>
      <c r="E2192" s="43" t="s">
        <v>50</v>
      </c>
      <c r="F2192" s="43">
        <v>1</v>
      </c>
      <c r="G2192" s="76" t="s">
        <v>131</v>
      </c>
      <c r="H2192" s="43" t="s">
        <v>132</v>
      </c>
      <c r="I2192" s="24" t="s">
        <v>2287</v>
      </c>
      <c r="J2192" s="17">
        <f t="shared" si="34"/>
        <v>1.3923611111111112E-5</v>
      </c>
      <c r="K2192" s="17">
        <f t="shared" si="35"/>
        <v>1.2030000000000001</v>
      </c>
    </row>
    <row r="2193" spans="7:11" s="41" customFormat="1" x14ac:dyDescent="0.3">
      <c r="G2193" s="74"/>
      <c r="H2193" s="41" t="s">
        <v>132</v>
      </c>
      <c r="I2193" s="25" t="s">
        <v>2288</v>
      </c>
      <c r="J2193" s="18">
        <f t="shared" si="34"/>
        <v>2.3321759259259257E-5</v>
      </c>
      <c r="K2193" s="18">
        <f t="shared" si="35"/>
        <v>2.0149999999999997</v>
      </c>
    </row>
    <row r="2194" spans="7:11" s="41" customFormat="1" x14ac:dyDescent="0.3">
      <c r="G2194" s="74"/>
      <c r="H2194" s="41" t="s">
        <v>132</v>
      </c>
      <c r="I2194" s="25" t="s">
        <v>2289</v>
      </c>
      <c r="J2194" s="18">
        <f t="shared" si="34"/>
        <v>3.4097222222222221E-5</v>
      </c>
      <c r="K2194" s="18">
        <f t="shared" si="35"/>
        <v>2.9459999999999997</v>
      </c>
    </row>
    <row r="2195" spans="7:11" s="41" customFormat="1" x14ac:dyDescent="0.3">
      <c r="G2195" s="74"/>
      <c r="H2195" s="41" t="s">
        <v>132</v>
      </c>
      <c r="I2195" s="25" t="s">
        <v>2290</v>
      </c>
      <c r="J2195" s="18">
        <f t="shared" si="34"/>
        <v>4.3900462962962972E-5</v>
      </c>
      <c r="K2195" s="18">
        <f t="shared" si="35"/>
        <v>3.793000000000001</v>
      </c>
    </row>
    <row r="2196" spans="7:11" s="41" customFormat="1" x14ac:dyDescent="0.3">
      <c r="G2196" s="74"/>
      <c r="H2196" s="41" t="s">
        <v>132</v>
      </c>
      <c r="I2196" s="25" t="s">
        <v>567</v>
      </c>
      <c r="J2196" s="18">
        <f t="shared" si="34"/>
        <v>5.3067129629629627E-5</v>
      </c>
      <c r="K2196" s="18">
        <f t="shared" si="35"/>
        <v>4.585</v>
      </c>
    </row>
    <row r="2197" spans="7:11" s="41" customFormat="1" x14ac:dyDescent="0.3">
      <c r="G2197" s="74"/>
      <c r="H2197" s="41" t="s">
        <v>132</v>
      </c>
      <c r="I2197" s="25" t="s">
        <v>2291</v>
      </c>
      <c r="J2197" s="18">
        <f t="shared" si="34"/>
        <v>6.2199074074074069E-5</v>
      </c>
      <c r="K2197" s="18">
        <f t="shared" si="35"/>
        <v>5.3739999999999997</v>
      </c>
    </row>
    <row r="2198" spans="7:11" s="41" customFormat="1" x14ac:dyDescent="0.3">
      <c r="G2198" s="74"/>
      <c r="H2198" s="41" t="s">
        <v>132</v>
      </c>
      <c r="I2198" s="25" t="s">
        <v>2292</v>
      </c>
      <c r="J2198" s="18">
        <f t="shared" si="34"/>
        <v>7.145833333333334E-5</v>
      </c>
      <c r="K2198" s="18">
        <f t="shared" si="35"/>
        <v>6.1740000000000013</v>
      </c>
    </row>
    <row r="2199" spans="7:11" s="41" customFormat="1" x14ac:dyDescent="0.3">
      <c r="G2199" s="74"/>
      <c r="H2199" s="41" t="s">
        <v>132</v>
      </c>
      <c r="I2199" s="25" t="s">
        <v>2293</v>
      </c>
      <c r="J2199" s="18">
        <f t="shared" si="34"/>
        <v>8.0324074074074062E-5</v>
      </c>
      <c r="K2199" s="18">
        <f t="shared" si="35"/>
        <v>6.9399999999999995</v>
      </c>
    </row>
    <row r="2200" spans="7:11" s="41" customFormat="1" x14ac:dyDescent="0.3">
      <c r="G2200" s="74"/>
      <c r="H2200" s="41" t="s">
        <v>132</v>
      </c>
      <c r="I2200" s="25" t="s">
        <v>2294</v>
      </c>
      <c r="J2200" s="18">
        <f t="shared" si="34"/>
        <v>8.9780092592592594E-5</v>
      </c>
      <c r="K2200" s="18">
        <f t="shared" si="35"/>
        <v>7.7569999999999997</v>
      </c>
    </row>
    <row r="2201" spans="7:11" s="41" customFormat="1" x14ac:dyDescent="0.3">
      <c r="G2201" s="74"/>
      <c r="H2201" s="41" t="s">
        <v>132</v>
      </c>
      <c r="I2201" s="25" t="s">
        <v>2295</v>
      </c>
      <c r="J2201" s="18">
        <f t="shared" si="34"/>
        <v>9.945601851851851E-5</v>
      </c>
      <c r="K2201" s="18">
        <f t="shared" si="35"/>
        <v>8.593</v>
      </c>
    </row>
    <row r="2202" spans="7:11" s="41" customFormat="1" ht="28.8" customHeight="1" x14ac:dyDescent="0.3">
      <c r="G2202" s="74" t="s">
        <v>57</v>
      </c>
      <c r="H2202" s="41" t="s">
        <v>96</v>
      </c>
      <c r="I2202" s="25" t="s">
        <v>2296</v>
      </c>
      <c r="J2202" s="18">
        <f t="shared" si="34"/>
        <v>1.3489259259259258E-2</v>
      </c>
      <c r="K2202" s="18">
        <f t="shared" si="35"/>
        <v>1165.472</v>
      </c>
    </row>
    <row r="2203" spans="7:11" s="41" customFormat="1" x14ac:dyDescent="0.3">
      <c r="G2203" s="74"/>
      <c r="H2203" s="41" t="s">
        <v>96</v>
      </c>
      <c r="I2203" s="25" t="s">
        <v>2297</v>
      </c>
      <c r="J2203" s="18">
        <f t="shared" si="34"/>
        <v>1.7234340277777777E-2</v>
      </c>
      <c r="K2203" s="18">
        <f t="shared" si="35"/>
        <v>1489.047</v>
      </c>
    </row>
    <row r="2204" spans="7:11" s="41" customFormat="1" x14ac:dyDescent="0.3">
      <c r="G2204" s="74"/>
      <c r="H2204" s="41" t="s">
        <v>96</v>
      </c>
      <c r="I2204" s="25" t="s">
        <v>2298</v>
      </c>
      <c r="J2204" s="18">
        <f t="shared" si="34"/>
        <v>1.934783564814815E-2</v>
      </c>
      <c r="K2204" s="18">
        <f t="shared" si="35"/>
        <v>1671.6530000000002</v>
      </c>
    </row>
    <row r="2205" spans="7:11" s="41" customFormat="1" ht="43.2" customHeight="1" x14ac:dyDescent="0.3">
      <c r="G2205" s="74" t="s">
        <v>56</v>
      </c>
      <c r="H2205" s="41" t="s">
        <v>95</v>
      </c>
      <c r="I2205" s="25" t="s">
        <v>2299</v>
      </c>
      <c r="J2205" s="18">
        <f t="shared" si="34"/>
        <v>2.0249999999999999E-4</v>
      </c>
      <c r="K2205" s="18">
        <f t="shared" si="35"/>
        <v>17.495999999999999</v>
      </c>
    </row>
    <row r="2206" spans="7:11" s="41" customFormat="1" x14ac:dyDescent="0.3">
      <c r="G2206" s="74"/>
      <c r="H2206" s="41" t="s">
        <v>95</v>
      </c>
      <c r="I2206" s="25" t="s">
        <v>2300</v>
      </c>
      <c r="J2206" s="18">
        <f t="shared" si="34"/>
        <v>2.1935185185185184E-4</v>
      </c>
      <c r="K2206" s="18">
        <f t="shared" si="35"/>
        <v>18.951999999999998</v>
      </c>
    </row>
    <row r="2207" spans="7:11" s="41" customFormat="1" x14ac:dyDescent="0.3">
      <c r="G2207" s="74"/>
      <c r="H2207" s="41" t="s">
        <v>95</v>
      </c>
      <c r="I2207" s="25" t="s">
        <v>2301</v>
      </c>
      <c r="J2207" s="18">
        <f t="shared" si="34"/>
        <v>2.3837962962962962E-4</v>
      </c>
      <c r="K2207" s="18">
        <f t="shared" si="35"/>
        <v>20.596</v>
      </c>
    </row>
    <row r="2208" spans="7:11" s="41" customFormat="1" x14ac:dyDescent="0.3">
      <c r="G2208" s="74"/>
      <c r="H2208" s="41" t="s">
        <v>95</v>
      </c>
      <c r="I2208" s="25" t="s">
        <v>2302</v>
      </c>
      <c r="J2208" s="18">
        <f t="shared" si="34"/>
        <v>2.5802083333333336E-4</v>
      </c>
      <c r="K2208" s="18">
        <f t="shared" si="35"/>
        <v>22.293000000000003</v>
      </c>
    </row>
    <row r="2209" spans="7:11" s="41" customFormat="1" x14ac:dyDescent="0.3">
      <c r="G2209" s="74"/>
      <c r="H2209" s="41" t="s">
        <v>95</v>
      </c>
      <c r="I2209" s="25" t="s">
        <v>2303</v>
      </c>
      <c r="J2209" s="18">
        <f t="shared" si="34"/>
        <v>2.759027777777778E-4</v>
      </c>
      <c r="K2209" s="18">
        <f t="shared" si="35"/>
        <v>23.838000000000001</v>
      </c>
    </row>
    <row r="2210" spans="7:11" s="41" customFormat="1" x14ac:dyDescent="0.3">
      <c r="G2210" s="74"/>
      <c r="H2210" s="41" t="s">
        <v>95</v>
      </c>
      <c r="I2210" s="25" t="s">
        <v>2304</v>
      </c>
      <c r="J2210" s="18">
        <f t="shared" si="34"/>
        <v>2.9351851851851853E-4</v>
      </c>
      <c r="K2210" s="18">
        <f t="shared" si="35"/>
        <v>25.36</v>
      </c>
    </row>
    <row r="2211" spans="7:11" s="41" customFormat="1" x14ac:dyDescent="0.3">
      <c r="G2211" s="74"/>
      <c r="H2211" s="41" t="s">
        <v>95</v>
      </c>
      <c r="I2211" s="25" t="s">
        <v>2305</v>
      </c>
      <c r="J2211" s="18">
        <f t="shared" si="34"/>
        <v>3.1216435185185183E-4</v>
      </c>
      <c r="K2211" s="18">
        <f t="shared" si="35"/>
        <v>26.970999999999997</v>
      </c>
    </row>
    <row r="2212" spans="7:11" s="41" customFormat="1" x14ac:dyDescent="0.3">
      <c r="G2212" s="74"/>
      <c r="H2212" s="41" t="s">
        <v>95</v>
      </c>
      <c r="I2212" s="25" t="s">
        <v>2306</v>
      </c>
      <c r="J2212" s="18">
        <f t="shared" si="34"/>
        <v>3.3133101851851851E-4</v>
      </c>
      <c r="K2212" s="18">
        <f t="shared" si="35"/>
        <v>28.627000000000002</v>
      </c>
    </row>
    <row r="2213" spans="7:11" s="41" customFormat="1" x14ac:dyDescent="0.3">
      <c r="G2213" s="74"/>
      <c r="H2213" s="41" t="s">
        <v>95</v>
      </c>
      <c r="I2213" s="25" t="s">
        <v>2307</v>
      </c>
      <c r="J2213" s="18">
        <f t="shared" si="34"/>
        <v>3.4862268518518516E-4</v>
      </c>
      <c r="K2213" s="18">
        <f t="shared" si="35"/>
        <v>30.120999999999999</v>
      </c>
    </row>
    <row r="2214" spans="7:11" s="41" customFormat="1" x14ac:dyDescent="0.3">
      <c r="G2214" s="74"/>
      <c r="H2214" s="41" t="s">
        <v>95</v>
      </c>
      <c r="I2214" s="25" t="s">
        <v>2308</v>
      </c>
      <c r="J2214" s="18">
        <f t="shared" si="34"/>
        <v>3.6623842592592589E-4</v>
      </c>
      <c r="K2214" s="18">
        <f t="shared" si="35"/>
        <v>31.642999999999994</v>
      </c>
    </row>
    <row r="2215" spans="7:11" s="41" customFormat="1" x14ac:dyDescent="0.3">
      <c r="G2215" s="74"/>
      <c r="H2215" s="41" t="s">
        <v>95</v>
      </c>
      <c r="I2215" s="25" t="s">
        <v>2309</v>
      </c>
      <c r="J2215" s="18">
        <f t="shared" si="34"/>
        <v>3.8552083333333326E-4</v>
      </c>
      <c r="K2215" s="18">
        <f t="shared" si="35"/>
        <v>33.308999999999997</v>
      </c>
    </row>
    <row r="2216" spans="7:11" s="41" customFormat="1" x14ac:dyDescent="0.3">
      <c r="G2216" s="74"/>
      <c r="H2216" s="41" t="s">
        <v>95</v>
      </c>
      <c r="I2216" s="25" t="s">
        <v>2310</v>
      </c>
      <c r="J2216" s="18">
        <f t="shared" si="34"/>
        <v>6.0086805555555555E-4</v>
      </c>
      <c r="K2216" s="18">
        <f t="shared" si="35"/>
        <v>51.914999999999999</v>
      </c>
    </row>
    <row r="2217" spans="7:11" s="41" customFormat="1" x14ac:dyDescent="0.3">
      <c r="G2217" s="74"/>
      <c r="H2217" s="41" t="s">
        <v>95</v>
      </c>
      <c r="I2217" s="25" t="s">
        <v>2311</v>
      </c>
      <c r="J2217" s="18">
        <f t="shared" si="34"/>
        <v>6.3986111111111112E-4</v>
      </c>
      <c r="K2217" s="18">
        <f t="shared" si="35"/>
        <v>55.283999999999992</v>
      </c>
    </row>
    <row r="2218" spans="7:11" s="41" customFormat="1" x14ac:dyDescent="0.3">
      <c r="G2218" s="74"/>
      <c r="H2218" s="41" t="s">
        <v>95</v>
      </c>
      <c r="I2218" s="25" t="s">
        <v>2312</v>
      </c>
      <c r="J2218" s="18">
        <f t="shared" si="34"/>
        <v>6.4803240740740739E-4</v>
      </c>
      <c r="K2218" s="18">
        <f t="shared" si="35"/>
        <v>55.989999999999995</v>
      </c>
    </row>
    <row r="2219" spans="7:11" s="41" customFormat="1" x14ac:dyDescent="0.3">
      <c r="G2219" s="74"/>
      <c r="H2219" s="41" t="s">
        <v>95</v>
      </c>
      <c r="I2219" s="25" t="s">
        <v>2313</v>
      </c>
      <c r="J2219" s="18">
        <f t="shared" si="34"/>
        <v>7.3493055555555551E-4</v>
      </c>
      <c r="K2219" s="18">
        <f t="shared" si="35"/>
        <v>63.498000000000005</v>
      </c>
    </row>
    <row r="2220" spans="7:11" s="41" customFormat="1" x14ac:dyDescent="0.3">
      <c r="G2220" s="74"/>
      <c r="H2220" s="41" t="s">
        <v>95</v>
      </c>
      <c r="I2220" s="25" t="s">
        <v>2314</v>
      </c>
      <c r="J2220" s="18">
        <f t="shared" si="34"/>
        <v>7.7402777777777789E-4</v>
      </c>
      <c r="K2220" s="18">
        <f t="shared" si="35"/>
        <v>66.876000000000005</v>
      </c>
    </row>
    <row r="2221" spans="7:11" s="41" customFormat="1" x14ac:dyDescent="0.3">
      <c r="G2221" s="74"/>
      <c r="H2221" s="41" t="s">
        <v>95</v>
      </c>
      <c r="I2221" s="25" t="s">
        <v>2315</v>
      </c>
      <c r="J2221" s="18">
        <f t="shared" si="34"/>
        <v>7.9337962962962966E-4</v>
      </c>
      <c r="K2221" s="18">
        <f t="shared" si="35"/>
        <v>68.548000000000002</v>
      </c>
    </row>
    <row r="2222" spans="7:11" s="41" customFormat="1" x14ac:dyDescent="0.3">
      <c r="G2222" s="74"/>
      <c r="H2222" s="41" t="s">
        <v>95</v>
      </c>
      <c r="I2222" s="25" t="s">
        <v>2316</v>
      </c>
      <c r="J2222" s="18">
        <f t="shared" si="34"/>
        <v>9.6033564814814809E-4</v>
      </c>
      <c r="K2222" s="18">
        <f t="shared" si="35"/>
        <v>82.972999999999999</v>
      </c>
    </row>
    <row r="2223" spans="7:11" s="41" customFormat="1" x14ac:dyDescent="0.3">
      <c r="G2223" s="74"/>
      <c r="H2223" s="41" t="s">
        <v>95</v>
      </c>
      <c r="I2223" s="25" t="s">
        <v>2317</v>
      </c>
      <c r="J2223" s="18">
        <f t="shared" si="34"/>
        <v>1.0268518518518519E-3</v>
      </c>
      <c r="K2223" s="18">
        <f t="shared" si="35"/>
        <v>88.720000000000013</v>
      </c>
    </row>
    <row r="2224" spans="7:11" s="41" customFormat="1" x14ac:dyDescent="0.3">
      <c r="G2224" s="74"/>
      <c r="H2224" s="41" t="s">
        <v>95</v>
      </c>
      <c r="I2224" s="25" t="s">
        <v>2318</v>
      </c>
      <c r="J2224" s="18">
        <f t="shared" si="34"/>
        <v>1.0452083333333335E-3</v>
      </c>
      <c r="K2224" s="18">
        <f t="shared" si="35"/>
        <v>90.306000000000026</v>
      </c>
    </row>
    <row r="2225" spans="7:11" s="41" customFormat="1" ht="28.8" customHeight="1" x14ac:dyDescent="0.3">
      <c r="G2225" s="74" t="s">
        <v>204</v>
      </c>
      <c r="H2225" s="41" t="s">
        <v>205</v>
      </c>
      <c r="I2225" s="25" t="s">
        <v>2319</v>
      </c>
      <c r="J2225" s="18">
        <f t="shared" si="34"/>
        <v>1.9907407407407409E-4</v>
      </c>
      <c r="K2225" s="18">
        <f t="shared" si="35"/>
        <v>17.2</v>
      </c>
    </row>
    <row r="2226" spans="7:11" s="41" customFormat="1" x14ac:dyDescent="0.3">
      <c r="G2226" s="74"/>
      <c r="H2226" s="41" t="s">
        <v>205</v>
      </c>
      <c r="I2226" s="25" t="s">
        <v>2320</v>
      </c>
      <c r="J2226" s="18">
        <f t="shared" si="34"/>
        <v>1.0796064814814815E-3</v>
      </c>
      <c r="K2226" s="18">
        <f t="shared" si="35"/>
        <v>93.278000000000006</v>
      </c>
    </row>
    <row r="2227" spans="7:11" s="41" customFormat="1" x14ac:dyDescent="0.3">
      <c r="G2227" s="74"/>
      <c r="H2227" s="41" t="s">
        <v>205</v>
      </c>
      <c r="I2227" s="25" t="s">
        <v>2321</v>
      </c>
      <c r="J2227" s="18">
        <f t="shared" si="34"/>
        <v>1.4956250000000002E-3</v>
      </c>
      <c r="K2227" s="18">
        <f t="shared" si="35"/>
        <v>129.22200000000001</v>
      </c>
    </row>
    <row r="2228" spans="7:11" s="41" customFormat="1" x14ac:dyDescent="0.3">
      <c r="G2228" s="74"/>
      <c r="H2228" s="41" t="s">
        <v>205</v>
      </c>
      <c r="I2228" s="25" t="s">
        <v>2322</v>
      </c>
      <c r="J2228" s="18">
        <f t="shared" si="34"/>
        <v>1.6713310185185184E-3</v>
      </c>
      <c r="K2228" s="18">
        <f t="shared" si="35"/>
        <v>144.40299999999999</v>
      </c>
    </row>
    <row r="2229" spans="7:11" s="41" customFormat="1" x14ac:dyDescent="0.3">
      <c r="G2229" s="74"/>
      <c r="H2229" s="41" t="s">
        <v>205</v>
      </c>
      <c r="I2229" s="25" t="s">
        <v>2323</v>
      </c>
      <c r="J2229" s="18">
        <f t="shared" si="34"/>
        <v>3.9673032407407409E-3</v>
      </c>
      <c r="K2229" s="18">
        <f t="shared" si="35"/>
        <v>342.77500000000003</v>
      </c>
    </row>
    <row r="2230" spans="7:11" s="41" customFormat="1" x14ac:dyDescent="0.3">
      <c r="G2230" s="74"/>
      <c r="H2230" s="41" t="s">
        <v>205</v>
      </c>
      <c r="I2230" s="25" t="s">
        <v>2324</v>
      </c>
      <c r="J2230" s="18">
        <f t="shared" si="34"/>
        <v>5.6219791666666658E-3</v>
      </c>
      <c r="K2230" s="18">
        <f t="shared" si="35"/>
        <v>485.73899999999992</v>
      </c>
    </row>
    <row r="2231" spans="7:11" s="41" customFormat="1" x14ac:dyDescent="0.3">
      <c r="G2231" s="74"/>
      <c r="H2231" s="41" t="s">
        <v>205</v>
      </c>
      <c r="I2231" s="25" t="s">
        <v>2325</v>
      </c>
      <c r="J2231" s="18">
        <f t="shared" si="34"/>
        <v>7.0717939814814819E-3</v>
      </c>
      <c r="K2231" s="18">
        <f t="shared" si="35"/>
        <v>611.00299999999993</v>
      </c>
    </row>
    <row r="2232" spans="7:11" s="41" customFormat="1" x14ac:dyDescent="0.3">
      <c r="G2232" s="74"/>
      <c r="H2232" s="41" t="s">
        <v>205</v>
      </c>
      <c r="I2232" s="25" t="s">
        <v>2326</v>
      </c>
      <c r="J2232" s="18">
        <f t="shared" si="34"/>
        <v>7.8298958333333345E-3</v>
      </c>
      <c r="K2232" s="18">
        <f t="shared" si="35"/>
        <v>676.50300000000016</v>
      </c>
    </row>
    <row r="2233" spans="7:11" s="41" customFormat="1" x14ac:dyDescent="0.3">
      <c r="G2233" s="74"/>
      <c r="H2233" s="41" t="s">
        <v>205</v>
      </c>
      <c r="I2233" s="25" t="s">
        <v>2327</v>
      </c>
      <c r="J2233" s="18">
        <f t="shared" si="34"/>
        <v>8.0461342592592598E-3</v>
      </c>
      <c r="K2233" s="18">
        <f t="shared" si="35"/>
        <v>695.18600000000004</v>
      </c>
    </row>
    <row r="2234" spans="7:11" s="41" customFormat="1" x14ac:dyDescent="0.3">
      <c r="G2234" s="74"/>
      <c r="H2234" s="41" t="s">
        <v>205</v>
      </c>
      <c r="I2234" s="25" t="s">
        <v>2328</v>
      </c>
      <c r="J2234" s="18">
        <f t="shared" si="34"/>
        <v>8.8327199074074072E-3</v>
      </c>
      <c r="K2234" s="18">
        <f t="shared" si="35"/>
        <v>763.14699999999993</v>
      </c>
    </row>
    <row r="2235" spans="7:11" s="41" customFormat="1" x14ac:dyDescent="0.3">
      <c r="G2235" s="74"/>
      <c r="H2235" s="41" t="s">
        <v>205</v>
      </c>
      <c r="I2235" s="25" t="s">
        <v>2329</v>
      </c>
      <c r="J2235" s="18">
        <f t="shared" si="34"/>
        <v>1.1902650462962966E-2</v>
      </c>
      <c r="K2235" s="18">
        <f t="shared" si="35"/>
        <v>1028.3890000000001</v>
      </c>
    </row>
    <row r="2236" spans="7:11" s="41" customFormat="1" x14ac:dyDescent="0.3">
      <c r="G2236" s="74"/>
      <c r="H2236" s="41" t="s">
        <v>205</v>
      </c>
      <c r="I2236" s="25" t="s">
        <v>2330</v>
      </c>
      <c r="J2236" s="18">
        <f t="shared" si="34"/>
        <v>1.4932418981481482E-2</v>
      </c>
      <c r="K2236" s="18">
        <f t="shared" si="35"/>
        <v>1290.1610000000001</v>
      </c>
    </row>
    <row r="2237" spans="7:11" s="41" customFormat="1" x14ac:dyDescent="0.3">
      <c r="G2237" s="74"/>
      <c r="H2237" s="41" t="s">
        <v>205</v>
      </c>
      <c r="I2237" s="25" t="s">
        <v>2331</v>
      </c>
      <c r="J2237" s="18">
        <f t="shared" si="34"/>
        <v>1.5125810185185185E-2</v>
      </c>
      <c r="K2237" s="18">
        <f t="shared" si="35"/>
        <v>1306.8699999999999</v>
      </c>
    </row>
    <row r="2238" spans="7:11" s="41" customFormat="1" x14ac:dyDescent="0.3">
      <c r="G2238" s="74"/>
      <c r="H2238" s="41" t="s">
        <v>205</v>
      </c>
      <c r="I2238" s="25" t="s">
        <v>2332</v>
      </c>
      <c r="J2238" s="18">
        <f t="shared" si="34"/>
        <v>1.5361759259259261E-2</v>
      </c>
      <c r="K2238" s="18">
        <f t="shared" si="35"/>
        <v>1327.2560000000001</v>
      </c>
    </row>
    <row r="2239" spans="7:11" s="41" customFormat="1" x14ac:dyDescent="0.3">
      <c r="G2239" s="74"/>
      <c r="H2239" s="41" t="s">
        <v>205</v>
      </c>
      <c r="I2239" s="25" t="s">
        <v>2333</v>
      </c>
      <c r="J2239" s="18">
        <f t="shared" si="34"/>
        <v>1.6255011574074076E-2</v>
      </c>
      <c r="K2239" s="18">
        <f t="shared" si="35"/>
        <v>1404.4330000000002</v>
      </c>
    </row>
    <row r="2240" spans="7:11" s="41" customFormat="1" x14ac:dyDescent="0.3">
      <c r="G2240" s="74"/>
      <c r="H2240" s="41" t="s">
        <v>205</v>
      </c>
      <c r="I2240" s="25" t="s">
        <v>2334</v>
      </c>
      <c r="J2240" s="18">
        <f t="shared" si="34"/>
        <v>1.857474537037037E-2</v>
      </c>
      <c r="K2240" s="18">
        <f t="shared" si="35"/>
        <v>1604.8580000000002</v>
      </c>
    </row>
    <row r="2241" spans="1:11" s="41" customFormat="1" x14ac:dyDescent="0.3">
      <c r="G2241" s="74"/>
      <c r="H2241" s="41" t="s">
        <v>205</v>
      </c>
      <c r="I2241" s="25" t="s">
        <v>2335</v>
      </c>
      <c r="J2241" s="18">
        <f t="shared" si="34"/>
        <v>1.8679884259259257E-2</v>
      </c>
      <c r="K2241" s="18">
        <f t="shared" si="35"/>
        <v>1613.9419999999998</v>
      </c>
    </row>
    <row r="2242" spans="1:11" s="41" customFormat="1" x14ac:dyDescent="0.3">
      <c r="G2242" s="74"/>
      <c r="H2242" s="41" t="s">
        <v>205</v>
      </c>
      <c r="I2242" s="25" t="s">
        <v>2336</v>
      </c>
      <c r="J2242" s="18">
        <f t="shared" si="34"/>
        <v>1.9413842592592594E-2</v>
      </c>
      <c r="K2242" s="18">
        <f t="shared" si="35"/>
        <v>1677.3560000000002</v>
      </c>
    </row>
    <row r="2243" spans="1:11" s="41" customFormat="1" x14ac:dyDescent="0.3">
      <c r="G2243" s="74"/>
      <c r="H2243" s="41" t="s">
        <v>205</v>
      </c>
      <c r="I2243" s="25" t="s">
        <v>2337</v>
      </c>
      <c r="J2243" s="18">
        <f t="shared" si="34"/>
        <v>1.9616840277777776E-2</v>
      </c>
      <c r="K2243" s="18">
        <f t="shared" si="35"/>
        <v>1694.8949999999998</v>
      </c>
    </row>
    <row r="2244" spans="1:11" s="42" customFormat="1" x14ac:dyDescent="0.3">
      <c r="G2244" s="75"/>
      <c r="H2244" s="42" t="s">
        <v>205</v>
      </c>
      <c r="I2244" s="28" t="s">
        <v>2338</v>
      </c>
      <c r="J2244" s="21">
        <f t="shared" si="34"/>
        <v>2.0624652777777776E-2</v>
      </c>
      <c r="K2244" s="21">
        <f t="shared" si="35"/>
        <v>1781.97</v>
      </c>
    </row>
    <row r="2245" spans="1:11" s="43" customFormat="1" x14ac:dyDescent="0.3">
      <c r="A2245" s="43">
        <v>230</v>
      </c>
      <c r="C2245" s="43">
        <v>0</v>
      </c>
      <c r="D2245" s="43" t="s">
        <v>43</v>
      </c>
      <c r="E2245" s="43" t="s">
        <v>50</v>
      </c>
      <c r="F2245" s="43">
        <v>1</v>
      </c>
      <c r="G2245" s="76" t="s">
        <v>131</v>
      </c>
      <c r="H2245" s="43" t="s">
        <v>132</v>
      </c>
      <c r="I2245" s="24" t="s">
        <v>2339</v>
      </c>
      <c r="J2245" s="17">
        <f t="shared" si="34"/>
        <v>1.3912037037037037E-5</v>
      </c>
      <c r="K2245" s="17">
        <f t="shared" si="35"/>
        <v>1.202</v>
      </c>
    </row>
    <row r="2246" spans="1:11" s="41" customFormat="1" x14ac:dyDescent="0.3">
      <c r="G2246" s="74"/>
      <c r="H2246" s="41" t="s">
        <v>132</v>
      </c>
      <c r="I2246" s="25" t="s">
        <v>2288</v>
      </c>
      <c r="J2246" s="18">
        <f t="shared" si="34"/>
        <v>2.3321759259259257E-5</v>
      </c>
      <c r="K2246" s="18">
        <f t="shared" si="35"/>
        <v>2.0149999999999997</v>
      </c>
    </row>
    <row r="2247" spans="1:11" s="41" customFormat="1" x14ac:dyDescent="0.3">
      <c r="G2247" s="74"/>
      <c r="H2247" s="41" t="s">
        <v>132</v>
      </c>
      <c r="I2247" s="25" t="s">
        <v>2289</v>
      </c>
      <c r="J2247" s="18">
        <f t="shared" si="34"/>
        <v>3.4097222222222221E-5</v>
      </c>
      <c r="K2247" s="18">
        <f t="shared" si="35"/>
        <v>2.9459999999999997</v>
      </c>
    </row>
    <row r="2248" spans="1:11" s="41" customFormat="1" x14ac:dyDescent="0.3">
      <c r="G2248" s="74"/>
      <c r="H2248" s="41" t="s">
        <v>132</v>
      </c>
      <c r="I2248" s="25" t="s">
        <v>2340</v>
      </c>
      <c r="J2248" s="18">
        <f t="shared" si="34"/>
        <v>4.5983796296296293E-5</v>
      </c>
      <c r="K2248" s="18">
        <f t="shared" si="35"/>
        <v>3.9729999999999999</v>
      </c>
    </row>
    <row r="2249" spans="1:11" s="41" customFormat="1" x14ac:dyDescent="0.3">
      <c r="G2249" s="74"/>
      <c r="H2249" s="41" t="s">
        <v>132</v>
      </c>
      <c r="I2249" s="25" t="s">
        <v>567</v>
      </c>
      <c r="J2249" s="18">
        <f t="shared" si="34"/>
        <v>5.3067129629629627E-5</v>
      </c>
      <c r="K2249" s="18">
        <f t="shared" si="35"/>
        <v>4.585</v>
      </c>
    </row>
    <row r="2250" spans="1:11" s="41" customFormat="1" x14ac:dyDescent="0.3">
      <c r="G2250" s="74"/>
      <c r="H2250" s="41" t="s">
        <v>132</v>
      </c>
      <c r="I2250" s="25" t="s">
        <v>2291</v>
      </c>
      <c r="J2250" s="18">
        <f t="shared" si="34"/>
        <v>6.2199074074074069E-5</v>
      </c>
      <c r="K2250" s="18">
        <f t="shared" si="35"/>
        <v>5.3739999999999997</v>
      </c>
    </row>
    <row r="2251" spans="1:11" s="41" customFormat="1" x14ac:dyDescent="0.3">
      <c r="G2251" s="74"/>
      <c r="H2251" s="41" t="s">
        <v>132</v>
      </c>
      <c r="I2251" s="25" t="s">
        <v>2292</v>
      </c>
      <c r="J2251" s="18">
        <f t="shared" si="34"/>
        <v>7.145833333333334E-5</v>
      </c>
      <c r="K2251" s="18">
        <f t="shared" si="35"/>
        <v>6.1740000000000013</v>
      </c>
    </row>
    <row r="2252" spans="1:11" s="41" customFormat="1" x14ac:dyDescent="0.3">
      <c r="G2252" s="74"/>
      <c r="H2252" s="41" t="s">
        <v>132</v>
      </c>
      <c r="I2252" s="25" t="s">
        <v>2293</v>
      </c>
      <c r="J2252" s="18">
        <f t="shared" si="34"/>
        <v>8.0324074074074062E-5</v>
      </c>
      <c r="K2252" s="18">
        <f t="shared" si="35"/>
        <v>6.9399999999999995</v>
      </c>
    </row>
    <row r="2253" spans="1:11" s="41" customFormat="1" x14ac:dyDescent="0.3">
      <c r="G2253" s="74"/>
      <c r="H2253" s="41" t="s">
        <v>132</v>
      </c>
      <c r="I2253" s="25" t="s">
        <v>2294</v>
      </c>
      <c r="J2253" s="18">
        <f t="shared" si="34"/>
        <v>8.9780092592592594E-5</v>
      </c>
      <c r="K2253" s="18">
        <f t="shared" si="35"/>
        <v>7.7569999999999997</v>
      </c>
    </row>
    <row r="2254" spans="1:11" s="41" customFormat="1" x14ac:dyDescent="0.3">
      <c r="G2254" s="74"/>
      <c r="H2254" s="41" t="s">
        <v>132</v>
      </c>
      <c r="I2254" s="25" t="s">
        <v>2295</v>
      </c>
      <c r="J2254" s="18">
        <f t="shared" si="34"/>
        <v>9.945601851851851E-5</v>
      </c>
      <c r="K2254" s="18">
        <f t="shared" si="35"/>
        <v>8.593</v>
      </c>
    </row>
    <row r="2255" spans="1:11" s="41" customFormat="1" x14ac:dyDescent="0.3">
      <c r="G2255" s="74"/>
      <c r="H2255" s="41" t="s">
        <v>132</v>
      </c>
      <c r="I2255" s="25" t="s">
        <v>2341</v>
      </c>
      <c r="J2255" s="18">
        <f t="shared" si="34"/>
        <v>1.0936342592592593E-4</v>
      </c>
      <c r="K2255" s="18">
        <f t="shared" si="35"/>
        <v>9.4490000000000016</v>
      </c>
    </row>
    <row r="2256" spans="1:11" s="41" customFormat="1" x14ac:dyDescent="0.3">
      <c r="G2256" s="74"/>
      <c r="H2256" s="41" t="s">
        <v>132</v>
      </c>
      <c r="I2256" s="25" t="s">
        <v>1632</v>
      </c>
      <c r="J2256" s="18">
        <f t="shared" si="34"/>
        <v>1.1874999999999999E-4</v>
      </c>
      <c r="K2256" s="18">
        <f t="shared" si="35"/>
        <v>10.26</v>
      </c>
    </row>
    <row r="2257" spans="7:11" s="41" customFormat="1" x14ac:dyDescent="0.3">
      <c r="G2257" s="74"/>
      <c r="H2257" s="41" t="s">
        <v>132</v>
      </c>
      <c r="I2257" s="25" t="s">
        <v>2342</v>
      </c>
      <c r="J2257" s="18">
        <f t="shared" si="34"/>
        <v>1.2813657407407408E-4</v>
      </c>
      <c r="K2257" s="18">
        <f t="shared" si="35"/>
        <v>11.071</v>
      </c>
    </row>
    <row r="2258" spans="7:11" s="41" customFormat="1" ht="28.8" customHeight="1" x14ac:dyDescent="0.3">
      <c r="G2258" s="74" t="s">
        <v>57</v>
      </c>
      <c r="H2258" s="41" t="s">
        <v>96</v>
      </c>
      <c r="I2258" s="25" t="s">
        <v>2343</v>
      </c>
      <c r="J2258" s="18">
        <f t="shared" si="34"/>
        <v>1.3489247685185184E-2</v>
      </c>
      <c r="K2258" s="18">
        <f t="shared" si="35"/>
        <v>1165.471</v>
      </c>
    </row>
    <row r="2259" spans="7:11" s="41" customFormat="1" x14ac:dyDescent="0.3">
      <c r="G2259" s="74"/>
      <c r="H2259" s="41" t="s">
        <v>96</v>
      </c>
      <c r="I2259" s="25" t="s">
        <v>2344</v>
      </c>
      <c r="J2259" s="18">
        <f t="shared" si="34"/>
        <v>1.7234328703703703E-2</v>
      </c>
      <c r="K2259" s="18">
        <f t="shared" si="35"/>
        <v>1489.0459999999998</v>
      </c>
    </row>
    <row r="2260" spans="7:11" s="41" customFormat="1" x14ac:dyDescent="0.3">
      <c r="G2260" s="74"/>
      <c r="H2260" s="41" t="s">
        <v>96</v>
      </c>
      <c r="I2260" s="25" t="s">
        <v>2345</v>
      </c>
      <c r="J2260" s="18">
        <f t="shared" si="34"/>
        <v>1.9347824074074073E-2</v>
      </c>
      <c r="K2260" s="18">
        <f t="shared" si="35"/>
        <v>1671.6519999999998</v>
      </c>
    </row>
    <row r="2261" spans="7:11" s="41" customFormat="1" ht="43.2" customHeight="1" x14ac:dyDescent="0.3">
      <c r="G2261" s="74" t="s">
        <v>56</v>
      </c>
      <c r="H2261" s="41" t="s">
        <v>95</v>
      </c>
      <c r="I2261" s="25" t="s">
        <v>2299</v>
      </c>
      <c r="J2261" s="18">
        <f t="shared" si="34"/>
        <v>2.0249999999999999E-4</v>
      </c>
      <c r="K2261" s="18">
        <f t="shared" si="35"/>
        <v>17.495999999999999</v>
      </c>
    </row>
    <row r="2262" spans="7:11" s="41" customFormat="1" x14ac:dyDescent="0.3">
      <c r="G2262" s="74"/>
      <c r="H2262" s="41" t="s">
        <v>95</v>
      </c>
      <c r="I2262" s="25" t="s">
        <v>2300</v>
      </c>
      <c r="J2262" s="18">
        <f t="shared" si="34"/>
        <v>2.1935185185185184E-4</v>
      </c>
      <c r="K2262" s="18">
        <f t="shared" si="35"/>
        <v>18.951999999999998</v>
      </c>
    </row>
    <row r="2263" spans="7:11" s="41" customFormat="1" x14ac:dyDescent="0.3">
      <c r="G2263" s="74"/>
      <c r="H2263" s="41" t="s">
        <v>95</v>
      </c>
      <c r="I2263" s="25" t="s">
        <v>2301</v>
      </c>
      <c r="J2263" s="18">
        <f t="shared" si="34"/>
        <v>2.3837962962962962E-4</v>
      </c>
      <c r="K2263" s="18">
        <f t="shared" si="35"/>
        <v>20.596</v>
      </c>
    </row>
    <row r="2264" spans="7:11" s="41" customFormat="1" x14ac:dyDescent="0.3">
      <c r="G2264" s="74"/>
      <c r="H2264" s="41" t="s">
        <v>95</v>
      </c>
      <c r="I2264" s="25" t="s">
        <v>2302</v>
      </c>
      <c r="J2264" s="18">
        <f t="shared" si="34"/>
        <v>2.5802083333333336E-4</v>
      </c>
      <c r="K2264" s="18">
        <f t="shared" si="35"/>
        <v>22.293000000000003</v>
      </c>
    </row>
    <row r="2265" spans="7:11" s="41" customFormat="1" x14ac:dyDescent="0.3">
      <c r="G2265" s="74"/>
      <c r="H2265" s="41" t="s">
        <v>95</v>
      </c>
      <c r="I2265" s="25" t="s">
        <v>2303</v>
      </c>
      <c r="J2265" s="18">
        <f t="shared" si="34"/>
        <v>2.759027777777778E-4</v>
      </c>
      <c r="K2265" s="18">
        <f t="shared" si="35"/>
        <v>23.838000000000001</v>
      </c>
    </row>
    <row r="2266" spans="7:11" s="41" customFormat="1" x14ac:dyDescent="0.3">
      <c r="G2266" s="74"/>
      <c r="H2266" s="41" t="s">
        <v>95</v>
      </c>
      <c r="I2266" s="25" t="s">
        <v>2304</v>
      </c>
      <c r="J2266" s="18">
        <f t="shared" si="34"/>
        <v>2.9351851851851853E-4</v>
      </c>
      <c r="K2266" s="18">
        <f t="shared" si="35"/>
        <v>25.36</v>
      </c>
    </row>
    <row r="2267" spans="7:11" s="41" customFormat="1" x14ac:dyDescent="0.3">
      <c r="G2267" s="74"/>
      <c r="H2267" s="41" t="s">
        <v>95</v>
      </c>
      <c r="I2267" s="25" t="s">
        <v>2305</v>
      </c>
      <c r="J2267" s="18">
        <f t="shared" si="34"/>
        <v>3.1216435185185183E-4</v>
      </c>
      <c r="K2267" s="18">
        <f t="shared" si="35"/>
        <v>26.970999999999997</v>
      </c>
    </row>
    <row r="2268" spans="7:11" s="41" customFormat="1" x14ac:dyDescent="0.3">
      <c r="G2268" s="74"/>
      <c r="H2268" s="41" t="s">
        <v>95</v>
      </c>
      <c r="I2268" s="25" t="s">
        <v>2306</v>
      </c>
      <c r="J2268" s="18">
        <f t="shared" si="34"/>
        <v>3.3133101851851851E-4</v>
      </c>
      <c r="K2268" s="18">
        <f t="shared" si="35"/>
        <v>28.627000000000002</v>
      </c>
    </row>
    <row r="2269" spans="7:11" s="41" customFormat="1" x14ac:dyDescent="0.3">
      <c r="G2269" s="74"/>
      <c r="H2269" s="41" t="s">
        <v>95</v>
      </c>
      <c r="I2269" s="25" t="s">
        <v>2307</v>
      </c>
      <c r="J2269" s="18">
        <f t="shared" si="34"/>
        <v>3.4862268518518516E-4</v>
      </c>
      <c r="K2269" s="18">
        <f t="shared" si="35"/>
        <v>30.120999999999999</v>
      </c>
    </row>
    <row r="2270" spans="7:11" s="41" customFormat="1" x14ac:dyDescent="0.3">
      <c r="G2270" s="74"/>
      <c r="H2270" s="41" t="s">
        <v>95</v>
      </c>
      <c r="I2270" s="25" t="s">
        <v>2308</v>
      </c>
      <c r="J2270" s="18">
        <f t="shared" si="34"/>
        <v>3.6623842592592589E-4</v>
      </c>
      <c r="K2270" s="18">
        <f t="shared" si="35"/>
        <v>31.642999999999994</v>
      </c>
    </row>
    <row r="2271" spans="7:11" s="41" customFormat="1" x14ac:dyDescent="0.3">
      <c r="G2271" s="74"/>
      <c r="H2271" s="41" t="s">
        <v>95</v>
      </c>
      <c r="I2271" s="25" t="s">
        <v>2346</v>
      </c>
      <c r="J2271" s="18">
        <f t="shared" si="34"/>
        <v>3.8553240740740741E-4</v>
      </c>
      <c r="K2271" s="18">
        <f t="shared" si="35"/>
        <v>33.31</v>
      </c>
    </row>
    <row r="2272" spans="7:11" s="41" customFormat="1" x14ac:dyDescent="0.3">
      <c r="G2272" s="74"/>
      <c r="H2272" s="41" t="s">
        <v>95</v>
      </c>
      <c r="I2272" s="25" t="s">
        <v>2310</v>
      </c>
      <c r="J2272" s="18">
        <f t="shared" si="34"/>
        <v>6.0086805555555555E-4</v>
      </c>
      <c r="K2272" s="18">
        <f t="shared" si="35"/>
        <v>51.914999999999999</v>
      </c>
    </row>
    <row r="2273" spans="7:11" s="41" customFormat="1" x14ac:dyDescent="0.3">
      <c r="G2273" s="74"/>
      <c r="H2273" s="41" t="s">
        <v>95</v>
      </c>
      <c r="I2273" s="25" t="s">
        <v>2347</v>
      </c>
      <c r="J2273" s="18">
        <f t="shared" si="34"/>
        <v>6.398842592592592E-4</v>
      </c>
      <c r="K2273" s="18">
        <f t="shared" si="35"/>
        <v>55.285999999999994</v>
      </c>
    </row>
    <row r="2274" spans="7:11" s="41" customFormat="1" x14ac:dyDescent="0.3">
      <c r="G2274" s="74"/>
      <c r="H2274" s="41" t="s">
        <v>95</v>
      </c>
      <c r="I2274" s="25" t="s">
        <v>2312</v>
      </c>
      <c r="J2274" s="18">
        <f t="shared" si="34"/>
        <v>6.4803240740740739E-4</v>
      </c>
      <c r="K2274" s="18">
        <f t="shared" si="35"/>
        <v>55.989999999999995</v>
      </c>
    </row>
    <row r="2275" spans="7:11" s="41" customFormat="1" x14ac:dyDescent="0.3">
      <c r="G2275" s="74"/>
      <c r="H2275" s="41" t="s">
        <v>95</v>
      </c>
      <c r="I2275" s="25" t="s">
        <v>2348</v>
      </c>
      <c r="J2275" s="18">
        <f t="shared" si="34"/>
        <v>7.3494212962962955E-4</v>
      </c>
      <c r="K2275" s="18">
        <f t="shared" si="35"/>
        <v>63.499000000000002</v>
      </c>
    </row>
    <row r="2276" spans="7:11" s="41" customFormat="1" x14ac:dyDescent="0.3">
      <c r="G2276" s="74"/>
      <c r="H2276" s="41" t="s">
        <v>95</v>
      </c>
      <c r="I2276" s="25" t="s">
        <v>2349</v>
      </c>
      <c r="J2276" s="18">
        <f t="shared" si="34"/>
        <v>7.7403935185185182E-4</v>
      </c>
      <c r="K2276" s="18">
        <f t="shared" si="35"/>
        <v>66.876999999999995</v>
      </c>
    </row>
    <row r="2277" spans="7:11" s="41" customFormat="1" x14ac:dyDescent="0.3">
      <c r="G2277" s="74"/>
      <c r="H2277" s="41" t="s">
        <v>95</v>
      </c>
      <c r="I2277" s="25" t="s">
        <v>2350</v>
      </c>
      <c r="J2277" s="18">
        <f t="shared" si="34"/>
        <v>7.9339120370370371E-4</v>
      </c>
      <c r="K2277" s="18">
        <f t="shared" si="35"/>
        <v>68.548999999999992</v>
      </c>
    </row>
    <row r="2278" spans="7:11" s="41" customFormat="1" x14ac:dyDescent="0.3">
      <c r="G2278" s="74"/>
      <c r="H2278" s="41" t="s">
        <v>95</v>
      </c>
      <c r="I2278" s="25" t="s">
        <v>2351</v>
      </c>
      <c r="J2278" s="18">
        <f t="shared" si="34"/>
        <v>9.6034722222222224E-4</v>
      </c>
      <c r="K2278" s="18">
        <f t="shared" si="35"/>
        <v>82.974000000000004</v>
      </c>
    </row>
    <row r="2279" spans="7:11" s="41" customFormat="1" x14ac:dyDescent="0.3">
      <c r="G2279" s="74"/>
      <c r="H2279" s="41" t="s">
        <v>95</v>
      </c>
      <c r="I2279" s="25" t="s">
        <v>2352</v>
      </c>
      <c r="J2279" s="18">
        <f t="shared" si="34"/>
        <v>1.0268634259259261E-3</v>
      </c>
      <c r="K2279" s="18">
        <f t="shared" si="35"/>
        <v>88.721000000000018</v>
      </c>
    </row>
    <row r="2280" spans="7:11" s="41" customFormat="1" x14ac:dyDescent="0.3">
      <c r="G2280" s="74"/>
      <c r="H2280" s="41" t="s">
        <v>95</v>
      </c>
      <c r="I2280" s="25" t="s">
        <v>2353</v>
      </c>
      <c r="J2280" s="18">
        <f t="shared" si="34"/>
        <v>1.0452199074074075E-3</v>
      </c>
      <c r="K2280" s="18">
        <f t="shared" si="35"/>
        <v>90.307000000000016</v>
      </c>
    </row>
    <row r="2281" spans="7:11" s="41" customFormat="1" ht="28.8" customHeight="1" x14ac:dyDescent="0.3">
      <c r="G2281" s="74" t="s">
        <v>204</v>
      </c>
      <c r="H2281" s="41" t="s">
        <v>205</v>
      </c>
      <c r="I2281" s="25" t="s">
        <v>2354</v>
      </c>
      <c r="J2281" s="18">
        <f t="shared" si="34"/>
        <v>1.9906250000000002E-4</v>
      </c>
      <c r="K2281" s="18">
        <f t="shared" si="35"/>
        <v>17.199000000000002</v>
      </c>
    </row>
    <row r="2282" spans="7:11" s="41" customFormat="1" x14ac:dyDescent="0.3">
      <c r="G2282" s="74"/>
      <c r="H2282" s="41" t="s">
        <v>205</v>
      </c>
      <c r="I2282" s="25" t="s">
        <v>2355</v>
      </c>
      <c r="J2282" s="18">
        <f t="shared" si="34"/>
        <v>1.0795949074074074E-3</v>
      </c>
      <c r="K2282" s="18">
        <f t="shared" si="35"/>
        <v>93.277000000000015</v>
      </c>
    </row>
    <row r="2283" spans="7:11" s="41" customFormat="1" x14ac:dyDescent="0.3">
      <c r="G2283" s="74"/>
      <c r="H2283" s="41" t="s">
        <v>205</v>
      </c>
      <c r="I2283" s="25" t="s">
        <v>2356</v>
      </c>
      <c r="J2283" s="18">
        <f t="shared" si="34"/>
        <v>1.4956134259259261E-3</v>
      </c>
      <c r="K2283" s="18">
        <f t="shared" si="35"/>
        <v>129.221</v>
      </c>
    </row>
    <row r="2284" spans="7:11" s="41" customFormat="1" x14ac:dyDescent="0.3">
      <c r="G2284" s="74"/>
      <c r="H2284" s="41" t="s">
        <v>205</v>
      </c>
      <c r="I2284" s="25" t="s">
        <v>2357</v>
      </c>
      <c r="J2284" s="18">
        <f t="shared" si="34"/>
        <v>1.6713194444444442E-3</v>
      </c>
      <c r="K2284" s="18">
        <f t="shared" si="35"/>
        <v>144.40199999999999</v>
      </c>
    </row>
    <row r="2285" spans="7:11" s="41" customFormat="1" x14ac:dyDescent="0.3">
      <c r="G2285" s="74"/>
      <c r="H2285" s="41" t="s">
        <v>205</v>
      </c>
      <c r="I2285" s="25" t="s">
        <v>2358</v>
      </c>
      <c r="J2285" s="18">
        <f t="shared" si="34"/>
        <v>3.9672916666666667E-3</v>
      </c>
      <c r="K2285" s="18">
        <f t="shared" si="35"/>
        <v>342.774</v>
      </c>
    </row>
    <row r="2286" spans="7:11" s="41" customFormat="1" x14ac:dyDescent="0.3">
      <c r="G2286" s="74"/>
      <c r="H2286" s="41" t="s">
        <v>205</v>
      </c>
      <c r="I2286" s="25" t="s">
        <v>2359</v>
      </c>
      <c r="J2286" s="18">
        <f t="shared" si="34"/>
        <v>5.6219675925925925E-3</v>
      </c>
      <c r="K2286" s="18">
        <f t="shared" si="35"/>
        <v>485.738</v>
      </c>
    </row>
    <row r="2287" spans="7:11" s="41" customFormat="1" x14ac:dyDescent="0.3">
      <c r="G2287" s="74"/>
      <c r="H2287" s="41" t="s">
        <v>205</v>
      </c>
      <c r="I2287" s="25" t="s">
        <v>2360</v>
      </c>
      <c r="J2287" s="18">
        <f t="shared" si="34"/>
        <v>7.0717824074074077E-3</v>
      </c>
      <c r="K2287" s="18">
        <f t="shared" si="35"/>
        <v>611.00200000000007</v>
      </c>
    </row>
    <row r="2288" spans="7:11" s="41" customFormat="1" x14ac:dyDescent="0.3">
      <c r="G2288" s="74"/>
      <c r="H2288" s="41" t="s">
        <v>205</v>
      </c>
      <c r="I2288" s="25" t="s">
        <v>2361</v>
      </c>
      <c r="J2288" s="18">
        <f t="shared" si="34"/>
        <v>7.8298842592592587E-3</v>
      </c>
      <c r="K2288" s="18">
        <f t="shared" si="35"/>
        <v>676.50199999999995</v>
      </c>
    </row>
    <row r="2289" spans="1:11" s="41" customFormat="1" x14ac:dyDescent="0.3">
      <c r="G2289" s="74"/>
      <c r="H2289" s="41" t="s">
        <v>205</v>
      </c>
      <c r="I2289" s="25" t="s">
        <v>2362</v>
      </c>
      <c r="J2289" s="18">
        <f t="shared" si="34"/>
        <v>8.0461226851851857E-3</v>
      </c>
      <c r="K2289" s="18">
        <f t="shared" si="35"/>
        <v>695.18500000000006</v>
      </c>
    </row>
    <row r="2290" spans="1:11" s="41" customFormat="1" x14ac:dyDescent="0.3">
      <c r="G2290" s="74"/>
      <c r="H2290" s="41" t="s">
        <v>205</v>
      </c>
      <c r="I2290" s="25" t="s">
        <v>2363</v>
      </c>
      <c r="J2290" s="18">
        <f t="shared" si="34"/>
        <v>8.832708333333333E-3</v>
      </c>
      <c r="K2290" s="18">
        <f t="shared" si="35"/>
        <v>763.14599999999996</v>
      </c>
    </row>
    <row r="2291" spans="1:11" s="41" customFormat="1" x14ac:dyDescent="0.3">
      <c r="G2291" s="74"/>
      <c r="H2291" s="41" t="s">
        <v>205</v>
      </c>
      <c r="I2291" s="25" t="s">
        <v>2364</v>
      </c>
      <c r="J2291" s="18">
        <f t="shared" si="34"/>
        <v>1.1902638888888888E-2</v>
      </c>
      <c r="K2291" s="18">
        <f t="shared" si="35"/>
        <v>1028.3879999999999</v>
      </c>
    </row>
    <row r="2292" spans="1:11" s="41" customFormat="1" x14ac:dyDescent="0.3">
      <c r="G2292" s="74"/>
      <c r="H2292" s="41" t="s">
        <v>205</v>
      </c>
      <c r="I2292" s="25" t="s">
        <v>2365</v>
      </c>
      <c r="J2292" s="18">
        <f t="shared" si="34"/>
        <v>1.4932407407407408E-2</v>
      </c>
      <c r="K2292" s="18">
        <f t="shared" si="35"/>
        <v>1290.1600000000001</v>
      </c>
    </row>
    <row r="2293" spans="1:11" s="41" customFormat="1" x14ac:dyDescent="0.3">
      <c r="G2293" s="74"/>
      <c r="H2293" s="41" t="s">
        <v>205</v>
      </c>
      <c r="I2293" s="25" t="s">
        <v>2366</v>
      </c>
      <c r="J2293" s="18">
        <f t="shared" si="34"/>
        <v>1.5125787037037037E-2</v>
      </c>
      <c r="K2293" s="18">
        <f t="shared" si="35"/>
        <v>1306.8679999999999</v>
      </c>
    </row>
    <row r="2294" spans="1:11" s="41" customFormat="1" x14ac:dyDescent="0.3">
      <c r="G2294" s="74"/>
      <c r="H2294" s="41" t="s">
        <v>205</v>
      </c>
      <c r="I2294" s="25" t="s">
        <v>2367</v>
      </c>
      <c r="J2294" s="18">
        <f t="shared" si="34"/>
        <v>1.5361736111111109E-2</v>
      </c>
      <c r="K2294" s="18">
        <f t="shared" si="35"/>
        <v>1327.2539999999999</v>
      </c>
    </row>
    <row r="2295" spans="1:11" s="41" customFormat="1" x14ac:dyDescent="0.3">
      <c r="G2295" s="74"/>
      <c r="H2295" s="41" t="s">
        <v>205</v>
      </c>
      <c r="I2295" s="25" t="s">
        <v>2368</v>
      </c>
      <c r="J2295" s="18">
        <f t="shared" si="34"/>
        <v>1.6254999999999999E-2</v>
      </c>
      <c r="K2295" s="18">
        <f t="shared" si="35"/>
        <v>1404.4319999999998</v>
      </c>
    </row>
    <row r="2296" spans="1:11" s="41" customFormat="1" x14ac:dyDescent="0.3">
      <c r="G2296" s="74"/>
      <c r="H2296" s="41" t="s">
        <v>205</v>
      </c>
      <c r="I2296" s="25" t="s">
        <v>2369</v>
      </c>
      <c r="J2296" s="18">
        <f t="shared" si="34"/>
        <v>1.8574733796296296E-2</v>
      </c>
      <c r="K2296" s="18">
        <f t="shared" si="35"/>
        <v>1604.857</v>
      </c>
    </row>
    <row r="2297" spans="1:11" s="41" customFormat="1" x14ac:dyDescent="0.3">
      <c r="G2297" s="74"/>
      <c r="H2297" s="41" t="s">
        <v>205</v>
      </c>
      <c r="I2297" s="25" t="s">
        <v>2370</v>
      </c>
      <c r="J2297" s="18">
        <f t="shared" si="34"/>
        <v>1.8679861111111112E-2</v>
      </c>
      <c r="K2297" s="18">
        <f t="shared" si="35"/>
        <v>1613.9400000000005</v>
      </c>
    </row>
    <row r="2298" spans="1:11" s="41" customFormat="1" x14ac:dyDescent="0.3">
      <c r="G2298" s="74"/>
      <c r="H2298" s="41" t="s">
        <v>205</v>
      </c>
      <c r="I2298" s="25" t="s">
        <v>2371</v>
      </c>
      <c r="J2298" s="18">
        <f t="shared" si="34"/>
        <v>1.9413819444444445E-2</v>
      </c>
      <c r="K2298" s="18">
        <f t="shared" si="35"/>
        <v>1677.3540000000003</v>
      </c>
    </row>
    <row r="2299" spans="1:11" s="41" customFormat="1" x14ac:dyDescent="0.3">
      <c r="G2299" s="74"/>
      <c r="H2299" s="41" t="s">
        <v>205</v>
      </c>
      <c r="I2299" s="25" t="s">
        <v>2372</v>
      </c>
      <c r="J2299" s="18">
        <f t="shared" si="34"/>
        <v>1.9616817129629632E-2</v>
      </c>
      <c r="K2299" s="18">
        <f t="shared" si="35"/>
        <v>1694.893</v>
      </c>
    </row>
    <row r="2300" spans="1:11" s="42" customFormat="1" x14ac:dyDescent="0.3">
      <c r="G2300" s="75"/>
      <c r="H2300" s="42" t="s">
        <v>205</v>
      </c>
      <c r="I2300" s="28" t="s">
        <v>2373</v>
      </c>
      <c r="J2300" s="21">
        <f t="shared" si="34"/>
        <v>2.0624629629629628E-2</v>
      </c>
      <c r="K2300" s="21">
        <f t="shared" si="35"/>
        <v>1781.9679999999998</v>
      </c>
    </row>
    <row r="2301" spans="1:11" s="46" customFormat="1" x14ac:dyDescent="0.3">
      <c r="A2301" s="46">
        <v>231</v>
      </c>
      <c r="B2301" s="46" t="s">
        <v>6</v>
      </c>
      <c r="C2301" s="46">
        <v>0</v>
      </c>
      <c r="E2301" s="46" t="s">
        <v>50</v>
      </c>
      <c r="F2301" s="46">
        <v>1</v>
      </c>
      <c r="G2301" s="76" t="s">
        <v>131</v>
      </c>
      <c r="H2301" s="46" t="s">
        <v>132</v>
      </c>
      <c r="I2301" s="24" t="s">
        <v>2374</v>
      </c>
      <c r="J2301" s="17">
        <f t="shared" si="34"/>
        <v>1.1152314814814814E-3</v>
      </c>
      <c r="K2301" s="17">
        <f t="shared" si="35"/>
        <v>96.355999999999995</v>
      </c>
    </row>
    <row r="2302" spans="1:11" s="44" customFormat="1" x14ac:dyDescent="0.3">
      <c r="G2302" s="74"/>
      <c r="H2302" s="44" t="s">
        <v>132</v>
      </c>
      <c r="I2302" s="25" t="s">
        <v>2375</v>
      </c>
      <c r="J2302" s="18">
        <f t="shared" si="34"/>
        <v>1.1441319444444444E-3</v>
      </c>
      <c r="K2302" s="18">
        <f t="shared" si="35"/>
        <v>98.85299999999998</v>
      </c>
    </row>
    <row r="2303" spans="1:11" s="44" customFormat="1" x14ac:dyDescent="0.3">
      <c r="G2303" s="74"/>
      <c r="H2303" s="44" t="s">
        <v>132</v>
      </c>
      <c r="I2303" s="25" t="s">
        <v>2376</v>
      </c>
      <c r="J2303" s="18">
        <f t="shared" si="34"/>
        <v>1.1640972222222222E-3</v>
      </c>
      <c r="K2303" s="18">
        <f t="shared" si="35"/>
        <v>100.57799999999999</v>
      </c>
    </row>
    <row r="2304" spans="1:11" s="44" customFormat="1" x14ac:dyDescent="0.3">
      <c r="G2304" s="74"/>
      <c r="H2304" s="44" t="s">
        <v>132</v>
      </c>
      <c r="I2304" s="25" t="s">
        <v>2377</v>
      </c>
      <c r="J2304" s="18">
        <f t="shared" si="34"/>
        <v>1.1844097222222223E-3</v>
      </c>
      <c r="K2304" s="18">
        <f t="shared" si="35"/>
        <v>102.333</v>
      </c>
    </row>
    <row r="2305" spans="7:11" s="44" customFormat="1" x14ac:dyDescent="0.3">
      <c r="G2305" s="74"/>
      <c r="H2305" s="44" t="s">
        <v>132</v>
      </c>
      <c r="I2305" s="25" t="s">
        <v>2378</v>
      </c>
      <c r="J2305" s="18">
        <f t="shared" si="34"/>
        <v>1.2038310185185184E-3</v>
      </c>
      <c r="K2305" s="18">
        <f t="shared" si="35"/>
        <v>104.01099999999997</v>
      </c>
    </row>
    <row r="2306" spans="7:11" s="44" customFormat="1" x14ac:dyDescent="0.3">
      <c r="G2306" s="74"/>
      <c r="H2306" s="44" t="s">
        <v>132</v>
      </c>
      <c r="I2306" s="25" t="s">
        <v>2379</v>
      </c>
      <c r="J2306" s="18">
        <f t="shared" si="34"/>
        <v>1.2235069444444444E-3</v>
      </c>
      <c r="K2306" s="18">
        <f t="shared" si="35"/>
        <v>105.71099999999998</v>
      </c>
    </row>
    <row r="2307" spans="7:11" s="44" customFormat="1" x14ac:dyDescent="0.3">
      <c r="G2307" s="74"/>
      <c r="H2307" s="44" t="s">
        <v>132</v>
      </c>
      <c r="I2307" s="25" t="s">
        <v>2380</v>
      </c>
      <c r="J2307" s="18">
        <f t="shared" si="34"/>
        <v>1.2427314814814816E-3</v>
      </c>
      <c r="K2307" s="18">
        <f t="shared" si="35"/>
        <v>107.37200000000001</v>
      </c>
    </row>
    <row r="2308" spans="7:11" s="44" customFormat="1" x14ac:dyDescent="0.3">
      <c r="G2308" s="74"/>
      <c r="H2308" s="44" t="s">
        <v>132</v>
      </c>
      <c r="I2308" s="25" t="s">
        <v>2381</v>
      </c>
      <c r="J2308" s="18">
        <f t="shared" si="34"/>
        <v>1.2623495370370371E-3</v>
      </c>
      <c r="K2308" s="18">
        <f t="shared" si="35"/>
        <v>109.06700000000001</v>
      </c>
    </row>
    <row r="2309" spans="7:11" s="44" customFormat="1" x14ac:dyDescent="0.3">
      <c r="G2309" s="74"/>
      <c r="H2309" s="44" t="s">
        <v>132</v>
      </c>
      <c r="I2309" s="25" t="s">
        <v>2382</v>
      </c>
      <c r="J2309" s="18">
        <f t="shared" si="34"/>
        <v>1.2816087962962963E-3</v>
      </c>
      <c r="K2309" s="18">
        <f t="shared" si="35"/>
        <v>110.73099999999999</v>
      </c>
    </row>
    <row r="2310" spans="7:11" s="44" customFormat="1" x14ac:dyDescent="0.3">
      <c r="G2310" s="74"/>
      <c r="H2310" s="44" t="s">
        <v>132</v>
      </c>
      <c r="I2310" s="25" t="s">
        <v>2383</v>
      </c>
      <c r="J2310" s="18">
        <f t="shared" si="34"/>
        <v>1.3007291666666668E-3</v>
      </c>
      <c r="K2310" s="18">
        <f t="shared" si="35"/>
        <v>112.38300000000001</v>
      </c>
    </row>
    <row r="2311" spans="7:11" s="44" customFormat="1" ht="28.8" x14ac:dyDescent="0.3">
      <c r="G2311" s="44" t="s">
        <v>57</v>
      </c>
      <c r="H2311" s="44" t="s">
        <v>96</v>
      </c>
      <c r="I2311" s="25" t="s">
        <v>2384</v>
      </c>
      <c r="J2311" s="18">
        <f t="shared" si="34"/>
        <v>1.6910416666666669E-3</v>
      </c>
      <c r="K2311" s="18">
        <f t="shared" si="35"/>
        <v>146.10600000000002</v>
      </c>
    </row>
    <row r="2312" spans="7:11" s="44" customFormat="1" ht="43.2" x14ac:dyDescent="0.3">
      <c r="G2312" s="44" t="s">
        <v>56</v>
      </c>
      <c r="H2312" s="44" t="s">
        <v>95</v>
      </c>
      <c r="I2312" s="25" t="s">
        <v>2385</v>
      </c>
      <c r="J2312" s="18">
        <f t="shared" si="34"/>
        <v>1.7116319444444444E-3</v>
      </c>
      <c r="K2312" s="18">
        <f t="shared" si="35"/>
        <v>147.88499999999999</v>
      </c>
    </row>
    <row r="2313" spans="7:11" s="44" customFormat="1" ht="43.2" customHeight="1" x14ac:dyDescent="0.3">
      <c r="G2313" s="74" t="s">
        <v>286</v>
      </c>
      <c r="H2313" s="44" t="s">
        <v>285</v>
      </c>
      <c r="I2313" s="25" t="s">
        <v>2386</v>
      </c>
      <c r="J2313" s="18">
        <f t="shared" si="34"/>
        <v>1.6819444444444445E-3</v>
      </c>
      <c r="K2313" s="18">
        <f t="shared" si="35"/>
        <v>145.32</v>
      </c>
    </row>
    <row r="2314" spans="7:11" s="44" customFormat="1" x14ac:dyDescent="0.3">
      <c r="G2314" s="74"/>
      <c r="H2314" s="44" t="s">
        <v>285</v>
      </c>
      <c r="I2314" s="25" t="s">
        <v>2387</v>
      </c>
      <c r="J2314" s="18">
        <f t="shared" ref="J2314:J2519" si="36">_xlfn.NUMBERVALUE(I2314)</f>
        <v>1.7096180555555556E-3</v>
      </c>
      <c r="K2314" s="18">
        <f t="shared" ref="K2314:K2519" si="37">J2314*60*60*24</f>
        <v>147.71100000000001</v>
      </c>
    </row>
    <row r="2315" spans="7:11" s="44" customFormat="1" ht="28.8" customHeight="1" x14ac:dyDescent="0.3">
      <c r="G2315" s="74" t="s">
        <v>498</v>
      </c>
      <c r="H2315" s="44" t="s">
        <v>497</v>
      </c>
      <c r="I2315" s="25" t="s">
        <v>2388</v>
      </c>
      <c r="J2315" s="18">
        <f t="shared" si="36"/>
        <v>1.693287037037037E-5</v>
      </c>
      <c r="K2315" s="18">
        <f t="shared" si="37"/>
        <v>1.4629999999999999</v>
      </c>
    </row>
    <row r="2316" spans="7:11" s="44" customFormat="1" x14ac:dyDescent="0.3">
      <c r="G2316" s="74"/>
      <c r="H2316" s="44" t="s">
        <v>497</v>
      </c>
      <c r="I2316" s="25" t="s">
        <v>2389</v>
      </c>
      <c r="J2316" s="18">
        <f t="shared" si="36"/>
        <v>2.7222222222222223E-5</v>
      </c>
      <c r="K2316" s="18">
        <f t="shared" si="37"/>
        <v>2.3520000000000003</v>
      </c>
    </row>
    <row r="2317" spans="7:11" s="44" customFormat="1" x14ac:dyDescent="0.3">
      <c r="G2317" s="74"/>
      <c r="H2317" s="44" t="s">
        <v>497</v>
      </c>
      <c r="I2317" s="25" t="s">
        <v>2390</v>
      </c>
      <c r="J2317" s="18">
        <f t="shared" si="36"/>
        <v>3.851851851851852E-5</v>
      </c>
      <c r="K2317" s="18">
        <f t="shared" si="37"/>
        <v>3.3279999999999998</v>
      </c>
    </row>
    <row r="2318" spans="7:11" s="44" customFormat="1" x14ac:dyDescent="0.3">
      <c r="G2318" s="74"/>
      <c r="H2318" s="44" t="s">
        <v>497</v>
      </c>
      <c r="I2318" s="25" t="s">
        <v>2391</v>
      </c>
      <c r="J2318" s="18">
        <f t="shared" si="36"/>
        <v>4.859953703703704E-5</v>
      </c>
      <c r="K2318" s="18">
        <f t="shared" si="37"/>
        <v>4.1990000000000007</v>
      </c>
    </row>
    <row r="2319" spans="7:11" s="44" customFormat="1" x14ac:dyDescent="0.3">
      <c r="G2319" s="74"/>
      <c r="H2319" s="44" t="s">
        <v>497</v>
      </c>
      <c r="I2319" s="25" t="s">
        <v>2392</v>
      </c>
      <c r="J2319" s="18">
        <f t="shared" si="36"/>
        <v>5.8912037037037033E-5</v>
      </c>
      <c r="K2319" s="18">
        <f t="shared" si="37"/>
        <v>5.09</v>
      </c>
    </row>
    <row r="2320" spans="7:11" s="44" customFormat="1" x14ac:dyDescent="0.3">
      <c r="G2320" s="74"/>
      <c r="H2320" s="44" t="s">
        <v>497</v>
      </c>
      <c r="I2320" s="25" t="s">
        <v>2393</v>
      </c>
      <c r="J2320" s="18">
        <f t="shared" si="36"/>
        <v>7.9074074074074059E-5</v>
      </c>
      <c r="K2320" s="18">
        <f t="shared" si="37"/>
        <v>6.831999999999999</v>
      </c>
    </row>
    <row r="2321" spans="7:11" s="44" customFormat="1" x14ac:dyDescent="0.3">
      <c r="G2321" s="74"/>
      <c r="H2321" s="44" t="s">
        <v>497</v>
      </c>
      <c r="I2321" s="25" t="s">
        <v>2394</v>
      </c>
      <c r="J2321" s="18">
        <f t="shared" si="36"/>
        <v>8.9652777777777799E-5</v>
      </c>
      <c r="K2321" s="18">
        <f t="shared" si="37"/>
        <v>7.7460000000000004</v>
      </c>
    </row>
    <row r="2322" spans="7:11" s="44" customFormat="1" x14ac:dyDescent="0.3">
      <c r="G2322" s="74"/>
      <c r="H2322" s="44" t="s">
        <v>497</v>
      </c>
      <c r="I2322" s="25" t="s">
        <v>2395</v>
      </c>
      <c r="J2322" s="18">
        <f t="shared" si="36"/>
        <v>9.9270833333333332E-5</v>
      </c>
      <c r="K2322" s="18">
        <f t="shared" si="37"/>
        <v>8.577</v>
      </c>
    </row>
    <row r="2323" spans="7:11" s="44" customFormat="1" x14ac:dyDescent="0.3">
      <c r="G2323" s="74"/>
      <c r="H2323" s="44" t="s">
        <v>497</v>
      </c>
      <c r="I2323" s="25" t="s">
        <v>2396</v>
      </c>
      <c r="J2323" s="18">
        <f t="shared" si="36"/>
        <v>1.0994212962962965E-4</v>
      </c>
      <c r="K2323" s="18">
        <f t="shared" si="37"/>
        <v>9.4990000000000023</v>
      </c>
    </row>
    <row r="2324" spans="7:11" s="44" customFormat="1" x14ac:dyDescent="0.3">
      <c r="G2324" s="74"/>
      <c r="H2324" s="44" t="s">
        <v>497</v>
      </c>
      <c r="I2324" s="25" t="s">
        <v>2397</v>
      </c>
      <c r="J2324" s="18">
        <f t="shared" si="36"/>
        <v>1.2068287037037035E-4</v>
      </c>
      <c r="K2324" s="18">
        <f t="shared" si="37"/>
        <v>10.426999999999998</v>
      </c>
    </row>
    <row r="2325" spans="7:11" s="44" customFormat="1" x14ac:dyDescent="0.3">
      <c r="G2325" s="74"/>
      <c r="H2325" s="44" t="s">
        <v>497</v>
      </c>
      <c r="I2325" s="25" t="s">
        <v>2398</v>
      </c>
      <c r="J2325" s="18">
        <f t="shared" si="36"/>
        <v>1.3045138888888891E-4</v>
      </c>
      <c r="K2325" s="18">
        <f t="shared" si="37"/>
        <v>11.271000000000003</v>
      </c>
    </row>
    <row r="2326" spans="7:11" s="44" customFormat="1" x14ac:dyDescent="0.3">
      <c r="G2326" s="74"/>
      <c r="H2326" s="44" t="s">
        <v>497</v>
      </c>
      <c r="I2326" s="25" t="s">
        <v>2399</v>
      </c>
      <c r="J2326" s="18">
        <f t="shared" si="36"/>
        <v>1.4099537037037037E-4</v>
      </c>
      <c r="K2326" s="18">
        <f t="shared" si="37"/>
        <v>12.182000000000002</v>
      </c>
    </row>
    <row r="2327" spans="7:11" s="44" customFormat="1" x14ac:dyDescent="0.3">
      <c r="G2327" s="74"/>
      <c r="H2327" s="44" t="s">
        <v>497</v>
      </c>
      <c r="I2327" s="25" t="s">
        <v>2400</v>
      </c>
      <c r="J2327" s="18">
        <f t="shared" si="36"/>
        <v>1.5173611111111111E-4</v>
      </c>
      <c r="K2327" s="18">
        <f t="shared" si="37"/>
        <v>13.11</v>
      </c>
    </row>
    <row r="2328" spans="7:11" s="44" customFormat="1" x14ac:dyDescent="0.3">
      <c r="G2328" s="74"/>
      <c r="H2328" s="44" t="s">
        <v>497</v>
      </c>
      <c r="I2328" s="25" t="s">
        <v>2401</v>
      </c>
      <c r="J2328" s="18">
        <f t="shared" si="36"/>
        <v>1.6186342592592592E-4</v>
      </c>
      <c r="K2328" s="18">
        <f t="shared" si="37"/>
        <v>13.984999999999999</v>
      </c>
    </row>
    <row r="2329" spans="7:11" s="44" customFormat="1" x14ac:dyDescent="0.3">
      <c r="G2329" s="74"/>
      <c r="H2329" s="44" t="s">
        <v>497</v>
      </c>
      <c r="I2329" s="25" t="s">
        <v>2402</v>
      </c>
      <c r="J2329" s="18">
        <f t="shared" si="36"/>
        <v>1.7289351851851851E-4</v>
      </c>
      <c r="K2329" s="18">
        <f t="shared" si="37"/>
        <v>14.937999999999999</v>
      </c>
    </row>
    <row r="2330" spans="7:11" s="44" customFormat="1" x14ac:dyDescent="0.3">
      <c r="G2330" s="74"/>
      <c r="H2330" s="44" t="s">
        <v>497</v>
      </c>
      <c r="I2330" s="25" t="s">
        <v>2403</v>
      </c>
      <c r="J2330" s="18">
        <f t="shared" si="36"/>
        <v>1.8452546296296294E-4</v>
      </c>
      <c r="K2330" s="18">
        <f t="shared" si="37"/>
        <v>15.942999999999998</v>
      </c>
    </row>
    <row r="2331" spans="7:11" s="44" customFormat="1" x14ac:dyDescent="0.3">
      <c r="G2331" s="74"/>
      <c r="H2331" s="44" t="s">
        <v>497</v>
      </c>
      <c r="I2331" s="25" t="s">
        <v>2404</v>
      </c>
      <c r="J2331" s="18">
        <f t="shared" si="36"/>
        <v>1.9481481481481484E-4</v>
      </c>
      <c r="K2331" s="18">
        <f t="shared" si="37"/>
        <v>16.832000000000004</v>
      </c>
    </row>
    <row r="2332" spans="7:11" s="44" customFormat="1" x14ac:dyDescent="0.3">
      <c r="G2332" s="74"/>
      <c r="H2332" s="44" t="s">
        <v>497</v>
      </c>
      <c r="I2332" s="25" t="s">
        <v>2405</v>
      </c>
      <c r="J2332" s="18">
        <f t="shared" si="36"/>
        <v>2.0622685185185189E-4</v>
      </c>
      <c r="K2332" s="18">
        <f t="shared" si="37"/>
        <v>17.818000000000001</v>
      </c>
    </row>
    <row r="2333" spans="7:11" s="44" customFormat="1" x14ac:dyDescent="0.3">
      <c r="G2333" s="74"/>
      <c r="H2333" s="44" t="s">
        <v>497</v>
      </c>
      <c r="I2333" s="25" t="s">
        <v>2406</v>
      </c>
      <c r="J2333" s="18">
        <f t="shared" si="36"/>
        <v>2.1857638888888892E-4</v>
      </c>
      <c r="K2333" s="18">
        <f t="shared" si="37"/>
        <v>18.885000000000002</v>
      </c>
    </row>
    <row r="2334" spans="7:11" s="44" customFormat="1" x14ac:dyDescent="0.3">
      <c r="G2334" s="74"/>
      <c r="H2334" s="44" t="s">
        <v>497</v>
      </c>
      <c r="I2334" s="25" t="s">
        <v>2407</v>
      </c>
      <c r="J2334" s="18">
        <f t="shared" si="36"/>
        <v>2.2895833333333332E-4</v>
      </c>
      <c r="K2334" s="18">
        <f t="shared" si="37"/>
        <v>19.781999999999996</v>
      </c>
    </row>
    <row r="2335" spans="7:11" s="44" customFormat="1" x14ac:dyDescent="0.3">
      <c r="G2335" s="74"/>
      <c r="H2335" s="44" t="s">
        <v>497</v>
      </c>
      <c r="I2335" s="25" t="s">
        <v>2408</v>
      </c>
      <c r="J2335" s="18">
        <f t="shared" si="36"/>
        <v>2.4047453703703706E-4</v>
      </c>
      <c r="K2335" s="18">
        <f t="shared" si="37"/>
        <v>20.777000000000005</v>
      </c>
    </row>
    <row r="2336" spans="7:11" s="44" customFormat="1" x14ac:dyDescent="0.3">
      <c r="G2336" s="74"/>
      <c r="H2336" s="44" t="s">
        <v>497</v>
      </c>
      <c r="I2336" s="25" t="s">
        <v>2409</v>
      </c>
      <c r="J2336" s="18">
        <f t="shared" si="36"/>
        <v>2.5162037037037031E-4</v>
      </c>
      <c r="K2336" s="18">
        <f t="shared" si="37"/>
        <v>21.739999999999995</v>
      </c>
    </row>
    <row r="2337" spans="1:11" s="44" customFormat="1" ht="28.8" customHeight="1" x14ac:dyDescent="0.3">
      <c r="G2337" s="74" t="s">
        <v>2410</v>
      </c>
      <c r="H2337" s="44" t="s">
        <v>2411</v>
      </c>
      <c r="I2337" s="25" t="s">
        <v>2412</v>
      </c>
      <c r="J2337" s="18">
        <f t="shared" si="36"/>
        <v>1.1298032407407409E-3</v>
      </c>
      <c r="K2337" s="18">
        <f t="shared" si="37"/>
        <v>97.615000000000009</v>
      </c>
    </row>
    <row r="2338" spans="1:11" s="44" customFormat="1" x14ac:dyDescent="0.3">
      <c r="G2338" s="74"/>
      <c r="H2338" s="44" t="s">
        <v>2411</v>
      </c>
      <c r="I2338" s="25" t="s">
        <v>2413</v>
      </c>
      <c r="J2338" s="18">
        <f t="shared" si="36"/>
        <v>3.8606597222222224E-3</v>
      </c>
      <c r="K2338" s="18">
        <f t="shared" si="37"/>
        <v>333.56100000000004</v>
      </c>
    </row>
    <row r="2339" spans="1:11" s="44" customFormat="1" x14ac:dyDescent="0.3">
      <c r="G2339" s="74"/>
      <c r="H2339" s="44" t="s">
        <v>2411</v>
      </c>
      <c r="I2339" s="25" t="s">
        <v>2414</v>
      </c>
      <c r="J2339" s="18">
        <f t="shared" si="36"/>
        <v>9.2573611111111103E-3</v>
      </c>
      <c r="K2339" s="18">
        <f t="shared" si="37"/>
        <v>799.8359999999999</v>
      </c>
    </row>
    <row r="2340" spans="1:11" s="44" customFormat="1" x14ac:dyDescent="0.3">
      <c r="G2340" s="74"/>
      <c r="H2340" s="44" t="s">
        <v>2411</v>
      </c>
      <c r="I2340" s="25" t="s">
        <v>2415</v>
      </c>
      <c r="J2340" s="18">
        <f t="shared" si="36"/>
        <v>1.3948530092592594E-2</v>
      </c>
      <c r="K2340" s="18">
        <f t="shared" si="37"/>
        <v>1205.1530000000002</v>
      </c>
    </row>
    <row r="2341" spans="1:11" s="45" customFormat="1" x14ac:dyDescent="0.3">
      <c r="G2341" s="75"/>
      <c r="H2341" s="45" t="s">
        <v>2411</v>
      </c>
      <c r="I2341" s="28" t="s">
        <v>2416</v>
      </c>
      <c r="J2341" s="21">
        <f t="shared" si="36"/>
        <v>1.4750775462962962E-2</v>
      </c>
      <c r="K2341" s="21">
        <f t="shared" si="37"/>
        <v>1274.4669999999999</v>
      </c>
    </row>
    <row r="2342" spans="1:11" s="46" customFormat="1" ht="28.8" customHeight="1" x14ac:dyDescent="0.3">
      <c r="A2342" s="49">
        <v>232</v>
      </c>
      <c r="B2342" s="46" t="s">
        <v>3</v>
      </c>
      <c r="C2342" s="46">
        <v>18</v>
      </c>
      <c r="D2342" s="46" t="s">
        <v>4</v>
      </c>
      <c r="E2342" s="46" t="s">
        <v>50</v>
      </c>
      <c r="F2342" s="46">
        <v>1</v>
      </c>
      <c r="G2342" s="76" t="s">
        <v>498</v>
      </c>
      <c r="H2342" s="46" t="s">
        <v>497</v>
      </c>
      <c r="I2342" s="24" t="s">
        <v>2417</v>
      </c>
      <c r="J2342" s="17">
        <f t="shared" si="36"/>
        <v>1.5763888888888888E-5</v>
      </c>
      <c r="K2342" s="17">
        <f t="shared" si="37"/>
        <v>1.3619999999999999</v>
      </c>
    </row>
    <row r="2343" spans="1:11" s="44" customFormat="1" x14ac:dyDescent="0.3">
      <c r="G2343" s="74"/>
      <c r="H2343" s="44" t="s">
        <v>497</v>
      </c>
      <c r="I2343" s="25" t="s">
        <v>2418</v>
      </c>
      <c r="J2343" s="18">
        <f t="shared" si="36"/>
        <v>5.3310185185185182E-5</v>
      </c>
      <c r="K2343" s="18">
        <f t="shared" si="37"/>
        <v>4.6059999999999999</v>
      </c>
    </row>
    <row r="2344" spans="1:11" s="44" customFormat="1" x14ac:dyDescent="0.3">
      <c r="G2344" s="74"/>
      <c r="H2344" s="44" t="s">
        <v>497</v>
      </c>
      <c r="I2344" s="25" t="s">
        <v>2419</v>
      </c>
      <c r="J2344" s="18">
        <f t="shared" si="36"/>
        <v>9.0925925925925926E-5</v>
      </c>
      <c r="K2344" s="18">
        <f t="shared" si="37"/>
        <v>7.8559999999999999</v>
      </c>
    </row>
    <row r="2345" spans="1:11" s="44" customFormat="1" x14ac:dyDescent="0.3">
      <c r="G2345" s="74"/>
      <c r="H2345" s="44" t="s">
        <v>497</v>
      </c>
      <c r="I2345" s="25" t="s">
        <v>660</v>
      </c>
      <c r="J2345" s="18">
        <f t="shared" si="36"/>
        <v>1.1787037037037035E-4</v>
      </c>
      <c r="K2345" s="18">
        <f t="shared" si="37"/>
        <v>10.183999999999999</v>
      </c>
    </row>
    <row r="2346" spans="1:11" s="44" customFormat="1" x14ac:dyDescent="0.3">
      <c r="G2346" s="74"/>
      <c r="H2346" s="44" t="s">
        <v>497</v>
      </c>
      <c r="I2346" s="25" t="s">
        <v>2420</v>
      </c>
      <c r="J2346" s="18">
        <f t="shared" si="36"/>
        <v>1.4501157407407407E-4</v>
      </c>
      <c r="K2346" s="18">
        <f t="shared" si="37"/>
        <v>12.529000000000002</v>
      </c>
    </row>
    <row r="2347" spans="1:11" s="44" customFormat="1" x14ac:dyDescent="0.3">
      <c r="G2347" s="74"/>
      <c r="H2347" s="44" t="s">
        <v>497</v>
      </c>
      <c r="I2347" s="25" t="s">
        <v>2421</v>
      </c>
      <c r="J2347" s="18">
        <f t="shared" si="36"/>
        <v>1.7168981481481481E-4</v>
      </c>
      <c r="K2347" s="18">
        <f t="shared" si="37"/>
        <v>14.834</v>
      </c>
    </row>
    <row r="2348" spans="1:11" s="44" customFormat="1" x14ac:dyDescent="0.3">
      <c r="G2348" s="74"/>
      <c r="H2348" s="44" t="s">
        <v>497</v>
      </c>
      <c r="I2348" s="25" t="s">
        <v>2422</v>
      </c>
      <c r="J2348" s="18">
        <f t="shared" si="36"/>
        <v>2.0837962962962965E-4</v>
      </c>
      <c r="K2348" s="18">
        <f t="shared" si="37"/>
        <v>18.004000000000001</v>
      </c>
    </row>
    <row r="2349" spans="1:11" s="44" customFormat="1" x14ac:dyDescent="0.3">
      <c r="G2349" s="74"/>
      <c r="H2349" s="44" t="s">
        <v>497</v>
      </c>
      <c r="I2349" s="25" t="s">
        <v>2423</v>
      </c>
      <c r="J2349" s="18">
        <f t="shared" si="36"/>
        <v>2.8743055555555558E-4</v>
      </c>
      <c r="K2349" s="18">
        <f t="shared" si="37"/>
        <v>24.834000000000003</v>
      </c>
    </row>
    <row r="2350" spans="1:11" s="44" customFormat="1" x14ac:dyDescent="0.3">
      <c r="G2350" s="74"/>
      <c r="H2350" s="44" t="s">
        <v>497</v>
      </c>
      <c r="I2350" s="25" t="s">
        <v>2424</v>
      </c>
      <c r="J2350" s="18">
        <f t="shared" si="36"/>
        <v>3.1793981481481479E-4</v>
      </c>
      <c r="K2350" s="18">
        <f t="shared" si="37"/>
        <v>27.469999999999992</v>
      </c>
    </row>
    <row r="2351" spans="1:11" s="44" customFormat="1" x14ac:dyDescent="0.3">
      <c r="G2351" s="74"/>
      <c r="H2351" s="44" t="s">
        <v>497</v>
      </c>
      <c r="I2351" s="25" t="s">
        <v>2425</v>
      </c>
      <c r="J2351" s="18">
        <f t="shared" si="36"/>
        <v>3.3096064814814815E-4</v>
      </c>
      <c r="K2351" s="18">
        <f t="shared" si="37"/>
        <v>28.594999999999999</v>
      </c>
    </row>
    <row r="2352" spans="1:11" s="44" customFormat="1" x14ac:dyDescent="0.3">
      <c r="G2352" s="74"/>
      <c r="H2352" s="44" t="s">
        <v>497</v>
      </c>
      <c r="I2352" s="25" t="s">
        <v>2426</v>
      </c>
      <c r="J2352" s="18">
        <f t="shared" si="36"/>
        <v>3.6848379629629628E-4</v>
      </c>
      <c r="K2352" s="18">
        <f t="shared" si="37"/>
        <v>31.836999999999996</v>
      </c>
    </row>
    <row r="2353" spans="7:11" s="44" customFormat="1" x14ac:dyDescent="0.3">
      <c r="G2353" s="74"/>
      <c r="H2353" s="44" t="s">
        <v>497</v>
      </c>
      <c r="I2353" s="25" t="s">
        <v>2427</v>
      </c>
      <c r="J2353" s="18">
        <f t="shared" si="36"/>
        <v>4.9241898148148159E-4</v>
      </c>
      <c r="K2353" s="18">
        <f t="shared" si="37"/>
        <v>42.545000000000009</v>
      </c>
    </row>
    <row r="2354" spans="7:11" s="44" customFormat="1" x14ac:dyDescent="0.3">
      <c r="G2354" s="74"/>
      <c r="H2354" s="44" t="s">
        <v>497</v>
      </c>
      <c r="I2354" s="25" t="s">
        <v>2428</v>
      </c>
      <c r="J2354" s="18">
        <f t="shared" si="36"/>
        <v>5.0560185185185181E-4</v>
      </c>
      <c r="K2354" s="18">
        <f t="shared" si="37"/>
        <v>43.683999999999997</v>
      </c>
    </row>
    <row r="2355" spans="7:11" s="44" customFormat="1" x14ac:dyDescent="0.3">
      <c r="G2355" s="74"/>
      <c r="H2355" s="44" t="s">
        <v>497</v>
      </c>
      <c r="I2355" s="25" t="s">
        <v>2429</v>
      </c>
      <c r="J2355" s="18">
        <f t="shared" si="36"/>
        <v>5.4390046296296294E-4</v>
      </c>
      <c r="K2355" s="18">
        <f t="shared" si="37"/>
        <v>46.992999999999995</v>
      </c>
    </row>
    <row r="2356" spans="7:11" s="44" customFormat="1" x14ac:dyDescent="0.3">
      <c r="G2356" s="74"/>
      <c r="H2356" s="44" t="s">
        <v>497</v>
      </c>
      <c r="I2356" s="25" t="s">
        <v>2430</v>
      </c>
      <c r="J2356" s="18">
        <f t="shared" si="36"/>
        <v>5.9164351851851847E-4</v>
      </c>
      <c r="K2356" s="18">
        <f t="shared" si="37"/>
        <v>51.117999999999995</v>
      </c>
    </row>
    <row r="2357" spans="7:11" s="44" customFormat="1" x14ac:dyDescent="0.3">
      <c r="G2357" s="74"/>
      <c r="H2357" s="44" t="s">
        <v>497</v>
      </c>
      <c r="I2357" s="25" t="s">
        <v>2431</v>
      </c>
      <c r="J2357" s="18">
        <f t="shared" si="36"/>
        <v>6.0736111111111104E-4</v>
      </c>
      <c r="K2357" s="18">
        <f t="shared" si="37"/>
        <v>52.475999999999992</v>
      </c>
    </row>
    <row r="2358" spans="7:11" s="44" customFormat="1" x14ac:dyDescent="0.3">
      <c r="G2358" s="74"/>
      <c r="H2358" s="44" t="s">
        <v>497</v>
      </c>
      <c r="I2358" s="25" t="s">
        <v>2432</v>
      </c>
      <c r="J2358" s="18">
        <f t="shared" si="36"/>
        <v>6.7921296296296295E-4</v>
      </c>
      <c r="K2358" s="18">
        <f t="shared" si="37"/>
        <v>58.683999999999997</v>
      </c>
    </row>
    <row r="2359" spans="7:11" s="44" customFormat="1" x14ac:dyDescent="0.3">
      <c r="G2359" s="74"/>
      <c r="H2359" s="44" t="s">
        <v>497</v>
      </c>
      <c r="I2359" s="25" t="s">
        <v>2433</v>
      </c>
      <c r="J2359" s="18">
        <f t="shared" si="36"/>
        <v>6.9310185185185186E-4</v>
      </c>
      <c r="K2359" s="18">
        <f t="shared" si="37"/>
        <v>59.884000000000007</v>
      </c>
    </row>
    <row r="2360" spans="7:11" s="44" customFormat="1" x14ac:dyDescent="0.3">
      <c r="G2360" s="74"/>
      <c r="H2360" s="44" t="s">
        <v>497</v>
      </c>
      <c r="I2360" s="25" t="s">
        <v>2434</v>
      </c>
      <c r="J2360" s="18">
        <f t="shared" si="36"/>
        <v>7.3059027777777781E-4</v>
      </c>
      <c r="K2360" s="18">
        <f t="shared" si="37"/>
        <v>63.123000000000005</v>
      </c>
    </row>
    <row r="2361" spans="7:11" s="44" customFormat="1" x14ac:dyDescent="0.3">
      <c r="G2361" s="74"/>
      <c r="H2361" s="44" t="s">
        <v>497</v>
      </c>
      <c r="I2361" s="25" t="s">
        <v>2435</v>
      </c>
      <c r="J2361" s="18">
        <f t="shared" si="36"/>
        <v>7.6791666666666664E-4</v>
      </c>
      <c r="K2361" s="18">
        <f t="shared" si="37"/>
        <v>66.347999999999999</v>
      </c>
    </row>
    <row r="2362" spans="7:11" s="44" customFormat="1" x14ac:dyDescent="0.3">
      <c r="G2362" s="74"/>
      <c r="H2362" s="44" t="s">
        <v>497</v>
      </c>
      <c r="I2362" s="25" t="s">
        <v>2436</v>
      </c>
      <c r="J2362" s="18">
        <f t="shared" si="36"/>
        <v>8.1502314814814816E-4</v>
      </c>
      <c r="K2362" s="18">
        <f t="shared" si="37"/>
        <v>70.418000000000006</v>
      </c>
    </row>
    <row r="2363" spans="7:11" s="44" customFormat="1" x14ac:dyDescent="0.3">
      <c r="G2363" s="74"/>
      <c r="H2363" s="44" t="s">
        <v>497</v>
      </c>
      <c r="I2363" s="25" t="s">
        <v>2437</v>
      </c>
      <c r="J2363" s="18">
        <f t="shared" si="36"/>
        <v>8.3907407407407401E-4</v>
      </c>
      <c r="K2363" s="18">
        <f t="shared" si="37"/>
        <v>72.495999999999995</v>
      </c>
    </row>
    <row r="2364" spans="7:11" s="44" customFormat="1" x14ac:dyDescent="0.3">
      <c r="G2364" s="74"/>
      <c r="H2364" s="44" t="s">
        <v>497</v>
      </c>
      <c r="I2364" s="25" t="s">
        <v>2438</v>
      </c>
      <c r="J2364" s="18">
        <f t="shared" si="36"/>
        <v>8.618981481481482E-4</v>
      </c>
      <c r="K2364" s="18">
        <f t="shared" si="37"/>
        <v>74.468000000000018</v>
      </c>
    </row>
    <row r="2365" spans="7:11" s="44" customFormat="1" x14ac:dyDescent="0.3">
      <c r="G2365" s="74"/>
      <c r="H2365" s="44" t="s">
        <v>497</v>
      </c>
      <c r="I2365" s="25" t="s">
        <v>2439</v>
      </c>
      <c r="J2365" s="18">
        <f t="shared" si="36"/>
        <v>9.6474537037037026E-4</v>
      </c>
      <c r="K2365" s="18">
        <f t="shared" si="37"/>
        <v>83.353999999999985</v>
      </c>
    </row>
    <row r="2366" spans="7:11" s="44" customFormat="1" x14ac:dyDescent="0.3">
      <c r="G2366" s="74"/>
      <c r="H2366" s="44" t="s">
        <v>497</v>
      </c>
      <c r="I2366" s="25" t="s">
        <v>2440</v>
      </c>
      <c r="J2366" s="18">
        <f t="shared" si="36"/>
        <v>1.0060532407407407E-3</v>
      </c>
      <c r="K2366" s="18">
        <f t="shared" si="37"/>
        <v>86.922999999999988</v>
      </c>
    </row>
    <row r="2367" spans="7:11" s="44" customFormat="1" x14ac:dyDescent="0.3">
      <c r="G2367" s="74"/>
      <c r="H2367" s="44" t="s">
        <v>497</v>
      </c>
      <c r="I2367" s="25" t="s">
        <v>2441</v>
      </c>
      <c r="J2367" s="18">
        <f t="shared" si="36"/>
        <v>1.0441203703703704E-3</v>
      </c>
      <c r="K2367" s="18">
        <f t="shared" si="37"/>
        <v>90.212000000000018</v>
      </c>
    </row>
    <row r="2368" spans="7:11" s="44" customFormat="1" ht="28.8" customHeight="1" x14ac:dyDescent="0.3">
      <c r="G2368" s="74" t="s">
        <v>57</v>
      </c>
      <c r="H2368" s="44" t="s">
        <v>96</v>
      </c>
      <c r="I2368" s="25" t="s">
        <v>2442</v>
      </c>
      <c r="J2368" s="18">
        <f t="shared" si="36"/>
        <v>2.3680555555555556E-5</v>
      </c>
      <c r="K2368" s="18">
        <f t="shared" si="37"/>
        <v>2.0460000000000003</v>
      </c>
    </row>
    <row r="2369" spans="7:11" s="44" customFormat="1" x14ac:dyDescent="0.3">
      <c r="G2369" s="74"/>
      <c r="H2369" s="44" t="s">
        <v>96</v>
      </c>
      <c r="I2369" s="25" t="s">
        <v>2443</v>
      </c>
      <c r="J2369" s="18">
        <f t="shared" si="36"/>
        <v>3.2141203703703708E-5</v>
      </c>
      <c r="K2369" s="18">
        <f t="shared" si="37"/>
        <v>2.7770000000000001</v>
      </c>
    </row>
    <row r="2370" spans="7:11" s="44" customFormat="1" x14ac:dyDescent="0.3">
      <c r="G2370" s="74"/>
      <c r="H2370" s="44" t="s">
        <v>96</v>
      </c>
      <c r="I2370" s="25" t="s">
        <v>2444</v>
      </c>
      <c r="J2370" s="18">
        <f t="shared" si="36"/>
        <v>6.1168981481481477E-5</v>
      </c>
      <c r="K2370" s="18">
        <f t="shared" si="37"/>
        <v>5.2849999999999993</v>
      </c>
    </row>
    <row r="2371" spans="7:11" s="44" customFormat="1" x14ac:dyDescent="0.3">
      <c r="G2371" s="74"/>
      <c r="H2371" s="44" t="s">
        <v>96</v>
      </c>
      <c r="I2371" s="25" t="s">
        <v>2445</v>
      </c>
      <c r="J2371" s="18">
        <f t="shared" si="36"/>
        <v>6.930555555555554E-5</v>
      </c>
      <c r="K2371" s="18">
        <f t="shared" si="37"/>
        <v>5.9879999999999987</v>
      </c>
    </row>
    <row r="2372" spans="7:11" s="44" customFormat="1" x14ac:dyDescent="0.3">
      <c r="G2372" s="74"/>
      <c r="H2372" s="44" t="s">
        <v>96</v>
      </c>
      <c r="I2372" s="25" t="s">
        <v>2446</v>
      </c>
      <c r="J2372" s="18">
        <f t="shared" si="36"/>
        <v>9.8553240740740741E-5</v>
      </c>
      <c r="K2372" s="18">
        <f t="shared" si="37"/>
        <v>8.5150000000000006</v>
      </c>
    </row>
    <row r="2373" spans="7:11" s="44" customFormat="1" x14ac:dyDescent="0.3">
      <c r="G2373" s="74"/>
      <c r="H2373" s="44" t="s">
        <v>96</v>
      </c>
      <c r="I2373" s="25" t="s">
        <v>2447</v>
      </c>
      <c r="J2373" s="18">
        <f t="shared" si="36"/>
        <v>1.2565972222222224E-4</v>
      </c>
      <c r="K2373" s="18">
        <f t="shared" si="37"/>
        <v>10.857000000000001</v>
      </c>
    </row>
    <row r="2374" spans="7:11" s="44" customFormat="1" x14ac:dyDescent="0.3">
      <c r="G2374" s="74"/>
      <c r="H2374" s="44" t="s">
        <v>96</v>
      </c>
      <c r="I2374" s="25" t="s">
        <v>2448</v>
      </c>
      <c r="J2374" s="18">
        <f t="shared" si="36"/>
        <v>1.7951388888888889E-4</v>
      </c>
      <c r="K2374" s="18">
        <f t="shared" si="37"/>
        <v>15.51</v>
      </c>
    </row>
    <row r="2375" spans="7:11" s="44" customFormat="1" x14ac:dyDescent="0.3">
      <c r="G2375" s="74"/>
      <c r="H2375" s="44" t="s">
        <v>96</v>
      </c>
      <c r="I2375" s="25" t="s">
        <v>2449</v>
      </c>
      <c r="J2375" s="18">
        <f t="shared" si="36"/>
        <v>1.8822916666666665E-4</v>
      </c>
      <c r="K2375" s="18">
        <f t="shared" si="37"/>
        <v>16.262999999999998</v>
      </c>
    </row>
    <row r="2376" spans="7:11" s="44" customFormat="1" x14ac:dyDescent="0.3">
      <c r="G2376" s="74"/>
      <c r="H2376" s="44" t="s">
        <v>96</v>
      </c>
      <c r="I2376" s="25" t="s">
        <v>2450</v>
      </c>
      <c r="J2376" s="18">
        <f t="shared" si="36"/>
        <v>2.1606481481481479E-4</v>
      </c>
      <c r="K2376" s="18">
        <f t="shared" si="37"/>
        <v>18.667999999999999</v>
      </c>
    </row>
    <row r="2377" spans="7:11" s="44" customFormat="1" x14ac:dyDescent="0.3">
      <c r="G2377" s="74"/>
      <c r="H2377" s="44" t="s">
        <v>96</v>
      </c>
      <c r="I2377" s="25" t="s">
        <v>2451</v>
      </c>
      <c r="J2377" s="18">
        <f t="shared" si="36"/>
        <v>2.244560185185185E-4</v>
      </c>
      <c r="K2377" s="18">
        <f t="shared" si="37"/>
        <v>19.393000000000001</v>
      </c>
    </row>
    <row r="2378" spans="7:11" s="44" customFormat="1" x14ac:dyDescent="0.3">
      <c r="G2378" s="74"/>
      <c r="H2378" s="44" t="s">
        <v>96</v>
      </c>
      <c r="I2378" s="25" t="s">
        <v>2452</v>
      </c>
      <c r="J2378" s="18">
        <f t="shared" si="36"/>
        <v>2.3250000000000004E-4</v>
      </c>
      <c r="K2378" s="18">
        <f t="shared" si="37"/>
        <v>20.088000000000005</v>
      </c>
    </row>
    <row r="2379" spans="7:11" s="44" customFormat="1" x14ac:dyDescent="0.3">
      <c r="G2379" s="74"/>
      <c r="H2379" s="44" t="s">
        <v>96</v>
      </c>
      <c r="I2379" s="25" t="s">
        <v>2453</v>
      </c>
      <c r="J2379" s="18">
        <f t="shared" si="36"/>
        <v>2.4089120370370369E-4</v>
      </c>
      <c r="K2379" s="18">
        <f t="shared" si="37"/>
        <v>20.813000000000002</v>
      </c>
    </row>
    <row r="2380" spans="7:11" s="44" customFormat="1" x14ac:dyDescent="0.3">
      <c r="G2380" s="74"/>
      <c r="H2380" s="44" t="s">
        <v>96</v>
      </c>
      <c r="I2380" s="25" t="s">
        <v>2454</v>
      </c>
      <c r="J2380" s="18">
        <f t="shared" si="36"/>
        <v>2.4928240740740743E-4</v>
      </c>
      <c r="K2380" s="18">
        <f t="shared" si="37"/>
        <v>21.538000000000004</v>
      </c>
    </row>
    <row r="2381" spans="7:11" s="44" customFormat="1" x14ac:dyDescent="0.3">
      <c r="G2381" s="74"/>
      <c r="H2381" s="44" t="s">
        <v>96</v>
      </c>
      <c r="I2381" s="25" t="s">
        <v>2455</v>
      </c>
      <c r="J2381" s="18">
        <f t="shared" si="36"/>
        <v>2.6538194444444444E-4</v>
      </c>
      <c r="K2381" s="18">
        <f t="shared" si="37"/>
        <v>22.928999999999995</v>
      </c>
    </row>
    <row r="2382" spans="7:11" s="44" customFormat="1" x14ac:dyDescent="0.3">
      <c r="G2382" s="74"/>
      <c r="H2382" s="44" t="s">
        <v>96</v>
      </c>
      <c r="I2382" s="25" t="s">
        <v>2456</v>
      </c>
      <c r="J2382" s="18">
        <f t="shared" si="36"/>
        <v>3.3885416666666661E-4</v>
      </c>
      <c r="K2382" s="18">
        <f t="shared" si="37"/>
        <v>29.27699999999999</v>
      </c>
    </row>
    <row r="2383" spans="7:11" s="44" customFormat="1" x14ac:dyDescent="0.3">
      <c r="G2383" s="74"/>
      <c r="H2383" s="44" t="s">
        <v>96</v>
      </c>
      <c r="I2383" s="25" t="s">
        <v>2457</v>
      </c>
      <c r="J2383" s="18">
        <f t="shared" si="36"/>
        <v>3.470833333333333E-4</v>
      </c>
      <c r="K2383" s="18">
        <f t="shared" si="37"/>
        <v>29.988</v>
      </c>
    </row>
    <row r="2384" spans="7:11" s="44" customFormat="1" x14ac:dyDescent="0.3">
      <c r="G2384" s="74"/>
      <c r="H2384" s="44" t="s">
        <v>96</v>
      </c>
      <c r="I2384" s="25" t="s">
        <v>2458</v>
      </c>
      <c r="J2384" s="18">
        <f t="shared" si="36"/>
        <v>3.7627314814814809E-4</v>
      </c>
      <c r="K2384" s="18">
        <f t="shared" si="37"/>
        <v>32.509999999999991</v>
      </c>
    </row>
    <row r="2385" spans="1:11" s="44" customFormat="1" x14ac:dyDescent="0.3">
      <c r="G2385" s="74"/>
      <c r="H2385" s="44" t="s">
        <v>96</v>
      </c>
      <c r="I2385" s="25" t="s">
        <v>2459</v>
      </c>
      <c r="J2385" s="18">
        <f t="shared" si="36"/>
        <v>3.8495370370370371E-4</v>
      </c>
      <c r="K2385" s="18">
        <f t="shared" si="37"/>
        <v>33.260000000000005</v>
      </c>
    </row>
    <row r="2386" spans="1:11" s="44" customFormat="1" x14ac:dyDescent="0.3">
      <c r="G2386" s="74"/>
      <c r="H2386" s="44" t="s">
        <v>96</v>
      </c>
      <c r="I2386" s="25" t="s">
        <v>2460</v>
      </c>
      <c r="J2386" s="18">
        <f t="shared" si="36"/>
        <v>3.9340277777777773E-4</v>
      </c>
      <c r="K2386" s="18">
        <f t="shared" si="37"/>
        <v>33.989999999999995</v>
      </c>
    </row>
    <row r="2387" spans="1:11" s="44" customFormat="1" x14ac:dyDescent="0.3">
      <c r="G2387" s="74"/>
      <c r="H2387" s="44" t="s">
        <v>96</v>
      </c>
      <c r="I2387" s="25" t="s">
        <v>2461</v>
      </c>
      <c r="J2387" s="18">
        <f t="shared" si="36"/>
        <v>4.0160879629629623E-4</v>
      </c>
      <c r="K2387" s="18">
        <f t="shared" si="37"/>
        <v>34.698999999999991</v>
      </c>
    </row>
    <row r="2388" spans="1:11" s="45" customFormat="1" ht="28.8" x14ac:dyDescent="0.3">
      <c r="G2388" s="45" t="s">
        <v>733</v>
      </c>
      <c r="H2388" s="45" t="s">
        <v>732</v>
      </c>
      <c r="I2388" s="28" t="s">
        <v>2462</v>
      </c>
      <c r="J2388" s="21">
        <f t="shared" si="36"/>
        <v>1.4542291666666665E-2</v>
      </c>
      <c r="K2388" s="21">
        <f t="shared" si="37"/>
        <v>1256.454</v>
      </c>
    </row>
    <row r="2389" spans="1:11" ht="28.8" x14ac:dyDescent="0.3">
      <c r="A2389" s="2">
        <v>233</v>
      </c>
      <c r="B2389" s="2" t="s">
        <v>20</v>
      </c>
      <c r="C2389" s="2" t="s">
        <v>44</v>
      </c>
      <c r="D2389" s="2" t="s">
        <v>43</v>
      </c>
      <c r="E2389" s="2" t="s">
        <v>50</v>
      </c>
      <c r="F2389" s="2">
        <v>1</v>
      </c>
      <c r="G2389" s="76" t="s">
        <v>131</v>
      </c>
      <c r="H2389" s="2" t="s">
        <v>132</v>
      </c>
      <c r="I2389" s="23" t="s">
        <v>2463</v>
      </c>
      <c r="J2389" s="16">
        <f t="shared" si="36"/>
        <v>2.4062499999999999E-5</v>
      </c>
      <c r="K2389" s="16">
        <f t="shared" si="37"/>
        <v>2.0789999999999997</v>
      </c>
    </row>
    <row r="2390" spans="1:11" x14ac:dyDescent="0.3">
      <c r="G2390" s="80"/>
      <c r="H2390" s="50" t="s">
        <v>132</v>
      </c>
      <c r="I2390" s="23" t="s">
        <v>2464</v>
      </c>
      <c r="J2390" s="16">
        <f t="shared" si="36"/>
        <v>3.0983796296296294E-5</v>
      </c>
      <c r="K2390" s="16">
        <f t="shared" si="37"/>
        <v>2.6769999999999996</v>
      </c>
    </row>
    <row r="2391" spans="1:11" x14ac:dyDescent="0.3">
      <c r="G2391" s="80"/>
      <c r="H2391" s="50" t="s">
        <v>132</v>
      </c>
      <c r="I2391" s="23" t="s">
        <v>2465</v>
      </c>
      <c r="J2391" s="16">
        <f t="shared" si="36"/>
        <v>4.4444444444444447E-5</v>
      </c>
      <c r="K2391" s="16">
        <f t="shared" si="37"/>
        <v>3.8400000000000007</v>
      </c>
    </row>
    <row r="2392" spans="1:11" x14ac:dyDescent="0.3">
      <c r="A2392" s="40"/>
      <c r="B2392" s="40"/>
      <c r="C2392" s="40"/>
      <c r="D2392" s="40"/>
      <c r="E2392" s="40"/>
      <c r="F2392" s="40"/>
      <c r="G2392" s="80"/>
      <c r="H2392" s="50" t="s">
        <v>132</v>
      </c>
      <c r="I2392" s="23" t="s">
        <v>2466</v>
      </c>
      <c r="J2392" s="16">
        <f t="shared" si="36"/>
        <v>5.8472222222222217E-5</v>
      </c>
      <c r="K2392" s="16">
        <f t="shared" si="37"/>
        <v>5.0519999999999996</v>
      </c>
    </row>
    <row r="2393" spans="1:11" x14ac:dyDescent="0.3">
      <c r="A2393" s="40"/>
      <c r="B2393" s="40"/>
      <c r="C2393" s="40"/>
      <c r="D2393" s="40"/>
      <c r="E2393" s="40"/>
      <c r="F2393" s="40"/>
      <c r="G2393" s="80"/>
      <c r="H2393" s="50" t="s">
        <v>132</v>
      </c>
      <c r="I2393" s="23" t="s">
        <v>2467</v>
      </c>
      <c r="J2393" s="16">
        <f t="shared" si="36"/>
        <v>6.5416666666666667E-5</v>
      </c>
      <c r="K2393" s="16">
        <f t="shared" si="37"/>
        <v>5.6519999999999992</v>
      </c>
    </row>
    <row r="2394" spans="1:11" x14ac:dyDescent="0.3">
      <c r="A2394" s="40"/>
      <c r="B2394" s="40"/>
      <c r="C2394" s="40"/>
      <c r="D2394" s="40"/>
      <c r="E2394" s="40"/>
      <c r="F2394" s="40"/>
      <c r="G2394" s="80"/>
      <c r="H2394" s="50" t="s">
        <v>132</v>
      </c>
      <c r="I2394" s="23" t="s">
        <v>2468</v>
      </c>
      <c r="J2394" s="16">
        <f t="shared" si="36"/>
        <v>7.8726851851851839E-5</v>
      </c>
      <c r="K2394" s="16">
        <f t="shared" si="37"/>
        <v>6.8019999999999996</v>
      </c>
    </row>
    <row r="2395" spans="1:11" x14ac:dyDescent="0.3">
      <c r="A2395" s="40"/>
      <c r="B2395" s="40"/>
      <c r="C2395" s="40"/>
      <c r="D2395" s="40"/>
      <c r="E2395" s="40"/>
      <c r="F2395" s="40"/>
      <c r="G2395" s="80"/>
      <c r="H2395" s="50" t="s">
        <v>132</v>
      </c>
      <c r="I2395" s="23" t="s">
        <v>2469</v>
      </c>
      <c r="J2395" s="16">
        <f t="shared" si="36"/>
        <v>8.5856481481481474E-5</v>
      </c>
      <c r="K2395" s="16">
        <f t="shared" si="37"/>
        <v>7.4179999999999993</v>
      </c>
    </row>
    <row r="2396" spans="1:11" x14ac:dyDescent="0.3">
      <c r="A2396" s="40"/>
      <c r="B2396" s="40"/>
      <c r="C2396" s="40"/>
      <c r="D2396" s="40"/>
      <c r="E2396" s="40"/>
      <c r="F2396" s="40"/>
      <c r="G2396" s="80"/>
      <c r="H2396" s="50" t="s">
        <v>132</v>
      </c>
      <c r="I2396" s="23" t="s">
        <v>2470</v>
      </c>
      <c r="J2396" s="16">
        <f t="shared" si="36"/>
        <v>9.2708333333333328E-5</v>
      </c>
      <c r="K2396" s="16">
        <f t="shared" si="37"/>
        <v>8.01</v>
      </c>
    </row>
    <row r="2397" spans="1:11" x14ac:dyDescent="0.3">
      <c r="A2397" s="40"/>
      <c r="B2397" s="40"/>
      <c r="C2397" s="40"/>
      <c r="D2397" s="40"/>
      <c r="E2397" s="40"/>
      <c r="F2397" s="40"/>
      <c r="G2397" s="80"/>
      <c r="H2397" s="50" t="s">
        <v>132</v>
      </c>
      <c r="I2397" s="23" t="s">
        <v>2471</v>
      </c>
      <c r="J2397" s="16">
        <f t="shared" si="36"/>
        <v>1.0630787037037038E-4</v>
      </c>
      <c r="K2397" s="16">
        <f t="shared" si="37"/>
        <v>9.1850000000000005</v>
      </c>
    </row>
    <row r="2398" spans="1:11" x14ac:dyDescent="0.3">
      <c r="A2398" s="40"/>
      <c r="B2398" s="40"/>
      <c r="C2398" s="40"/>
      <c r="D2398" s="40"/>
      <c r="E2398" s="40"/>
      <c r="F2398" s="40"/>
      <c r="G2398" s="80"/>
      <c r="H2398" s="50" t="s">
        <v>132</v>
      </c>
      <c r="I2398" s="23" t="s">
        <v>2472</v>
      </c>
      <c r="J2398" s="16">
        <f t="shared" si="36"/>
        <v>1.1318287037037037E-4</v>
      </c>
      <c r="K2398" s="16">
        <f t="shared" si="37"/>
        <v>9.7789999999999999</v>
      </c>
    </row>
    <row r="2399" spans="1:11" ht="28.8" customHeight="1" x14ac:dyDescent="0.3">
      <c r="A2399" s="40"/>
      <c r="B2399" s="40"/>
      <c r="C2399" s="40"/>
      <c r="D2399" s="40"/>
      <c r="E2399" s="40"/>
      <c r="F2399" s="40"/>
      <c r="G2399" s="80" t="s">
        <v>57</v>
      </c>
      <c r="H2399" s="2" t="s">
        <v>96</v>
      </c>
      <c r="I2399" s="23" t="s">
        <v>2473</v>
      </c>
      <c r="J2399" s="16">
        <f t="shared" si="36"/>
        <v>1.7944444444444445E-4</v>
      </c>
      <c r="K2399" s="16">
        <f t="shared" si="37"/>
        <v>15.504000000000001</v>
      </c>
    </row>
    <row r="2400" spans="1:11" x14ac:dyDescent="0.3">
      <c r="A2400" s="40"/>
      <c r="B2400" s="40"/>
      <c r="C2400" s="40"/>
      <c r="D2400" s="40"/>
      <c r="E2400" s="40"/>
      <c r="F2400" s="40"/>
      <c r="G2400" s="80"/>
      <c r="H2400" s="50" t="s">
        <v>96</v>
      </c>
      <c r="I2400" s="23" t="s">
        <v>2474</v>
      </c>
      <c r="J2400" s="16">
        <f t="shared" si="36"/>
        <v>2.4031249999999999E-4</v>
      </c>
      <c r="K2400" s="16">
        <f t="shared" si="37"/>
        <v>20.762999999999998</v>
      </c>
    </row>
    <row r="2401" spans="1:11" x14ac:dyDescent="0.3">
      <c r="A2401" s="40"/>
      <c r="B2401" s="40"/>
      <c r="C2401" s="40"/>
      <c r="D2401" s="40"/>
      <c r="E2401" s="40"/>
      <c r="F2401" s="40"/>
      <c r="G2401" s="80"/>
      <c r="H2401" s="50" t="s">
        <v>96</v>
      </c>
      <c r="I2401" s="23" t="s">
        <v>2475</v>
      </c>
      <c r="J2401" s="16">
        <f t="shared" si="36"/>
        <v>1.5114236111111112E-3</v>
      </c>
      <c r="K2401" s="16">
        <f t="shared" si="37"/>
        <v>130.58700000000002</v>
      </c>
    </row>
    <row r="2402" spans="1:11" x14ac:dyDescent="0.3">
      <c r="G2402" s="80"/>
      <c r="H2402" s="50" t="s">
        <v>96</v>
      </c>
      <c r="I2402" s="23" t="s">
        <v>2476</v>
      </c>
      <c r="J2402" s="16">
        <f t="shared" si="36"/>
        <v>1.1945648148148148E-2</v>
      </c>
      <c r="K2402" s="16">
        <f t="shared" si="37"/>
        <v>1032.104</v>
      </c>
    </row>
    <row r="2403" spans="1:11" x14ac:dyDescent="0.3">
      <c r="G2403" s="80"/>
      <c r="H2403" s="50" t="s">
        <v>96</v>
      </c>
      <c r="I2403" s="23" t="s">
        <v>2477</v>
      </c>
      <c r="J2403" s="16">
        <f t="shared" si="36"/>
        <v>1.2579224537037038E-2</v>
      </c>
      <c r="K2403" s="16">
        <f t="shared" si="37"/>
        <v>1086.845</v>
      </c>
    </row>
    <row r="2404" spans="1:11" x14ac:dyDescent="0.3">
      <c r="A2404" s="40"/>
      <c r="B2404" s="40"/>
      <c r="C2404" s="40"/>
      <c r="D2404" s="40"/>
      <c r="E2404" s="40"/>
      <c r="F2404" s="40"/>
      <c r="G2404" s="80"/>
      <c r="H2404" s="50" t="s">
        <v>96</v>
      </c>
      <c r="I2404" s="23" t="s">
        <v>2478</v>
      </c>
      <c r="J2404" s="16">
        <f t="shared" si="36"/>
        <v>1.2680046296296295E-2</v>
      </c>
      <c r="K2404" s="16">
        <f t="shared" si="37"/>
        <v>1095.5559999999998</v>
      </c>
    </row>
    <row r="2405" spans="1:11" x14ac:dyDescent="0.3">
      <c r="A2405" s="40"/>
      <c r="B2405" s="40"/>
      <c r="C2405" s="40"/>
      <c r="D2405" s="40"/>
      <c r="E2405" s="40"/>
      <c r="F2405" s="40"/>
      <c r="G2405" s="80"/>
      <c r="H2405" s="50" t="s">
        <v>96</v>
      </c>
      <c r="I2405" s="23" t="s">
        <v>2479</v>
      </c>
      <c r="J2405" s="16">
        <f t="shared" si="36"/>
        <v>1.9790833333333334E-2</v>
      </c>
      <c r="K2405" s="16">
        <f t="shared" si="37"/>
        <v>1709.9280000000003</v>
      </c>
    </row>
    <row r="2406" spans="1:11" ht="43.2" customHeight="1" x14ac:dyDescent="0.3">
      <c r="A2406" s="40"/>
      <c r="B2406" s="40"/>
      <c r="C2406" s="40"/>
      <c r="D2406" s="40"/>
      <c r="E2406" s="40"/>
      <c r="F2406" s="40"/>
      <c r="G2406" s="80" t="s">
        <v>56</v>
      </c>
      <c r="H2406" s="2" t="s">
        <v>95</v>
      </c>
      <c r="I2406" s="23" t="s">
        <v>2480</v>
      </c>
      <c r="J2406" s="16">
        <f t="shared" si="36"/>
        <v>1.6412037037037037E-5</v>
      </c>
      <c r="K2406" s="16">
        <f t="shared" si="37"/>
        <v>1.4179999999999999</v>
      </c>
    </row>
    <row r="2407" spans="1:11" x14ac:dyDescent="0.3">
      <c r="A2407" s="40"/>
      <c r="B2407" s="40"/>
      <c r="C2407" s="40"/>
      <c r="D2407" s="40"/>
      <c r="E2407" s="40"/>
      <c r="F2407" s="40"/>
      <c r="G2407" s="80"/>
      <c r="H2407" s="50" t="s">
        <v>95</v>
      </c>
      <c r="I2407" s="23" t="s">
        <v>2481</v>
      </c>
      <c r="J2407" s="16">
        <f t="shared" si="36"/>
        <v>3.5567129629629629E-5</v>
      </c>
      <c r="K2407" s="16">
        <f t="shared" si="37"/>
        <v>3.073</v>
      </c>
    </row>
    <row r="2408" spans="1:11" x14ac:dyDescent="0.3">
      <c r="A2408" s="40"/>
      <c r="B2408" s="40"/>
      <c r="C2408" s="40"/>
      <c r="D2408" s="40"/>
      <c r="E2408" s="40"/>
      <c r="F2408" s="40"/>
      <c r="G2408" s="80"/>
      <c r="H2408" s="50" t="s">
        <v>95</v>
      </c>
      <c r="I2408" s="23" t="s">
        <v>2482</v>
      </c>
      <c r="J2408" s="16">
        <f t="shared" si="36"/>
        <v>5.0578703703703703E-5</v>
      </c>
      <c r="K2408" s="16">
        <f t="shared" si="37"/>
        <v>4.3699999999999992</v>
      </c>
    </row>
    <row r="2409" spans="1:11" x14ac:dyDescent="0.3">
      <c r="A2409" s="40"/>
      <c r="B2409" s="40"/>
      <c r="C2409" s="40"/>
      <c r="D2409" s="40"/>
      <c r="E2409" s="40"/>
      <c r="F2409" s="40"/>
      <c r="G2409" s="80"/>
      <c r="H2409" s="50" t="s">
        <v>95</v>
      </c>
      <c r="I2409" s="23" t="s">
        <v>2483</v>
      </c>
      <c r="J2409" s="16">
        <f t="shared" si="36"/>
        <v>6.9837962962962966E-5</v>
      </c>
      <c r="K2409" s="16">
        <f t="shared" si="37"/>
        <v>6.0340000000000007</v>
      </c>
    </row>
    <row r="2410" spans="1:11" x14ac:dyDescent="0.3">
      <c r="A2410" s="40"/>
      <c r="B2410" s="40"/>
      <c r="C2410" s="40"/>
      <c r="D2410" s="40"/>
      <c r="E2410" s="40"/>
      <c r="F2410" s="40"/>
      <c r="G2410" s="80"/>
      <c r="H2410" s="50" t="s">
        <v>95</v>
      </c>
      <c r="I2410" s="23" t="s">
        <v>2484</v>
      </c>
      <c r="J2410" s="16">
        <f t="shared" si="36"/>
        <v>9.6851851851851859E-5</v>
      </c>
      <c r="K2410" s="16">
        <f t="shared" si="37"/>
        <v>8.3680000000000003</v>
      </c>
    </row>
    <row r="2411" spans="1:11" x14ac:dyDescent="0.3">
      <c r="A2411" s="40"/>
      <c r="B2411" s="40"/>
      <c r="C2411" s="40"/>
      <c r="D2411" s="40"/>
      <c r="E2411" s="40"/>
      <c r="F2411" s="40"/>
      <c r="G2411" s="80"/>
      <c r="H2411" s="50" t="s">
        <v>95</v>
      </c>
      <c r="I2411" s="23" t="s">
        <v>2485</v>
      </c>
      <c r="J2411" s="16">
        <f t="shared" si="36"/>
        <v>1.4532407407407408E-4</v>
      </c>
      <c r="K2411" s="16">
        <f t="shared" si="37"/>
        <v>12.556000000000001</v>
      </c>
    </row>
    <row r="2412" spans="1:11" x14ac:dyDescent="0.3">
      <c r="A2412" s="40"/>
      <c r="B2412" s="40"/>
      <c r="C2412" s="40"/>
      <c r="D2412" s="40"/>
      <c r="E2412" s="40"/>
      <c r="F2412" s="40"/>
      <c r="G2412" s="80"/>
      <c r="H2412" s="50" t="s">
        <v>95</v>
      </c>
      <c r="I2412" s="23" t="s">
        <v>2486</v>
      </c>
      <c r="J2412" s="16">
        <f t="shared" si="36"/>
        <v>1.592476851851852E-4</v>
      </c>
      <c r="K2412" s="16">
        <f t="shared" si="37"/>
        <v>13.759000000000002</v>
      </c>
    </row>
    <row r="2413" spans="1:11" x14ac:dyDescent="0.3">
      <c r="A2413" s="40"/>
      <c r="B2413" s="40"/>
      <c r="C2413" s="40"/>
      <c r="D2413" s="40"/>
      <c r="E2413" s="40"/>
      <c r="F2413" s="40"/>
      <c r="G2413" s="80"/>
      <c r="H2413" s="50" t="s">
        <v>95</v>
      </c>
      <c r="I2413" s="23" t="s">
        <v>2487</v>
      </c>
      <c r="J2413" s="16">
        <f t="shared" si="36"/>
        <v>1.8532407407407408E-4</v>
      </c>
      <c r="K2413" s="16">
        <f t="shared" si="37"/>
        <v>16.012</v>
      </c>
    </row>
    <row r="2414" spans="1:11" x14ac:dyDescent="0.3">
      <c r="A2414" s="40"/>
      <c r="B2414" s="40"/>
      <c r="C2414" s="40"/>
      <c r="D2414" s="40"/>
      <c r="E2414" s="40"/>
      <c r="F2414" s="40"/>
      <c r="G2414" s="80"/>
      <c r="H2414" s="50" t="s">
        <v>95</v>
      </c>
      <c r="I2414" s="23" t="s">
        <v>2488</v>
      </c>
      <c r="J2414" s="16">
        <f t="shared" si="36"/>
        <v>2.5946759259259255E-4</v>
      </c>
      <c r="K2414" s="16">
        <f t="shared" si="37"/>
        <v>22.417999999999999</v>
      </c>
    </row>
    <row r="2415" spans="1:11" x14ac:dyDescent="0.3">
      <c r="A2415" s="40"/>
      <c r="B2415" s="40"/>
      <c r="C2415" s="40"/>
      <c r="D2415" s="40"/>
      <c r="E2415" s="40"/>
      <c r="F2415" s="40"/>
      <c r="G2415" s="80"/>
      <c r="H2415" s="50" t="s">
        <v>95</v>
      </c>
      <c r="I2415" s="23" t="s">
        <v>2489</v>
      </c>
      <c r="J2415" s="16">
        <f t="shared" si="36"/>
        <v>2.8666666666666668E-4</v>
      </c>
      <c r="K2415" s="16">
        <f t="shared" si="37"/>
        <v>24.768000000000001</v>
      </c>
    </row>
    <row r="2416" spans="1:11" x14ac:dyDescent="0.3">
      <c r="A2416" s="40"/>
      <c r="B2416" s="40"/>
      <c r="C2416" s="40"/>
      <c r="D2416" s="40"/>
      <c r="E2416" s="40"/>
      <c r="F2416" s="40"/>
      <c r="G2416" s="80"/>
      <c r="H2416" s="50" t="s">
        <v>95</v>
      </c>
      <c r="I2416" s="23" t="s">
        <v>2490</v>
      </c>
      <c r="J2416" s="16">
        <f t="shared" si="36"/>
        <v>3.2093749999999999E-4</v>
      </c>
      <c r="K2416" s="16">
        <f t="shared" si="37"/>
        <v>27.728999999999999</v>
      </c>
    </row>
    <row r="2417" spans="1:11" x14ac:dyDescent="0.3">
      <c r="A2417" s="40"/>
      <c r="B2417" s="40"/>
      <c r="C2417" s="40"/>
      <c r="D2417" s="40"/>
      <c r="E2417" s="40"/>
      <c r="F2417" s="40"/>
      <c r="G2417" s="80"/>
      <c r="H2417" s="50" t="s">
        <v>95</v>
      </c>
      <c r="I2417" s="23" t="s">
        <v>2491</v>
      </c>
      <c r="J2417" s="16">
        <f t="shared" si="36"/>
        <v>3.2864583333333335E-4</v>
      </c>
      <c r="K2417" s="16">
        <f t="shared" si="37"/>
        <v>28.395</v>
      </c>
    </row>
    <row r="2418" spans="1:11" x14ac:dyDescent="0.3">
      <c r="A2418" s="40"/>
      <c r="B2418" s="40"/>
      <c r="C2418" s="40"/>
      <c r="D2418" s="40"/>
      <c r="E2418" s="40"/>
      <c r="F2418" s="40"/>
      <c r="G2418" s="80"/>
      <c r="H2418" s="50" t="s">
        <v>95</v>
      </c>
      <c r="I2418" s="23" t="s">
        <v>2492</v>
      </c>
      <c r="J2418" s="16">
        <f t="shared" si="36"/>
        <v>3.4813657407407406E-4</v>
      </c>
      <c r="K2418" s="16">
        <f t="shared" si="37"/>
        <v>30.079000000000001</v>
      </c>
    </row>
    <row r="2419" spans="1:11" x14ac:dyDescent="0.3">
      <c r="A2419" s="40"/>
      <c r="B2419" s="40"/>
      <c r="C2419" s="40"/>
      <c r="D2419" s="40"/>
      <c r="E2419" s="40"/>
      <c r="F2419" s="40"/>
      <c r="G2419" s="80"/>
      <c r="H2419" s="50" t="s">
        <v>95</v>
      </c>
      <c r="I2419" s="23" t="s">
        <v>2493</v>
      </c>
      <c r="J2419" s="16">
        <f t="shared" si="36"/>
        <v>3.6696759259259256E-4</v>
      </c>
      <c r="K2419" s="16">
        <f t="shared" si="37"/>
        <v>31.705999999999996</v>
      </c>
    </row>
    <row r="2420" spans="1:11" x14ac:dyDescent="0.3">
      <c r="A2420" s="40"/>
      <c r="B2420" s="40"/>
      <c r="C2420" s="40"/>
      <c r="D2420" s="40"/>
      <c r="E2420" s="40"/>
      <c r="F2420" s="40"/>
      <c r="G2420" s="80"/>
      <c r="H2420" s="50" t="s">
        <v>95</v>
      </c>
      <c r="I2420" s="23" t="s">
        <v>2494</v>
      </c>
      <c r="J2420" s="16">
        <f t="shared" si="36"/>
        <v>3.8199074074074068E-4</v>
      </c>
      <c r="K2420" s="16">
        <f t="shared" si="37"/>
        <v>33.003999999999991</v>
      </c>
    </row>
    <row r="2421" spans="1:11" x14ac:dyDescent="0.3">
      <c r="A2421" s="40"/>
      <c r="B2421" s="40"/>
      <c r="C2421" s="40"/>
      <c r="D2421" s="40"/>
      <c r="E2421" s="40"/>
      <c r="F2421" s="40"/>
      <c r="G2421" s="80"/>
      <c r="H2421" s="50" t="s">
        <v>95</v>
      </c>
      <c r="I2421" s="23" t="s">
        <v>2495</v>
      </c>
      <c r="J2421" s="16">
        <f t="shared" si="36"/>
        <v>4.0063657407407414E-4</v>
      </c>
      <c r="K2421" s="16">
        <f t="shared" si="37"/>
        <v>34.615000000000009</v>
      </c>
    </row>
    <row r="2422" spans="1:11" x14ac:dyDescent="0.3">
      <c r="A2422" s="40"/>
      <c r="B2422" s="40"/>
      <c r="C2422" s="40"/>
      <c r="D2422" s="40"/>
      <c r="E2422" s="40"/>
      <c r="F2422" s="40"/>
      <c r="G2422" s="80"/>
      <c r="H2422" s="50" t="s">
        <v>95</v>
      </c>
      <c r="I2422" s="23" t="s">
        <v>2496</v>
      </c>
      <c r="J2422" s="16">
        <f t="shared" si="36"/>
        <v>4.1571759259259258E-4</v>
      </c>
      <c r="K2422" s="16">
        <f t="shared" si="37"/>
        <v>35.917999999999999</v>
      </c>
    </row>
    <row r="2423" spans="1:11" x14ac:dyDescent="0.3">
      <c r="A2423" s="40"/>
      <c r="B2423" s="40"/>
      <c r="C2423" s="40"/>
      <c r="D2423" s="40"/>
      <c r="E2423" s="40"/>
      <c r="F2423" s="40"/>
      <c r="G2423" s="80"/>
      <c r="H2423" s="50" t="s">
        <v>95</v>
      </c>
      <c r="I2423" s="23" t="s">
        <v>2497</v>
      </c>
      <c r="J2423" s="16">
        <f t="shared" si="36"/>
        <v>4.4178240740740739E-4</v>
      </c>
      <c r="K2423" s="16">
        <f t="shared" si="37"/>
        <v>38.17</v>
      </c>
    </row>
    <row r="2424" spans="1:11" x14ac:dyDescent="0.3">
      <c r="A2424" s="40"/>
      <c r="B2424" s="40"/>
      <c r="C2424" s="40"/>
      <c r="D2424" s="40"/>
      <c r="E2424" s="40"/>
      <c r="F2424" s="40"/>
      <c r="G2424" s="80"/>
      <c r="H2424" s="50" t="s">
        <v>95</v>
      </c>
      <c r="I2424" s="23" t="s">
        <v>2498</v>
      </c>
      <c r="J2424" s="16">
        <f t="shared" si="36"/>
        <v>4.6075231481481482E-4</v>
      </c>
      <c r="K2424" s="16">
        <f t="shared" si="37"/>
        <v>39.809000000000005</v>
      </c>
    </row>
    <row r="2425" spans="1:11" x14ac:dyDescent="0.3">
      <c r="A2425" s="40"/>
      <c r="B2425" s="40"/>
      <c r="C2425" s="40"/>
      <c r="D2425" s="40"/>
      <c r="E2425" s="40"/>
      <c r="F2425" s="40"/>
      <c r="G2425" s="80"/>
      <c r="H2425" s="50" t="s">
        <v>95</v>
      </c>
      <c r="I2425" s="23" t="s">
        <v>2500</v>
      </c>
      <c r="J2425" s="16">
        <f t="shared" si="36"/>
        <v>4.7547453703703711E-4</v>
      </c>
      <c r="K2425" s="16">
        <f t="shared" si="37"/>
        <v>41.081000000000003</v>
      </c>
    </row>
    <row r="2426" spans="1:11" x14ac:dyDescent="0.3">
      <c r="A2426" s="40"/>
      <c r="B2426" s="40"/>
      <c r="C2426" s="40"/>
      <c r="D2426" s="40"/>
      <c r="E2426" s="40"/>
      <c r="F2426" s="40"/>
      <c r="G2426" s="80"/>
      <c r="H2426" s="50" t="s">
        <v>95</v>
      </c>
      <c r="I2426" s="23" t="s">
        <v>2499</v>
      </c>
      <c r="J2426" s="16">
        <f t="shared" si="36"/>
        <v>5.0145833333333325E-4</v>
      </c>
      <c r="K2426" s="16">
        <f t="shared" si="37"/>
        <v>43.325999999999993</v>
      </c>
    </row>
    <row r="2427" spans="1:11" ht="43.2" customHeight="1" x14ac:dyDescent="0.3">
      <c r="A2427" s="40"/>
      <c r="B2427" s="40"/>
      <c r="C2427" s="40"/>
      <c r="D2427" s="40"/>
      <c r="E2427" s="40"/>
      <c r="F2427" s="40"/>
      <c r="G2427" s="80" t="s">
        <v>281</v>
      </c>
      <c r="H2427" s="2" t="s">
        <v>282</v>
      </c>
      <c r="I2427" s="23" t="s">
        <v>2501</v>
      </c>
      <c r="J2427" s="16">
        <f t="shared" si="36"/>
        <v>1.9536921296296294E-3</v>
      </c>
      <c r="K2427" s="16">
        <f t="shared" si="37"/>
        <v>168.79899999999998</v>
      </c>
    </row>
    <row r="2428" spans="1:11" x14ac:dyDescent="0.3">
      <c r="A2428" s="40"/>
      <c r="B2428" s="40"/>
      <c r="C2428" s="40"/>
      <c r="D2428" s="40"/>
      <c r="E2428" s="40"/>
      <c r="F2428" s="40"/>
      <c r="G2428" s="80"/>
      <c r="H2428" s="50" t="s">
        <v>282</v>
      </c>
      <c r="I2428" s="23" t="s">
        <v>2502</v>
      </c>
      <c r="J2428" s="16">
        <f t="shared" si="36"/>
        <v>2.5969212962962964E-3</v>
      </c>
      <c r="K2428" s="16">
        <f t="shared" si="37"/>
        <v>224.37400000000002</v>
      </c>
    </row>
    <row r="2429" spans="1:11" x14ac:dyDescent="0.3">
      <c r="A2429" s="40"/>
      <c r="B2429" s="40"/>
      <c r="C2429" s="40"/>
      <c r="D2429" s="40"/>
      <c r="E2429" s="40"/>
      <c r="F2429" s="40"/>
      <c r="G2429" s="80"/>
      <c r="H2429" s="50" t="s">
        <v>282</v>
      </c>
      <c r="I2429" s="23" t="s">
        <v>2503</v>
      </c>
      <c r="J2429" s="16">
        <f t="shared" si="36"/>
        <v>2.616886574074074E-3</v>
      </c>
      <c r="K2429" s="16">
        <f t="shared" si="37"/>
        <v>226.09899999999999</v>
      </c>
    </row>
    <row r="2430" spans="1:11" x14ac:dyDescent="0.3">
      <c r="A2430" s="40"/>
      <c r="B2430" s="40"/>
      <c r="C2430" s="40"/>
      <c r="D2430" s="40"/>
      <c r="E2430" s="40"/>
      <c r="F2430" s="40"/>
      <c r="G2430" s="80"/>
      <c r="H2430" s="50" t="s">
        <v>282</v>
      </c>
      <c r="I2430" s="23" t="s">
        <v>2504</v>
      </c>
      <c r="J2430" s="16">
        <f t="shared" si="36"/>
        <v>2.9738194444444443E-3</v>
      </c>
      <c r="K2430" s="16">
        <f t="shared" si="37"/>
        <v>256.93799999999999</v>
      </c>
    </row>
    <row r="2431" spans="1:11" x14ac:dyDescent="0.3">
      <c r="A2431" s="40"/>
      <c r="B2431" s="40"/>
      <c r="C2431" s="40"/>
      <c r="D2431" s="40"/>
      <c r="E2431" s="40"/>
      <c r="F2431" s="40"/>
      <c r="G2431" s="80"/>
      <c r="H2431" s="50" t="s">
        <v>282</v>
      </c>
      <c r="I2431" s="23" t="s">
        <v>2505</v>
      </c>
      <c r="J2431" s="16">
        <f t="shared" si="36"/>
        <v>3.2805324074074074E-3</v>
      </c>
      <c r="K2431" s="16">
        <f t="shared" si="37"/>
        <v>283.43799999999999</v>
      </c>
    </row>
    <row r="2432" spans="1:11" x14ac:dyDescent="0.3">
      <c r="A2432" s="40"/>
      <c r="B2432" s="40"/>
      <c r="C2432" s="40"/>
      <c r="D2432" s="40"/>
      <c r="E2432" s="40"/>
      <c r="F2432" s="40"/>
      <c r="G2432" s="80"/>
      <c r="H2432" s="50" t="s">
        <v>282</v>
      </c>
      <c r="I2432" s="23" t="s">
        <v>2506</v>
      </c>
      <c r="J2432" s="16">
        <f t="shared" si="36"/>
        <v>5.1953009259259253E-3</v>
      </c>
      <c r="K2432" s="16">
        <f t="shared" si="37"/>
        <v>448.87399999999997</v>
      </c>
    </row>
    <row r="2433" spans="1:11" x14ac:dyDescent="0.3">
      <c r="A2433" s="40"/>
      <c r="B2433" s="40"/>
      <c r="C2433" s="40"/>
      <c r="D2433" s="40"/>
      <c r="E2433" s="40"/>
      <c r="F2433" s="40"/>
      <c r="G2433" s="80"/>
      <c r="H2433" s="50" t="s">
        <v>282</v>
      </c>
      <c r="I2433" s="23" t="s">
        <v>2507</v>
      </c>
      <c r="J2433" s="16">
        <f t="shared" si="36"/>
        <v>5.2293171296296298E-3</v>
      </c>
      <c r="K2433" s="16">
        <f t="shared" si="37"/>
        <v>451.8130000000001</v>
      </c>
    </row>
    <row r="2434" spans="1:11" x14ac:dyDescent="0.3">
      <c r="A2434" s="40"/>
      <c r="B2434" s="40"/>
      <c r="C2434" s="40"/>
      <c r="D2434" s="40"/>
      <c r="E2434" s="40"/>
      <c r="F2434" s="40"/>
      <c r="G2434" s="80"/>
      <c r="H2434" s="50" t="s">
        <v>282</v>
      </c>
      <c r="I2434" s="23" t="s">
        <v>2508</v>
      </c>
      <c r="J2434" s="16">
        <f t="shared" si="36"/>
        <v>7.3757291666666667E-3</v>
      </c>
      <c r="K2434" s="16">
        <f t="shared" si="37"/>
        <v>637.26299999999992</v>
      </c>
    </row>
    <row r="2435" spans="1:11" x14ac:dyDescent="0.3">
      <c r="A2435" s="40"/>
      <c r="B2435" s="40"/>
      <c r="C2435" s="40"/>
      <c r="D2435" s="40"/>
      <c r="E2435" s="40"/>
      <c r="F2435" s="40"/>
      <c r="G2435" s="80"/>
      <c r="H2435" s="50" t="s">
        <v>282</v>
      </c>
      <c r="I2435" s="23" t="s">
        <v>2509</v>
      </c>
      <c r="J2435" s="16">
        <f t="shared" si="36"/>
        <v>9.9546064814814809E-3</v>
      </c>
      <c r="K2435" s="16">
        <f t="shared" si="37"/>
        <v>860.07800000000009</v>
      </c>
    </row>
    <row r="2436" spans="1:11" x14ac:dyDescent="0.3">
      <c r="G2436" s="80"/>
      <c r="H2436" s="50" t="s">
        <v>282</v>
      </c>
      <c r="I2436" s="23" t="s">
        <v>2510</v>
      </c>
      <c r="J2436" s="16">
        <f t="shared" si="36"/>
        <v>1.0965474537037036E-2</v>
      </c>
      <c r="K2436" s="16">
        <f t="shared" si="37"/>
        <v>947.41699999999992</v>
      </c>
    </row>
    <row r="2437" spans="1:11" x14ac:dyDescent="0.3">
      <c r="A2437" s="40"/>
      <c r="B2437" s="40"/>
      <c r="C2437" s="40"/>
      <c r="D2437" s="40"/>
      <c r="E2437" s="40"/>
      <c r="F2437" s="40"/>
      <c r="G2437" s="80"/>
      <c r="H2437" s="50" t="s">
        <v>282</v>
      </c>
      <c r="I2437" s="23" t="s">
        <v>2511</v>
      </c>
      <c r="J2437" s="16">
        <f t="shared" si="36"/>
        <v>1.9174062500000002E-2</v>
      </c>
      <c r="K2437" s="16">
        <f t="shared" si="37"/>
        <v>1656.6390000000001</v>
      </c>
    </row>
    <row r="2438" spans="1:11" ht="28.8" customHeight="1" x14ac:dyDescent="0.3">
      <c r="A2438" s="40"/>
      <c r="B2438" s="40"/>
      <c r="C2438" s="40"/>
      <c r="D2438" s="40"/>
      <c r="E2438" s="40"/>
      <c r="F2438" s="40"/>
      <c r="G2438" s="80" t="s">
        <v>204</v>
      </c>
      <c r="H2438" s="2" t="s">
        <v>205</v>
      </c>
      <c r="I2438" s="23" t="s">
        <v>2512</v>
      </c>
      <c r="J2438" s="16">
        <f t="shared" si="36"/>
        <v>1.4346296296296294E-3</v>
      </c>
      <c r="K2438" s="16">
        <f t="shared" si="37"/>
        <v>123.952</v>
      </c>
    </row>
    <row r="2439" spans="1:11" x14ac:dyDescent="0.3">
      <c r="A2439" s="40"/>
      <c r="B2439" s="40"/>
      <c r="C2439" s="40"/>
      <c r="D2439" s="40"/>
      <c r="E2439" s="40"/>
      <c r="F2439" s="40"/>
      <c r="G2439" s="80"/>
      <c r="H2439" s="50" t="s">
        <v>205</v>
      </c>
      <c r="I2439" s="23" t="s">
        <v>2513</v>
      </c>
      <c r="J2439" s="16">
        <f t="shared" si="36"/>
        <v>1.5287962962962963E-3</v>
      </c>
      <c r="K2439" s="16">
        <f t="shared" si="37"/>
        <v>132.08799999999999</v>
      </c>
    </row>
    <row r="2440" spans="1:11" x14ac:dyDescent="0.3">
      <c r="A2440" s="40"/>
      <c r="B2440" s="40"/>
      <c r="C2440" s="40"/>
      <c r="D2440" s="40"/>
      <c r="E2440" s="40"/>
      <c r="F2440" s="40"/>
      <c r="G2440" s="80"/>
      <c r="H2440" s="50" t="s">
        <v>205</v>
      </c>
      <c r="I2440" s="23" t="s">
        <v>2514</v>
      </c>
      <c r="J2440" s="16">
        <f t="shared" si="36"/>
        <v>1.6154976851851851E-3</v>
      </c>
      <c r="K2440" s="16">
        <f t="shared" si="37"/>
        <v>139.57899999999998</v>
      </c>
    </row>
    <row r="2441" spans="1:11" x14ac:dyDescent="0.3">
      <c r="A2441" s="40"/>
      <c r="B2441" s="40"/>
      <c r="C2441" s="40"/>
      <c r="D2441" s="40"/>
      <c r="E2441" s="40"/>
      <c r="F2441" s="40"/>
      <c r="G2441" s="80"/>
      <c r="H2441" s="50" t="s">
        <v>205</v>
      </c>
      <c r="I2441" s="23" t="s">
        <v>2515</v>
      </c>
      <c r="J2441" s="16">
        <f t="shared" si="36"/>
        <v>1.6764236111111112E-3</v>
      </c>
      <c r="K2441" s="16">
        <f t="shared" si="37"/>
        <v>144.84300000000002</v>
      </c>
    </row>
    <row r="2442" spans="1:11" x14ac:dyDescent="0.3">
      <c r="A2442" s="40"/>
      <c r="B2442" s="40"/>
      <c r="C2442" s="40"/>
      <c r="D2442" s="40"/>
      <c r="E2442" s="40"/>
      <c r="F2442" s="40"/>
      <c r="G2442" s="80"/>
      <c r="H2442" s="50" t="s">
        <v>205</v>
      </c>
      <c r="I2442" s="23" t="s">
        <v>2516</v>
      </c>
      <c r="J2442" s="16">
        <f t="shared" si="36"/>
        <v>1.7923958333333333E-3</v>
      </c>
      <c r="K2442" s="16">
        <f t="shared" si="37"/>
        <v>154.863</v>
      </c>
    </row>
    <row r="2443" spans="1:11" x14ac:dyDescent="0.3">
      <c r="A2443" s="40"/>
      <c r="B2443" s="40"/>
      <c r="C2443" s="40"/>
      <c r="D2443" s="40"/>
      <c r="E2443" s="40"/>
      <c r="F2443" s="40"/>
      <c r="G2443" s="80"/>
      <c r="H2443" s="50" t="s">
        <v>205</v>
      </c>
      <c r="I2443" s="23" t="s">
        <v>2517</v>
      </c>
      <c r="J2443" s="16">
        <f t="shared" si="36"/>
        <v>1.873576388888889E-3</v>
      </c>
      <c r="K2443" s="16">
        <f t="shared" si="37"/>
        <v>161.87700000000001</v>
      </c>
    </row>
    <row r="2444" spans="1:11" x14ac:dyDescent="0.3">
      <c r="A2444" s="40"/>
      <c r="B2444" s="40"/>
      <c r="C2444" s="40"/>
      <c r="D2444" s="40"/>
      <c r="E2444" s="40"/>
      <c r="F2444" s="40"/>
      <c r="G2444" s="80"/>
      <c r="H2444" s="50" t="s">
        <v>205</v>
      </c>
      <c r="I2444" s="23" t="s">
        <v>2518</v>
      </c>
      <c r="J2444" s="16">
        <f t="shared" si="36"/>
        <v>2.470115740740741E-3</v>
      </c>
      <c r="K2444" s="16">
        <f t="shared" si="37"/>
        <v>213.41800000000001</v>
      </c>
    </row>
    <row r="2445" spans="1:11" x14ac:dyDescent="0.3">
      <c r="A2445" s="40"/>
      <c r="B2445" s="40"/>
      <c r="C2445" s="40"/>
      <c r="D2445" s="40"/>
      <c r="E2445" s="40"/>
      <c r="F2445" s="40"/>
      <c r="G2445" s="80"/>
      <c r="H2445" s="50" t="s">
        <v>205</v>
      </c>
      <c r="I2445" s="23" t="s">
        <v>2519</v>
      </c>
      <c r="J2445" s="16">
        <f t="shared" si="36"/>
        <v>3.5167708333333331E-3</v>
      </c>
      <c r="K2445" s="16">
        <f t="shared" si="37"/>
        <v>303.84899999999993</v>
      </c>
    </row>
    <row r="2446" spans="1:11" x14ac:dyDescent="0.3">
      <c r="A2446" s="40"/>
      <c r="B2446" s="40"/>
      <c r="C2446" s="40"/>
      <c r="D2446" s="40"/>
      <c r="E2446" s="40"/>
      <c r="F2446" s="40"/>
      <c r="G2446" s="80"/>
      <c r="H2446" s="50" t="s">
        <v>205</v>
      </c>
      <c r="I2446" s="23" t="s">
        <v>2520</v>
      </c>
      <c r="J2446" s="16">
        <f t="shared" si="36"/>
        <v>3.6279745370370372E-3</v>
      </c>
      <c r="K2446" s="16">
        <f t="shared" si="37"/>
        <v>313.45699999999999</v>
      </c>
    </row>
    <row r="2447" spans="1:11" x14ac:dyDescent="0.3">
      <c r="A2447" s="40"/>
      <c r="B2447" s="40"/>
      <c r="C2447" s="40"/>
      <c r="D2447" s="40"/>
      <c r="E2447" s="40"/>
      <c r="F2447" s="40"/>
      <c r="G2447" s="80"/>
      <c r="H2447" s="50" t="s">
        <v>205</v>
      </c>
      <c r="I2447" s="23" t="s">
        <v>2521</v>
      </c>
      <c r="J2447" s="16">
        <f t="shared" si="36"/>
        <v>7.2891087962962961E-3</v>
      </c>
      <c r="K2447" s="16">
        <f t="shared" si="37"/>
        <v>629.779</v>
      </c>
    </row>
    <row r="2448" spans="1:11" x14ac:dyDescent="0.3">
      <c r="A2448" s="40"/>
      <c r="B2448" s="40"/>
      <c r="C2448" s="40"/>
      <c r="D2448" s="40"/>
      <c r="E2448" s="40"/>
      <c r="F2448" s="40"/>
      <c r="G2448" s="80"/>
      <c r="H2448" s="50" t="s">
        <v>205</v>
      </c>
      <c r="I2448" s="23" t="s">
        <v>2522</v>
      </c>
      <c r="J2448" s="16">
        <f t="shared" si="36"/>
        <v>7.8497800925925922E-3</v>
      </c>
      <c r="K2448" s="16">
        <f t="shared" si="37"/>
        <v>678.221</v>
      </c>
    </row>
    <row r="2449" spans="1:11" x14ac:dyDescent="0.3">
      <c r="A2449" s="40"/>
      <c r="B2449" s="40"/>
      <c r="C2449" s="40"/>
      <c r="D2449" s="40"/>
      <c r="E2449" s="40"/>
      <c r="F2449" s="40"/>
      <c r="G2449" s="80"/>
      <c r="H2449" s="50" t="s">
        <v>205</v>
      </c>
      <c r="I2449" s="23" t="s">
        <v>2523</v>
      </c>
      <c r="J2449" s="16">
        <f t="shared" si="36"/>
        <v>7.9101273148148143E-3</v>
      </c>
      <c r="K2449" s="16">
        <f t="shared" si="37"/>
        <v>683.43499999999995</v>
      </c>
    </row>
    <row r="2450" spans="1:11" x14ac:dyDescent="0.3">
      <c r="A2450" s="40"/>
      <c r="B2450" s="40"/>
      <c r="C2450" s="40"/>
      <c r="D2450" s="40"/>
      <c r="E2450" s="40"/>
      <c r="F2450" s="40"/>
      <c r="G2450" s="80"/>
      <c r="H2450" s="50" t="s">
        <v>205</v>
      </c>
      <c r="I2450" s="23" t="s">
        <v>2524</v>
      </c>
      <c r="J2450" s="16">
        <f t="shared" si="36"/>
        <v>7.9711458333333336E-3</v>
      </c>
      <c r="K2450" s="16">
        <f t="shared" si="37"/>
        <v>688.70700000000011</v>
      </c>
    </row>
    <row r="2451" spans="1:11" x14ac:dyDescent="0.3">
      <c r="A2451" s="40"/>
      <c r="B2451" s="40"/>
      <c r="C2451" s="40"/>
      <c r="D2451" s="40"/>
      <c r="E2451" s="40"/>
      <c r="F2451" s="40"/>
      <c r="G2451" s="80"/>
      <c r="H2451" s="50" t="s">
        <v>205</v>
      </c>
      <c r="I2451" s="23" t="s">
        <v>2525</v>
      </c>
      <c r="J2451" s="16">
        <f t="shared" si="36"/>
        <v>9.3962037037037035E-3</v>
      </c>
      <c r="K2451" s="16">
        <f t="shared" si="37"/>
        <v>811.83199999999988</v>
      </c>
    </row>
    <row r="2452" spans="1:11" x14ac:dyDescent="0.3">
      <c r="A2452" s="40"/>
      <c r="B2452" s="40"/>
      <c r="C2452" s="40"/>
      <c r="D2452" s="40"/>
      <c r="E2452" s="40"/>
      <c r="F2452" s="40"/>
      <c r="G2452" s="80"/>
      <c r="H2452" s="50" t="s">
        <v>205</v>
      </c>
      <c r="I2452" s="23" t="s">
        <v>2526</v>
      </c>
      <c r="J2452" s="16">
        <f t="shared" si="36"/>
        <v>9.6396412037037024E-3</v>
      </c>
      <c r="K2452" s="16">
        <f t="shared" si="37"/>
        <v>832.86499999999978</v>
      </c>
    </row>
    <row r="2453" spans="1:11" x14ac:dyDescent="0.3">
      <c r="G2453" s="80"/>
      <c r="H2453" s="50" t="s">
        <v>205</v>
      </c>
      <c r="I2453" s="23" t="s">
        <v>2527</v>
      </c>
      <c r="J2453" s="16">
        <f t="shared" si="36"/>
        <v>9.8100694444444442E-3</v>
      </c>
      <c r="K2453" s="16">
        <f t="shared" si="37"/>
        <v>847.58999999999992</v>
      </c>
    </row>
    <row r="2454" spans="1:11" x14ac:dyDescent="0.3">
      <c r="A2454" s="40"/>
      <c r="B2454" s="40"/>
      <c r="C2454" s="40"/>
      <c r="D2454" s="40"/>
      <c r="E2454" s="40"/>
      <c r="F2454" s="40"/>
      <c r="G2454" s="80"/>
      <c r="H2454" s="50" t="s">
        <v>205</v>
      </c>
      <c r="I2454" s="23" t="s">
        <v>2528</v>
      </c>
      <c r="J2454" s="16">
        <f t="shared" si="36"/>
        <v>9.8829629629629632E-3</v>
      </c>
      <c r="K2454" s="16">
        <f t="shared" si="37"/>
        <v>853.88800000000015</v>
      </c>
    </row>
    <row r="2455" spans="1:11" x14ac:dyDescent="0.3">
      <c r="A2455" s="40"/>
      <c r="B2455" s="40"/>
      <c r="C2455" s="40"/>
      <c r="D2455" s="40"/>
      <c r="E2455" s="40"/>
      <c r="F2455" s="40"/>
      <c r="G2455" s="80"/>
      <c r="H2455" s="50" t="s">
        <v>205</v>
      </c>
      <c r="I2455" s="23" t="s">
        <v>2529</v>
      </c>
      <c r="J2455" s="16">
        <f t="shared" si="36"/>
        <v>9.9569675925925919E-3</v>
      </c>
      <c r="K2455" s="16">
        <f t="shared" si="37"/>
        <v>860.28199999999993</v>
      </c>
    </row>
    <row r="2456" spans="1:11" x14ac:dyDescent="0.3">
      <c r="A2456" s="40"/>
      <c r="B2456" s="40"/>
      <c r="C2456" s="40"/>
      <c r="D2456" s="40"/>
      <c r="E2456" s="40"/>
      <c r="F2456" s="40"/>
      <c r="G2456" s="80"/>
      <c r="H2456" s="50" t="s">
        <v>205</v>
      </c>
      <c r="I2456" s="23" t="s">
        <v>2530</v>
      </c>
      <c r="J2456" s="16">
        <f t="shared" si="36"/>
        <v>1.0049074074074073E-2</v>
      </c>
      <c r="K2456" s="16">
        <f t="shared" si="37"/>
        <v>868.2399999999999</v>
      </c>
    </row>
    <row r="2457" spans="1:11" x14ac:dyDescent="0.3">
      <c r="A2457" s="40"/>
      <c r="B2457" s="40"/>
      <c r="C2457" s="40"/>
      <c r="D2457" s="40"/>
      <c r="E2457" s="40"/>
      <c r="F2457" s="40"/>
      <c r="G2457" s="80"/>
      <c r="H2457" s="50" t="s">
        <v>205</v>
      </c>
      <c r="I2457" s="23" t="s">
        <v>2531</v>
      </c>
      <c r="J2457" s="16">
        <f t="shared" si="36"/>
        <v>1.0131030092592593E-2</v>
      </c>
      <c r="K2457" s="16">
        <f t="shared" si="37"/>
        <v>875.32099999999991</v>
      </c>
    </row>
    <row r="2458" spans="1:11" x14ac:dyDescent="0.3">
      <c r="A2458" s="40"/>
      <c r="B2458" s="40"/>
      <c r="C2458" s="40"/>
      <c r="D2458" s="40"/>
      <c r="E2458" s="40"/>
      <c r="F2458" s="40"/>
      <c r="G2458" s="80"/>
      <c r="H2458" s="50" t="s">
        <v>205</v>
      </c>
      <c r="I2458" s="23" t="s">
        <v>2532</v>
      </c>
      <c r="J2458" s="16">
        <f t="shared" si="36"/>
        <v>1.1555092592592591E-2</v>
      </c>
      <c r="K2458" s="16">
        <f t="shared" si="37"/>
        <v>998.35999999999967</v>
      </c>
    </row>
    <row r="2459" spans="1:11" x14ac:dyDescent="0.3">
      <c r="A2459" s="40"/>
      <c r="B2459" s="40"/>
      <c r="C2459" s="40"/>
      <c r="D2459" s="40"/>
      <c r="E2459" s="40"/>
      <c r="F2459" s="40"/>
      <c r="G2459" s="80"/>
      <c r="H2459" s="50" t="s">
        <v>205</v>
      </c>
      <c r="I2459" s="23" t="s">
        <v>2533</v>
      </c>
      <c r="J2459" s="16">
        <f t="shared" si="36"/>
        <v>1.2794930555555556E-2</v>
      </c>
      <c r="K2459" s="16">
        <f t="shared" si="37"/>
        <v>1105.482</v>
      </c>
    </row>
    <row r="2460" spans="1:11" x14ac:dyDescent="0.3">
      <c r="A2460" s="40"/>
      <c r="B2460" s="40"/>
      <c r="C2460" s="40"/>
      <c r="D2460" s="40"/>
      <c r="E2460" s="40"/>
      <c r="F2460" s="40"/>
      <c r="G2460" s="80"/>
      <c r="H2460" s="50" t="s">
        <v>205</v>
      </c>
      <c r="I2460" s="23" t="s">
        <v>2534</v>
      </c>
      <c r="J2460" s="16">
        <f t="shared" si="36"/>
        <v>1.3573668981481482E-2</v>
      </c>
      <c r="K2460" s="16">
        <f t="shared" si="37"/>
        <v>1172.7650000000001</v>
      </c>
    </row>
    <row r="2461" spans="1:11" x14ac:dyDescent="0.3">
      <c r="A2461" s="40"/>
      <c r="B2461" s="40"/>
      <c r="C2461" s="40"/>
      <c r="D2461" s="40"/>
      <c r="E2461" s="40"/>
      <c r="F2461" s="40"/>
      <c r="G2461" s="80"/>
      <c r="H2461" s="50" t="s">
        <v>205</v>
      </c>
      <c r="I2461" s="23" t="s">
        <v>2535</v>
      </c>
      <c r="J2461" s="16">
        <f t="shared" si="36"/>
        <v>1.6420995370370371E-2</v>
      </c>
      <c r="K2461" s="16">
        <f t="shared" si="37"/>
        <v>1418.7739999999999</v>
      </c>
    </row>
    <row r="2462" spans="1:11" x14ac:dyDescent="0.3">
      <c r="A2462" s="40"/>
      <c r="B2462" s="40"/>
      <c r="C2462" s="40"/>
      <c r="D2462" s="40"/>
      <c r="E2462" s="40"/>
      <c r="F2462" s="40"/>
      <c r="G2462" s="80"/>
      <c r="H2462" s="50" t="s">
        <v>205</v>
      </c>
      <c r="I2462" s="23" t="s">
        <v>2536</v>
      </c>
      <c r="J2462" s="16">
        <f t="shared" si="36"/>
        <v>1.7661377314814816E-2</v>
      </c>
      <c r="K2462" s="16">
        <f t="shared" si="37"/>
        <v>1525.943</v>
      </c>
    </row>
    <row r="2463" spans="1:11" x14ac:dyDescent="0.3">
      <c r="A2463" s="40"/>
      <c r="B2463" s="40"/>
      <c r="C2463" s="40"/>
      <c r="D2463" s="40"/>
      <c r="E2463" s="40"/>
      <c r="F2463" s="40"/>
      <c r="G2463" s="80"/>
      <c r="H2463" s="50" t="s">
        <v>205</v>
      </c>
      <c r="I2463" s="23" t="s">
        <v>2537</v>
      </c>
      <c r="J2463" s="16">
        <f t="shared" si="36"/>
        <v>1.9463553240740741E-2</v>
      </c>
      <c r="K2463" s="16">
        <f t="shared" si="37"/>
        <v>1681.6510000000001</v>
      </c>
    </row>
    <row r="2464" spans="1:11" x14ac:dyDescent="0.3">
      <c r="A2464" s="40"/>
      <c r="B2464" s="40"/>
      <c r="C2464" s="40"/>
      <c r="D2464" s="40"/>
      <c r="E2464" s="40"/>
      <c r="F2464" s="40"/>
      <c r="G2464" s="80"/>
      <c r="H2464" s="50" t="s">
        <v>205</v>
      </c>
      <c r="I2464" s="23" t="s">
        <v>2538</v>
      </c>
      <c r="J2464" s="16">
        <f t="shared" si="36"/>
        <v>2.0239861111111111E-2</v>
      </c>
      <c r="K2464" s="16">
        <f t="shared" si="37"/>
        <v>1748.7240000000002</v>
      </c>
    </row>
    <row r="2465" spans="1:11" x14ac:dyDescent="0.3">
      <c r="A2465" s="40"/>
      <c r="B2465" s="40"/>
      <c r="C2465" s="40"/>
      <c r="D2465" s="40"/>
      <c r="E2465" s="40"/>
      <c r="F2465" s="40"/>
      <c r="G2465" s="80"/>
      <c r="H2465" s="50" t="s">
        <v>205</v>
      </c>
      <c r="I2465" s="23" t="s">
        <v>2539</v>
      </c>
      <c r="J2465" s="16">
        <f t="shared" si="36"/>
        <v>2.0717002314814815E-2</v>
      </c>
      <c r="K2465" s="16">
        <f t="shared" si="37"/>
        <v>1789.9490000000001</v>
      </c>
    </row>
    <row r="2466" spans="1:11" ht="28.8" x14ac:dyDescent="0.3">
      <c r="A2466" s="40"/>
      <c r="B2466" s="40"/>
      <c r="C2466" s="40"/>
      <c r="D2466" s="40"/>
      <c r="E2466" s="40"/>
      <c r="F2466" s="40"/>
      <c r="G2466" s="50" t="s">
        <v>226</v>
      </c>
      <c r="H2466" s="2" t="s">
        <v>225</v>
      </c>
      <c r="I2466" s="23" t="s">
        <v>2540</v>
      </c>
      <c r="J2466" s="16">
        <f t="shared" si="36"/>
        <v>9.0707175925925927E-4</v>
      </c>
      <c r="K2466" s="16">
        <f t="shared" si="37"/>
        <v>78.371000000000009</v>
      </c>
    </row>
    <row r="2467" spans="1:11" ht="28.8" customHeight="1" x14ac:dyDescent="0.3">
      <c r="A2467" s="40"/>
      <c r="B2467" s="40"/>
      <c r="C2467" s="40"/>
      <c r="D2467" s="40"/>
      <c r="E2467" s="40"/>
      <c r="F2467" s="40"/>
      <c r="G2467" s="80" t="s">
        <v>229</v>
      </c>
      <c r="H2467" s="2" t="s">
        <v>228</v>
      </c>
      <c r="I2467" s="23" t="s">
        <v>2541</v>
      </c>
      <c r="J2467" s="16">
        <f t="shared" si="36"/>
        <v>3.1901620370370368E-4</v>
      </c>
      <c r="K2467" s="16">
        <f t="shared" si="37"/>
        <v>27.563000000000002</v>
      </c>
    </row>
    <row r="2468" spans="1:11" x14ac:dyDescent="0.3">
      <c r="A2468" s="40"/>
      <c r="B2468" s="40"/>
      <c r="C2468" s="40"/>
      <c r="D2468" s="40"/>
      <c r="E2468" s="40"/>
      <c r="F2468" s="40"/>
      <c r="G2468" s="80"/>
      <c r="H2468" s="50" t="s">
        <v>228</v>
      </c>
      <c r="I2468" s="23" t="s">
        <v>2542</v>
      </c>
      <c r="J2468" s="16">
        <f t="shared" si="36"/>
        <v>6.8026504629629635E-3</v>
      </c>
      <c r="K2468" s="16">
        <f t="shared" si="37"/>
        <v>587.74900000000002</v>
      </c>
    </row>
    <row r="2469" spans="1:11" x14ac:dyDescent="0.3">
      <c r="A2469" s="40"/>
      <c r="B2469" s="40"/>
      <c r="C2469" s="40"/>
      <c r="D2469" s="40"/>
      <c r="E2469" s="40"/>
      <c r="F2469" s="40"/>
      <c r="G2469" s="80"/>
      <c r="H2469" s="50" t="s">
        <v>228</v>
      </c>
      <c r="I2469" s="23" t="s">
        <v>2543</v>
      </c>
      <c r="J2469" s="16">
        <f t="shared" si="36"/>
        <v>1.5603865740740739E-2</v>
      </c>
      <c r="K2469" s="16">
        <f t="shared" si="37"/>
        <v>1348.174</v>
      </c>
    </row>
    <row r="2470" spans="1:11" x14ac:dyDescent="0.3">
      <c r="A2470" s="40"/>
      <c r="B2470" s="40"/>
      <c r="C2470" s="40"/>
      <c r="D2470" s="40"/>
      <c r="E2470" s="40"/>
      <c r="F2470" s="40"/>
      <c r="G2470" s="80"/>
      <c r="H2470" s="50" t="s">
        <v>228</v>
      </c>
      <c r="I2470" s="23" t="s">
        <v>2544</v>
      </c>
      <c r="J2470" s="16">
        <f t="shared" si="36"/>
        <v>1.5649421296296293E-2</v>
      </c>
      <c r="K2470" s="16">
        <f t="shared" si="37"/>
        <v>1352.1099999999997</v>
      </c>
    </row>
    <row r="2471" spans="1:11" x14ac:dyDescent="0.3">
      <c r="A2471" s="40"/>
      <c r="B2471" s="40"/>
      <c r="C2471" s="40"/>
      <c r="D2471" s="40"/>
      <c r="E2471" s="40"/>
      <c r="F2471" s="40"/>
      <c r="G2471" s="80"/>
      <c r="H2471" s="50" t="s">
        <v>228</v>
      </c>
      <c r="I2471" s="23" t="s">
        <v>2545</v>
      </c>
      <c r="J2471" s="16">
        <f t="shared" si="36"/>
        <v>1.582814814814815E-2</v>
      </c>
      <c r="K2471" s="16">
        <f t="shared" si="37"/>
        <v>1367.5520000000001</v>
      </c>
    </row>
    <row r="2472" spans="1:11" x14ac:dyDescent="0.3">
      <c r="A2472" s="40"/>
      <c r="B2472" s="40"/>
      <c r="C2472" s="40"/>
      <c r="D2472" s="40"/>
      <c r="E2472" s="40"/>
      <c r="F2472" s="40"/>
      <c r="G2472" s="80"/>
      <c r="H2472" s="50" t="s">
        <v>228</v>
      </c>
      <c r="I2472" s="23" t="s">
        <v>2546</v>
      </c>
      <c r="J2472" s="16">
        <f t="shared" si="36"/>
        <v>2.0300208333333333E-2</v>
      </c>
      <c r="K2472" s="16">
        <f t="shared" si="37"/>
        <v>1753.9379999999999</v>
      </c>
    </row>
    <row r="2473" spans="1:11" s="44" customFormat="1" ht="28.8" x14ac:dyDescent="0.3">
      <c r="A2473" s="44">
        <v>234</v>
      </c>
      <c r="B2473" s="44" t="s">
        <v>20</v>
      </c>
      <c r="C2473" s="44" t="s">
        <v>45</v>
      </c>
      <c r="E2473" s="44" t="s">
        <v>50</v>
      </c>
      <c r="F2473" s="44">
        <v>1</v>
      </c>
      <c r="G2473" s="74" t="s">
        <v>131</v>
      </c>
      <c r="H2473" s="44" t="s">
        <v>132</v>
      </c>
      <c r="I2473" s="25" t="s">
        <v>2547</v>
      </c>
      <c r="J2473" s="18">
        <f t="shared" si="36"/>
        <v>1.1747685185185184E-5</v>
      </c>
      <c r="K2473" s="18">
        <f t="shared" si="37"/>
        <v>1.0149999999999997</v>
      </c>
    </row>
    <row r="2474" spans="1:11" s="44" customFormat="1" x14ac:dyDescent="0.3">
      <c r="G2474" s="74"/>
      <c r="H2474" s="44" t="s">
        <v>132</v>
      </c>
      <c r="I2474" s="25" t="s">
        <v>2548</v>
      </c>
      <c r="J2474" s="18">
        <f t="shared" si="36"/>
        <v>1.9456018518518521E-5</v>
      </c>
      <c r="K2474" s="18">
        <f t="shared" si="37"/>
        <v>1.681</v>
      </c>
    </row>
    <row r="2475" spans="1:11" s="44" customFormat="1" x14ac:dyDescent="0.3">
      <c r="G2475" s="74"/>
      <c r="H2475" s="44" t="s">
        <v>132</v>
      </c>
      <c r="I2475" s="25" t="s">
        <v>2549</v>
      </c>
      <c r="J2475" s="18">
        <f t="shared" si="36"/>
        <v>2.7013888888888893E-5</v>
      </c>
      <c r="K2475" s="18">
        <f t="shared" si="37"/>
        <v>2.3340000000000001</v>
      </c>
    </row>
    <row r="2476" spans="1:11" s="44" customFormat="1" x14ac:dyDescent="0.3">
      <c r="G2476" s="74"/>
      <c r="H2476" s="44" t="s">
        <v>132</v>
      </c>
      <c r="I2476" s="25" t="s">
        <v>2550</v>
      </c>
      <c r="J2476" s="18">
        <f t="shared" si="36"/>
        <v>3.4768518518518524E-5</v>
      </c>
      <c r="K2476" s="18">
        <f t="shared" si="37"/>
        <v>3.0040000000000009</v>
      </c>
    </row>
    <row r="2477" spans="1:11" s="44" customFormat="1" x14ac:dyDescent="0.3">
      <c r="G2477" s="74"/>
      <c r="H2477" s="44" t="s">
        <v>132</v>
      </c>
      <c r="I2477" s="25" t="s">
        <v>2551</v>
      </c>
      <c r="J2477" s="18">
        <f t="shared" si="36"/>
        <v>4.2638888888888887E-5</v>
      </c>
      <c r="K2477" s="18">
        <f t="shared" si="37"/>
        <v>3.6839999999999993</v>
      </c>
    </row>
    <row r="2478" spans="1:11" s="44" customFormat="1" x14ac:dyDescent="0.3">
      <c r="G2478" s="74"/>
      <c r="H2478" s="44" t="s">
        <v>132</v>
      </c>
      <c r="I2478" s="25" t="s">
        <v>2552</v>
      </c>
      <c r="J2478" s="18">
        <f t="shared" si="36"/>
        <v>5.019675925925925E-5</v>
      </c>
      <c r="K2478" s="18">
        <f t="shared" si="37"/>
        <v>4.3369999999999997</v>
      </c>
    </row>
    <row r="2479" spans="1:11" s="44" customFormat="1" x14ac:dyDescent="0.3">
      <c r="G2479" s="74"/>
      <c r="H2479" s="44" t="s">
        <v>132</v>
      </c>
      <c r="I2479" s="25" t="s">
        <v>2553</v>
      </c>
      <c r="J2479" s="18">
        <f t="shared" si="36"/>
        <v>5.7650462962962961E-5</v>
      </c>
      <c r="K2479" s="18">
        <f t="shared" si="37"/>
        <v>4.9809999999999999</v>
      </c>
    </row>
    <row r="2480" spans="1:11" s="44" customFormat="1" x14ac:dyDescent="0.3">
      <c r="G2480" s="74"/>
      <c r="H2480" s="44" t="s">
        <v>132</v>
      </c>
      <c r="I2480" s="25" t="s">
        <v>1690</v>
      </c>
      <c r="J2480" s="18">
        <f t="shared" si="36"/>
        <v>6.5624999999999996E-5</v>
      </c>
      <c r="K2480" s="18">
        <f t="shared" si="37"/>
        <v>5.67</v>
      </c>
    </row>
    <row r="2481" spans="7:11" s="44" customFormat="1" x14ac:dyDescent="0.3">
      <c r="G2481" s="74"/>
      <c r="H2481" s="44" t="s">
        <v>132</v>
      </c>
      <c r="I2481" s="25" t="s">
        <v>2554</v>
      </c>
      <c r="J2481" s="18">
        <f t="shared" si="36"/>
        <v>7.3564814814814812E-5</v>
      </c>
      <c r="K2481" s="18">
        <f t="shared" si="37"/>
        <v>6.3560000000000008</v>
      </c>
    </row>
    <row r="2482" spans="7:11" s="44" customFormat="1" x14ac:dyDescent="0.3">
      <c r="G2482" s="74"/>
      <c r="H2482" s="44" t="s">
        <v>132</v>
      </c>
      <c r="I2482" s="25" t="s">
        <v>2555</v>
      </c>
      <c r="J2482" s="18">
        <f t="shared" si="36"/>
        <v>8.1249999999999996E-5</v>
      </c>
      <c r="K2482" s="18">
        <f t="shared" si="37"/>
        <v>7.02</v>
      </c>
    </row>
    <row r="2483" spans="7:11" s="44" customFormat="1" x14ac:dyDescent="0.3">
      <c r="G2483" s="74"/>
      <c r="H2483" s="44" t="s">
        <v>132</v>
      </c>
      <c r="I2483" s="25" t="s">
        <v>2556</v>
      </c>
      <c r="J2483" s="18">
        <f t="shared" si="36"/>
        <v>8.8680555555555564E-5</v>
      </c>
      <c r="K2483" s="18">
        <f t="shared" si="37"/>
        <v>7.6620000000000008</v>
      </c>
    </row>
    <row r="2484" spans="7:11" s="44" customFormat="1" x14ac:dyDescent="0.3">
      <c r="G2484" s="74"/>
      <c r="H2484" s="44" t="s">
        <v>132</v>
      </c>
      <c r="I2484" s="25" t="s">
        <v>2557</v>
      </c>
      <c r="J2484" s="18">
        <f t="shared" si="36"/>
        <v>9.6238425925925926E-5</v>
      </c>
      <c r="K2484" s="18">
        <f t="shared" si="37"/>
        <v>8.3150000000000013</v>
      </c>
    </row>
    <row r="2485" spans="7:11" s="44" customFormat="1" x14ac:dyDescent="0.3">
      <c r="G2485" s="74"/>
      <c r="H2485" s="44" t="s">
        <v>132</v>
      </c>
      <c r="I2485" s="25" t="s">
        <v>2558</v>
      </c>
      <c r="J2485" s="18">
        <f t="shared" si="36"/>
        <v>1.0372685185185186E-4</v>
      </c>
      <c r="K2485" s="18">
        <f t="shared" si="37"/>
        <v>8.9620000000000015</v>
      </c>
    </row>
    <row r="2486" spans="7:11" s="44" customFormat="1" x14ac:dyDescent="0.3">
      <c r="G2486" s="74"/>
      <c r="H2486" s="44" t="s">
        <v>132</v>
      </c>
      <c r="I2486" s="25" t="s">
        <v>2559</v>
      </c>
      <c r="J2486" s="18">
        <f t="shared" si="36"/>
        <v>1.1131944444444445E-4</v>
      </c>
      <c r="K2486" s="18">
        <f t="shared" si="37"/>
        <v>9.6180000000000003</v>
      </c>
    </row>
    <row r="2487" spans="7:11" s="44" customFormat="1" x14ac:dyDescent="0.3">
      <c r="G2487" s="74"/>
      <c r="H2487" s="44" t="s">
        <v>132</v>
      </c>
      <c r="I2487" s="25" t="s">
        <v>2560</v>
      </c>
      <c r="J2487" s="18">
        <f t="shared" si="36"/>
        <v>1.1906250000000001E-4</v>
      </c>
      <c r="K2487" s="18">
        <f t="shared" si="37"/>
        <v>10.287000000000001</v>
      </c>
    </row>
    <row r="2488" spans="7:11" s="44" customFormat="1" x14ac:dyDescent="0.3">
      <c r="G2488" s="74"/>
      <c r="H2488" s="44" t="s">
        <v>132</v>
      </c>
      <c r="I2488" s="25" t="s">
        <v>2561</v>
      </c>
      <c r="J2488" s="18">
        <f t="shared" si="36"/>
        <v>1.2658564814814816E-4</v>
      </c>
      <c r="K2488" s="18">
        <f t="shared" si="37"/>
        <v>10.936999999999999</v>
      </c>
    </row>
    <row r="2489" spans="7:11" s="44" customFormat="1" x14ac:dyDescent="0.3">
      <c r="G2489" s="74"/>
      <c r="H2489" s="44" t="s">
        <v>132</v>
      </c>
      <c r="I2489" s="25" t="s">
        <v>2562</v>
      </c>
      <c r="J2489" s="18">
        <f t="shared" si="36"/>
        <v>1.3391203703703704E-4</v>
      </c>
      <c r="K2489" s="18">
        <f t="shared" si="37"/>
        <v>11.57</v>
      </c>
    </row>
    <row r="2490" spans="7:11" s="44" customFormat="1" x14ac:dyDescent="0.3">
      <c r="G2490" s="74"/>
      <c r="H2490" s="44" t="s">
        <v>132</v>
      </c>
      <c r="I2490" s="25" t="s">
        <v>951</v>
      </c>
      <c r="J2490" s="18">
        <f t="shared" si="36"/>
        <v>1.414351851851852E-4</v>
      </c>
      <c r="K2490" s="18">
        <f t="shared" si="37"/>
        <v>12.219999999999999</v>
      </c>
    </row>
    <row r="2491" spans="7:11" s="44" customFormat="1" x14ac:dyDescent="0.3">
      <c r="G2491" s="74"/>
      <c r="H2491" s="44" t="s">
        <v>132</v>
      </c>
      <c r="I2491" s="25" t="s">
        <v>2563</v>
      </c>
      <c r="J2491" s="18">
        <f t="shared" si="36"/>
        <v>1.4935185185185185E-4</v>
      </c>
      <c r="K2491" s="18">
        <f t="shared" si="37"/>
        <v>12.904</v>
      </c>
    </row>
    <row r="2492" spans="7:11" s="44" customFormat="1" x14ac:dyDescent="0.3">
      <c r="G2492" s="74"/>
      <c r="H2492" s="44" t="s">
        <v>132</v>
      </c>
      <c r="I2492" s="25" t="s">
        <v>2564</v>
      </c>
      <c r="J2492" s="18">
        <f t="shared" si="36"/>
        <v>1.56875E-4</v>
      </c>
      <c r="K2492" s="18">
        <f t="shared" si="37"/>
        <v>13.554000000000002</v>
      </c>
    </row>
    <row r="2493" spans="7:11" s="44" customFormat="1" x14ac:dyDescent="0.3">
      <c r="G2493" s="74"/>
      <c r="H2493" s="44" t="s">
        <v>132</v>
      </c>
      <c r="I2493" s="25" t="s">
        <v>2565</v>
      </c>
      <c r="J2493" s="18">
        <f t="shared" si="36"/>
        <v>1.6420138888888889E-4</v>
      </c>
      <c r="K2493" s="18">
        <f t="shared" si="37"/>
        <v>14.186999999999998</v>
      </c>
    </row>
    <row r="2494" spans="7:11" s="44" customFormat="1" x14ac:dyDescent="0.3">
      <c r="G2494" s="74"/>
      <c r="H2494" s="44" t="s">
        <v>132</v>
      </c>
      <c r="I2494" s="25" t="s">
        <v>2566</v>
      </c>
      <c r="J2494" s="18">
        <f t="shared" si="36"/>
        <v>1.7163194444444444E-4</v>
      </c>
      <c r="K2494" s="18">
        <f t="shared" si="37"/>
        <v>14.829000000000001</v>
      </c>
    </row>
    <row r="2495" spans="7:11" s="44" customFormat="1" x14ac:dyDescent="0.3">
      <c r="G2495" s="74"/>
      <c r="H2495" s="44" t="s">
        <v>132</v>
      </c>
      <c r="I2495" s="25" t="s">
        <v>2567</v>
      </c>
      <c r="J2495" s="18">
        <f t="shared" si="36"/>
        <v>1.7912037037037037E-4</v>
      </c>
      <c r="K2495" s="18">
        <f t="shared" si="37"/>
        <v>15.476000000000001</v>
      </c>
    </row>
    <row r="2496" spans="7:11" s="44" customFormat="1" x14ac:dyDescent="0.3">
      <c r="G2496" s="74"/>
      <c r="H2496" s="44" t="s">
        <v>132</v>
      </c>
      <c r="I2496" s="25" t="s">
        <v>2568</v>
      </c>
      <c r="J2496" s="18">
        <f t="shared" si="36"/>
        <v>1.8660879629629629E-4</v>
      </c>
      <c r="K2496" s="18">
        <f t="shared" si="37"/>
        <v>16.123000000000001</v>
      </c>
    </row>
    <row r="2497" spans="7:11" s="44" customFormat="1" ht="28.8" customHeight="1" x14ac:dyDescent="0.3">
      <c r="G2497" s="74" t="s">
        <v>415</v>
      </c>
      <c r="H2497" s="44" t="s">
        <v>414</v>
      </c>
      <c r="I2497" s="25" t="s">
        <v>2569</v>
      </c>
      <c r="J2497" s="18">
        <f t="shared" si="36"/>
        <v>9.7904745370370368E-3</v>
      </c>
      <c r="K2497" s="18">
        <f t="shared" si="37"/>
        <v>845.89699999999993</v>
      </c>
    </row>
    <row r="2498" spans="7:11" s="44" customFormat="1" x14ac:dyDescent="0.3">
      <c r="G2498" s="74"/>
      <c r="H2498" s="44" t="s">
        <v>414</v>
      </c>
      <c r="I2498" s="25" t="s">
        <v>2570</v>
      </c>
      <c r="J2498" s="18">
        <f t="shared" si="36"/>
        <v>9.8022800925925933E-3</v>
      </c>
      <c r="K2498" s="18">
        <f t="shared" si="37"/>
        <v>846.91700000000014</v>
      </c>
    </row>
    <row r="2499" spans="7:11" s="44" customFormat="1" x14ac:dyDescent="0.3">
      <c r="G2499" s="74"/>
      <c r="H2499" s="44" t="s">
        <v>414</v>
      </c>
      <c r="I2499" s="25" t="s">
        <v>2571</v>
      </c>
      <c r="J2499" s="18">
        <f t="shared" si="36"/>
        <v>9.8131712962962955E-3</v>
      </c>
      <c r="K2499" s="18">
        <f t="shared" si="37"/>
        <v>847.85799999999995</v>
      </c>
    </row>
    <row r="2500" spans="7:11" s="44" customFormat="1" x14ac:dyDescent="0.3">
      <c r="G2500" s="74"/>
      <c r="H2500" s="44" t="s">
        <v>414</v>
      </c>
      <c r="I2500" s="25" t="s">
        <v>2572</v>
      </c>
      <c r="J2500" s="18">
        <f t="shared" si="36"/>
        <v>9.8195138888888898E-3</v>
      </c>
      <c r="K2500" s="18">
        <f t="shared" si="37"/>
        <v>848.40600000000006</v>
      </c>
    </row>
    <row r="2501" spans="7:11" s="44" customFormat="1" x14ac:dyDescent="0.3">
      <c r="G2501" s="74"/>
      <c r="H2501" s="44" t="s">
        <v>414</v>
      </c>
      <c r="I2501" s="25" t="s">
        <v>2573</v>
      </c>
      <c r="J2501" s="18">
        <f t="shared" si="36"/>
        <v>9.8258101851851857E-3</v>
      </c>
      <c r="K2501" s="18">
        <f t="shared" si="37"/>
        <v>848.95</v>
      </c>
    </row>
    <row r="2502" spans="7:11" s="44" customFormat="1" x14ac:dyDescent="0.3">
      <c r="G2502" s="74"/>
      <c r="H2502" s="44" t="s">
        <v>414</v>
      </c>
      <c r="I2502" s="25" t="s">
        <v>2574</v>
      </c>
      <c r="J2502" s="18">
        <f t="shared" si="36"/>
        <v>9.8325925925925924E-3</v>
      </c>
      <c r="K2502" s="18">
        <f t="shared" si="37"/>
        <v>849.53600000000006</v>
      </c>
    </row>
    <row r="2503" spans="7:11" s="44" customFormat="1" x14ac:dyDescent="0.3">
      <c r="G2503" s="74"/>
      <c r="H2503" s="44" t="s">
        <v>414</v>
      </c>
      <c r="I2503" s="25" t="s">
        <v>2575</v>
      </c>
      <c r="J2503" s="18">
        <f t="shared" si="36"/>
        <v>9.8397337962962978E-3</v>
      </c>
      <c r="K2503" s="18">
        <f t="shared" si="37"/>
        <v>850.15300000000002</v>
      </c>
    </row>
    <row r="2504" spans="7:11" s="44" customFormat="1" x14ac:dyDescent="0.3">
      <c r="G2504" s="74"/>
      <c r="H2504" s="44" t="s">
        <v>414</v>
      </c>
      <c r="I2504" s="25" t="s">
        <v>2576</v>
      </c>
      <c r="J2504" s="18">
        <f t="shared" si="36"/>
        <v>9.8465509259259253E-3</v>
      </c>
      <c r="K2504" s="18">
        <f t="shared" si="37"/>
        <v>850.74199999999985</v>
      </c>
    </row>
    <row r="2505" spans="7:11" s="44" customFormat="1" x14ac:dyDescent="0.3">
      <c r="G2505" s="74"/>
      <c r="H2505" s="44" t="s">
        <v>414</v>
      </c>
      <c r="I2505" s="25" t="s">
        <v>2577</v>
      </c>
      <c r="J2505" s="18">
        <f t="shared" si="36"/>
        <v>9.8539120370370378E-3</v>
      </c>
      <c r="K2505" s="18">
        <f t="shared" si="37"/>
        <v>851.37800000000016</v>
      </c>
    </row>
    <row r="2506" spans="7:11" s="44" customFormat="1" x14ac:dyDescent="0.3">
      <c r="G2506" s="74"/>
      <c r="H2506" s="44" t="s">
        <v>414</v>
      </c>
      <c r="I2506" s="25" t="s">
        <v>2578</v>
      </c>
      <c r="J2506" s="18">
        <f t="shared" si="36"/>
        <v>9.8613425925925934E-3</v>
      </c>
      <c r="K2506" s="18">
        <f t="shared" si="37"/>
        <v>852.02000000000021</v>
      </c>
    </row>
    <row r="2507" spans="7:11" s="44" customFormat="1" x14ac:dyDescent="0.3">
      <c r="G2507" s="74"/>
      <c r="H2507" s="44" t="s">
        <v>414</v>
      </c>
      <c r="I2507" s="25" t="s">
        <v>2579</v>
      </c>
      <c r="J2507" s="18">
        <f t="shared" si="36"/>
        <v>9.8677314814814808E-3</v>
      </c>
      <c r="K2507" s="18">
        <f t="shared" si="37"/>
        <v>852.57199999999989</v>
      </c>
    </row>
    <row r="2508" spans="7:11" s="44" customFormat="1" x14ac:dyDescent="0.3">
      <c r="G2508" s="74"/>
      <c r="H2508" s="44" t="s">
        <v>414</v>
      </c>
      <c r="I2508" s="25" t="s">
        <v>2580</v>
      </c>
      <c r="J2508" s="18">
        <f t="shared" si="36"/>
        <v>9.8739120370370369E-3</v>
      </c>
      <c r="K2508" s="18">
        <f t="shared" si="37"/>
        <v>853.10599999999999</v>
      </c>
    </row>
    <row r="2509" spans="7:11" s="44" customFormat="1" x14ac:dyDescent="0.3">
      <c r="G2509" s="74"/>
      <c r="H2509" s="44" t="s">
        <v>414</v>
      </c>
      <c r="I2509" s="25" t="s">
        <v>2581</v>
      </c>
      <c r="J2509" s="18">
        <f t="shared" si="36"/>
        <v>9.8810185185185199E-3</v>
      </c>
      <c r="K2509" s="18">
        <f t="shared" si="37"/>
        <v>853.72000000000014</v>
      </c>
    </row>
    <row r="2510" spans="7:11" s="44" customFormat="1" x14ac:dyDescent="0.3">
      <c r="G2510" s="74"/>
      <c r="H2510" s="44" t="s">
        <v>414</v>
      </c>
      <c r="I2510" s="25" t="s">
        <v>2582</v>
      </c>
      <c r="J2510" s="18">
        <f t="shared" si="36"/>
        <v>9.8885416666666653E-3</v>
      </c>
      <c r="K2510" s="18">
        <f t="shared" si="37"/>
        <v>854.36999999999989</v>
      </c>
    </row>
    <row r="2511" spans="7:11" s="44" customFormat="1" x14ac:dyDescent="0.3">
      <c r="G2511" s="74"/>
      <c r="H2511" s="44" t="s">
        <v>414</v>
      </c>
      <c r="I2511" s="25" t="s">
        <v>2583</v>
      </c>
      <c r="J2511" s="18">
        <f t="shared" si="36"/>
        <v>9.8963194444444454E-3</v>
      </c>
      <c r="K2511" s="18">
        <f t="shared" si="37"/>
        <v>855.04200000000003</v>
      </c>
    </row>
    <row r="2512" spans="7:11" s="44" customFormat="1" x14ac:dyDescent="0.3">
      <c r="G2512" s="74"/>
      <c r="H2512" s="44" t="s">
        <v>414</v>
      </c>
      <c r="I2512" s="25" t="s">
        <v>2584</v>
      </c>
      <c r="J2512" s="18">
        <f t="shared" si="36"/>
        <v>9.9039699074074065E-3</v>
      </c>
      <c r="K2512" s="18">
        <f t="shared" si="37"/>
        <v>855.70299999999997</v>
      </c>
    </row>
    <row r="2513" spans="1:11" s="44" customFormat="1" x14ac:dyDescent="0.3">
      <c r="G2513" s="74"/>
      <c r="H2513" s="44" t="s">
        <v>414</v>
      </c>
      <c r="I2513" s="25" t="s">
        <v>2585</v>
      </c>
      <c r="J2513" s="18">
        <f t="shared" si="36"/>
        <v>9.9114583333333329E-3</v>
      </c>
      <c r="K2513" s="18">
        <f t="shared" si="37"/>
        <v>856.34999999999991</v>
      </c>
    </row>
    <row r="2514" spans="1:11" s="44" customFormat="1" x14ac:dyDescent="0.3">
      <c r="G2514" s="74"/>
      <c r="H2514" s="44" t="s">
        <v>414</v>
      </c>
      <c r="I2514" s="25" t="s">
        <v>2586</v>
      </c>
      <c r="J2514" s="18">
        <f t="shared" si="36"/>
        <v>9.9176851851851856E-3</v>
      </c>
      <c r="K2514" s="18">
        <f t="shared" si="37"/>
        <v>856.88800000000015</v>
      </c>
    </row>
    <row r="2515" spans="1:11" s="44" customFormat="1" x14ac:dyDescent="0.3">
      <c r="G2515" s="74"/>
      <c r="H2515" s="44" t="s">
        <v>414</v>
      </c>
      <c r="I2515" s="25" t="s">
        <v>2587</v>
      </c>
      <c r="J2515" s="18">
        <f t="shared" si="36"/>
        <v>9.9242361111111111E-3</v>
      </c>
      <c r="K2515" s="18">
        <f t="shared" si="37"/>
        <v>857.45399999999995</v>
      </c>
    </row>
    <row r="2516" spans="1:11" s="44" customFormat="1" ht="43.2" customHeight="1" x14ac:dyDescent="0.3">
      <c r="G2516" s="74" t="s">
        <v>56</v>
      </c>
      <c r="H2516" s="44" t="s">
        <v>95</v>
      </c>
      <c r="I2516" s="25" t="s">
        <v>2588</v>
      </c>
      <c r="J2516" s="18">
        <f t="shared" si="36"/>
        <v>1.1875972222222224E-2</v>
      </c>
      <c r="K2516" s="18">
        <f t="shared" si="37"/>
        <v>1026.0840000000001</v>
      </c>
    </row>
    <row r="2517" spans="1:11" s="44" customFormat="1" x14ac:dyDescent="0.3">
      <c r="G2517" s="74"/>
      <c r="H2517" s="44" t="s">
        <v>95</v>
      </c>
      <c r="I2517" s="25" t="s">
        <v>2589</v>
      </c>
      <c r="J2517" s="18">
        <f t="shared" si="36"/>
        <v>1.4949722222222224E-2</v>
      </c>
      <c r="K2517" s="18">
        <f t="shared" si="37"/>
        <v>1291.6560000000002</v>
      </c>
    </row>
    <row r="2518" spans="1:11" s="44" customFormat="1" x14ac:dyDescent="0.3">
      <c r="G2518" s="74"/>
      <c r="H2518" s="44" t="s">
        <v>95</v>
      </c>
      <c r="I2518" s="25" t="s">
        <v>2590</v>
      </c>
      <c r="J2518" s="18">
        <f t="shared" si="36"/>
        <v>1.9789421296296298E-2</v>
      </c>
      <c r="K2518" s="18">
        <f t="shared" si="37"/>
        <v>1709.806</v>
      </c>
    </row>
    <row r="2519" spans="1:11" s="45" customFormat="1" ht="43.2" x14ac:dyDescent="0.3">
      <c r="G2519" s="45" t="s">
        <v>442</v>
      </c>
      <c r="H2519" s="45" t="s">
        <v>443</v>
      </c>
      <c r="I2519" s="28" t="s">
        <v>2591</v>
      </c>
      <c r="J2519" s="21">
        <f t="shared" si="36"/>
        <v>9.7873148148148147E-3</v>
      </c>
      <c r="K2519" s="21">
        <f t="shared" si="37"/>
        <v>845.62400000000002</v>
      </c>
    </row>
    <row r="2520" spans="1:11" x14ac:dyDescent="0.3">
      <c r="A2520" s="40"/>
      <c r="B2520" s="40"/>
      <c r="C2520" s="40"/>
      <c r="D2520" s="40"/>
      <c r="E2520" s="40"/>
      <c r="F2520" s="40"/>
    </row>
    <row r="2521" spans="1:11" x14ac:dyDescent="0.3">
      <c r="A2521" s="40"/>
      <c r="B2521" s="40"/>
      <c r="C2521" s="40"/>
      <c r="D2521" s="40"/>
      <c r="E2521" s="40"/>
      <c r="F2521" s="40"/>
    </row>
    <row r="2522" spans="1:11" x14ac:dyDescent="0.3">
      <c r="A2522" s="40"/>
      <c r="B2522" s="40"/>
      <c r="C2522" s="40"/>
      <c r="D2522" s="40"/>
      <c r="E2522" s="40"/>
      <c r="F2522" s="40"/>
    </row>
    <row r="2523" spans="1:11" x14ac:dyDescent="0.3">
      <c r="A2523" s="40"/>
      <c r="B2523" s="40"/>
      <c r="C2523" s="40"/>
      <c r="D2523" s="40"/>
      <c r="E2523" s="40"/>
      <c r="F2523" s="40"/>
    </row>
    <row r="2524" spans="1:11" x14ac:dyDescent="0.3">
      <c r="A2524" s="40"/>
      <c r="B2524" s="40"/>
      <c r="C2524" s="40"/>
      <c r="D2524" s="40"/>
      <c r="E2524" s="40"/>
      <c r="F2524" s="40"/>
    </row>
    <row r="2525" spans="1:11" x14ac:dyDescent="0.3">
      <c r="A2525" s="40"/>
      <c r="B2525" s="40"/>
      <c r="C2525" s="40"/>
      <c r="D2525" s="40"/>
      <c r="E2525" s="40"/>
      <c r="F2525" s="40"/>
    </row>
    <row r="2526" spans="1:11" x14ac:dyDescent="0.3">
      <c r="A2526" s="40"/>
      <c r="B2526" s="40"/>
      <c r="C2526" s="40"/>
      <c r="D2526" s="40"/>
      <c r="E2526" s="40"/>
      <c r="F2526" s="40"/>
    </row>
    <row r="2527" spans="1:11" x14ac:dyDescent="0.3">
      <c r="A2527" s="40"/>
      <c r="B2527" s="40"/>
      <c r="C2527" s="40"/>
      <c r="D2527" s="40"/>
      <c r="E2527" s="40"/>
      <c r="F2527" s="40"/>
    </row>
    <row r="2528" spans="1:11" x14ac:dyDescent="0.3">
      <c r="A2528" s="40"/>
      <c r="B2528" s="40"/>
      <c r="C2528" s="40"/>
      <c r="D2528" s="40"/>
      <c r="E2528" s="40"/>
      <c r="F2528" s="40"/>
    </row>
    <row r="2529" spans="1:6" x14ac:dyDescent="0.3">
      <c r="A2529" s="40"/>
      <c r="B2529" s="40"/>
      <c r="C2529" s="40"/>
      <c r="D2529" s="40"/>
      <c r="E2529" s="40"/>
      <c r="F2529" s="40"/>
    </row>
    <row r="2530" spans="1:6" x14ac:dyDescent="0.3">
      <c r="A2530" s="40"/>
      <c r="B2530" s="40"/>
      <c r="C2530" s="40"/>
      <c r="D2530" s="40"/>
      <c r="E2530" s="40"/>
      <c r="F2530" s="40"/>
    </row>
    <row r="2531" spans="1:6" x14ac:dyDescent="0.3">
      <c r="A2531" s="40"/>
      <c r="B2531" s="40"/>
      <c r="C2531" s="40"/>
      <c r="D2531" s="40"/>
      <c r="E2531" s="40"/>
      <c r="F2531" s="40"/>
    </row>
    <row r="2532" spans="1:6" x14ac:dyDescent="0.3">
      <c r="A2532" s="40"/>
      <c r="B2532" s="40"/>
      <c r="C2532" s="40"/>
      <c r="D2532" s="40"/>
      <c r="E2532" s="40"/>
      <c r="F2532" s="40"/>
    </row>
    <row r="2533" spans="1:6" x14ac:dyDescent="0.3">
      <c r="A2533" s="40"/>
      <c r="B2533" s="40"/>
      <c r="C2533" s="40"/>
      <c r="D2533" s="40"/>
      <c r="E2533" s="40"/>
      <c r="F2533" s="40"/>
    </row>
    <row r="2534" spans="1:6" x14ac:dyDescent="0.3">
      <c r="A2534" s="40"/>
      <c r="B2534" s="40"/>
      <c r="C2534" s="40"/>
      <c r="D2534" s="40"/>
      <c r="E2534" s="40"/>
      <c r="F2534" s="40"/>
    </row>
    <row r="2535" spans="1:6" x14ac:dyDescent="0.3">
      <c r="A2535" s="40"/>
      <c r="B2535" s="40"/>
      <c r="C2535" s="40"/>
      <c r="D2535" s="40"/>
      <c r="E2535" s="40"/>
      <c r="F2535" s="40"/>
    </row>
    <row r="2536" spans="1:6" x14ac:dyDescent="0.3">
      <c r="A2536" s="40"/>
      <c r="B2536" s="40"/>
      <c r="C2536" s="40"/>
      <c r="D2536" s="40"/>
      <c r="E2536" s="40"/>
      <c r="F2536" s="40"/>
    </row>
    <row r="2537" spans="1:6" x14ac:dyDescent="0.3">
      <c r="A2537" s="40"/>
      <c r="B2537" s="40"/>
      <c r="C2537" s="40"/>
      <c r="D2537" s="40"/>
      <c r="E2537" s="40"/>
      <c r="F2537" s="40"/>
    </row>
    <row r="2538" spans="1:6" x14ac:dyDescent="0.3">
      <c r="A2538" s="40"/>
      <c r="B2538" s="40"/>
      <c r="C2538" s="40"/>
      <c r="D2538" s="40"/>
      <c r="E2538" s="40"/>
      <c r="F2538" s="40"/>
    </row>
    <row r="2539" spans="1:6" x14ac:dyDescent="0.3">
      <c r="A2539" s="40"/>
      <c r="B2539" s="40"/>
      <c r="C2539" s="40"/>
      <c r="D2539" s="40"/>
      <c r="E2539" s="40"/>
      <c r="F2539" s="40"/>
    </row>
    <row r="2540" spans="1:6" x14ac:dyDescent="0.3">
      <c r="A2540" s="40"/>
      <c r="B2540" s="40"/>
      <c r="C2540" s="40"/>
      <c r="D2540" s="40"/>
      <c r="E2540" s="40"/>
      <c r="F2540" s="40"/>
    </row>
    <row r="2541" spans="1:6" x14ac:dyDescent="0.3">
      <c r="A2541" s="40"/>
      <c r="B2541" s="40"/>
      <c r="C2541" s="40"/>
      <c r="D2541" s="40"/>
      <c r="E2541" s="40"/>
      <c r="F2541" s="40"/>
    </row>
    <row r="2542" spans="1:6" x14ac:dyDescent="0.3">
      <c r="A2542" s="40"/>
      <c r="B2542" s="40"/>
      <c r="C2542" s="40"/>
      <c r="D2542" s="40"/>
      <c r="E2542" s="40"/>
      <c r="F2542" s="40"/>
    </row>
    <row r="2543" spans="1:6" x14ac:dyDescent="0.3">
      <c r="A2543" s="40"/>
      <c r="B2543" s="40"/>
      <c r="C2543" s="40"/>
      <c r="D2543" s="40"/>
      <c r="E2543" s="40"/>
      <c r="F2543" s="40"/>
    </row>
    <row r="2544" spans="1:6" x14ac:dyDescent="0.3">
      <c r="A2544" s="40"/>
      <c r="B2544" s="40"/>
      <c r="C2544" s="40"/>
      <c r="D2544" s="40"/>
      <c r="E2544" s="40"/>
      <c r="F2544" s="40"/>
    </row>
    <row r="2545" spans="1:6" x14ac:dyDescent="0.3">
      <c r="A2545" s="40"/>
      <c r="B2545" s="40"/>
      <c r="C2545" s="40"/>
      <c r="D2545" s="40"/>
      <c r="E2545" s="40"/>
      <c r="F2545" s="40"/>
    </row>
    <row r="2546" spans="1:6" x14ac:dyDescent="0.3">
      <c r="A2546" s="40"/>
      <c r="B2546" s="40"/>
      <c r="C2546" s="40"/>
      <c r="D2546" s="40"/>
      <c r="E2546" s="40"/>
      <c r="F2546" s="40"/>
    </row>
    <row r="2547" spans="1:6" x14ac:dyDescent="0.3">
      <c r="A2547" s="40"/>
      <c r="B2547" s="40"/>
      <c r="C2547" s="40"/>
      <c r="D2547" s="40"/>
      <c r="E2547" s="40"/>
      <c r="F2547" s="40"/>
    </row>
    <row r="2548" spans="1:6" x14ac:dyDescent="0.3">
      <c r="A2548" s="40"/>
      <c r="B2548" s="40"/>
      <c r="C2548" s="40"/>
      <c r="D2548" s="40"/>
      <c r="E2548" s="40"/>
      <c r="F2548" s="40"/>
    </row>
    <row r="2549" spans="1:6" x14ac:dyDescent="0.3">
      <c r="A2549" s="40"/>
      <c r="B2549" s="40"/>
      <c r="C2549" s="40"/>
      <c r="D2549" s="40"/>
      <c r="E2549" s="40"/>
      <c r="F2549" s="40"/>
    </row>
    <row r="2550" spans="1:6" x14ac:dyDescent="0.3">
      <c r="A2550" s="40"/>
      <c r="B2550" s="40"/>
      <c r="C2550" s="40"/>
      <c r="D2550" s="40"/>
      <c r="E2550" s="40"/>
      <c r="F2550" s="40"/>
    </row>
    <row r="2551" spans="1:6" x14ac:dyDescent="0.3">
      <c r="A2551" s="40"/>
      <c r="B2551" s="40"/>
      <c r="C2551" s="40"/>
      <c r="D2551" s="40"/>
      <c r="E2551" s="40"/>
      <c r="F2551" s="40"/>
    </row>
    <row r="2552" spans="1:6" x14ac:dyDescent="0.3">
      <c r="A2552" s="40"/>
      <c r="B2552" s="40"/>
      <c r="C2552" s="40"/>
      <c r="D2552" s="40"/>
      <c r="E2552" s="40"/>
      <c r="F2552" s="40"/>
    </row>
    <row r="2553" spans="1:6" x14ac:dyDescent="0.3">
      <c r="A2553" s="40"/>
      <c r="B2553" s="40"/>
      <c r="C2553" s="40"/>
      <c r="D2553" s="40"/>
      <c r="E2553" s="40"/>
      <c r="F2553" s="40"/>
    </row>
    <row r="2554" spans="1:6" x14ac:dyDescent="0.3">
      <c r="A2554" s="40"/>
      <c r="B2554" s="40"/>
      <c r="C2554" s="40"/>
      <c r="D2554" s="40"/>
      <c r="E2554" s="40"/>
      <c r="F2554" s="40"/>
    </row>
    <row r="2555" spans="1:6" x14ac:dyDescent="0.3">
      <c r="A2555" s="11"/>
      <c r="B2555" s="11"/>
      <c r="C2555" s="11"/>
      <c r="D2555" s="11"/>
      <c r="E2555" s="11"/>
      <c r="F2555" s="11"/>
    </row>
    <row r="2556" spans="1:6" x14ac:dyDescent="0.3">
      <c r="A2556" s="11"/>
      <c r="B2556" s="11"/>
      <c r="C2556" s="11"/>
      <c r="D2556" s="11"/>
      <c r="E2556" s="11"/>
      <c r="F2556" s="11"/>
    </row>
    <row r="2557" spans="1:6" x14ac:dyDescent="0.3">
      <c r="A2557" s="11"/>
      <c r="B2557" s="11"/>
      <c r="C2557" s="11"/>
      <c r="D2557" s="11"/>
      <c r="E2557" s="11"/>
      <c r="F2557" s="11"/>
    </row>
  </sheetData>
  <mergeCells count="302">
    <mergeCell ref="G2406:G2426"/>
    <mergeCell ref="G2427:G2437"/>
    <mergeCell ref="G2438:G2465"/>
    <mergeCell ref="G2467:G2472"/>
    <mergeCell ref="G2473:G2496"/>
    <mergeCell ref="G2497:G2515"/>
    <mergeCell ref="G2516:G2518"/>
    <mergeCell ref="G2301:G2310"/>
    <mergeCell ref="G2313:G2314"/>
    <mergeCell ref="G2315:G2336"/>
    <mergeCell ref="G2337:G2341"/>
    <mergeCell ref="G2342:G2367"/>
    <mergeCell ref="G2368:G2387"/>
    <mergeCell ref="G2389:G2398"/>
    <mergeCell ref="G2399:G2405"/>
    <mergeCell ref="G2002:G2025"/>
    <mergeCell ref="G2026:G2058"/>
    <mergeCell ref="G2059:G2089"/>
    <mergeCell ref="G2090:G2093"/>
    <mergeCell ref="G1851:G1860"/>
    <mergeCell ref="G1861:G1887"/>
    <mergeCell ref="G1888:G1898"/>
    <mergeCell ref="G1900:G1907"/>
    <mergeCell ref="G1908:G1909"/>
    <mergeCell ref="G1910:G1919"/>
    <mergeCell ref="G1920:G1950"/>
    <mergeCell ref="G1952:G1998"/>
    <mergeCell ref="G1999:G2001"/>
    <mergeCell ref="G1720:G1729"/>
    <mergeCell ref="G1730:G1736"/>
    <mergeCell ref="G1737:G1760"/>
    <mergeCell ref="G1762:G1793"/>
    <mergeCell ref="G1794:G1802"/>
    <mergeCell ref="G1803:G1804"/>
    <mergeCell ref="G1806:G1815"/>
    <mergeCell ref="G1816:G1842"/>
    <mergeCell ref="G1843:G1850"/>
    <mergeCell ref="G1637:G1658"/>
    <mergeCell ref="G1659:G1685"/>
    <mergeCell ref="G1686:G1709"/>
    <mergeCell ref="G1710:G1718"/>
    <mergeCell ref="G1532:G1551"/>
    <mergeCell ref="G1552:G1578"/>
    <mergeCell ref="G1580:G1589"/>
    <mergeCell ref="G1590:G1591"/>
    <mergeCell ref="G1592:G1601"/>
    <mergeCell ref="G1602:G1604"/>
    <mergeCell ref="G1605:G1624"/>
    <mergeCell ref="G1625:G1626"/>
    <mergeCell ref="G1627:G1636"/>
    <mergeCell ref="G838:G840"/>
    <mergeCell ref="G842:G853"/>
    <mergeCell ref="G783:G802"/>
    <mergeCell ref="G803:G804"/>
    <mergeCell ref="G805:G814"/>
    <mergeCell ref="G815:G834"/>
    <mergeCell ref="G835:G837"/>
    <mergeCell ref="G710:G711"/>
    <mergeCell ref="G712:G731"/>
    <mergeCell ref="G732:G741"/>
    <mergeCell ref="G742:G761"/>
    <mergeCell ref="G762:G781"/>
    <mergeCell ref="G656:G657"/>
    <mergeCell ref="G658:G659"/>
    <mergeCell ref="G660:G669"/>
    <mergeCell ref="G670:G689"/>
    <mergeCell ref="G690:G709"/>
    <mergeCell ref="G603:G622"/>
    <mergeCell ref="G623:G642"/>
    <mergeCell ref="G643:G647"/>
    <mergeCell ref="G648:G652"/>
    <mergeCell ref="G653:G655"/>
    <mergeCell ref="G568:G577"/>
    <mergeCell ref="G578:G580"/>
    <mergeCell ref="A568:A580"/>
    <mergeCell ref="G581:G600"/>
    <mergeCell ref="G601:G602"/>
    <mergeCell ref="C546:C557"/>
    <mergeCell ref="B546:B557"/>
    <mergeCell ref="A546:A557"/>
    <mergeCell ref="G558:G567"/>
    <mergeCell ref="F558:F567"/>
    <mergeCell ref="E558:E567"/>
    <mergeCell ref="D558:D567"/>
    <mergeCell ref="C558:C567"/>
    <mergeCell ref="B558:B567"/>
    <mergeCell ref="A558:A567"/>
    <mergeCell ref="F479:F545"/>
    <mergeCell ref="G546:G555"/>
    <mergeCell ref="F546:F557"/>
    <mergeCell ref="E546:E557"/>
    <mergeCell ref="D546:D557"/>
    <mergeCell ref="A479:A545"/>
    <mergeCell ref="B479:B545"/>
    <mergeCell ref="C479:C545"/>
    <mergeCell ref="D479:D545"/>
    <mergeCell ref="E479:E545"/>
    <mergeCell ref="G479:G488"/>
    <mergeCell ref="G489:G508"/>
    <mergeCell ref="G509:G528"/>
    <mergeCell ref="G529:G545"/>
    <mergeCell ref="G433:G452"/>
    <mergeCell ref="G453:G468"/>
    <mergeCell ref="G469:G478"/>
    <mergeCell ref="B413:B478"/>
    <mergeCell ref="C413:C478"/>
    <mergeCell ref="D413:D478"/>
    <mergeCell ref="E413:E478"/>
    <mergeCell ref="F413:F478"/>
    <mergeCell ref="B402:B412"/>
    <mergeCell ref="A402:A412"/>
    <mergeCell ref="G413:G432"/>
    <mergeCell ref="A413:A432"/>
    <mergeCell ref="G402:G411"/>
    <mergeCell ref="F402:F412"/>
    <mergeCell ref="E402:E412"/>
    <mergeCell ref="D402:D412"/>
    <mergeCell ref="C402:C412"/>
    <mergeCell ref="G371:G380"/>
    <mergeCell ref="G382:G401"/>
    <mergeCell ref="A371:A401"/>
    <mergeCell ref="B371:B401"/>
    <mergeCell ref="C371:C401"/>
    <mergeCell ref="D371:D401"/>
    <mergeCell ref="E371:E401"/>
    <mergeCell ref="F371:F401"/>
    <mergeCell ref="A361:A370"/>
    <mergeCell ref="B361:B370"/>
    <mergeCell ref="C361:C370"/>
    <mergeCell ref="D361:D370"/>
    <mergeCell ref="E361:E370"/>
    <mergeCell ref="G334:G335"/>
    <mergeCell ref="G336:G355"/>
    <mergeCell ref="G356:G359"/>
    <mergeCell ref="G361:G370"/>
    <mergeCell ref="F316:F360"/>
    <mergeCell ref="F361:F370"/>
    <mergeCell ref="C300:C315"/>
    <mergeCell ref="B300:B315"/>
    <mergeCell ref="A300:A315"/>
    <mergeCell ref="G316:G325"/>
    <mergeCell ref="G326:G333"/>
    <mergeCell ref="E316:E360"/>
    <mergeCell ref="D316:D360"/>
    <mergeCell ref="C316:C360"/>
    <mergeCell ref="B316:B360"/>
    <mergeCell ref="A316:A360"/>
    <mergeCell ref="G300:G309"/>
    <mergeCell ref="G310:G315"/>
    <mergeCell ref="F300:F315"/>
    <mergeCell ref="E300:E315"/>
    <mergeCell ref="D300:D315"/>
    <mergeCell ref="G288:G297"/>
    <mergeCell ref="G298:G299"/>
    <mergeCell ref="A288:A299"/>
    <mergeCell ref="B288:B299"/>
    <mergeCell ref="C288:C299"/>
    <mergeCell ref="D288:D299"/>
    <mergeCell ref="E288:E299"/>
    <mergeCell ref="F288:F299"/>
    <mergeCell ref="G266:G286"/>
    <mergeCell ref="A266:A287"/>
    <mergeCell ref="B266:B287"/>
    <mergeCell ref="C266:C287"/>
    <mergeCell ref="D266:D287"/>
    <mergeCell ref="E266:E287"/>
    <mergeCell ref="F266:F287"/>
    <mergeCell ref="G223:G243"/>
    <mergeCell ref="G244:G263"/>
    <mergeCell ref="G264:G265"/>
    <mergeCell ref="F223:F265"/>
    <mergeCell ref="E223:E265"/>
    <mergeCell ref="D223:D265"/>
    <mergeCell ref="C223:C265"/>
    <mergeCell ref="B223:B265"/>
    <mergeCell ref="A223:A265"/>
    <mergeCell ref="E159:E178"/>
    <mergeCell ref="D159:D178"/>
    <mergeCell ref="C159:C178"/>
    <mergeCell ref="B159:B178"/>
    <mergeCell ref="A159:A178"/>
    <mergeCell ref="G159:G178"/>
    <mergeCell ref="F159:F178"/>
    <mergeCell ref="G179:G188"/>
    <mergeCell ref="F179:F222"/>
    <mergeCell ref="A179:A222"/>
    <mergeCell ref="B179:B222"/>
    <mergeCell ref="C179:C222"/>
    <mergeCell ref="D179:D222"/>
    <mergeCell ref="E179:E222"/>
    <mergeCell ref="G189:G192"/>
    <mergeCell ref="G193:G209"/>
    <mergeCell ref="G210:G211"/>
    <mergeCell ref="G212:G222"/>
    <mergeCell ref="G108:G117"/>
    <mergeCell ref="G118:G138"/>
    <mergeCell ref="G139:G156"/>
    <mergeCell ref="F108:F158"/>
    <mergeCell ref="E108:E158"/>
    <mergeCell ref="D108:D158"/>
    <mergeCell ref="C108:C158"/>
    <mergeCell ref="B108:B158"/>
    <mergeCell ref="A108:A158"/>
    <mergeCell ref="A2:A45"/>
    <mergeCell ref="B2:B45"/>
    <mergeCell ref="D2:D45"/>
    <mergeCell ref="C2:C45"/>
    <mergeCell ref="B60:B75"/>
    <mergeCell ref="A60:A75"/>
    <mergeCell ref="C60:C75"/>
    <mergeCell ref="D60:D75"/>
    <mergeCell ref="A76:A107"/>
    <mergeCell ref="B76:B107"/>
    <mergeCell ref="C76:C107"/>
    <mergeCell ref="A46:A59"/>
    <mergeCell ref="B46:B59"/>
    <mergeCell ref="C46:C59"/>
    <mergeCell ref="D46:D59"/>
    <mergeCell ref="J1:K1"/>
    <mergeCell ref="G56:G59"/>
    <mergeCell ref="E2:E45"/>
    <mergeCell ref="G70:G73"/>
    <mergeCell ref="G60:G69"/>
    <mergeCell ref="E60:E75"/>
    <mergeCell ref="F60:F75"/>
    <mergeCell ref="D76:D107"/>
    <mergeCell ref="E76:E107"/>
    <mergeCell ref="F76:F107"/>
    <mergeCell ref="G86:G107"/>
    <mergeCell ref="G76:G85"/>
    <mergeCell ref="G74:G75"/>
    <mergeCell ref="F2:F45"/>
    <mergeCell ref="G2:G11"/>
    <mergeCell ref="E46:E59"/>
    <mergeCell ref="F46:F59"/>
    <mergeCell ref="G46:G55"/>
    <mergeCell ref="G13:G45"/>
    <mergeCell ref="G854:G863"/>
    <mergeCell ref="G864:G883"/>
    <mergeCell ref="G884:G897"/>
    <mergeCell ref="G898:G916"/>
    <mergeCell ref="G918:G921"/>
    <mergeCell ref="G923:G932"/>
    <mergeCell ref="G933:G934"/>
    <mergeCell ref="G935:G954"/>
    <mergeCell ref="G956:G975"/>
    <mergeCell ref="G1090:G1109"/>
    <mergeCell ref="G1110:G1129"/>
    <mergeCell ref="G1130:G1171"/>
    <mergeCell ref="G1172:G1200"/>
    <mergeCell ref="G1201:G1203"/>
    <mergeCell ref="G1206:G1211"/>
    <mergeCell ref="G1212:G1213"/>
    <mergeCell ref="G1214:G1223"/>
    <mergeCell ref="G976:G977"/>
    <mergeCell ref="G979:G999"/>
    <mergeCell ref="G1000:G1009"/>
    <mergeCell ref="G1010:G1012"/>
    <mergeCell ref="G1013:G1032"/>
    <mergeCell ref="G1033:G1043"/>
    <mergeCell ref="G1044:G1049"/>
    <mergeCell ref="G1050:G1069"/>
    <mergeCell ref="G1070:G1089"/>
    <mergeCell ref="G1224:G1225"/>
    <mergeCell ref="G1226:G1243"/>
    <mergeCell ref="G1244:G1263"/>
    <mergeCell ref="G1264:G1283"/>
    <mergeCell ref="G1284:G1293"/>
    <mergeCell ref="G1294:G1313"/>
    <mergeCell ref="G1315:G1324"/>
    <mergeCell ref="G1325:G1334"/>
    <mergeCell ref="G1335:G1354"/>
    <mergeCell ref="G1464:G1465"/>
    <mergeCell ref="G1466:G1489"/>
    <mergeCell ref="G1490:G1511"/>
    <mergeCell ref="G1512:G1529"/>
    <mergeCell ref="G1530:G1531"/>
    <mergeCell ref="G1355:G1374"/>
    <mergeCell ref="G1375:G1384"/>
    <mergeCell ref="G1386:G1393"/>
    <mergeCell ref="G1394:G1398"/>
    <mergeCell ref="G1400:G1401"/>
    <mergeCell ref="G1402:G1411"/>
    <mergeCell ref="G1412:G1435"/>
    <mergeCell ref="G1436:G1445"/>
    <mergeCell ref="G1446:G1463"/>
    <mergeCell ref="G2202:G2204"/>
    <mergeCell ref="G2205:G2224"/>
    <mergeCell ref="G2225:G2244"/>
    <mergeCell ref="G2245:G2257"/>
    <mergeCell ref="G2258:G2260"/>
    <mergeCell ref="G2261:G2280"/>
    <mergeCell ref="G2281:G2300"/>
    <mergeCell ref="G2094:G2103"/>
    <mergeCell ref="G2104:G2123"/>
    <mergeCell ref="G2125:G2144"/>
    <mergeCell ref="G2145:G2158"/>
    <mergeCell ref="G2159:G2174"/>
    <mergeCell ref="G2175:G2181"/>
    <mergeCell ref="G2182:G2184"/>
    <mergeCell ref="G2185:G2191"/>
    <mergeCell ref="G2192:G2201"/>
  </mergeCells>
  <pageMargins left="0.25" right="0.25" top="0.75" bottom="0.75" header="0.3" footer="0.3"/>
  <pageSetup paperSize="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14" sqref="A14"/>
    </sheetView>
  </sheetViews>
  <sheetFormatPr defaultRowHeight="14.4" x14ac:dyDescent="0.3"/>
  <sheetData>
    <row r="1" spans="1:1" x14ac:dyDescent="0.3">
      <c r="A1">
        <v>103</v>
      </c>
    </row>
    <row r="2" spans="1:1" x14ac:dyDescent="0.3">
      <c r="A2">
        <v>106</v>
      </c>
    </row>
    <row r="3" spans="1:1" x14ac:dyDescent="0.3">
      <c r="A3">
        <v>114</v>
      </c>
    </row>
    <row r="4" spans="1:1" x14ac:dyDescent="0.3">
      <c r="A4">
        <v>119</v>
      </c>
    </row>
    <row r="5" spans="1:1" x14ac:dyDescent="0.3">
      <c r="A5">
        <v>124</v>
      </c>
    </row>
    <row r="6" spans="1:1" x14ac:dyDescent="0.3">
      <c r="A6">
        <v>200</v>
      </c>
    </row>
    <row r="7" spans="1:1" x14ac:dyDescent="0.3">
      <c r="A7">
        <v>201</v>
      </c>
    </row>
    <row r="8" spans="1:1" x14ac:dyDescent="0.3">
      <c r="A8">
        <v>202</v>
      </c>
    </row>
    <row r="9" spans="1:1" x14ac:dyDescent="0.3">
      <c r="A9">
        <v>203</v>
      </c>
    </row>
    <row r="10" spans="1:1" x14ac:dyDescent="0.3">
      <c r="A10">
        <v>205</v>
      </c>
    </row>
    <row r="11" spans="1:1" x14ac:dyDescent="0.3">
      <c r="A11">
        <v>207</v>
      </c>
    </row>
    <row r="12" spans="1:1" x14ac:dyDescent="0.3">
      <c r="A12">
        <v>208</v>
      </c>
    </row>
    <row r="13" spans="1:1" x14ac:dyDescent="0.3">
      <c r="A13">
        <v>209</v>
      </c>
    </row>
    <row r="14" spans="1:1" x14ac:dyDescent="0.3">
      <c r="A14">
        <v>210</v>
      </c>
    </row>
    <row r="15" spans="1:1" x14ac:dyDescent="0.3">
      <c r="A15">
        <v>213</v>
      </c>
    </row>
    <row r="16" spans="1:1" x14ac:dyDescent="0.3">
      <c r="A16">
        <v>214</v>
      </c>
    </row>
    <row r="17" spans="1:1" x14ac:dyDescent="0.3">
      <c r="A17">
        <v>215</v>
      </c>
    </row>
    <row r="18" spans="1:1" x14ac:dyDescent="0.3">
      <c r="A18">
        <v>217</v>
      </c>
    </row>
    <row r="19" spans="1:1" x14ac:dyDescent="0.3">
      <c r="A19">
        <v>219</v>
      </c>
    </row>
    <row r="20" spans="1:1" x14ac:dyDescent="0.3">
      <c r="A20">
        <v>220</v>
      </c>
    </row>
    <row r="21" spans="1:1" x14ac:dyDescent="0.3">
      <c r="A21">
        <v>221</v>
      </c>
    </row>
    <row r="22" spans="1:1" x14ac:dyDescent="0.3">
      <c r="A22">
        <v>222</v>
      </c>
    </row>
    <row r="23" spans="1:1" x14ac:dyDescent="0.3">
      <c r="A23">
        <v>223</v>
      </c>
    </row>
    <row r="24" spans="1:1" x14ac:dyDescent="0.3">
      <c r="A24">
        <v>228</v>
      </c>
    </row>
    <row r="25" spans="1:1" x14ac:dyDescent="0.3">
      <c r="A25">
        <v>230</v>
      </c>
    </row>
    <row r="26" spans="1:1" x14ac:dyDescent="0.3">
      <c r="A26">
        <v>231</v>
      </c>
    </row>
    <row r="27" spans="1:1" x14ac:dyDescent="0.3">
      <c r="A27">
        <v>233</v>
      </c>
    </row>
    <row r="28" spans="1:1" x14ac:dyDescent="0.3">
      <c r="A28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" sqref="A2:A21"/>
    </sheetView>
  </sheetViews>
  <sheetFormatPr defaultRowHeight="15" x14ac:dyDescent="0.25"/>
  <cols>
    <col min="1" max="1" width="10.77734375" style="52" customWidth="1"/>
    <col min="2" max="2" width="8.88671875" style="52"/>
    <col min="3" max="3" width="46.21875" style="52" customWidth="1"/>
    <col min="4" max="16384" width="8.88671875" style="52"/>
  </cols>
  <sheetData>
    <row r="1" spans="1:3" x14ac:dyDescent="0.25">
      <c r="A1" s="53" t="s">
        <v>2592</v>
      </c>
      <c r="B1" s="53" t="s">
        <v>2593</v>
      </c>
      <c r="C1" s="53" t="s">
        <v>2594</v>
      </c>
    </row>
    <row r="2" spans="1:3" x14ac:dyDescent="0.25">
      <c r="A2" s="53" t="s">
        <v>1221</v>
      </c>
      <c r="B2" s="53">
        <v>6</v>
      </c>
      <c r="C2" s="54" t="s">
        <v>2601</v>
      </c>
    </row>
    <row r="3" spans="1:3" x14ac:dyDescent="0.25">
      <c r="A3" s="53" t="s">
        <v>922</v>
      </c>
      <c r="B3" s="53">
        <v>7</v>
      </c>
      <c r="C3" s="54" t="s">
        <v>2604</v>
      </c>
    </row>
    <row r="4" spans="1:3" x14ac:dyDescent="0.25">
      <c r="A4" s="53" t="s">
        <v>1011</v>
      </c>
      <c r="B4" s="53">
        <v>5</v>
      </c>
      <c r="C4" s="54" t="s">
        <v>2605</v>
      </c>
    </row>
    <row r="5" spans="1:3" x14ac:dyDescent="0.25">
      <c r="A5" s="53" t="s">
        <v>205</v>
      </c>
      <c r="B5" s="53">
        <v>7</v>
      </c>
      <c r="C5" s="54" t="s">
        <v>2606</v>
      </c>
    </row>
    <row r="6" spans="1:3" x14ac:dyDescent="0.25">
      <c r="A6" s="53" t="s">
        <v>2411</v>
      </c>
      <c r="B6" s="53">
        <v>5</v>
      </c>
      <c r="C6" s="54" t="s">
        <v>2607</v>
      </c>
    </row>
    <row r="7" spans="1:3" x14ac:dyDescent="0.25">
      <c r="A7" s="53" t="s">
        <v>739</v>
      </c>
      <c r="B7" s="53">
        <v>6</v>
      </c>
      <c r="C7" s="54" t="s">
        <v>2608</v>
      </c>
    </row>
    <row r="8" spans="1:3" x14ac:dyDescent="0.25">
      <c r="A8" s="53" t="s">
        <v>107</v>
      </c>
      <c r="B8" s="53">
        <v>5</v>
      </c>
      <c r="C8" s="54" t="s">
        <v>2610</v>
      </c>
    </row>
    <row r="9" spans="1:3" x14ac:dyDescent="0.25">
      <c r="A9" s="53" t="s">
        <v>443</v>
      </c>
      <c r="B9" s="53">
        <v>6</v>
      </c>
      <c r="C9" s="55" t="s">
        <v>2611</v>
      </c>
    </row>
    <row r="10" spans="1:3" x14ac:dyDescent="0.25">
      <c r="A10" s="53" t="s">
        <v>225</v>
      </c>
      <c r="B10" s="53">
        <v>6</v>
      </c>
      <c r="C10" s="54" t="s">
        <v>2612</v>
      </c>
    </row>
    <row r="11" spans="1:3" x14ac:dyDescent="0.25">
      <c r="A11" s="53" t="s">
        <v>1301</v>
      </c>
      <c r="B11" s="53">
        <v>6</v>
      </c>
      <c r="C11" s="54" t="s">
        <v>2613</v>
      </c>
    </row>
    <row r="12" spans="1:3" x14ac:dyDescent="0.25">
      <c r="A12" s="53" t="s">
        <v>228</v>
      </c>
      <c r="B12" s="53">
        <v>7</v>
      </c>
      <c r="C12" s="54" t="s">
        <v>2614</v>
      </c>
    </row>
    <row r="13" spans="1:3" x14ac:dyDescent="0.25">
      <c r="A13" s="53" t="s">
        <v>96</v>
      </c>
      <c r="B13" s="53">
        <v>7</v>
      </c>
      <c r="C13" s="55" t="s">
        <v>2597</v>
      </c>
    </row>
    <row r="14" spans="1:3" x14ac:dyDescent="0.25">
      <c r="A14" s="53" t="s">
        <v>1265</v>
      </c>
      <c r="B14" s="53">
        <v>7</v>
      </c>
      <c r="C14" s="54" t="s">
        <v>2602</v>
      </c>
    </row>
    <row r="15" spans="1:3" x14ac:dyDescent="0.25">
      <c r="A15" s="53" t="s">
        <v>282</v>
      </c>
      <c r="B15" s="53">
        <v>6</v>
      </c>
      <c r="C15" s="54" t="s">
        <v>2600</v>
      </c>
    </row>
    <row r="16" spans="1:3" x14ac:dyDescent="0.25">
      <c r="A16" s="53" t="s">
        <v>300</v>
      </c>
      <c r="B16" s="53">
        <v>7</v>
      </c>
      <c r="C16" s="54" t="s">
        <v>2595</v>
      </c>
    </row>
    <row r="17" spans="1:3" x14ac:dyDescent="0.25">
      <c r="A17" s="53" t="s">
        <v>132</v>
      </c>
      <c r="B17" s="53">
        <v>7</v>
      </c>
      <c r="C17" s="54" t="s">
        <v>2609</v>
      </c>
    </row>
    <row r="18" spans="1:3" x14ac:dyDescent="0.25">
      <c r="A18" s="53" t="s">
        <v>497</v>
      </c>
      <c r="B18" s="53">
        <v>7</v>
      </c>
      <c r="C18" s="54" t="s">
        <v>2596</v>
      </c>
    </row>
    <row r="19" spans="1:3" x14ac:dyDescent="0.25">
      <c r="A19" s="53" t="s">
        <v>1321</v>
      </c>
      <c r="B19" s="53">
        <v>5</v>
      </c>
      <c r="C19" s="55" t="s">
        <v>2598</v>
      </c>
    </row>
    <row r="20" spans="1:3" x14ac:dyDescent="0.25">
      <c r="A20" s="53" t="s">
        <v>95</v>
      </c>
      <c r="B20" s="53">
        <v>7</v>
      </c>
      <c r="C20" s="54" t="s">
        <v>2599</v>
      </c>
    </row>
    <row r="21" spans="1:3" x14ac:dyDescent="0.25">
      <c r="A21" s="53" t="s">
        <v>285</v>
      </c>
      <c r="B21" s="53">
        <v>6</v>
      </c>
      <c r="C21" s="55" t="s">
        <v>2603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1" sqref="C1"/>
    </sheetView>
  </sheetViews>
  <sheetFormatPr defaultRowHeight="15" x14ac:dyDescent="0.25"/>
  <cols>
    <col min="1" max="1" width="8.5546875" style="57" bestFit="1" customWidth="1"/>
    <col min="2" max="2" width="16.6640625" style="57" customWidth="1"/>
    <col min="3" max="3" width="31.88671875" style="57" bestFit="1" customWidth="1"/>
    <col min="4" max="4" width="24.77734375" style="58" bestFit="1" customWidth="1"/>
    <col min="5" max="5" width="10.21875" style="57" customWidth="1"/>
    <col min="6" max="6" width="8.88671875" style="57"/>
    <col min="7" max="7" width="8.77734375" style="57" customWidth="1"/>
    <col min="8" max="8" width="39.5546875" style="57" bestFit="1" customWidth="1"/>
    <col min="9" max="16384" width="8.88671875" style="57"/>
  </cols>
  <sheetData>
    <row r="1" spans="1:8" s="58" customFormat="1" ht="62.4" x14ac:dyDescent="0.25">
      <c r="A1" s="69" t="s">
        <v>0</v>
      </c>
      <c r="B1" s="69" t="s">
        <v>48</v>
      </c>
      <c r="C1" s="69" t="s">
        <v>2</v>
      </c>
      <c r="D1" s="69" t="s">
        <v>54</v>
      </c>
      <c r="E1" s="69" t="s">
        <v>2733</v>
      </c>
      <c r="G1" s="73" t="s">
        <v>2651</v>
      </c>
      <c r="H1" s="73" t="s">
        <v>2652</v>
      </c>
    </row>
    <row r="2" spans="1:8" ht="10.199999999999999" customHeight="1" x14ac:dyDescent="0.25">
      <c r="A2" s="70">
        <v>100</v>
      </c>
      <c r="B2" s="70" t="s">
        <v>2615</v>
      </c>
      <c r="C2" s="70" t="s">
        <v>4</v>
      </c>
      <c r="D2" s="71" t="s">
        <v>2616</v>
      </c>
      <c r="E2" s="70" t="s">
        <v>2618</v>
      </c>
      <c r="G2" s="59" t="s">
        <v>1221</v>
      </c>
      <c r="H2" s="59" t="s">
        <v>2601</v>
      </c>
    </row>
    <row r="3" spans="1:8" ht="10.199999999999999" customHeight="1" x14ac:dyDescent="0.25">
      <c r="A3" s="70">
        <v>101</v>
      </c>
      <c r="B3" s="70" t="s">
        <v>2615</v>
      </c>
      <c r="C3" s="70" t="s">
        <v>5</v>
      </c>
      <c r="D3" s="72" t="s">
        <v>96</v>
      </c>
      <c r="E3" s="70" t="s">
        <v>2618</v>
      </c>
      <c r="G3" s="59" t="s">
        <v>2090</v>
      </c>
      <c r="H3" s="59" t="s">
        <v>2659</v>
      </c>
    </row>
    <row r="4" spans="1:8" ht="10.199999999999999" customHeight="1" x14ac:dyDescent="0.25">
      <c r="A4" s="70">
        <v>103</v>
      </c>
      <c r="B4" s="70" t="s">
        <v>2615</v>
      </c>
      <c r="C4" s="70" t="s">
        <v>8</v>
      </c>
      <c r="D4" s="72" t="s">
        <v>2617</v>
      </c>
      <c r="E4" s="70" t="s">
        <v>2618</v>
      </c>
      <c r="G4" s="59" t="s">
        <v>922</v>
      </c>
      <c r="H4" s="59" t="s">
        <v>2604</v>
      </c>
    </row>
    <row r="5" spans="1:8" ht="10.199999999999999" customHeight="1" x14ac:dyDescent="0.25">
      <c r="A5" s="70">
        <v>105</v>
      </c>
      <c r="B5" s="70" t="s">
        <v>2615</v>
      </c>
      <c r="C5" s="70" t="s">
        <v>11</v>
      </c>
      <c r="D5" s="72" t="s">
        <v>95</v>
      </c>
      <c r="E5" s="70" t="s">
        <v>2618</v>
      </c>
      <c r="G5" s="59" t="s">
        <v>1011</v>
      </c>
      <c r="H5" s="59" t="s">
        <v>2605</v>
      </c>
    </row>
    <row r="6" spans="1:8" ht="10.199999999999999" customHeight="1" x14ac:dyDescent="0.25">
      <c r="A6" s="70">
        <v>106</v>
      </c>
      <c r="B6" s="70" t="s">
        <v>2615</v>
      </c>
      <c r="C6" s="70" t="s">
        <v>12</v>
      </c>
      <c r="D6" s="72" t="s">
        <v>2619</v>
      </c>
      <c r="E6" s="70" t="s">
        <v>2618</v>
      </c>
      <c r="G6" s="59" t="s">
        <v>205</v>
      </c>
      <c r="H6" s="59" t="s">
        <v>2606</v>
      </c>
    </row>
    <row r="7" spans="1:8" ht="10.199999999999999" customHeight="1" x14ac:dyDescent="0.25">
      <c r="A7" s="70">
        <v>107</v>
      </c>
      <c r="B7" s="70" t="s">
        <v>2615</v>
      </c>
      <c r="C7" s="70" t="s">
        <v>7</v>
      </c>
      <c r="D7" s="72" t="s">
        <v>95</v>
      </c>
      <c r="E7" s="70" t="s">
        <v>132</v>
      </c>
      <c r="G7" s="59" t="s">
        <v>2411</v>
      </c>
      <c r="H7" s="59" t="s">
        <v>2607</v>
      </c>
    </row>
    <row r="8" spans="1:8" ht="10.199999999999999" customHeight="1" x14ac:dyDescent="0.25">
      <c r="A8" s="70">
        <v>108</v>
      </c>
      <c r="B8" s="70" t="s">
        <v>2615</v>
      </c>
      <c r="C8" s="70" t="s">
        <v>13</v>
      </c>
      <c r="D8" s="72" t="s">
        <v>2620</v>
      </c>
      <c r="E8" s="70" t="s">
        <v>2618</v>
      </c>
      <c r="G8" s="59" t="s">
        <v>739</v>
      </c>
      <c r="H8" s="59" t="s">
        <v>2608</v>
      </c>
    </row>
    <row r="9" spans="1:8" ht="10.199999999999999" customHeight="1" x14ac:dyDescent="0.25">
      <c r="A9" s="70">
        <v>109</v>
      </c>
      <c r="B9" s="70" t="s">
        <v>2615</v>
      </c>
      <c r="C9" s="70" t="s">
        <v>14</v>
      </c>
      <c r="D9" s="72" t="s">
        <v>2621</v>
      </c>
      <c r="E9" s="70" t="s">
        <v>132</v>
      </c>
      <c r="G9" s="59" t="s">
        <v>2660</v>
      </c>
      <c r="H9" s="59" t="s">
        <v>2609</v>
      </c>
    </row>
    <row r="10" spans="1:8" ht="10.199999999999999" customHeight="1" x14ac:dyDescent="0.25">
      <c r="A10" s="70">
        <v>111</v>
      </c>
      <c r="B10" s="70" t="s">
        <v>2615</v>
      </c>
      <c r="C10" s="70" t="s">
        <v>365</v>
      </c>
      <c r="D10" s="72" t="s">
        <v>2622</v>
      </c>
      <c r="E10" s="70" t="s">
        <v>132</v>
      </c>
      <c r="G10" s="59" t="s">
        <v>107</v>
      </c>
      <c r="H10" s="59" t="s">
        <v>2610</v>
      </c>
    </row>
    <row r="11" spans="1:8" ht="10.199999999999999" customHeight="1" x14ac:dyDescent="0.25">
      <c r="A11" s="70">
        <v>112</v>
      </c>
      <c r="B11" s="70" t="s">
        <v>2615</v>
      </c>
      <c r="C11" s="70" t="s">
        <v>10</v>
      </c>
      <c r="D11" s="72" t="s">
        <v>96</v>
      </c>
      <c r="E11" s="70" t="s">
        <v>2618</v>
      </c>
      <c r="G11" s="59" t="s">
        <v>443</v>
      </c>
      <c r="H11" s="59" t="s">
        <v>2611</v>
      </c>
    </row>
    <row r="12" spans="1:8" ht="10.199999999999999" customHeight="1" x14ac:dyDescent="0.25">
      <c r="A12" s="70">
        <v>113</v>
      </c>
      <c r="B12" s="70" t="s">
        <v>2615</v>
      </c>
      <c r="C12" s="70"/>
      <c r="D12" s="72" t="s">
        <v>388</v>
      </c>
      <c r="E12" s="70" t="s">
        <v>2618</v>
      </c>
      <c r="G12" s="59" t="s">
        <v>225</v>
      </c>
      <c r="H12" s="59" t="s">
        <v>2612</v>
      </c>
    </row>
    <row r="13" spans="1:8" ht="10.199999999999999" customHeight="1" x14ac:dyDescent="0.25">
      <c r="A13" s="70">
        <v>114</v>
      </c>
      <c r="B13" s="70" t="s">
        <v>2615</v>
      </c>
      <c r="C13" s="70" t="s">
        <v>7</v>
      </c>
      <c r="D13" s="72" t="s">
        <v>2623</v>
      </c>
      <c r="E13" s="70" t="s">
        <v>2618</v>
      </c>
      <c r="G13" s="59" t="s">
        <v>1301</v>
      </c>
      <c r="H13" s="59" t="s">
        <v>2613</v>
      </c>
    </row>
    <row r="14" spans="1:8" ht="10.199999999999999" customHeight="1" x14ac:dyDescent="0.25">
      <c r="A14" s="70">
        <v>115</v>
      </c>
      <c r="B14" s="70" t="s">
        <v>2615</v>
      </c>
      <c r="C14" s="70"/>
      <c r="D14" s="72"/>
      <c r="E14" s="70" t="s">
        <v>2618</v>
      </c>
      <c r="G14" s="59" t="s">
        <v>228</v>
      </c>
      <c r="H14" s="59" t="s">
        <v>2614</v>
      </c>
    </row>
    <row r="15" spans="1:8" ht="10.199999999999999" customHeight="1" x14ac:dyDescent="0.25">
      <c r="A15" s="70">
        <v>116</v>
      </c>
      <c r="B15" s="70" t="s">
        <v>2615</v>
      </c>
      <c r="C15" s="70"/>
      <c r="D15" s="72" t="s">
        <v>2624</v>
      </c>
      <c r="E15" s="70" t="s">
        <v>2618</v>
      </c>
      <c r="G15" s="59" t="s">
        <v>96</v>
      </c>
      <c r="H15" s="59" t="s">
        <v>2597</v>
      </c>
    </row>
    <row r="16" spans="1:8" ht="10.199999999999999" customHeight="1" x14ac:dyDescent="0.25">
      <c r="A16" s="70">
        <v>117</v>
      </c>
      <c r="B16" s="70" t="s">
        <v>2615</v>
      </c>
      <c r="C16" s="70"/>
      <c r="D16" s="72" t="s">
        <v>96</v>
      </c>
      <c r="E16" s="70" t="s">
        <v>2618</v>
      </c>
      <c r="G16" s="59" t="s">
        <v>388</v>
      </c>
      <c r="H16" s="59" t="s">
        <v>2653</v>
      </c>
    </row>
    <row r="17" spans="1:8" ht="10.199999999999999" customHeight="1" x14ac:dyDescent="0.25">
      <c r="A17" s="70">
        <v>118</v>
      </c>
      <c r="B17" s="70" t="s">
        <v>2615</v>
      </c>
      <c r="C17" s="70" t="s">
        <v>15</v>
      </c>
      <c r="D17" s="72" t="s">
        <v>2625</v>
      </c>
      <c r="E17" s="70" t="s">
        <v>132</v>
      </c>
      <c r="G17" s="59" t="s">
        <v>2253</v>
      </c>
      <c r="H17" s="59" t="s">
        <v>2655</v>
      </c>
    </row>
    <row r="18" spans="1:8" ht="10.199999999999999" customHeight="1" x14ac:dyDescent="0.25">
      <c r="A18" s="70">
        <v>119</v>
      </c>
      <c r="B18" s="70" t="s">
        <v>2615</v>
      </c>
      <c r="C18" s="70" t="s">
        <v>16</v>
      </c>
      <c r="D18" s="72" t="s">
        <v>2626</v>
      </c>
      <c r="E18" s="70" t="s">
        <v>2618</v>
      </c>
      <c r="G18" s="59" t="s">
        <v>1265</v>
      </c>
      <c r="H18" s="59" t="s">
        <v>2602</v>
      </c>
    </row>
    <row r="19" spans="1:8" ht="10.199999999999999" customHeight="1" x14ac:dyDescent="0.25">
      <c r="A19" s="70">
        <v>121</v>
      </c>
      <c r="B19" s="70" t="s">
        <v>2615</v>
      </c>
      <c r="C19" s="70" t="s">
        <v>17</v>
      </c>
      <c r="D19" s="72" t="s">
        <v>2624</v>
      </c>
      <c r="E19" s="70" t="s">
        <v>2618</v>
      </c>
      <c r="G19" s="59" t="s">
        <v>282</v>
      </c>
      <c r="H19" s="59" t="s">
        <v>2600</v>
      </c>
    </row>
    <row r="20" spans="1:8" ht="10.199999999999999" customHeight="1" x14ac:dyDescent="0.25">
      <c r="A20" s="70">
        <v>122</v>
      </c>
      <c r="B20" s="70" t="s">
        <v>2615</v>
      </c>
      <c r="C20" s="70" t="s">
        <v>18</v>
      </c>
      <c r="D20" s="72"/>
      <c r="E20" s="70" t="s">
        <v>2618</v>
      </c>
      <c r="G20" s="59" t="s">
        <v>2657</v>
      </c>
      <c r="H20" s="59" t="s">
        <v>2658</v>
      </c>
    </row>
    <row r="21" spans="1:8" ht="10.199999999999999" customHeight="1" x14ac:dyDescent="0.25">
      <c r="A21" s="70">
        <v>123</v>
      </c>
      <c r="B21" s="70" t="s">
        <v>2615</v>
      </c>
      <c r="C21" s="71" t="s">
        <v>19</v>
      </c>
      <c r="D21" s="72" t="s">
        <v>95</v>
      </c>
      <c r="E21" s="70" t="s">
        <v>2618</v>
      </c>
      <c r="G21" s="59" t="s">
        <v>414</v>
      </c>
      <c r="H21" s="59" t="s">
        <v>2654</v>
      </c>
    </row>
    <row r="22" spans="1:8" ht="10.199999999999999" customHeight="1" x14ac:dyDescent="0.25">
      <c r="A22" s="70">
        <v>124</v>
      </c>
      <c r="B22" s="70" t="s">
        <v>2615</v>
      </c>
      <c r="C22" s="71" t="s">
        <v>22</v>
      </c>
      <c r="D22" s="72" t="s">
        <v>2627</v>
      </c>
      <c r="E22" s="70" t="s">
        <v>132</v>
      </c>
      <c r="G22" s="59" t="s">
        <v>732</v>
      </c>
      <c r="H22" s="59" t="s">
        <v>2656</v>
      </c>
    </row>
    <row r="23" spans="1:8" ht="10.199999999999999" customHeight="1" x14ac:dyDescent="0.25">
      <c r="A23" s="70">
        <v>200</v>
      </c>
      <c r="B23" s="70" t="s">
        <v>2615</v>
      </c>
      <c r="C23" s="71" t="s">
        <v>24</v>
      </c>
      <c r="D23" s="72" t="s">
        <v>2628</v>
      </c>
      <c r="E23" s="70" t="s">
        <v>2618</v>
      </c>
      <c r="G23" s="59" t="s">
        <v>300</v>
      </c>
      <c r="H23" s="59" t="s">
        <v>2595</v>
      </c>
    </row>
    <row r="24" spans="1:8" ht="10.199999999999999" customHeight="1" x14ac:dyDescent="0.25">
      <c r="A24" s="70">
        <v>201</v>
      </c>
      <c r="B24" s="70" t="s">
        <v>2615</v>
      </c>
      <c r="C24" s="71" t="s">
        <v>26</v>
      </c>
      <c r="D24" s="72" t="s">
        <v>2629</v>
      </c>
      <c r="E24" s="70" t="s">
        <v>2618</v>
      </c>
      <c r="G24" s="59" t="s">
        <v>497</v>
      </c>
      <c r="H24" s="59" t="s">
        <v>2596</v>
      </c>
    </row>
    <row r="25" spans="1:8" ht="10.199999999999999" customHeight="1" x14ac:dyDescent="0.25">
      <c r="A25" s="70">
        <v>202</v>
      </c>
      <c r="B25" s="70" t="s">
        <v>2615</v>
      </c>
      <c r="C25" s="71" t="s">
        <v>26</v>
      </c>
      <c r="D25" s="72" t="s">
        <v>2630</v>
      </c>
      <c r="E25" s="70" t="s">
        <v>2618</v>
      </c>
      <c r="G25" s="59" t="s">
        <v>1321</v>
      </c>
      <c r="H25" s="59" t="s">
        <v>2598</v>
      </c>
    </row>
    <row r="26" spans="1:8" ht="10.199999999999999" customHeight="1" x14ac:dyDescent="0.25">
      <c r="A26" s="70">
        <v>203</v>
      </c>
      <c r="B26" s="70" t="s">
        <v>2615</v>
      </c>
      <c r="C26" s="71" t="s">
        <v>29</v>
      </c>
      <c r="D26" s="72" t="s">
        <v>2631</v>
      </c>
      <c r="E26" s="70" t="s">
        <v>2618</v>
      </c>
      <c r="G26" s="59" t="s">
        <v>95</v>
      </c>
      <c r="H26" s="59" t="s">
        <v>2599</v>
      </c>
    </row>
    <row r="27" spans="1:8" ht="10.199999999999999" customHeight="1" x14ac:dyDescent="0.25">
      <c r="A27" s="70">
        <v>205</v>
      </c>
      <c r="B27" s="70" t="s">
        <v>2615</v>
      </c>
      <c r="C27" s="71" t="s">
        <v>13</v>
      </c>
      <c r="D27" s="72" t="s">
        <v>2632</v>
      </c>
      <c r="E27" s="70" t="s">
        <v>2618</v>
      </c>
      <c r="G27" s="59" t="s">
        <v>285</v>
      </c>
      <c r="H27" s="59" t="s">
        <v>2603</v>
      </c>
    </row>
    <row r="28" spans="1:8" ht="10.199999999999999" customHeight="1" x14ac:dyDescent="0.25">
      <c r="A28" s="70">
        <v>207</v>
      </c>
      <c r="B28" s="70" t="s">
        <v>2615</v>
      </c>
      <c r="C28" s="71" t="s">
        <v>13</v>
      </c>
      <c r="D28" s="72" t="s">
        <v>2633</v>
      </c>
      <c r="E28" s="70" t="s">
        <v>132</v>
      </c>
      <c r="G28" s="59"/>
      <c r="H28" s="59"/>
    </row>
    <row r="29" spans="1:8" ht="10.199999999999999" customHeight="1" x14ac:dyDescent="0.25">
      <c r="A29" s="70">
        <v>208</v>
      </c>
      <c r="B29" s="70" t="s">
        <v>2615</v>
      </c>
      <c r="C29" s="70"/>
      <c r="D29" s="72" t="s">
        <v>2634</v>
      </c>
      <c r="E29" s="70" t="s">
        <v>2618</v>
      </c>
      <c r="G29" s="60"/>
      <c r="H29" s="59"/>
    </row>
    <row r="30" spans="1:8" ht="10.199999999999999" customHeight="1" x14ac:dyDescent="0.25">
      <c r="A30" s="70">
        <v>209</v>
      </c>
      <c r="B30" s="70" t="s">
        <v>2615</v>
      </c>
      <c r="C30" s="71" t="s">
        <v>33</v>
      </c>
      <c r="D30" s="72" t="s">
        <v>2635</v>
      </c>
      <c r="E30" s="70" t="s">
        <v>2618</v>
      </c>
      <c r="G30" s="59"/>
      <c r="H30" s="59"/>
    </row>
    <row r="31" spans="1:8" ht="10.199999999999999" customHeight="1" x14ac:dyDescent="0.25">
      <c r="A31" s="70">
        <v>210</v>
      </c>
      <c r="B31" s="70" t="s">
        <v>2615</v>
      </c>
      <c r="C31" s="70"/>
      <c r="D31" s="72" t="s">
        <v>2636</v>
      </c>
      <c r="E31" s="70" t="s">
        <v>2618</v>
      </c>
      <c r="G31" s="59"/>
      <c r="H31" s="59"/>
    </row>
    <row r="32" spans="1:8" ht="10.199999999999999" customHeight="1" x14ac:dyDescent="0.25">
      <c r="A32" s="70">
        <v>212</v>
      </c>
      <c r="B32" s="70" t="s">
        <v>2615</v>
      </c>
      <c r="C32" s="70"/>
      <c r="D32" s="72" t="s">
        <v>497</v>
      </c>
      <c r="E32" s="70" t="s">
        <v>2618</v>
      </c>
      <c r="G32" s="59"/>
      <c r="H32" s="59"/>
    </row>
    <row r="33" spans="1:8" ht="10.199999999999999" customHeight="1" x14ac:dyDescent="0.25">
      <c r="A33" s="70">
        <v>213</v>
      </c>
      <c r="B33" s="70" t="s">
        <v>2615</v>
      </c>
      <c r="C33" s="71" t="s">
        <v>7</v>
      </c>
      <c r="D33" s="72" t="s">
        <v>2637</v>
      </c>
      <c r="E33" s="70" t="s">
        <v>2618</v>
      </c>
      <c r="G33" s="59"/>
      <c r="H33" s="59"/>
    </row>
    <row r="34" spans="1:8" ht="10.199999999999999" customHeight="1" x14ac:dyDescent="0.25">
      <c r="A34" s="70">
        <v>214</v>
      </c>
      <c r="B34" s="70" t="s">
        <v>2615</v>
      </c>
      <c r="C34" s="71" t="s">
        <v>36</v>
      </c>
      <c r="D34" s="72" t="s">
        <v>2638</v>
      </c>
      <c r="E34" s="70" t="s">
        <v>132</v>
      </c>
    </row>
    <row r="35" spans="1:8" ht="10.199999999999999" customHeight="1" x14ac:dyDescent="0.25">
      <c r="A35" s="70">
        <v>215</v>
      </c>
      <c r="B35" s="70" t="s">
        <v>2615</v>
      </c>
      <c r="C35" s="70"/>
      <c r="D35" s="72" t="s">
        <v>2639</v>
      </c>
      <c r="E35" s="70" t="s">
        <v>2618</v>
      </c>
    </row>
    <row r="36" spans="1:8" ht="10.199999999999999" customHeight="1" x14ac:dyDescent="0.25">
      <c r="A36" s="70">
        <v>217</v>
      </c>
      <c r="B36" s="70" t="s">
        <v>2615</v>
      </c>
      <c r="C36" s="71" t="s">
        <v>38</v>
      </c>
      <c r="D36" s="72" t="s">
        <v>2640</v>
      </c>
      <c r="E36" s="70" t="s">
        <v>2618</v>
      </c>
    </row>
    <row r="37" spans="1:8" ht="10.199999999999999" customHeight="1" x14ac:dyDescent="0.25">
      <c r="A37" s="70">
        <v>219</v>
      </c>
      <c r="B37" s="70" t="s">
        <v>2615</v>
      </c>
      <c r="C37" s="71" t="s">
        <v>7</v>
      </c>
      <c r="D37" s="72" t="s">
        <v>2641</v>
      </c>
      <c r="E37" s="70" t="s">
        <v>2618</v>
      </c>
    </row>
    <row r="38" spans="1:8" ht="10.199999999999999" customHeight="1" x14ac:dyDescent="0.25">
      <c r="A38" s="70">
        <v>220</v>
      </c>
      <c r="B38" s="70" t="s">
        <v>2615</v>
      </c>
      <c r="C38" s="71" t="s">
        <v>7</v>
      </c>
      <c r="D38" s="72" t="s">
        <v>2642</v>
      </c>
      <c r="E38" s="70" t="s">
        <v>2618</v>
      </c>
    </row>
    <row r="39" spans="1:8" ht="10.199999999999999" customHeight="1" x14ac:dyDescent="0.25">
      <c r="A39" s="70">
        <v>221</v>
      </c>
      <c r="B39" s="70" t="s">
        <v>2615</v>
      </c>
      <c r="C39" s="71" t="s">
        <v>40</v>
      </c>
      <c r="D39" s="72" t="s">
        <v>2643</v>
      </c>
      <c r="E39" s="70" t="s">
        <v>2618</v>
      </c>
    </row>
    <row r="40" spans="1:8" ht="10.199999999999999" customHeight="1" x14ac:dyDescent="0.25">
      <c r="A40" s="70">
        <v>222</v>
      </c>
      <c r="B40" s="70" t="s">
        <v>2615</v>
      </c>
      <c r="C40" s="71" t="s">
        <v>24</v>
      </c>
      <c r="D40" s="72" t="s">
        <v>2644</v>
      </c>
      <c r="E40" s="70" t="s">
        <v>2618</v>
      </c>
    </row>
    <row r="41" spans="1:8" ht="10.199999999999999" customHeight="1" x14ac:dyDescent="0.25">
      <c r="A41" s="70">
        <v>223</v>
      </c>
      <c r="B41" s="70" t="s">
        <v>2615</v>
      </c>
      <c r="C41" s="70"/>
      <c r="D41" s="72" t="s">
        <v>2645</v>
      </c>
      <c r="E41" s="70" t="s">
        <v>2618</v>
      </c>
    </row>
    <row r="42" spans="1:8" ht="10.199999999999999" customHeight="1" x14ac:dyDescent="0.25">
      <c r="A42" s="70">
        <v>228</v>
      </c>
      <c r="B42" s="70" t="s">
        <v>2615</v>
      </c>
      <c r="C42" s="71" t="s">
        <v>15</v>
      </c>
      <c r="D42" s="72" t="s">
        <v>2646</v>
      </c>
      <c r="E42" s="70" t="s">
        <v>2618</v>
      </c>
    </row>
    <row r="43" spans="1:8" ht="10.199999999999999" customHeight="1" x14ac:dyDescent="0.25">
      <c r="A43" s="70">
        <v>230</v>
      </c>
      <c r="B43" s="70" t="s">
        <v>2615</v>
      </c>
      <c r="C43" s="71" t="s">
        <v>43</v>
      </c>
      <c r="D43" s="72" t="s">
        <v>2646</v>
      </c>
      <c r="E43" s="70" t="s">
        <v>2618</v>
      </c>
    </row>
    <row r="44" spans="1:8" ht="10.199999999999999" customHeight="1" x14ac:dyDescent="0.25">
      <c r="A44" s="70">
        <v>231</v>
      </c>
      <c r="B44" s="70" t="s">
        <v>2615</v>
      </c>
      <c r="C44" s="70"/>
      <c r="D44" s="72" t="s">
        <v>2647</v>
      </c>
      <c r="E44" s="70" t="s">
        <v>2618</v>
      </c>
    </row>
    <row r="45" spans="1:8" ht="10.199999999999999" customHeight="1" x14ac:dyDescent="0.25">
      <c r="A45" s="70">
        <v>232</v>
      </c>
      <c r="B45" s="70" t="s">
        <v>2615</v>
      </c>
      <c r="C45" s="71" t="s">
        <v>4</v>
      </c>
      <c r="D45" s="72" t="s">
        <v>2648</v>
      </c>
      <c r="E45" s="70" t="s">
        <v>132</v>
      </c>
    </row>
    <row r="46" spans="1:8" ht="10.199999999999999" customHeight="1" x14ac:dyDescent="0.25">
      <c r="A46" s="70">
        <v>233</v>
      </c>
      <c r="B46" s="70" t="s">
        <v>2615</v>
      </c>
      <c r="C46" s="71" t="s">
        <v>43</v>
      </c>
      <c r="D46" s="72" t="s">
        <v>2649</v>
      </c>
      <c r="E46" s="70" t="s">
        <v>2618</v>
      </c>
    </row>
    <row r="47" spans="1:8" ht="10.199999999999999" customHeight="1" x14ac:dyDescent="0.25">
      <c r="A47" s="70">
        <v>234</v>
      </c>
      <c r="B47" s="70" t="s">
        <v>2615</v>
      </c>
      <c r="C47" s="70"/>
      <c r="D47" s="72" t="s">
        <v>2650</v>
      </c>
      <c r="E47" s="70" t="s">
        <v>2618</v>
      </c>
    </row>
  </sheetData>
  <sortState ref="G2:H27">
    <sortCondition ref="G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7" workbookViewId="0">
      <selection activeCell="B1" sqref="B1:B73"/>
    </sheetView>
  </sheetViews>
  <sheetFormatPr defaultRowHeight="14.4" x14ac:dyDescent="0.3"/>
  <sheetData>
    <row r="1" spans="1:2" x14ac:dyDescent="0.3">
      <c r="A1" s="68">
        <v>0.92500000000000004</v>
      </c>
      <c r="B1" s="68">
        <v>-0.315</v>
      </c>
    </row>
    <row r="2" spans="1:2" x14ac:dyDescent="0.3">
      <c r="A2" s="68">
        <v>0.92800000000000005</v>
      </c>
      <c r="B2" s="68">
        <v>-0.32500000000000001</v>
      </c>
    </row>
    <row r="3" spans="1:2" x14ac:dyDescent="0.3">
      <c r="A3" s="68">
        <v>0.93100000000000005</v>
      </c>
      <c r="B3" s="68">
        <v>-0.34</v>
      </c>
    </row>
    <row r="4" spans="1:2" x14ac:dyDescent="0.3">
      <c r="A4" s="68">
        <v>0.93300000000000005</v>
      </c>
      <c r="B4" s="68">
        <v>-0.34499999999999997</v>
      </c>
    </row>
    <row r="5" spans="1:2" x14ac:dyDescent="0.3">
      <c r="A5" s="68">
        <v>0.93600000000000005</v>
      </c>
      <c r="B5" s="68">
        <v>-0.34</v>
      </c>
    </row>
    <row r="6" spans="1:2" x14ac:dyDescent="0.3">
      <c r="A6" s="68">
        <v>0.93899999999999995</v>
      </c>
      <c r="B6" s="68">
        <v>-0.34</v>
      </c>
    </row>
    <row r="7" spans="1:2" x14ac:dyDescent="0.3">
      <c r="A7" s="68">
        <v>0.94199999999999995</v>
      </c>
      <c r="B7" s="68">
        <v>-0.35</v>
      </c>
    </row>
    <row r="8" spans="1:2" x14ac:dyDescent="0.3">
      <c r="A8" s="68">
        <v>0.94399999999999995</v>
      </c>
      <c r="B8" s="68">
        <v>-0.34499999999999997</v>
      </c>
    </row>
    <row r="9" spans="1:2" x14ac:dyDescent="0.3">
      <c r="A9" s="68">
        <v>0.94699999999999995</v>
      </c>
      <c r="B9" s="68">
        <v>-0.35499999999999998</v>
      </c>
    </row>
    <row r="10" spans="1:2" x14ac:dyDescent="0.3">
      <c r="A10" s="68">
        <v>0.95</v>
      </c>
      <c r="B10" s="68">
        <v>-0.33</v>
      </c>
    </row>
    <row r="11" spans="1:2" x14ac:dyDescent="0.3">
      <c r="A11" s="68">
        <v>0.95299999999999996</v>
      </c>
      <c r="B11" s="68">
        <v>-0.33500000000000002</v>
      </c>
    </row>
    <row r="12" spans="1:2" x14ac:dyDescent="0.3">
      <c r="A12" s="68">
        <v>0.95599999999999996</v>
      </c>
      <c r="B12" s="68">
        <v>-0.33</v>
      </c>
    </row>
    <row r="13" spans="1:2" x14ac:dyDescent="0.3">
      <c r="A13" s="68">
        <v>0.95799999999999996</v>
      </c>
      <c r="B13" s="68">
        <v>-0.32</v>
      </c>
    </row>
    <row r="14" spans="1:2" x14ac:dyDescent="0.3">
      <c r="A14" s="68">
        <v>0.96099999999999997</v>
      </c>
      <c r="B14" s="68">
        <v>-0.34499999999999997</v>
      </c>
    </row>
    <row r="15" spans="1:2" x14ac:dyDescent="0.3">
      <c r="A15" s="68">
        <v>0.96399999999999997</v>
      </c>
      <c r="B15" s="68">
        <v>-0.35499999999999998</v>
      </c>
    </row>
    <row r="16" spans="1:2" x14ac:dyDescent="0.3">
      <c r="A16" s="68">
        <v>0.96699999999999997</v>
      </c>
      <c r="B16" s="68">
        <v>-0.34</v>
      </c>
    </row>
    <row r="17" spans="1:2" x14ac:dyDescent="0.3">
      <c r="A17" s="68">
        <v>0.96899999999999997</v>
      </c>
      <c r="B17" s="68">
        <v>-0.33</v>
      </c>
    </row>
    <row r="18" spans="1:2" x14ac:dyDescent="0.3">
      <c r="A18" s="68">
        <v>0.97199999999999998</v>
      </c>
      <c r="B18" s="68">
        <v>-0.32500000000000001</v>
      </c>
    </row>
    <row r="19" spans="1:2" x14ac:dyDescent="0.3">
      <c r="A19" s="68">
        <v>0.97499999999999998</v>
      </c>
      <c r="B19" s="68">
        <v>-0.33</v>
      </c>
    </row>
    <row r="20" spans="1:2" x14ac:dyDescent="0.3">
      <c r="A20" s="68">
        <v>0.97799999999999998</v>
      </c>
      <c r="B20" s="68">
        <v>-0.35</v>
      </c>
    </row>
    <row r="21" spans="1:2" x14ac:dyDescent="0.3">
      <c r="A21" s="68">
        <v>0.98099999999999998</v>
      </c>
      <c r="B21" s="68">
        <v>-0.36499999999999999</v>
      </c>
    </row>
    <row r="22" spans="1:2" x14ac:dyDescent="0.3">
      <c r="A22" s="68">
        <v>0.98299999999999998</v>
      </c>
      <c r="B22" s="68">
        <v>-0.36</v>
      </c>
    </row>
    <row r="23" spans="1:2" x14ac:dyDescent="0.3">
      <c r="A23" s="68">
        <v>0.98599999999999999</v>
      </c>
      <c r="B23" s="68">
        <v>-0.38</v>
      </c>
    </row>
    <row r="24" spans="1:2" x14ac:dyDescent="0.3">
      <c r="A24" s="68">
        <v>0.98899999999999999</v>
      </c>
      <c r="B24" s="68">
        <v>-0.42499999999999999</v>
      </c>
    </row>
    <row r="25" spans="1:2" x14ac:dyDescent="0.3">
      <c r="A25" s="68">
        <v>0.99199999999999999</v>
      </c>
      <c r="B25" s="68">
        <v>-0.44500000000000001</v>
      </c>
    </row>
    <row r="26" spans="1:2" x14ac:dyDescent="0.3">
      <c r="A26" s="68">
        <v>0.99399999999999999</v>
      </c>
      <c r="B26" s="68">
        <v>-0.47499999999999998</v>
      </c>
    </row>
    <row r="27" spans="1:2" x14ac:dyDescent="0.3">
      <c r="A27" s="68">
        <v>0.997</v>
      </c>
      <c r="B27" s="68">
        <v>-0.51</v>
      </c>
    </row>
    <row r="28" spans="1:2" x14ac:dyDescent="0.3">
      <c r="A28" s="68">
        <v>1</v>
      </c>
      <c r="B28" s="68">
        <v>-0.53500000000000003</v>
      </c>
    </row>
    <row r="29" spans="1:2" x14ac:dyDescent="0.3">
      <c r="A29" s="68">
        <v>1.0029999999999999</v>
      </c>
      <c r="B29" s="68">
        <v>-0.505</v>
      </c>
    </row>
    <row r="30" spans="1:2" x14ac:dyDescent="0.3">
      <c r="A30" s="68">
        <v>1.006</v>
      </c>
      <c r="B30" s="68">
        <v>-0.41499999999999998</v>
      </c>
    </row>
    <row r="31" spans="1:2" x14ac:dyDescent="0.3">
      <c r="A31" s="68">
        <v>1.008</v>
      </c>
      <c r="B31" s="68">
        <v>-0.3</v>
      </c>
    </row>
    <row r="32" spans="1:2" x14ac:dyDescent="0.3">
      <c r="A32" s="68">
        <v>1.0109999999999999</v>
      </c>
      <c r="B32" s="68">
        <v>-0.16</v>
      </c>
    </row>
    <row r="33" spans="1:2" x14ac:dyDescent="0.3">
      <c r="A33" s="68">
        <v>1.014</v>
      </c>
      <c r="B33" s="68">
        <v>-1.4999999999999999E-2</v>
      </c>
    </row>
    <row r="34" spans="1:2" x14ac:dyDescent="0.3">
      <c r="A34" s="68">
        <v>1.0169999999999999</v>
      </c>
      <c r="B34" s="68">
        <v>0.23499999999999999</v>
      </c>
    </row>
    <row r="35" spans="1:2" x14ac:dyDescent="0.3">
      <c r="A35" s="68">
        <v>1.0189999999999999</v>
      </c>
      <c r="B35" s="68">
        <v>0.49</v>
      </c>
    </row>
    <row r="36" spans="1:2" x14ac:dyDescent="0.3">
      <c r="A36" s="68">
        <v>1.022</v>
      </c>
      <c r="B36" s="68">
        <v>0.72</v>
      </c>
    </row>
    <row r="37" spans="1:2" x14ac:dyDescent="0.3">
      <c r="A37" s="68">
        <v>1.0249999999999999</v>
      </c>
      <c r="B37" s="68">
        <v>0.875</v>
      </c>
    </row>
    <row r="38" spans="1:2" x14ac:dyDescent="0.3">
      <c r="A38" s="68">
        <v>1.028</v>
      </c>
      <c r="B38" s="68">
        <v>0.94</v>
      </c>
    </row>
    <row r="39" spans="1:2" x14ac:dyDescent="0.3">
      <c r="A39" s="68">
        <v>1.0309999999999999</v>
      </c>
      <c r="B39" s="68">
        <v>0.90500000000000003</v>
      </c>
    </row>
    <row r="40" spans="1:2" x14ac:dyDescent="0.3">
      <c r="A40" s="68">
        <v>1.0329999999999999</v>
      </c>
      <c r="B40" s="68">
        <v>0.755</v>
      </c>
    </row>
    <row r="41" spans="1:2" x14ac:dyDescent="0.3">
      <c r="A41" s="68">
        <v>1.036</v>
      </c>
      <c r="B41" s="68">
        <v>0.49</v>
      </c>
    </row>
    <row r="42" spans="1:2" x14ac:dyDescent="0.3">
      <c r="A42" s="68">
        <v>1.0389999999999999</v>
      </c>
      <c r="B42" s="68">
        <v>0.16500000000000001</v>
      </c>
    </row>
    <row r="43" spans="1:2" x14ac:dyDescent="0.3">
      <c r="A43" s="68">
        <v>1.042</v>
      </c>
      <c r="B43" s="68">
        <v>-0.11</v>
      </c>
    </row>
    <row r="44" spans="1:2" x14ac:dyDescent="0.3">
      <c r="A44" s="68">
        <v>1.044</v>
      </c>
      <c r="B44" s="68">
        <v>-0.27</v>
      </c>
    </row>
    <row r="45" spans="1:2" x14ac:dyDescent="0.3">
      <c r="A45" s="68">
        <v>1.0469999999999999</v>
      </c>
      <c r="B45" s="68">
        <v>-0.39</v>
      </c>
    </row>
    <row r="46" spans="1:2" x14ac:dyDescent="0.3">
      <c r="A46" s="68">
        <v>1.05</v>
      </c>
      <c r="B46" s="68">
        <v>-0.45</v>
      </c>
    </row>
    <row r="47" spans="1:2" x14ac:dyDescent="0.3">
      <c r="A47" s="68">
        <v>1.0529999999999999</v>
      </c>
      <c r="B47" s="68">
        <v>-0.47499999999999998</v>
      </c>
    </row>
    <row r="48" spans="1:2" x14ac:dyDescent="0.3">
      <c r="A48" s="68">
        <v>1.056</v>
      </c>
      <c r="B48" s="68">
        <v>-0.45500000000000002</v>
      </c>
    </row>
    <row r="49" spans="1:2" x14ac:dyDescent="0.3">
      <c r="A49" s="68">
        <v>1.0580000000000001</v>
      </c>
      <c r="B49" s="68">
        <v>-0.42499999999999999</v>
      </c>
    </row>
    <row r="50" spans="1:2" x14ac:dyDescent="0.3">
      <c r="A50" s="68">
        <v>1.0609999999999999</v>
      </c>
      <c r="B50" s="68">
        <v>-0.39</v>
      </c>
    </row>
    <row r="51" spans="1:2" x14ac:dyDescent="0.3">
      <c r="A51" s="68">
        <v>1.0640000000000001</v>
      </c>
      <c r="B51" s="68">
        <v>-0.39</v>
      </c>
    </row>
    <row r="52" spans="1:2" x14ac:dyDescent="0.3">
      <c r="A52" s="68">
        <v>1.0669999999999999</v>
      </c>
      <c r="B52" s="68">
        <v>-0.38500000000000001</v>
      </c>
    </row>
    <row r="53" spans="1:2" x14ac:dyDescent="0.3">
      <c r="A53" s="68">
        <v>1.069</v>
      </c>
      <c r="B53" s="68">
        <v>-0.39</v>
      </c>
    </row>
    <row r="54" spans="1:2" x14ac:dyDescent="0.3">
      <c r="A54" s="68">
        <v>1.0720000000000001</v>
      </c>
      <c r="B54" s="68">
        <v>-0.38</v>
      </c>
    </row>
    <row r="55" spans="1:2" x14ac:dyDescent="0.3">
      <c r="A55" s="68">
        <v>1.075</v>
      </c>
      <c r="B55" s="68">
        <v>-0.38</v>
      </c>
    </row>
    <row r="56" spans="1:2" x14ac:dyDescent="0.3">
      <c r="A56" s="68">
        <v>1.0780000000000001</v>
      </c>
      <c r="B56" s="68">
        <v>-0.38</v>
      </c>
    </row>
    <row r="57" spans="1:2" x14ac:dyDescent="0.3">
      <c r="A57" s="68">
        <v>1.081</v>
      </c>
      <c r="B57" s="68">
        <v>-0.39500000000000002</v>
      </c>
    </row>
    <row r="58" spans="1:2" x14ac:dyDescent="0.3">
      <c r="A58" s="68">
        <v>1.083</v>
      </c>
      <c r="B58" s="68">
        <v>-0.38500000000000001</v>
      </c>
    </row>
    <row r="59" spans="1:2" x14ac:dyDescent="0.3">
      <c r="A59" s="68">
        <v>1.0860000000000001</v>
      </c>
      <c r="B59" s="68">
        <v>-0.38500000000000001</v>
      </c>
    </row>
    <row r="60" spans="1:2" x14ac:dyDescent="0.3">
      <c r="A60" s="68">
        <v>1.089</v>
      </c>
      <c r="B60" s="68">
        <v>-0.38500000000000001</v>
      </c>
    </row>
    <row r="61" spans="1:2" x14ac:dyDescent="0.3">
      <c r="A61" s="68">
        <v>1.0920000000000001</v>
      </c>
      <c r="B61" s="68">
        <v>-0.375</v>
      </c>
    </row>
    <row r="62" spans="1:2" x14ac:dyDescent="0.3">
      <c r="A62" s="68">
        <v>1.0940000000000001</v>
      </c>
      <c r="B62" s="68">
        <v>-0.39500000000000002</v>
      </c>
    </row>
    <row r="63" spans="1:2" x14ac:dyDescent="0.3">
      <c r="A63" s="68">
        <v>1.097</v>
      </c>
      <c r="B63" s="68">
        <v>-0.41</v>
      </c>
    </row>
    <row r="64" spans="1:2" x14ac:dyDescent="0.3">
      <c r="A64" s="68">
        <v>1.1000000000000001</v>
      </c>
      <c r="B64" s="68">
        <v>-0.41</v>
      </c>
    </row>
    <row r="65" spans="1:2" x14ac:dyDescent="0.3">
      <c r="A65" s="68">
        <v>1.103</v>
      </c>
      <c r="B65" s="68">
        <v>-0.4</v>
      </c>
    </row>
    <row r="66" spans="1:2" x14ac:dyDescent="0.3">
      <c r="A66" s="68">
        <v>1.1060000000000001</v>
      </c>
      <c r="B66" s="68">
        <v>-0.39500000000000002</v>
      </c>
    </row>
    <row r="67" spans="1:2" x14ac:dyDescent="0.3">
      <c r="A67" s="68">
        <v>1.1080000000000001</v>
      </c>
      <c r="B67" s="68">
        <v>-0.39</v>
      </c>
    </row>
    <row r="68" spans="1:2" x14ac:dyDescent="0.3">
      <c r="A68" s="68">
        <v>1.111</v>
      </c>
      <c r="B68" s="68">
        <v>-0.40500000000000003</v>
      </c>
    </row>
    <row r="69" spans="1:2" x14ac:dyDescent="0.3">
      <c r="A69" s="68">
        <v>1.1140000000000001</v>
      </c>
      <c r="B69" s="68">
        <v>-0.39500000000000002</v>
      </c>
    </row>
    <row r="70" spans="1:2" x14ac:dyDescent="0.3">
      <c r="A70" s="68">
        <v>1.117</v>
      </c>
      <c r="B70" s="68">
        <v>-0.38500000000000001</v>
      </c>
    </row>
    <row r="71" spans="1:2" x14ac:dyDescent="0.3">
      <c r="A71" s="68">
        <v>1.119</v>
      </c>
      <c r="B71" s="68">
        <v>-0.375</v>
      </c>
    </row>
    <row r="72" spans="1:2" x14ac:dyDescent="0.3">
      <c r="A72" s="68">
        <v>1.1220000000000001</v>
      </c>
      <c r="B72" s="68">
        <v>-0.39</v>
      </c>
    </row>
    <row r="73" spans="1:2" x14ac:dyDescent="0.3">
      <c r="A73" s="68">
        <v>1.125</v>
      </c>
      <c r="B73" s="68">
        <v>-0.39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"/>
  <sheetViews>
    <sheetView topLeftCell="B37" zoomScale="70" zoomScaleNormal="70" workbookViewId="0">
      <selection activeCell="U60" sqref="U60"/>
    </sheetView>
  </sheetViews>
  <sheetFormatPr defaultRowHeight="15" x14ac:dyDescent="0.25"/>
  <cols>
    <col min="1" max="16384" width="8.88671875" style="67"/>
  </cols>
  <sheetData>
    <row r="1" spans="1:73" x14ac:dyDescent="0.25">
      <c r="A1" s="67">
        <v>0</v>
      </c>
      <c r="B1" s="67">
        <v>-3.0000000000000001E-3</v>
      </c>
      <c r="C1" s="67">
        <v>-2E-3</v>
      </c>
      <c r="D1" s="67">
        <v>5.0000000000000001E-3</v>
      </c>
      <c r="E1" s="67">
        <v>5.0000000000000001E-3</v>
      </c>
      <c r="F1" s="67">
        <v>-4.0000000000000001E-3</v>
      </c>
      <c r="G1" s="67">
        <v>3.0000000000000001E-3</v>
      </c>
      <c r="H1" s="67">
        <v>-1E-3</v>
      </c>
      <c r="I1" s="67">
        <v>1E-3</v>
      </c>
      <c r="J1" s="67">
        <v>-1E-3</v>
      </c>
      <c r="K1" s="67">
        <v>4.0000000000000001E-3</v>
      </c>
      <c r="L1" s="67">
        <v>1.2999999999999999E-2</v>
      </c>
      <c r="M1" s="67">
        <v>0.02</v>
      </c>
      <c r="N1" s="67">
        <v>2.1999999999999999E-2</v>
      </c>
      <c r="O1" s="67">
        <v>-3.0000000000000001E-3</v>
      </c>
      <c r="P1" s="67">
        <v>-3.5999999999999997E-2</v>
      </c>
      <c r="Q1" s="67">
        <v>-6.2E-2</v>
      </c>
      <c r="R1" s="67">
        <v>-7.1999999999999995E-2</v>
      </c>
      <c r="S1" s="67">
        <v>-3.1E-2</v>
      </c>
      <c r="T1" s="67">
        <v>3.4000000000000002E-2</v>
      </c>
      <c r="U1" s="67">
        <v>0.105</v>
      </c>
      <c r="V1" s="67">
        <v>0.154</v>
      </c>
      <c r="W1" s="67">
        <v>0.17100000000000001</v>
      </c>
      <c r="X1" s="67">
        <v>0.17499999999999999</v>
      </c>
      <c r="Y1" s="67">
        <v>0.16300000000000001</v>
      </c>
      <c r="Z1" s="67">
        <v>0.129</v>
      </c>
      <c r="AA1" s="67">
        <v>8.6999999999999994E-2</v>
      </c>
      <c r="AB1" s="67">
        <v>2.5000000000000001E-2</v>
      </c>
      <c r="AC1" s="67">
        <v>-8.2000000000000003E-2</v>
      </c>
      <c r="AD1" s="67">
        <v>-0.188</v>
      </c>
      <c r="AE1" s="67">
        <v>-0.252</v>
      </c>
      <c r="AF1" s="67">
        <v>-0.26900000000000002</v>
      </c>
      <c r="AG1" s="67">
        <v>-0.28399999999999997</v>
      </c>
      <c r="AH1" s="67">
        <v>-0.29499999999999998</v>
      </c>
      <c r="AI1" s="67">
        <v>-0.251</v>
      </c>
      <c r="AJ1" s="67">
        <v>-0.11</v>
      </c>
      <c r="AK1" s="67">
        <v>7.6999999999999999E-2</v>
      </c>
      <c r="AL1" s="67">
        <v>0.20200000000000001</v>
      </c>
      <c r="AM1" s="67">
        <v>0.27500000000000002</v>
      </c>
      <c r="AN1" s="67">
        <v>0.25</v>
      </c>
      <c r="AO1" s="67">
        <v>0.126</v>
      </c>
      <c r="AP1" s="67">
        <v>-7.2999999999999995E-2</v>
      </c>
      <c r="AQ1" s="67">
        <v>-0.21099999999999999</v>
      </c>
      <c r="AR1" s="67">
        <v>-0.20300000000000001</v>
      </c>
      <c r="AS1" s="67">
        <v>-0.109</v>
      </c>
      <c r="AT1" s="67">
        <v>1.4999999999999999E-2</v>
      </c>
      <c r="AU1" s="67">
        <v>8.3000000000000004E-2</v>
      </c>
      <c r="AV1" s="67">
        <v>0.10299999999999999</v>
      </c>
      <c r="AW1" s="67">
        <v>7.8E-2</v>
      </c>
      <c r="AX1" s="67">
        <v>1.9E-2</v>
      </c>
      <c r="AY1" s="67">
        <v>-2.1000000000000001E-2</v>
      </c>
      <c r="AZ1" s="67">
        <v>-3.3000000000000002E-2</v>
      </c>
      <c r="BA1" s="67">
        <v>-2E-3</v>
      </c>
      <c r="BB1" s="67">
        <v>4.0000000000000001E-3</v>
      </c>
      <c r="BC1" s="67">
        <v>7.0000000000000001E-3</v>
      </c>
      <c r="BD1" s="67">
        <v>1E-3</v>
      </c>
      <c r="BE1" s="67">
        <v>-3.0000000000000001E-3</v>
      </c>
      <c r="BF1" s="67">
        <v>1E-3</v>
      </c>
      <c r="BG1" s="67">
        <v>6.0000000000000001E-3</v>
      </c>
      <c r="BH1" s="67">
        <v>-7.0000000000000001E-3</v>
      </c>
      <c r="BI1" s="67">
        <v>3.0000000000000001E-3</v>
      </c>
      <c r="BJ1" s="67">
        <v>4.0000000000000001E-3</v>
      </c>
      <c r="BK1" s="67">
        <v>6.0000000000000001E-3</v>
      </c>
      <c r="BL1" s="67">
        <v>5.0000000000000001E-3</v>
      </c>
      <c r="BM1" s="67">
        <v>2E-3</v>
      </c>
      <c r="BN1" s="67">
        <v>-4.0000000000000001E-3</v>
      </c>
      <c r="BO1" s="67">
        <v>5.0000000000000001E-3</v>
      </c>
      <c r="BP1" s="67">
        <v>-7.0000000000000001E-3</v>
      </c>
      <c r="BQ1" s="67">
        <v>4.0000000000000001E-3</v>
      </c>
      <c r="BR1" s="67">
        <v>0.01</v>
      </c>
      <c r="BS1" s="67">
        <v>-8.9999999999999993E-3</v>
      </c>
      <c r="BT1" s="67">
        <v>-5.0000000000000001E-3</v>
      </c>
      <c r="BU1" s="67">
        <v>0</v>
      </c>
    </row>
    <row r="2" spans="1:73" x14ac:dyDescent="0.25">
      <c r="A2" s="67">
        <v>0</v>
      </c>
      <c r="B2" s="67">
        <v>0</v>
      </c>
      <c r="C2" s="67">
        <v>0</v>
      </c>
      <c r="D2" s="67">
        <v>0</v>
      </c>
      <c r="E2" s="67">
        <v>2E-3</v>
      </c>
      <c r="F2" s="67">
        <v>5.0000000000000001E-3</v>
      </c>
      <c r="G2" s="67">
        <v>1.0999999999999999E-2</v>
      </c>
      <c r="H2" s="67">
        <v>0.02</v>
      </c>
      <c r="I2" s="67">
        <v>2.8000000000000001E-2</v>
      </c>
      <c r="J2" s="67">
        <v>2.1999999999999999E-2</v>
      </c>
      <c r="K2" s="67">
        <v>-3.0000000000000001E-3</v>
      </c>
      <c r="L2" s="67">
        <v>-3.5999999999999997E-2</v>
      </c>
      <c r="M2" s="67">
        <v>-0.06</v>
      </c>
      <c r="N2" s="67">
        <v>-5.3999999999999999E-2</v>
      </c>
      <c r="O2" s="67">
        <v>-1.4E-2</v>
      </c>
      <c r="P2" s="67">
        <v>0.04</v>
      </c>
      <c r="Q2" s="67">
        <v>8.6999999999999994E-2</v>
      </c>
      <c r="R2" s="67">
        <v>0.107</v>
      </c>
      <c r="S2" s="67">
        <v>9.7000000000000003E-2</v>
      </c>
      <c r="T2" s="67">
        <v>6.5000000000000002E-2</v>
      </c>
      <c r="U2" s="67">
        <v>2.3E-2</v>
      </c>
      <c r="V2" s="67">
        <v>-1.7000000000000001E-2</v>
      </c>
      <c r="W2" s="67">
        <v>-5.3999999999999999E-2</v>
      </c>
      <c r="X2" s="67">
        <v>-8.5999999999999993E-2</v>
      </c>
      <c r="Y2" s="67">
        <v>-0.114</v>
      </c>
      <c r="Z2" s="67">
        <v>-0.13800000000000001</v>
      </c>
      <c r="AA2" s="67">
        <v>-0.159</v>
      </c>
      <c r="AB2" s="67">
        <v>-0.17599999999999999</v>
      </c>
      <c r="AC2" s="67">
        <v>-0.188</v>
      </c>
      <c r="AD2" s="67">
        <v>-0.192</v>
      </c>
      <c r="AE2" s="67">
        <v>-0.182</v>
      </c>
      <c r="AF2" s="67">
        <v>-0.153</v>
      </c>
      <c r="AG2" s="67">
        <v>-0.104</v>
      </c>
      <c r="AH2" s="67">
        <v>-4.2000000000000003E-2</v>
      </c>
      <c r="AI2" s="67">
        <v>2.8000000000000001E-2</v>
      </c>
      <c r="AJ2" s="67">
        <v>9.6000000000000002E-2</v>
      </c>
      <c r="AK2" s="67">
        <v>0.152</v>
      </c>
      <c r="AL2" s="67">
        <v>0.187</v>
      </c>
      <c r="AM2" s="67">
        <v>0.189</v>
      </c>
      <c r="AN2" s="67">
        <v>0.14799999999999999</v>
      </c>
      <c r="AO2" s="67">
        <v>7.8E-2</v>
      </c>
      <c r="AP2" s="67">
        <v>-5.0000000000000001E-3</v>
      </c>
      <c r="AQ2" s="67">
        <v>-0.08</v>
      </c>
      <c r="AR2" s="67">
        <v>-0.13200000000000001</v>
      </c>
      <c r="AS2" s="67">
        <v>-0.14899999999999999</v>
      </c>
      <c r="AT2" s="67">
        <v>-0.13900000000000001</v>
      </c>
      <c r="AU2" s="67">
        <v>-0.11</v>
      </c>
      <c r="AV2" s="67">
        <v>-6.5000000000000002E-2</v>
      </c>
      <c r="AW2" s="67">
        <v>-7.0000000000000001E-3</v>
      </c>
      <c r="AX2" s="67">
        <v>5.7000000000000002E-2</v>
      </c>
      <c r="AY2" s="67">
        <v>9.2999999999999999E-2</v>
      </c>
      <c r="AZ2" s="67">
        <v>7.0000000000000007E-2</v>
      </c>
      <c r="BA2" s="67">
        <v>1E-3</v>
      </c>
      <c r="BB2" s="67">
        <v>-0.05</v>
      </c>
      <c r="BC2" s="67">
        <v>-5.8000000000000003E-2</v>
      </c>
      <c r="BD2" s="67">
        <v>-4.4999999999999998E-2</v>
      </c>
      <c r="BE2" s="67">
        <v>-2.5999999999999999E-2</v>
      </c>
      <c r="BF2" s="67">
        <v>-2E-3</v>
      </c>
      <c r="BG2" s="67">
        <v>1.4999999999999999E-2</v>
      </c>
      <c r="BH2" s="67">
        <v>0.02</v>
      </c>
      <c r="BI2" s="67">
        <v>2.1999999999999999E-2</v>
      </c>
      <c r="BJ2" s="67">
        <v>2.1000000000000001E-2</v>
      </c>
      <c r="BK2" s="67">
        <v>1.7000000000000001E-2</v>
      </c>
      <c r="BL2" s="67">
        <v>1.0999999999999999E-2</v>
      </c>
      <c r="BM2" s="67">
        <v>3.0000000000000001E-3</v>
      </c>
      <c r="BN2" s="67">
        <v>-4.0000000000000001E-3</v>
      </c>
      <c r="BO2" s="67">
        <v>-7.0000000000000001E-3</v>
      </c>
      <c r="BP2" s="67">
        <v>1E-3</v>
      </c>
      <c r="BQ2" s="67">
        <v>5.0000000000000001E-3</v>
      </c>
      <c r="BR2" s="67">
        <v>4.0000000000000001E-3</v>
      </c>
      <c r="BS2" s="67">
        <v>1E-3</v>
      </c>
      <c r="BT2" s="67">
        <v>-1E-3</v>
      </c>
      <c r="BU2" s="67">
        <v>0</v>
      </c>
    </row>
    <row r="3" spans="1:73" x14ac:dyDescent="0.25">
      <c r="A3" s="67">
        <v>0</v>
      </c>
      <c r="B3" s="67">
        <v>-1.2E-2</v>
      </c>
      <c r="C3" s="67">
        <v>-2.1999999999999999E-2</v>
      </c>
      <c r="D3" s="67">
        <v>-3.1E-2</v>
      </c>
      <c r="E3" s="67">
        <v>-3.5999999999999997E-2</v>
      </c>
      <c r="F3" s="67">
        <v>-3.6999999999999998E-2</v>
      </c>
      <c r="G3" s="67">
        <v>-3.3000000000000002E-2</v>
      </c>
      <c r="H3" s="67">
        <v>-2.3E-2</v>
      </c>
      <c r="I3" s="67">
        <v>-5.0000000000000001E-3</v>
      </c>
      <c r="J3" s="67">
        <v>2.1999999999999999E-2</v>
      </c>
      <c r="K3" s="67">
        <v>5.3999999999999999E-2</v>
      </c>
      <c r="L3" s="67">
        <v>8.5999999999999993E-2</v>
      </c>
      <c r="M3" s="67">
        <v>0.107</v>
      </c>
      <c r="N3" s="67">
        <v>0.113</v>
      </c>
      <c r="O3" s="67">
        <v>0.105</v>
      </c>
      <c r="P3" s="67">
        <v>8.5000000000000006E-2</v>
      </c>
      <c r="Q3" s="67">
        <v>5.7000000000000002E-2</v>
      </c>
      <c r="R3" s="67">
        <v>2.4E-2</v>
      </c>
      <c r="S3" s="67">
        <v>-1.2E-2</v>
      </c>
      <c r="T3" s="67">
        <v>-5.0999999999999997E-2</v>
      </c>
      <c r="U3" s="67">
        <v>-8.8999999999999996E-2</v>
      </c>
      <c r="V3" s="67">
        <v>-0.126</v>
      </c>
      <c r="W3" s="67">
        <v>-0.159</v>
      </c>
      <c r="X3" s="67">
        <v>-0.187</v>
      </c>
      <c r="Y3" s="67">
        <v>-0.20799999999999999</v>
      </c>
      <c r="Z3" s="67">
        <v>-0.22</v>
      </c>
      <c r="AA3" s="67">
        <v>-0.221</v>
      </c>
      <c r="AB3" s="67">
        <v>-0.20899999999999999</v>
      </c>
      <c r="AC3" s="67">
        <v>-0.18099999999999999</v>
      </c>
      <c r="AD3" s="67">
        <v>-0.13900000000000001</v>
      </c>
      <c r="AE3" s="67">
        <v>-8.5000000000000006E-2</v>
      </c>
      <c r="AF3" s="67">
        <v>-2.5000000000000001E-2</v>
      </c>
      <c r="AG3" s="67">
        <v>3.9E-2</v>
      </c>
      <c r="AH3" s="67">
        <v>0.1</v>
      </c>
      <c r="AI3" s="67">
        <v>0.155</v>
      </c>
      <c r="AJ3" s="67">
        <v>0.19900000000000001</v>
      </c>
      <c r="AK3" s="67">
        <v>0.22800000000000001</v>
      </c>
      <c r="AL3" s="67">
        <v>0.23699999999999999</v>
      </c>
      <c r="AM3" s="67">
        <v>0.223</v>
      </c>
      <c r="AN3" s="67">
        <v>0.184</v>
      </c>
      <c r="AO3" s="67">
        <v>0.129</v>
      </c>
      <c r="AP3" s="67">
        <v>6.2E-2</v>
      </c>
      <c r="AQ3" s="67">
        <v>-7.0000000000000001E-3</v>
      </c>
      <c r="AR3" s="67">
        <v>-7.2999999999999995E-2</v>
      </c>
      <c r="AS3" s="67">
        <v>-0.127</v>
      </c>
      <c r="AT3" s="67">
        <v>-0.16500000000000001</v>
      </c>
      <c r="AU3" s="67">
        <v>-0.18099999999999999</v>
      </c>
      <c r="AV3" s="67">
        <v>-0.17899999999999999</v>
      </c>
      <c r="AW3" s="67">
        <v>-0.161</v>
      </c>
      <c r="AX3" s="67">
        <v>-0.129</v>
      </c>
      <c r="AY3" s="67">
        <v>-8.5000000000000006E-2</v>
      </c>
      <c r="AZ3" s="67">
        <v>-3.1E-2</v>
      </c>
      <c r="BA3" s="67">
        <v>2.7E-2</v>
      </c>
      <c r="BB3" s="67">
        <v>7.3999999999999996E-2</v>
      </c>
      <c r="BC3" s="67">
        <v>9.9000000000000005E-2</v>
      </c>
      <c r="BD3" s="67">
        <v>9.8000000000000004E-2</v>
      </c>
      <c r="BE3" s="67">
        <v>7.5999999999999998E-2</v>
      </c>
      <c r="BF3" s="67">
        <v>4.2999999999999997E-2</v>
      </c>
      <c r="BG3" s="67">
        <v>8.9999999999999993E-3</v>
      </c>
      <c r="BH3" s="67">
        <v>-1.7000000000000001E-2</v>
      </c>
      <c r="BI3" s="67">
        <v>-2.9000000000000001E-2</v>
      </c>
      <c r="BJ3" s="67">
        <v>-3.1E-2</v>
      </c>
      <c r="BK3" s="67">
        <v>-2.9000000000000001E-2</v>
      </c>
      <c r="BL3" s="67">
        <v>-2.8000000000000001E-2</v>
      </c>
      <c r="BM3" s="67">
        <v>-2.8000000000000001E-2</v>
      </c>
      <c r="BN3" s="67">
        <v>-2.7E-2</v>
      </c>
      <c r="BO3" s="67">
        <v>-2.5999999999999999E-2</v>
      </c>
      <c r="BP3" s="67">
        <v>-2.3E-2</v>
      </c>
      <c r="BQ3" s="67">
        <v>-1.9E-2</v>
      </c>
      <c r="BR3" s="67">
        <v>-1.4E-2</v>
      </c>
      <c r="BS3" s="67">
        <v>-0.01</v>
      </c>
      <c r="BT3" s="67">
        <v>-5.0000000000000001E-3</v>
      </c>
      <c r="BU3" s="67">
        <v>0</v>
      </c>
    </row>
    <row r="4" spans="1:73" x14ac:dyDescent="0.25">
      <c r="A4" s="67">
        <v>0</v>
      </c>
      <c r="B4" s="67">
        <v>2.8000000000000001E-2</v>
      </c>
      <c r="C4" s="67">
        <v>4.4999999999999998E-2</v>
      </c>
      <c r="D4" s="67">
        <v>5.0999999999999997E-2</v>
      </c>
      <c r="E4" s="67">
        <v>4.8000000000000001E-2</v>
      </c>
      <c r="F4" s="67">
        <v>3.7999999999999999E-2</v>
      </c>
      <c r="G4" s="67">
        <v>2.1000000000000001E-2</v>
      </c>
      <c r="H4" s="67">
        <v>-1E-3</v>
      </c>
      <c r="I4" s="67">
        <v>-2.5999999999999999E-2</v>
      </c>
      <c r="J4" s="67">
        <v>-5.2999999999999999E-2</v>
      </c>
      <c r="K4" s="67">
        <v>-8.1000000000000003E-2</v>
      </c>
      <c r="L4" s="67">
        <v>-0.108</v>
      </c>
      <c r="M4" s="67">
        <v>-0.13300000000000001</v>
      </c>
      <c r="N4" s="67">
        <v>-0.155</v>
      </c>
      <c r="O4" s="67">
        <v>-0.17399999999999999</v>
      </c>
      <c r="P4" s="67">
        <v>-0.188</v>
      </c>
      <c r="Q4" s="67">
        <v>-0.19900000000000001</v>
      </c>
      <c r="R4" s="67">
        <v>-0.20599999999999999</v>
      </c>
      <c r="S4" s="67">
        <v>-0.20899999999999999</v>
      </c>
      <c r="T4" s="67">
        <v>-0.20799999999999999</v>
      </c>
      <c r="U4" s="67">
        <v>-0.20200000000000001</v>
      </c>
      <c r="V4" s="67">
        <v>-0.192</v>
      </c>
      <c r="W4" s="67">
        <v>-0.17799999999999999</v>
      </c>
      <c r="X4" s="67">
        <v>-0.159</v>
      </c>
      <c r="Y4" s="67">
        <v>-0.13600000000000001</v>
      </c>
      <c r="Z4" s="67">
        <v>-0.108</v>
      </c>
      <c r="AA4" s="67">
        <v>-7.4999999999999997E-2</v>
      </c>
      <c r="AB4" s="67">
        <v>-3.9E-2</v>
      </c>
      <c r="AC4" s="67">
        <v>-2E-3</v>
      </c>
      <c r="AD4" s="67">
        <v>3.6999999999999998E-2</v>
      </c>
      <c r="AE4" s="67">
        <v>7.4999999999999997E-2</v>
      </c>
      <c r="AF4" s="67">
        <v>0.112</v>
      </c>
      <c r="AG4" s="67">
        <v>0.14499999999999999</v>
      </c>
      <c r="AH4" s="67">
        <v>0.17499999999999999</v>
      </c>
      <c r="AI4" s="67">
        <v>0.19900000000000001</v>
      </c>
      <c r="AJ4" s="67">
        <v>0.216</v>
      </c>
      <c r="AK4" s="67">
        <v>0.22500000000000001</v>
      </c>
      <c r="AL4" s="67">
        <v>0.22600000000000001</v>
      </c>
      <c r="AM4" s="67">
        <v>0.216</v>
      </c>
      <c r="AN4" s="67">
        <v>0.19700000000000001</v>
      </c>
      <c r="AO4" s="67">
        <v>0.17100000000000001</v>
      </c>
      <c r="AP4" s="67">
        <v>0.13900000000000001</v>
      </c>
      <c r="AQ4" s="67">
        <v>0.10299999999999999</v>
      </c>
      <c r="AR4" s="67">
        <v>6.4000000000000001E-2</v>
      </c>
      <c r="AS4" s="67">
        <v>2.5999999999999999E-2</v>
      </c>
      <c r="AT4" s="67">
        <v>-1.2E-2</v>
      </c>
      <c r="AU4" s="67">
        <v>-4.8000000000000001E-2</v>
      </c>
      <c r="AV4" s="67">
        <v>-7.9000000000000001E-2</v>
      </c>
      <c r="AW4" s="67">
        <v>-0.104</v>
      </c>
      <c r="AX4" s="67">
        <v>-0.124</v>
      </c>
      <c r="AY4" s="67">
        <v>-0.13800000000000001</v>
      </c>
      <c r="AZ4" s="67">
        <v>-0.14599999999999999</v>
      </c>
      <c r="BA4" s="67">
        <v>-0.14699999999999999</v>
      </c>
      <c r="BB4" s="67">
        <v>-0.14299999999999999</v>
      </c>
      <c r="BC4" s="67">
        <v>-0.13300000000000001</v>
      </c>
      <c r="BD4" s="67">
        <v>-0.11600000000000001</v>
      </c>
      <c r="BE4" s="67">
        <v>-9.5000000000000001E-2</v>
      </c>
      <c r="BF4" s="67">
        <v>-7.0000000000000007E-2</v>
      </c>
      <c r="BG4" s="67">
        <v>-4.4999999999999998E-2</v>
      </c>
      <c r="BH4" s="67">
        <v>-1.9E-2</v>
      </c>
      <c r="BI4" s="67">
        <v>3.0000000000000001E-3</v>
      </c>
      <c r="BJ4" s="67">
        <v>2.1000000000000001E-2</v>
      </c>
      <c r="BK4" s="67">
        <v>3.4000000000000002E-2</v>
      </c>
      <c r="BL4" s="67">
        <v>4.2999999999999997E-2</v>
      </c>
      <c r="BM4" s="67">
        <v>4.9000000000000002E-2</v>
      </c>
      <c r="BN4" s="67">
        <v>5.0999999999999997E-2</v>
      </c>
      <c r="BO4" s="67">
        <v>5.0999999999999997E-2</v>
      </c>
      <c r="BP4" s="67">
        <v>4.7E-2</v>
      </c>
      <c r="BQ4" s="67">
        <v>4.2000000000000003E-2</v>
      </c>
      <c r="BR4" s="67">
        <v>3.4000000000000002E-2</v>
      </c>
      <c r="BS4" s="67">
        <v>2.4E-2</v>
      </c>
      <c r="BT4" s="67">
        <v>1.2999999999999999E-2</v>
      </c>
      <c r="BU4" s="67">
        <v>0</v>
      </c>
    </row>
    <row r="5" spans="1:73" x14ac:dyDescent="0.25">
      <c r="A5" s="67">
        <v>0</v>
      </c>
      <c r="B5" s="67">
        <v>-1.6E-2</v>
      </c>
      <c r="C5" s="67">
        <v>-2.9000000000000001E-2</v>
      </c>
      <c r="D5" s="67">
        <v>-0.04</v>
      </c>
      <c r="E5" s="67">
        <v>-4.8000000000000001E-2</v>
      </c>
      <c r="F5" s="67">
        <v>-5.5E-2</v>
      </c>
      <c r="G5" s="67">
        <v>-5.8999999999999997E-2</v>
      </c>
      <c r="H5" s="67">
        <v>-6.2E-2</v>
      </c>
      <c r="I5" s="67">
        <v>-6.2E-2</v>
      </c>
      <c r="J5" s="67">
        <v>-6.0999999999999999E-2</v>
      </c>
      <c r="K5" s="67">
        <v>-5.8999999999999997E-2</v>
      </c>
      <c r="L5" s="67">
        <v>-5.5E-2</v>
      </c>
      <c r="M5" s="67">
        <v>-0.05</v>
      </c>
      <c r="N5" s="67">
        <v>-4.2999999999999997E-2</v>
      </c>
      <c r="O5" s="67">
        <v>-3.5999999999999997E-2</v>
      </c>
      <c r="P5" s="67">
        <v>-2.7E-2</v>
      </c>
      <c r="Q5" s="67">
        <v>-1.7999999999999999E-2</v>
      </c>
      <c r="R5" s="67">
        <v>-8.0000000000000002E-3</v>
      </c>
      <c r="S5" s="67">
        <v>3.0000000000000001E-3</v>
      </c>
      <c r="T5" s="67">
        <v>1.4E-2</v>
      </c>
      <c r="U5" s="67">
        <v>2.5000000000000001E-2</v>
      </c>
      <c r="V5" s="67">
        <v>3.6999999999999998E-2</v>
      </c>
      <c r="W5" s="67">
        <v>4.9000000000000002E-2</v>
      </c>
      <c r="X5" s="67">
        <v>0.06</v>
      </c>
      <c r="Y5" s="67">
        <v>7.1999999999999995E-2</v>
      </c>
      <c r="Z5" s="67">
        <v>8.3000000000000004E-2</v>
      </c>
      <c r="AA5" s="67">
        <v>9.4E-2</v>
      </c>
      <c r="AB5" s="67">
        <v>0.105</v>
      </c>
      <c r="AC5" s="67">
        <v>0.115</v>
      </c>
      <c r="AD5" s="67">
        <v>0.124</v>
      </c>
      <c r="AE5" s="67">
        <v>0.13300000000000001</v>
      </c>
      <c r="AF5" s="67">
        <v>0.14000000000000001</v>
      </c>
      <c r="AG5" s="67">
        <v>0.14599999999999999</v>
      </c>
      <c r="AH5" s="67">
        <v>0.151</v>
      </c>
      <c r="AI5" s="67">
        <v>0.155</v>
      </c>
      <c r="AJ5" s="67">
        <v>0.158</v>
      </c>
      <c r="AK5" s="67">
        <v>0.158</v>
      </c>
      <c r="AL5" s="67">
        <v>0.158</v>
      </c>
      <c r="AM5" s="67">
        <v>0.155</v>
      </c>
      <c r="AN5" s="67">
        <v>0.151</v>
      </c>
      <c r="AO5" s="67">
        <v>0.14599999999999999</v>
      </c>
      <c r="AP5" s="67">
        <v>0.14000000000000001</v>
      </c>
      <c r="AQ5" s="67">
        <v>0.13200000000000001</v>
      </c>
      <c r="AR5" s="67">
        <v>0.124</v>
      </c>
      <c r="AS5" s="67">
        <v>0.115</v>
      </c>
      <c r="AT5" s="67">
        <v>0.105</v>
      </c>
      <c r="AU5" s="67">
        <v>9.4E-2</v>
      </c>
      <c r="AV5" s="67">
        <v>8.3000000000000004E-2</v>
      </c>
      <c r="AW5" s="67">
        <v>7.1999999999999995E-2</v>
      </c>
      <c r="AX5" s="67">
        <v>0.06</v>
      </c>
      <c r="AY5" s="67">
        <v>4.8000000000000001E-2</v>
      </c>
      <c r="AZ5" s="67">
        <v>3.5999999999999997E-2</v>
      </c>
      <c r="BA5" s="67">
        <v>2.5000000000000001E-2</v>
      </c>
      <c r="BB5" s="67">
        <v>1.2999999999999999E-2</v>
      </c>
      <c r="BC5" s="67">
        <v>2E-3</v>
      </c>
      <c r="BD5" s="67">
        <v>-8.0000000000000002E-3</v>
      </c>
      <c r="BE5" s="67">
        <v>-1.9E-2</v>
      </c>
      <c r="BF5" s="67">
        <v>-2.8000000000000001E-2</v>
      </c>
      <c r="BG5" s="67">
        <v>-3.5999999999999997E-2</v>
      </c>
      <c r="BH5" s="67">
        <v>-4.3999999999999997E-2</v>
      </c>
      <c r="BI5" s="67">
        <v>-0.05</v>
      </c>
      <c r="BJ5" s="67">
        <v>-5.6000000000000001E-2</v>
      </c>
      <c r="BK5" s="67">
        <v>-5.8999999999999997E-2</v>
      </c>
      <c r="BL5" s="67">
        <v>-6.2E-2</v>
      </c>
      <c r="BM5" s="67">
        <v>-6.3E-2</v>
      </c>
      <c r="BN5" s="67">
        <v>-6.2E-2</v>
      </c>
      <c r="BO5" s="67">
        <v>-0.06</v>
      </c>
      <c r="BP5" s="67">
        <v>-5.5E-2</v>
      </c>
      <c r="BQ5" s="67">
        <v>-4.9000000000000002E-2</v>
      </c>
      <c r="BR5" s="67">
        <v>-0.04</v>
      </c>
      <c r="BS5" s="67">
        <v>-2.9000000000000001E-2</v>
      </c>
      <c r="BT5" s="67">
        <v>-1.6E-2</v>
      </c>
      <c r="BU5" s="67">
        <v>0</v>
      </c>
    </row>
    <row r="6" spans="1:73" x14ac:dyDescent="0.25">
      <c r="A6" s="67">
        <v>-0.315</v>
      </c>
      <c r="B6" s="67">
        <v>-0.30299999999999999</v>
      </c>
      <c r="C6" s="67">
        <v>-0.29199999999999998</v>
      </c>
      <c r="D6" s="67">
        <v>-0.28100000000000003</v>
      </c>
      <c r="E6" s="67">
        <v>-0.27100000000000002</v>
      </c>
      <c r="F6" s="67">
        <v>-0.26100000000000001</v>
      </c>
      <c r="G6" s="67">
        <v>-0.252</v>
      </c>
      <c r="H6" s="67">
        <v>-0.24299999999999999</v>
      </c>
      <c r="I6" s="67">
        <v>-0.23499999999999999</v>
      </c>
      <c r="J6" s="67">
        <v>-0.22800000000000001</v>
      </c>
      <c r="K6" s="67">
        <v>-0.221</v>
      </c>
      <c r="L6" s="67">
        <v>-0.215</v>
      </c>
      <c r="M6" s="67">
        <v>-0.20899999999999999</v>
      </c>
      <c r="N6" s="67">
        <v>-0.20300000000000001</v>
      </c>
      <c r="O6" s="67">
        <v>-0.19800000000000001</v>
      </c>
      <c r="P6" s="67">
        <v>-0.19400000000000001</v>
      </c>
      <c r="Q6" s="67">
        <v>-0.19</v>
      </c>
      <c r="R6" s="67">
        <v>-0.186</v>
      </c>
      <c r="S6" s="67">
        <v>-0.183</v>
      </c>
      <c r="T6" s="67">
        <v>-0.18</v>
      </c>
      <c r="U6" s="67">
        <v>-0.17699999999999999</v>
      </c>
      <c r="V6" s="67">
        <v>-0.17499999999999999</v>
      </c>
      <c r="W6" s="67">
        <v>-0.17399999999999999</v>
      </c>
      <c r="X6" s="67">
        <v>-0.17299999999999999</v>
      </c>
      <c r="Y6" s="67">
        <v>-0.17199999999999999</v>
      </c>
      <c r="Z6" s="67">
        <v>-0.17100000000000001</v>
      </c>
      <c r="AA6" s="67">
        <v>-0.17100000000000001</v>
      </c>
      <c r="AB6" s="67">
        <v>-0.17100000000000001</v>
      </c>
      <c r="AC6" s="67">
        <v>-0.17199999999999999</v>
      </c>
      <c r="AD6" s="67">
        <v>-0.17299999999999999</v>
      </c>
      <c r="AE6" s="67">
        <v>-0.17399999999999999</v>
      </c>
      <c r="AF6" s="67">
        <v>-0.17499999999999999</v>
      </c>
      <c r="AG6" s="67">
        <v>-0.17699999999999999</v>
      </c>
      <c r="AH6" s="67">
        <v>-0.17899999999999999</v>
      </c>
      <c r="AI6" s="67">
        <v>-0.18099999999999999</v>
      </c>
      <c r="AJ6" s="67">
        <v>-0.183</v>
      </c>
      <c r="AK6" s="67">
        <v>-0.186</v>
      </c>
      <c r="AL6" s="67">
        <v>-0.189</v>
      </c>
      <c r="AM6" s="67">
        <v>-0.192</v>
      </c>
      <c r="AN6" s="67">
        <v>-0.19500000000000001</v>
      </c>
      <c r="AO6" s="67">
        <v>-0.19900000000000001</v>
      </c>
      <c r="AP6" s="67">
        <v>-0.20300000000000001</v>
      </c>
      <c r="AQ6" s="67">
        <v>-0.20699999999999999</v>
      </c>
      <c r="AR6" s="67">
        <v>-0.21099999999999999</v>
      </c>
      <c r="AS6" s="67">
        <v>-0.215</v>
      </c>
      <c r="AT6" s="67">
        <v>-0.219</v>
      </c>
      <c r="AU6" s="67">
        <v>-0.224</v>
      </c>
      <c r="AV6" s="67">
        <v>-0.22800000000000001</v>
      </c>
      <c r="AW6" s="67">
        <v>-0.23300000000000001</v>
      </c>
      <c r="AX6" s="67">
        <v>-0.23799999999999999</v>
      </c>
      <c r="AY6" s="67">
        <v>-0.24299999999999999</v>
      </c>
      <c r="AZ6" s="67">
        <v>-0.248</v>
      </c>
      <c r="BA6" s="67">
        <v>-0.253</v>
      </c>
      <c r="BB6" s="67">
        <v>-0.25800000000000001</v>
      </c>
      <c r="BC6" s="67">
        <v>-0.26300000000000001</v>
      </c>
      <c r="BD6" s="67">
        <v>-0.26800000000000002</v>
      </c>
      <c r="BE6" s="67">
        <v>-0.27300000000000002</v>
      </c>
      <c r="BF6" s="67">
        <v>-0.27800000000000002</v>
      </c>
      <c r="BG6" s="67">
        <v>-0.28299999999999997</v>
      </c>
      <c r="BH6" s="67">
        <v>-0.28899999999999998</v>
      </c>
      <c r="BI6" s="67">
        <v>-0.29399999999999998</v>
      </c>
      <c r="BJ6" s="67">
        <v>-0.29899999999999999</v>
      </c>
      <c r="BK6" s="67">
        <v>-0.30399999999999999</v>
      </c>
      <c r="BL6" s="67">
        <v>-0.309</v>
      </c>
      <c r="BM6" s="67">
        <v>-0.314</v>
      </c>
      <c r="BN6" s="67">
        <v>-0.31900000000000001</v>
      </c>
      <c r="BO6" s="67">
        <v>-0.32400000000000001</v>
      </c>
      <c r="BP6" s="67">
        <v>-0.32800000000000001</v>
      </c>
      <c r="BQ6" s="67">
        <v>-0.33300000000000002</v>
      </c>
      <c r="BR6" s="67">
        <v>-0.33700000000000002</v>
      </c>
      <c r="BS6" s="67">
        <v>-0.34200000000000003</v>
      </c>
      <c r="BT6" s="67">
        <v>-0.34599999999999997</v>
      </c>
      <c r="BU6" s="67">
        <v>-0.35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workbookViewId="0">
      <selection activeCell="F42" sqref="F42"/>
    </sheetView>
  </sheetViews>
  <sheetFormatPr defaultRowHeight="14.4" x14ac:dyDescent="0.3"/>
  <cols>
    <col min="1" max="1" width="10.109375" style="62" customWidth="1"/>
    <col min="2" max="2" width="40.44140625" style="62" customWidth="1"/>
    <col min="3" max="3" width="8.88671875" style="62"/>
    <col min="4" max="4" width="12" style="62" customWidth="1"/>
    <col min="5" max="6" width="15.33203125" style="62" customWidth="1"/>
    <col min="7" max="7" width="17.44140625" style="66" customWidth="1"/>
    <col min="8" max="8" width="8.88671875" style="62"/>
    <col min="9" max="9" width="13.88671875" style="62" customWidth="1"/>
    <col min="10" max="16384" width="8.88671875" style="62"/>
  </cols>
  <sheetData>
    <row r="1" spans="1:10" ht="15.6" x14ac:dyDescent="0.3">
      <c r="A1" s="61" t="s">
        <v>205</v>
      </c>
      <c r="B1" s="63" t="s">
        <v>2606</v>
      </c>
      <c r="D1" s="92" t="s">
        <v>2717</v>
      </c>
      <c r="E1" s="92"/>
      <c r="F1" s="92"/>
      <c r="G1" s="92"/>
      <c r="H1" s="92"/>
      <c r="I1" s="92"/>
    </row>
    <row r="2" spans="1:10" ht="28.8" x14ac:dyDescent="0.3">
      <c r="A2" s="61" t="s">
        <v>96</v>
      </c>
      <c r="B2" s="64" t="s">
        <v>2597</v>
      </c>
      <c r="D2" s="62" t="s">
        <v>0</v>
      </c>
      <c r="E2" s="62" t="s">
        <v>94</v>
      </c>
      <c r="F2" s="62" t="s">
        <v>2718</v>
      </c>
      <c r="G2" s="4" t="s">
        <v>55</v>
      </c>
      <c r="H2" s="81" t="s">
        <v>59</v>
      </c>
      <c r="I2" s="81"/>
    </row>
    <row r="3" spans="1:10" ht="15.6" x14ac:dyDescent="0.3">
      <c r="A3" s="61" t="s">
        <v>282</v>
      </c>
      <c r="B3" s="63" t="s">
        <v>2600</v>
      </c>
      <c r="D3" s="62">
        <v>119</v>
      </c>
      <c r="E3" s="62" t="s">
        <v>205</v>
      </c>
      <c r="F3" s="62">
        <v>2</v>
      </c>
      <c r="G3" s="23" t="s">
        <v>2667</v>
      </c>
      <c r="H3" s="16">
        <f>_xlfn.NUMBERVALUE(G3)</f>
        <v>1.9697372685185188E-2</v>
      </c>
      <c r="I3" s="16">
        <f>H3*60*60*24</f>
        <v>1701.8530000000001</v>
      </c>
    </row>
    <row r="4" spans="1:10" ht="15.6" x14ac:dyDescent="0.3">
      <c r="A4" s="61" t="s">
        <v>132</v>
      </c>
      <c r="B4" s="63" t="s">
        <v>2609</v>
      </c>
      <c r="E4" s="62" t="s">
        <v>205</v>
      </c>
      <c r="F4" s="62">
        <f>F3+1</f>
        <v>3</v>
      </c>
      <c r="G4" s="66" t="s">
        <v>2668</v>
      </c>
      <c r="H4" s="16">
        <f t="shared" ref="H4:H12" si="0">_xlfn.NUMBERVALUE(G4)</f>
        <v>1.7717696759259261E-2</v>
      </c>
      <c r="I4" s="16">
        <f t="shared" ref="I4:I12" si="1">H4*60*60*24</f>
        <v>1530.8090000000002</v>
      </c>
    </row>
    <row r="5" spans="1:10" ht="15.6" x14ac:dyDescent="0.3">
      <c r="A5" s="61" t="s">
        <v>95</v>
      </c>
      <c r="B5" s="63" t="s">
        <v>2599</v>
      </c>
      <c r="E5" s="62" t="s">
        <v>205</v>
      </c>
      <c r="F5" s="62">
        <f t="shared" ref="F5:F52" si="2">F4+1</f>
        <v>4</v>
      </c>
      <c r="G5" s="66" t="s">
        <v>2669</v>
      </c>
      <c r="H5" s="16">
        <f t="shared" si="0"/>
        <v>1.7556087962962964E-2</v>
      </c>
      <c r="I5" s="16">
        <f t="shared" si="1"/>
        <v>1516.846</v>
      </c>
    </row>
    <row r="6" spans="1:10" x14ac:dyDescent="0.3">
      <c r="E6" s="62" t="s">
        <v>205</v>
      </c>
      <c r="F6" s="62">
        <f t="shared" si="2"/>
        <v>5</v>
      </c>
      <c r="G6" s="66" t="s">
        <v>2670</v>
      </c>
      <c r="H6" s="16">
        <f t="shared" si="0"/>
        <v>1.7187835648148148E-2</v>
      </c>
      <c r="I6" s="16">
        <f t="shared" si="1"/>
        <v>1485.029</v>
      </c>
    </row>
    <row r="7" spans="1:10" x14ac:dyDescent="0.3">
      <c r="E7" s="62" t="s">
        <v>205</v>
      </c>
      <c r="F7" s="62">
        <f t="shared" si="2"/>
        <v>6</v>
      </c>
      <c r="G7" s="66" t="s">
        <v>2671</v>
      </c>
      <c r="H7" s="16">
        <f t="shared" si="0"/>
        <v>1.7084444444444447E-2</v>
      </c>
      <c r="I7" s="16">
        <f t="shared" si="1"/>
        <v>1476.096</v>
      </c>
    </row>
    <row r="8" spans="1:10" x14ac:dyDescent="0.3">
      <c r="D8" s="62">
        <v>200</v>
      </c>
      <c r="E8" s="62" t="s">
        <v>205</v>
      </c>
      <c r="F8" s="62">
        <f t="shared" si="2"/>
        <v>7</v>
      </c>
      <c r="G8" s="66" t="s">
        <v>2672</v>
      </c>
      <c r="H8" s="16">
        <f t="shared" si="0"/>
        <v>2.0586944444444446E-2</v>
      </c>
      <c r="I8" s="16">
        <f t="shared" si="1"/>
        <v>1778.7120000000004</v>
      </c>
    </row>
    <row r="9" spans="1:10" x14ac:dyDescent="0.3">
      <c r="E9" s="62" t="s">
        <v>205</v>
      </c>
      <c r="F9" s="62">
        <f t="shared" si="2"/>
        <v>8</v>
      </c>
      <c r="G9" s="66" t="s">
        <v>2673</v>
      </c>
      <c r="H9" s="16">
        <f t="shared" si="0"/>
        <v>2.0466481481481481E-2</v>
      </c>
      <c r="I9" s="16">
        <f t="shared" si="1"/>
        <v>1768.3040000000001</v>
      </c>
    </row>
    <row r="10" spans="1:10" x14ac:dyDescent="0.3">
      <c r="E10" s="62" t="s">
        <v>205</v>
      </c>
      <c r="F10" s="62">
        <f t="shared" si="2"/>
        <v>9</v>
      </c>
      <c r="G10" s="66" t="s">
        <v>2674</v>
      </c>
      <c r="H10" s="16">
        <f t="shared" si="0"/>
        <v>2.0198796296296295E-2</v>
      </c>
      <c r="I10" s="16">
        <f t="shared" si="1"/>
        <v>1745.1759999999999</v>
      </c>
    </row>
    <row r="11" spans="1:10" x14ac:dyDescent="0.3">
      <c r="E11" s="62" t="s">
        <v>205</v>
      </c>
      <c r="F11" s="62">
        <f t="shared" si="2"/>
        <v>10</v>
      </c>
      <c r="G11" s="66" t="s">
        <v>2675</v>
      </c>
      <c r="H11" s="16">
        <f t="shared" si="0"/>
        <v>2.0108900462962962E-2</v>
      </c>
      <c r="I11" s="16">
        <f t="shared" si="1"/>
        <v>1737.4089999999997</v>
      </c>
    </row>
    <row r="12" spans="1:10" x14ac:dyDescent="0.3">
      <c r="E12" s="62" t="s">
        <v>205</v>
      </c>
      <c r="F12" s="62">
        <f t="shared" si="2"/>
        <v>11</v>
      </c>
      <c r="G12" s="66" t="s">
        <v>2676</v>
      </c>
      <c r="H12" s="16">
        <f t="shared" si="0"/>
        <v>1.9277303240740739E-2</v>
      </c>
      <c r="I12" s="16">
        <f t="shared" si="1"/>
        <v>1665.559</v>
      </c>
      <c r="J12" s="16"/>
    </row>
    <row r="13" spans="1:10" x14ac:dyDescent="0.3">
      <c r="D13" s="62">
        <v>118</v>
      </c>
      <c r="E13" s="62" t="s">
        <v>96</v>
      </c>
      <c r="F13" s="62">
        <f t="shared" si="2"/>
        <v>12</v>
      </c>
      <c r="G13" s="66" t="s">
        <v>2677</v>
      </c>
      <c r="H13" s="16">
        <f t="shared" ref="H13:H52" si="3">_xlfn.NUMBERVALUE(G13)</f>
        <v>6.4233217592592597E-3</v>
      </c>
      <c r="I13" s="16">
        <f t="shared" ref="I13:I48" si="4">H13*60*60*24</f>
        <v>554.97500000000002</v>
      </c>
    </row>
    <row r="14" spans="1:10" x14ac:dyDescent="0.3">
      <c r="E14" s="62" t="s">
        <v>96</v>
      </c>
      <c r="F14" s="62">
        <f t="shared" si="2"/>
        <v>13</v>
      </c>
      <c r="G14" s="66" t="s">
        <v>2678</v>
      </c>
      <c r="H14" s="16">
        <f t="shared" si="3"/>
        <v>6.4485069444444451E-3</v>
      </c>
      <c r="I14" s="16">
        <f t="shared" si="4"/>
        <v>557.15100000000007</v>
      </c>
    </row>
    <row r="15" spans="1:10" x14ac:dyDescent="0.3">
      <c r="E15" s="62" t="s">
        <v>96</v>
      </c>
      <c r="F15" s="62">
        <f t="shared" si="2"/>
        <v>14</v>
      </c>
      <c r="G15" s="66" t="s">
        <v>2679</v>
      </c>
      <c r="H15" s="16">
        <f t="shared" si="3"/>
        <v>6.9823495370370378E-3</v>
      </c>
      <c r="I15" s="16">
        <f t="shared" si="4"/>
        <v>603.27500000000009</v>
      </c>
    </row>
    <row r="16" spans="1:10" x14ac:dyDescent="0.3">
      <c r="E16" s="62" t="s">
        <v>96</v>
      </c>
      <c r="F16" s="62">
        <f t="shared" si="2"/>
        <v>15</v>
      </c>
      <c r="G16" s="66" t="s">
        <v>2680</v>
      </c>
      <c r="H16" s="16">
        <f t="shared" si="3"/>
        <v>7.2808333333333336E-3</v>
      </c>
      <c r="I16" s="16">
        <f t="shared" si="4"/>
        <v>629.06400000000008</v>
      </c>
    </row>
    <row r="17" spans="4:9" x14ac:dyDescent="0.3">
      <c r="E17" s="62" t="s">
        <v>96</v>
      </c>
      <c r="F17" s="62">
        <f t="shared" si="2"/>
        <v>16</v>
      </c>
      <c r="G17" s="66" t="s">
        <v>2681</v>
      </c>
      <c r="H17" s="16">
        <f t="shared" si="3"/>
        <v>7.5536689814814815E-3</v>
      </c>
      <c r="I17" s="16">
        <f t="shared" si="4"/>
        <v>652.63700000000006</v>
      </c>
    </row>
    <row r="18" spans="4:9" x14ac:dyDescent="0.3">
      <c r="D18" s="62">
        <v>200</v>
      </c>
      <c r="E18" s="62" t="s">
        <v>96</v>
      </c>
      <c r="F18" s="62">
        <f t="shared" si="2"/>
        <v>17</v>
      </c>
      <c r="G18" s="66" t="s">
        <v>2682</v>
      </c>
      <c r="H18" s="16">
        <f t="shared" si="3"/>
        <v>1.8181469907407408E-2</v>
      </c>
      <c r="I18" s="16">
        <f t="shared" si="4"/>
        <v>1570.8789999999999</v>
      </c>
    </row>
    <row r="19" spans="4:9" x14ac:dyDescent="0.3">
      <c r="E19" s="62" t="s">
        <v>96</v>
      </c>
      <c r="F19" s="62">
        <f t="shared" si="2"/>
        <v>18</v>
      </c>
      <c r="G19" s="66" t="s">
        <v>2683</v>
      </c>
      <c r="H19" s="16">
        <f t="shared" si="3"/>
        <v>1.8557986111111112E-2</v>
      </c>
      <c r="I19" s="16">
        <f t="shared" si="4"/>
        <v>1603.41</v>
      </c>
    </row>
    <row r="20" spans="4:9" x14ac:dyDescent="0.3">
      <c r="E20" s="62" t="s">
        <v>96</v>
      </c>
      <c r="F20" s="62">
        <f t="shared" si="2"/>
        <v>19</v>
      </c>
      <c r="G20" s="66" t="s">
        <v>2684</v>
      </c>
      <c r="H20" s="16">
        <f t="shared" si="3"/>
        <v>1.8735011574074076E-2</v>
      </c>
      <c r="I20" s="16">
        <f t="shared" si="4"/>
        <v>1618.7050000000002</v>
      </c>
    </row>
    <row r="21" spans="4:9" x14ac:dyDescent="0.3">
      <c r="E21" s="62" t="s">
        <v>96</v>
      </c>
      <c r="F21" s="62">
        <f t="shared" si="2"/>
        <v>20</v>
      </c>
      <c r="G21" s="66" t="s">
        <v>2685</v>
      </c>
      <c r="H21" s="16">
        <f t="shared" si="3"/>
        <v>1.8999039351851852E-2</v>
      </c>
      <c r="I21" s="16">
        <f t="shared" si="4"/>
        <v>1641.5169999999998</v>
      </c>
    </row>
    <row r="22" spans="4:9" x14ac:dyDescent="0.3">
      <c r="E22" s="62" t="s">
        <v>96</v>
      </c>
      <c r="F22" s="62">
        <f t="shared" si="2"/>
        <v>21</v>
      </c>
      <c r="G22" s="66" t="s">
        <v>2686</v>
      </c>
      <c r="H22" s="16">
        <f t="shared" si="3"/>
        <v>1.9178611111111112E-2</v>
      </c>
      <c r="I22" s="16">
        <f t="shared" si="4"/>
        <v>1657.0319999999997</v>
      </c>
    </row>
    <row r="23" spans="4:9" x14ac:dyDescent="0.3">
      <c r="D23" s="62">
        <v>208</v>
      </c>
      <c r="E23" s="62" t="s">
        <v>282</v>
      </c>
      <c r="F23" s="62">
        <f t="shared" si="2"/>
        <v>22</v>
      </c>
      <c r="G23" s="66" t="s">
        <v>2687</v>
      </c>
      <c r="H23" s="16">
        <f t="shared" si="3"/>
        <v>1.2228472222222222E-3</v>
      </c>
      <c r="I23" s="16">
        <f t="shared" si="4"/>
        <v>105.654</v>
      </c>
    </row>
    <row r="24" spans="4:9" x14ac:dyDescent="0.3">
      <c r="E24" s="62" t="s">
        <v>282</v>
      </c>
      <c r="F24" s="62">
        <f t="shared" si="2"/>
        <v>23</v>
      </c>
      <c r="G24" s="66" t="s">
        <v>2688</v>
      </c>
      <c r="H24" s="16">
        <f t="shared" si="3"/>
        <v>1.2661111111111111E-3</v>
      </c>
      <c r="I24" s="16">
        <f t="shared" si="4"/>
        <v>109.392</v>
      </c>
    </row>
    <row r="25" spans="4:9" x14ac:dyDescent="0.3">
      <c r="E25" s="62" t="s">
        <v>282</v>
      </c>
      <c r="F25" s="62">
        <f t="shared" si="2"/>
        <v>24</v>
      </c>
      <c r="G25" s="66" t="s">
        <v>2689</v>
      </c>
      <c r="H25" s="16">
        <f t="shared" si="3"/>
        <v>1.3754050925925928E-3</v>
      </c>
      <c r="I25" s="16">
        <f t="shared" si="4"/>
        <v>118.83500000000001</v>
      </c>
    </row>
    <row r="26" spans="4:9" x14ac:dyDescent="0.3">
      <c r="E26" s="62" t="s">
        <v>282</v>
      </c>
      <c r="F26" s="62">
        <f t="shared" si="2"/>
        <v>25</v>
      </c>
      <c r="G26" s="66" t="s">
        <v>2690</v>
      </c>
      <c r="H26" s="16">
        <f t="shared" si="3"/>
        <v>1.4176157407407408E-3</v>
      </c>
      <c r="I26" s="16">
        <f t="shared" si="4"/>
        <v>122.482</v>
      </c>
    </row>
    <row r="27" spans="4:9" x14ac:dyDescent="0.3">
      <c r="E27" s="62" t="s">
        <v>282</v>
      </c>
      <c r="F27" s="62">
        <f t="shared" si="2"/>
        <v>26</v>
      </c>
      <c r="G27" s="66" t="s">
        <v>2691</v>
      </c>
      <c r="H27" s="16">
        <f t="shared" si="3"/>
        <v>1.4387384259259258E-3</v>
      </c>
      <c r="I27" s="16">
        <f t="shared" si="4"/>
        <v>124.30699999999999</v>
      </c>
    </row>
    <row r="28" spans="4:9" x14ac:dyDescent="0.3">
      <c r="D28" s="62">
        <v>213</v>
      </c>
      <c r="E28" s="62" t="s">
        <v>282</v>
      </c>
      <c r="F28" s="62">
        <f t="shared" si="2"/>
        <v>27</v>
      </c>
      <c r="G28" s="66" t="s">
        <v>2692</v>
      </c>
      <c r="H28" s="16">
        <f t="shared" si="3"/>
        <v>1.7718981481481483E-3</v>
      </c>
      <c r="I28" s="16">
        <f t="shared" si="4"/>
        <v>153.09200000000004</v>
      </c>
    </row>
    <row r="29" spans="4:9" x14ac:dyDescent="0.3">
      <c r="E29" s="62" t="s">
        <v>282</v>
      </c>
      <c r="F29" s="62">
        <f t="shared" si="2"/>
        <v>28</v>
      </c>
      <c r="G29" s="66" t="s">
        <v>2693</v>
      </c>
      <c r="H29" s="16">
        <f t="shared" si="3"/>
        <v>1.7970023148148149E-3</v>
      </c>
      <c r="I29" s="16">
        <f t="shared" si="4"/>
        <v>155.261</v>
      </c>
    </row>
    <row r="30" spans="4:9" x14ac:dyDescent="0.3">
      <c r="E30" s="62" t="s">
        <v>282</v>
      </c>
      <c r="F30" s="62">
        <f t="shared" si="2"/>
        <v>29</v>
      </c>
      <c r="G30" s="66" t="s">
        <v>2694</v>
      </c>
      <c r="H30" s="16">
        <f t="shared" si="3"/>
        <v>1.8097222222222221E-3</v>
      </c>
      <c r="I30" s="16">
        <f t="shared" si="4"/>
        <v>156.35999999999999</v>
      </c>
    </row>
    <row r="31" spans="4:9" x14ac:dyDescent="0.3">
      <c r="E31" s="62" t="s">
        <v>282</v>
      </c>
      <c r="F31" s="62">
        <f t="shared" si="2"/>
        <v>30</v>
      </c>
      <c r="G31" s="66" t="s">
        <v>2695</v>
      </c>
      <c r="H31" s="16">
        <f t="shared" si="3"/>
        <v>1.8221180555555558E-3</v>
      </c>
      <c r="I31" s="16">
        <f t="shared" si="4"/>
        <v>157.43100000000004</v>
      </c>
    </row>
    <row r="32" spans="4:9" x14ac:dyDescent="0.3">
      <c r="E32" s="62" t="s">
        <v>282</v>
      </c>
      <c r="F32" s="62">
        <f t="shared" si="2"/>
        <v>31</v>
      </c>
      <c r="G32" s="66" t="s">
        <v>2696</v>
      </c>
      <c r="H32" s="62">
        <f t="shared" si="3"/>
        <v>1.8347569444444446E-3</v>
      </c>
      <c r="I32" s="62">
        <f t="shared" si="4"/>
        <v>158.523</v>
      </c>
    </row>
    <row r="33" spans="4:9" x14ac:dyDescent="0.3">
      <c r="D33" s="62">
        <v>100</v>
      </c>
      <c r="E33" s="62" t="s">
        <v>132</v>
      </c>
      <c r="F33" s="62">
        <f t="shared" si="2"/>
        <v>32</v>
      </c>
      <c r="G33" s="66" t="s">
        <v>2697</v>
      </c>
      <c r="H33" s="62">
        <f t="shared" si="3"/>
        <v>1.9024305555555559E-4</v>
      </c>
      <c r="I33" s="62">
        <f t="shared" si="4"/>
        <v>16.437000000000005</v>
      </c>
    </row>
    <row r="34" spans="4:9" x14ac:dyDescent="0.3">
      <c r="E34" s="62" t="s">
        <v>132</v>
      </c>
      <c r="F34" s="62">
        <f t="shared" si="2"/>
        <v>33</v>
      </c>
      <c r="G34" s="66" t="s">
        <v>2698</v>
      </c>
      <c r="H34" s="62">
        <f t="shared" si="3"/>
        <v>1.9976851851851853E-4</v>
      </c>
      <c r="I34" s="62">
        <f t="shared" si="4"/>
        <v>17.260000000000002</v>
      </c>
    </row>
    <row r="35" spans="4:9" x14ac:dyDescent="0.3">
      <c r="E35" s="62" t="s">
        <v>132</v>
      </c>
      <c r="F35" s="62">
        <f t="shared" si="2"/>
        <v>34</v>
      </c>
      <c r="G35" s="66" t="s">
        <v>2699</v>
      </c>
      <c r="H35" s="62">
        <f t="shared" si="3"/>
        <v>2.098148148148148E-4</v>
      </c>
      <c r="I35" s="62">
        <f t="shared" si="4"/>
        <v>18.128</v>
      </c>
    </row>
    <row r="36" spans="4:9" x14ac:dyDescent="0.3">
      <c r="E36" s="62" t="s">
        <v>132</v>
      </c>
      <c r="F36" s="62">
        <f t="shared" si="2"/>
        <v>35</v>
      </c>
      <c r="G36" s="66" t="s">
        <v>2700</v>
      </c>
      <c r="H36" s="62">
        <f t="shared" si="3"/>
        <v>2.193402777777778E-4</v>
      </c>
      <c r="I36" s="62">
        <f t="shared" si="4"/>
        <v>18.951000000000001</v>
      </c>
    </row>
    <row r="37" spans="4:9" x14ac:dyDescent="0.3">
      <c r="E37" s="62" t="s">
        <v>132</v>
      </c>
      <c r="F37" s="62">
        <f t="shared" si="2"/>
        <v>36</v>
      </c>
      <c r="G37" s="66" t="s">
        <v>2701</v>
      </c>
      <c r="H37" s="62">
        <f t="shared" si="3"/>
        <v>2.2846064814814818E-4</v>
      </c>
      <c r="I37" s="62">
        <f t="shared" si="4"/>
        <v>19.739000000000001</v>
      </c>
    </row>
    <row r="38" spans="4:9" x14ac:dyDescent="0.3">
      <c r="D38" s="62">
        <v>101</v>
      </c>
      <c r="E38" s="62" t="s">
        <v>132</v>
      </c>
      <c r="F38" s="62">
        <f t="shared" si="2"/>
        <v>37</v>
      </c>
      <c r="G38" s="66" t="s">
        <v>2702</v>
      </c>
      <c r="H38" s="62">
        <f t="shared" si="3"/>
        <v>2.6055555555555559E-4</v>
      </c>
      <c r="I38" s="62">
        <f t="shared" si="4"/>
        <v>22.512000000000004</v>
      </c>
    </row>
    <row r="39" spans="4:9" x14ac:dyDescent="0.3">
      <c r="E39" s="62" t="s">
        <v>132</v>
      </c>
      <c r="F39" s="62">
        <f t="shared" si="2"/>
        <v>38</v>
      </c>
      <c r="G39" s="66" t="s">
        <v>2703</v>
      </c>
      <c r="H39" s="62">
        <f t="shared" si="3"/>
        <v>2.7048611111111115E-4</v>
      </c>
      <c r="I39" s="62">
        <f t="shared" si="4"/>
        <v>23.370000000000005</v>
      </c>
    </row>
    <row r="40" spans="4:9" x14ac:dyDescent="0.3">
      <c r="E40" s="62" t="s">
        <v>132</v>
      </c>
      <c r="F40" s="62">
        <f t="shared" si="2"/>
        <v>39</v>
      </c>
      <c r="G40" s="66" t="s">
        <v>2704</v>
      </c>
      <c r="H40" s="62">
        <f t="shared" si="3"/>
        <v>2.8038194444444443E-4</v>
      </c>
      <c r="I40" s="62">
        <f t="shared" si="4"/>
        <v>24.224999999999998</v>
      </c>
    </row>
    <row r="41" spans="4:9" x14ac:dyDescent="0.3">
      <c r="E41" s="62" t="s">
        <v>132</v>
      </c>
      <c r="F41" s="62">
        <f t="shared" si="2"/>
        <v>40</v>
      </c>
      <c r="G41" s="66" t="s">
        <v>2705</v>
      </c>
      <c r="H41" s="62">
        <f t="shared" si="3"/>
        <v>2.9018518518518515E-4</v>
      </c>
      <c r="I41" s="62">
        <f t="shared" si="4"/>
        <v>25.071999999999999</v>
      </c>
    </row>
    <row r="42" spans="4:9" x14ac:dyDescent="0.3">
      <c r="E42" s="62" t="s">
        <v>132</v>
      </c>
      <c r="F42" s="62">
        <f t="shared" si="2"/>
        <v>41</v>
      </c>
      <c r="G42" s="66" t="s">
        <v>2706</v>
      </c>
      <c r="H42" s="62">
        <f t="shared" si="3"/>
        <v>2.9967592592592594E-4</v>
      </c>
      <c r="I42" s="62">
        <f t="shared" si="4"/>
        <v>25.891999999999999</v>
      </c>
    </row>
    <row r="43" spans="4:9" x14ac:dyDescent="0.3">
      <c r="D43" s="62">
        <v>105</v>
      </c>
      <c r="E43" s="62" t="s">
        <v>95</v>
      </c>
      <c r="F43" s="62">
        <f t="shared" si="2"/>
        <v>42</v>
      </c>
      <c r="G43" s="66" t="s">
        <v>2707</v>
      </c>
      <c r="H43" s="62">
        <f t="shared" si="3"/>
        <v>8.6652199074074079E-3</v>
      </c>
      <c r="I43" s="62">
        <f t="shared" si="4"/>
        <v>748.67500000000007</v>
      </c>
    </row>
    <row r="44" spans="4:9" x14ac:dyDescent="0.3">
      <c r="E44" s="62" t="s">
        <v>95</v>
      </c>
      <c r="F44" s="62">
        <f t="shared" si="2"/>
        <v>43</v>
      </c>
      <c r="G44" s="66" t="s">
        <v>2708</v>
      </c>
      <c r="H44" s="62">
        <f t="shared" si="3"/>
        <v>9.5338078703703696E-3</v>
      </c>
      <c r="I44" s="62">
        <f t="shared" si="4"/>
        <v>823.721</v>
      </c>
    </row>
    <row r="45" spans="4:9" x14ac:dyDescent="0.3">
      <c r="E45" s="62" t="s">
        <v>95</v>
      </c>
      <c r="F45" s="62">
        <f t="shared" si="2"/>
        <v>44</v>
      </c>
      <c r="G45" s="66" t="s">
        <v>2709</v>
      </c>
      <c r="H45" s="62">
        <f t="shared" si="3"/>
        <v>1.0017395833333333E-2</v>
      </c>
      <c r="I45" s="62">
        <f t="shared" si="4"/>
        <v>865.50299999999993</v>
      </c>
    </row>
    <row r="46" spans="4:9" x14ac:dyDescent="0.3">
      <c r="E46" s="62" t="s">
        <v>95</v>
      </c>
      <c r="F46" s="62">
        <f t="shared" si="2"/>
        <v>45</v>
      </c>
      <c r="G46" s="66" t="s">
        <v>2710</v>
      </c>
      <c r="H46" s="62">
        <f t="shared" si="3"/>
        <v>1.193974537037037E-2</v>
      </c>
      <c r="I46" s="62">
        <f t="shared" si="4"/>
        <v>1031.5939999999998</v>
      </c>
    </row>
    <row r="47" spans="4:9" x14ac:dyDescent="0.3">
      <c r="E47" s="62" t="s">
        <v>95</v>
      </c>
      <c r="F47" s="62">
        <f t="shared" si="2"/>
        <v>46</v>
      </c>
      <c r="G47" s="66" t="s">
        <v>2711</v>
      </c>
      <c r="H47" s="62">
        <f t="shared" si="3"/>
        <v>1.3730543981481482E-2</v>
      </c>
      <c r="I47" s="62">
        <f t="shared" si="4"/>
        <v>1186.319</v>
      </c>
    </row>
    <row r="48" spans="4:9" x14ac:dyDescent="0.3">
      <c r="D48" s="62">
        <v>106</v>
      </c>
      <c r="E48" s="62" t="s">
        <v>95</v>
      </c>
      <c r="F48" s="62">
        <f t="shared" si="2"/>
        <v>47</v>
      </c>
      <c r="G48" s="66" t="s">
        <v>2712</v>
      </c>
      <c r="H48" s="62">
        <f t="shared" si="3"/>
        <v>1.6081944444444442E-3</v>
      </c>
      <c r="I48" s="62">
        <f t="shared" si="4"/>
        <v>138.94799999999998</v>
      </c>
    </row>
    <row r="49" spans="5:9" x14ac:dyDescent="0.3">
      <c r="E49" s="62" t="s">
        <v>95</v>
      </c>
      <c r="F49" s="62">
        <f t="shared" si="2"/>
        <v>48</v>
      </c>
      <c r="G49" s="66" t="s">
        <v>2713</v>
      </c>
      <c r="H49" s="62">
        <f t="shared" si="3"/>
        <v>1.6270023148148148E-3</v>
      </c>
      <c r="I49" s="62">
        <f>H49*60*60*24</f>
        <v>140.57300000000001</v>
      </c>
    </row>
    <row r="50" spans="5:9" x14ac:dyDescent="0.3">
      <c r="E50" s="62" t="s">
        <v>95</v>
      </c>
      <c r="F50" s="62">
        <f t="shared" si="2"/>
        <v>49</v>
      </c>
      <c r="G50" s="66" t="s">
        <v>2714</v>
      </c>
      <c r="H50" s="62">
        <f t="shared" si="3"/>
        <v>1.6525231481481484E-3</v>
      </c>
      <c r="I50" s="62">
        <f>H50*60*60*24</f>
        <v>142.77800000000002</v>
      </c>
    </row>
    <row r="51" spans="5:9" x14ac:dyDescent="0.3">
      <c r="E51" s="62" t="s">
        <v>95</v>
      </c>
      <c r="F51" s="62">
        <f t="shared" si="2"/>
        <v>50</v>
      </c>
      <c r="G51" s="66" t="s">
        <v>2715</v>
      </c>
      <c r="H51" s="62">
        <f t="shared" si="3"/>
        <v>1.6729745370370371E-3</v>
      </c>
      <c r="I51" s="62">
        <f>H51*60*60*24</f>
        <v>144.54499999999999</v>
      </c>
    </row>
    <row r="52" spans="5:9" x14ac:dyDescent="0.3">
      <c r="E52" s="62" t="s">
        <v>95</v>
      </c>
      <c r="F52" s="62">
        <f t="shared" si="2"/>
        <v>51</v>
      </c>
      <c r="G52" s="66" t="s">
        <v>2716</v>
      </c>
      <c r="H52" s="62">
        <f t="shared" si="3"/>
        <v>1.6986689814814813E-3</v>
      </c>
      <c r="I52" s="62">
        <f>H52*60*60*24</f>
        <v>146.76499999999999</v>
      </c>
    </row>
  </sheetData>
  <mergeCells count="2">
    <mergeCell ref="H2:I2"/>
    <mergeCell ref="D1:I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"/>
  <sheetViews>
    <sheetView zoomScaleNormal="100" workbookViewId="0">
      <selection activeCell="M34" sqref="M34"/>
    </sheetView>
  </sheetViews>
  <sheetFormatPr defaultRowHeight="14.4" x14ac:dyDescent="0.3"/>
  <sheetData>
    <row r="1" spans="1:75" x14ac:dyDescent="0.3">
      <c r="A1" t="s">
        <v>2661</v>
      </c>
      <c r="B1">
        <v>-0.183</v>
      </c>
      <c r="C1">
        <v>-0.17599999999999999</v>
      </c>
      <c r="D1">
        <v>-0.17199999999999999</v>
      </c>
      <c r="E1">
        <v>-0.16700000000000001</v>
      </c>
      <c r="F1">
        <v>-0.16300000000000001</v>
      </c>
      <c r="G1">
        <v>-0.156</v>
      </c>
      <c r="H1">
        <v>-0.151</v>
      </c>
      <c r="I1">
        <v>-0.14599999999999999</v>
      </c>
      <c r="J1">
        <v>-0.14299999999999999</v>
      </c>
      <c r="K1">
        <v>-0.13800000000000001</v>
      </c>
      <c r="L1">
        <v>-0.13400000000000001</v>
      </c>
      <c r="M1">
        <v>-0.13100000000000001</v>
      </c>
      <c r="N1">
        <v>-0.126</v>
      </c>
      <c r="O1">
        <v>-0.122</v>
      </c>
      <c r="P1">
        <v>-0.11899999999999999</v>
      </c>
      <c r="Q1">
        <v>-0.115</v>
      </c>
      <c r="R1">
        <v>-0.112</v>
      </c>
      <c r="S1">
        <v>-0.109</v>
      </c>
      <c r="T1">
        <v>-0.106</v>
      </c>
      <c r="U1">
        <v>-0.10199999999999999</v>
      </c>
      <c r="V1">
        <v>-0.10100000000000001</v>
      </c>
      <c r="W1">
        <v>-9.8000000000000004E-2</v>
      </c>
      <c r="X1">
        <v>-9.6000000000000002E-2</v>
      </c>
      <c r="Y1">
        <v>-9.4E-2</v>
      </c>
      <c r="Z1">
        <v>-9.0999999999999998E-2</v>
      </c>
      <c r="AA1">
        <v>-8.8999999999999996E-2</v>
      </c>
      <c r="AB1">
        <v>-8.8999999999999996E-2</v>
      </c>
      <c r="AC1">
        <v>-8.7999999999999995E-2</v>
      </c>
      <c r="AD1">
        <v>-8.4000000000000005E-2</v>
      </c>
      <c r="AE1">
        <v>-8.4000000000000005E-2</v>
      </c>
      <c r="AF1">
        <v>-8.4000000000000005E-2</v>
      </c>
      <c r="AG1">
        <v>-8.2000000000000003E-2</v>
      </c>
      <c r="AH1">
        <v>-8.2000000000000003E-2</v>
      </c>
      <c r="AI1">
        <v>-0.08</v>
      </c>
      <c r="AJ1">
        <v>-7.9000000000000001E-2</v>
      </c>
      <c r="AK1">
        <v>-7.9000000000000001E-2</v>
      </c>
      <c r="AL1">
        <v>-7.9000000000000001E-2</v>
      </c>
      <c r="AM1">
        <v>-7.9000000000000001E-2</v>
      </c>
      <c r="AN1">
        <v>-0.08</v>
      </c>
      <c r="AO1">
        <v>-7.9000000000000001E-2</v>
      </c>
      <c r="AP1">
        <v>-8.2000000000000003E-2</v>
      </c>
      <c r="AQ1">
        <v>-8.1000000000000003E-2</v>
      </c>
      <c r="AR1">
        <v>-8.3000000000000004E-2</v>
      </c>
      <c r="AS1">
        <v>-8.3000000000000004E-2</v>
      </c>
      <c r="AT1">
        <v>-8.4000000000000005E-2</v>
      </c>
      <c r="AU1">
        <v>-8.6999999999999994E-2</v>
      </c>
      <c r="AV1">
        <v>-8.7999999999999995E-2</v>
      </c>
      <c r="AW1">
        <v>-8.7999999999999995E-2</v>
      </c>
      <c r="AX1">
        <v>-0.09</v>
      </c>
      <c r="AY1">
        <v>-9.1999999999999998E-2</v>
      </c>
      <c r="AZ1">
        <v>-9.6000000000000002E-2</v>
      </c>
      <c r="BA1">
        <v>-9.7000000000000003E-2</v>
      </c>
      <c r="BB1">
        <v>-9.8000000000000004E-2</v>
      </c>
      <c r="BC1">
        <v>-0.10100000000000001</v>
      </c>
      <c r="BD1">
        <v>-0.10299999999999999</v>
      </c>
      <c r="BE1">
        <v>-0.109</v>
      </c>
      <c r="BF1">
        <v>-0.109</v>
      </c>
      <c r="BG1">
        <v>-0.114</v>
      </c>
      <c r="BH1">
        <v>-0.11899999999999999</v>
      </c>
      <c r="BI1">
        <v>-0.122</v>
      </c>
      <c r="BJ1">
        <v>-0.125</v>
      </c>
      <c r="BK1">
        <v>-0.13</v>
      </c>
      <c r="BL1">
        <v>-0.13400000000000001</v>
      </c>
      <c r="BM1">
        <v>-0.13900000000000001</v>
      </c>
      <c r="BN1">
        <v>-0.14399999999999999</v>
      </c>
      <c r="BO1">
        <v>-0.14699999999999999</v>
      </c>
      <c r="BP1">
        <v>-0.151</v>
      </c>
      <c r="BQ1">
        <v>-0.157</v>
      </c>
      <c r="BR1">
        <v>-0.16300000000000001</v>
      </c>
      <c r="BS1">
        <v>-0.16900000000000001</v>
      </c>
      <c r="BT1">
        <v>-0.17399999999999999</v>
      </c>
      <c r="BU1">
        <v>-0.18</v>
      </c>
      <c r="BV1">
        <v>-0.187</v>
      </c>
      <c r="BW1">
        <v>25</v>
      </c>
    </row>
    <row r="2" spans="1:75" x14ac:dyDescent="0.3">
      <c r="A2" t="s">
        <v>2662</v>
      </c>
      <c r="B2">
        <v>-0.28399999999999997</v>
      </c>
      <c r="C2">
        <v>-0.28199999999999997</v>
      </c>
      <c r="D2">
        <v>-0.27500000000000002</v>
      </c>
      <c r="E2">
        <v>-0.27</v>
      </c>
      <c r="F2">
        <v>-0.26400000000000001</v>
      </c>
      <c r="G2">
        <v>-0.25900000000000001</v>
      </c>
      <c r="H2">
        <v>-0.254</v>
      </c>
      <c r="I2">
        <v>-0.249</v>
      </c>
      <c r="J2">
        <v>-0.247</v>
      </c>
      <c r="K2">
        <v>-0.24199999999999999</v>
      </c>
      <c r="L2">
        <v>-0.23799999999999999</v>
      </c>
      <c r="M2">
        <v>-0.23400000000000001</v>
      </c>
      <c r="N2">
        <v>-0.23200000000000001</v>
      </c>
      <c r="O2">
        <v>-0.22700000000000001</v>
      </c>
      <c r="P2">
        <v>-0.22500000000000001</v>
      </c>
      <c r="Q2">
        <v>-0.222</v>
      </c>
      <c r="R2">
        <v>-0.219</v>
      </c>
      <c r="S2">
        <v>-0.218</v>
      </c>
      <c r="T2">
        <v>-0.21299999999999999</v>
      </c>
      <c r="U2">
        <v>-0.21199999999999999</v>
      </c>
      <c r="V2">
        <v>-0.20799999999999999</v>
      </c>
      <c r="W2">
        <v>-0.20599999999999999</v>
      </c>
      <c r="X2">
        <v>-0.20499999999999999</v>
      </c>
      <c r="Y2">
        <v>-0.20300000000000001</v>
      </c>
      <c r="Z2">
        <v>-0.20100000000000001</v>
      </c>
      <c r="AA2">
        <v>-0.19800000000000001</v>
      </c>
      <c r="AB2">
        <v>-0.19600000000000001</v>
      </c>
      <c r="AC2">
        <v>-0.19600000000000001</v>
      </c>
      <c r="AD2">
        <v>-0.19500000000000001</v>
      </c>
      <c r="AE2">
        <v>-0.19600000000000001</v>
      </c>
      <c r="AF2">
        <v>-0.19500000000000001</v>
      </c>
      <c r="AG2">
        <v>-0.19500000000000001</v>
      </c>
      <c r="AH2">
        <v>-0.19500000000000001</v>
      </c>
      <c r="AI2">
        <v>-0.19500000000000001</v>
      </c>
      <c r="AJ2">
        <v>-0.19700000000000001</v>
      </c>
      <c r="AK2">
        <v>-0.19900000000000001</v>
      </c>
      <c r="AL2">
        <v>-0.19900000000000001</v>
      </c>
      <c r="AM2">
        <v>-0.2</v>
      </c>
      <c r="AN2">
        <v>-0.20200000000000001</v>
      </c>
      <c r="AO2">
        <v>-0.20300000000000001</v>
      </c>
      <c r="AP2">
        <v>-0.20399999999999999</v>
      </c>
      <c r="AQ2">
        <v>-0.20599999999999999</v>
      </c>
      <c r="AR2">
        <v>-0.21</v>
      </c>
      <c r="AS2">
        <v>-0.21099999999999999</v>
      </c>
      <c r="AT2">
        <v>-0.215</v>
      </c>
      <c r="AU2">
        <v>-0.217</v>
      </c>
      <c r="AV2">
        <v>-0.221</v>
      </c>
      <c r="AW2">
        <v>-0.223</v>
      </c>
      <c r="AX2">
        <v>-0.22700000000000001</v>
      </c>
      <c r="AY2">
        <v>-0.23</v>
      </c>
      <c r="AZ2">
        <v>-0.23400000000000001</v>
      </c>
      <c r="BA2">
        <v>-0.23599999999999999</v>
      </c>
      <c r="BB2">
        <v>-0.24099999999999999</v>
      </c>
      <c r="BC2">
        <v>-0.24299999999999999</v>
      </c>
      <c r="BD2">
        <v>-0.247</v>
      </c>
      <c r="BE2">
        <v>-0.251</v>
      </c>
      <c r="BF2">
        <v>-0.25600000000000001</v>
      </c>
      <c r="BG2">
        <v>-0.26400000000000001</v>
      </c>
      <c r="BH2">
        <v>-0.26800000000000002</v>
      </c>
      <c r="BI2">
        <v>-0.27200000000000002</v>
      </c>
      <c r="BJ2">
        <v>-0.27900000000000003</v>
      </c>
      <c r="BK2">
        <v>-0.28499999999999998</v>
      </c>
      <c r="BL2">
        <v>-0.29099999999999998</v>
      </c>
      <c r="BM2">
        <v>-0.29399999999999998</v>
      </c>
      <c r="BN2">
        <v>-0.3</v>
      </c>
      <c r="BO2">
        <v>-0.307</v>
      </c>
      <c r="BP2">
        <v>-0.314</v>
      </c>
      <c r="BQ2">
        <v>-0.32100000000000001</v>
      </c>
      <c r="BR2">
        <v>-0.32900000000000001</v>
      </c>
      <c r="BS2">
        <v>-0.33600000000000002</v>
      </c>
      <c r="BT2">
        <v>-0.34200000000000003</v>
      </c>
      <c r="BU2">
        <v>-0.35</v>
      </c>
      <c r="BV2">
        <v>-0.35799999999999998</v>
      </c>
      <c r="BW2">
        <v>101</v>
      </c>
    </row>
    <row r="3" spans="1:75" x14ac:dyDescent="0.3">
      <c r="A3" t="s">
        <v>2663</v>
      </c>
      <c r="B3">
        <v>-0.27</v>
      </c>
      <c r="C3">
        <v>-0.26600000000000001</v>
      </c>
      <c r="D3">
        <v>-0.26100000000000001</v>
      </c>
      <c r="E3">
        <v>-0.25800000000000001</v>
      </c>
      <c r="F3">
        <v>-0.254</v>
      </c>
      <c r="G3">
        <v>-0.25</v>
      </c>
      <c r="H3">
        <v>-0.247</v>
      </c>
      <c r="I3">
        <v>-0.24399999999999999</v>
      </c>
      <c r="J3">
        <v>-0.24099999999999999</v>
      </c>
      <c r="K3">
        <v>-0.23799999999999999</v>
      </c>
      <c r="L3">
        <v>-0.23499999999999999</v>
      </c>
      <c r="M3">
        <v>-0.23300000000000001</v>
      </c>
      <c r="N3">
        <v>-0.23</v>
      </c>
      <c r="O3">
        <v>-0.22900000000000001</v>
      </c>
      <c r="P3">
        <v>-0.22700000000000001</v>
      </c>
      <c r="Q3">
        <v>-0.22500000000000001</v>
      </c>
      <c r="R3">
        <v>-0.223</v>
      </c>
      <c r="S3">
        <v>-0.222</v>
      </c>
      <c r="T3">
        <v>-0.219</v>
      </c>
      <c r="U3">
        <v>-0.218</v>
      </c>
      <c r="V3">
        <v>-0.217</v>
      </c>
      <c r="W3">
        <v>-0.216</v>
      </c>
      <c r="X3">
        <v>-0.215</v>
      </c>
      <c r="Y3">
        <v>-0.214</v>
      </c>
      <c r="Z3">
        <v>-0.214</v>
      </c>
      <c r="AA3">
        <v>-0.21299999999999999</v>
      </c>
      <c r="AB3">
        <v>-0.21299999999999999</v>
      </c>
      <c r="AC3">
        <v>-0.21299999999999999</v>
      </c>
      <c r="AD3">
        <v>-0.21199999999999999</v>
      </c>
      <c r="AE3">
        <v>-0.21299999999999999</v>
      </c>
      <c r="AF3">
        <v>-0.21299999999999999</v>
      </c>
      <c r="AG3">
        <v>-0.21299999999999999</v>
      </c>
      <c r="AH3">
        <v>-0.214</v>
      </c>
      <c r="AI3">
        <v>-0.214</v>
      </c>
      <c r="AJ3">
        <v>-0.215</v>
      </c>
      <c r="AK3">
        <v>-0.216</v>
      </c>
      <c r="AL3">
        <v>-0.217</v>
      </c>
      <c r="AM3">
        <v>-0.217</v>
      </c>
      <c r="AN3">
        <v>-0.218</v>
      </c>
      <c r="AO3">
        <v>-0.219</v>
      </c>
      <c r="AP3">
        <v>-0.221</v>
      </c>
      <c r="AQ3">
        <v>-0.223</v>
      </c>
      <c r="AR3">
        <v>-0.224</v>
      </c>
      <c r="AS3">
        <v>-0.22600000000000001</v>
      </c>
      <c r="AT3">
        <v>-0.22800000000000001</v>
      </c>
      <c r="AU3">
        <v>-0.22900000000000001</v>
      </c>
      <c r="AV3">
        <v>-0.23100000000000001</v>
      </c>
      <c r="AW3">
        <v>-0.23300000000000001</v>
      </c>
      <c r="AX3">
        <v>-0.23499999999999999</v>
      </c>
      <c r="AY3">
        <v>-0.23599999999999999</v>
      </c>
      <c r="AZ3">
        <v>-0.23899999999999999</v>
      </c>
      <c r="BA3">
        <v>-0.24199999999999999</v>
      </c>
      <c r="BB3">
        <v>-0.24399999999999999</v>
      </c>
      <c r="BC3">
        <v>-0.247</v>
      </c>
      <c r="BD3">
        <v>-0.25</v>
      </c>
      <c r="BE3">
        <v>-0.252</v>
      </c>
      <c r="BF3">
        <v>-0.255</v>
      </c>
      <c r="BG3">
        <v>-0.25700000000000001</v>
      </c>
      <c r="BH3">
        <v>-0.26</v>
      </c>
      <c r="BI3">
        <v>-0.26300000000000001</v>
      </c>
      <c r="BJ3">
        <v>-0.26600000000000001</v>
      </c>
      <c r="BK3">
        <v>-0.26900000000000002</v>
      </c>
      <c r="BL3">
        <v>-0.27300000000000002</v>
      </c>
      <c r="BM3">
        <v>-0.27500000000000002</v>
      </c>
      <c r="BN3">
        <v>-0.27800000000000002</v>
      </c>
      <c r="BO3">
        <v>-0.28299999999999997</v>
      </c>
      <c r="BP3">
        <v>-0.28499999999999998</v>
      </c>
      <c r="BQ3">
        <v>-0.28799999999999998</v>
      </c>
      <c r="BR3">
        <v>-0.29199999999999998</v>
      </c>
      <c r="BS3">
        <v>-0.29499999999999998</v>
      </c>
      <c r="BT3">
        <v>-0.29899999999999999</v>
      </c>
      <c r="BU3">
        <v>-0.30199999999999999</v>
      </c>
      <c r="BV3">
        <v>-0.30599999999999999</v>
      </c>
      <c r="BW3">
        <v>8</v>
      </c>
    </row>
    <row r="4" spans="1:75" x14ac:dyDescent="0.3">
      <c r="A4" t="s">
        <v>2664</v>
      </c>
      <c r="B4">
        <v>-0.40899999999999997</v>
      </c>
      <c r="C4">
        <v>-0.40400000000000003</v>
      </c>
      <c r="D4">
        <v>-0.39700000000000002</v>
      </c>
      <c r="E4">
        <v>-0.39300000000000002</v>
      </c>
      <c r="F4">
        <v>-0.38600000000000001</v>
      </c>
      <c r="G4">
        <v>-0.38</v>
      </c>
      <c r="H4">
        <v>-0.375</v>
      </c>
      <c r="I4">
        <v>-0.37</v>
      </c>
      <c r="J4">
        <v>-0.36499999999999999</v>
      </c>
      <c r="K4">
        <v>-0.35699999999999998</v>
      </c>
      <c r="L4">
        <v>-0.35399999999999998</v>
      </c>
      <c r="M4">
        <v>-0.34799999999999998</v>
      </c>
      <c r="N4">
        <v>-0.34399999999999997</v>
      </c>
      <c r="O4">
        <v>-0.33900000000000002</v>
      </c>
      <c r="P4">
        <v>-0.33900000000000002</v>
      </c>
      <c r="Q4">
        <v>-0.33400000000000002</v>
      </c>
      <c r="R4">
        <v>-0.32900000000000001</v>
      </c>
      <c r="S4">
        <v>-0.32600000000000001</v>
      </c>
      <c r="T4">
        <v>-0.32200000000000001</v>
      </c>
      <c r="U4">
        <v>-0.318</v>
      </c>
      <c r="V4">
        <v>-0.316</v>
      </c>
      <c r="W4">
        <v>-0.314</v>
      </c>
      <c r="X4">
        <v>-0.312</v>
      </c>
      <c r="Y4">
        <v>-0.307</v>
      </c>
      <c r="Z4">
        <v>-0.307</v>
      </c>
      <c r="AA4">
        <v>-0.30499999999999999</v>
      </c>
      <c r="AB4">
        <v>-0.30599999999999999</v>
      </c>
      <c r="AC4">
        <v>-0.30499999999999999</v>
      </c>
      <c r="AD4">
        <v>-0.30299999999999999</v>
      </c>
      <c r="AE4">
        <v>-0.30199999999999999</v>
      </c>
      <c r="AF4">
        <v>-0.3</v>
      </c>
      <c r="AG4">
        <v>-0.29899999999999999</v>
      </c>
      <c r="AH4">
        <v>-0.29899999999999999</v>
      </c>
      <c r="AI4">
        <v>-0.3</v>
      </c>
      <c r="AJ4">
        <v>-0.30099999999999999</v>
      </c>
      <c r="AK4">
        <v>-0.30199999999999999</v>
      </c>
      <c r="AL4">
        <v>-0.30299999999999999</v>
      </c>
      <c r="AM4">
        <v>-0.30399999999999999</v>
      </c>
      <c r="AN4">
        <v>-0.30499999999999999</v>
      </c>
      <c r="AO4">
        <v>-0.30599999999999999</v>
      </c>
      <c r="AP4">
        <v>-0.30599999999999999</v>
      </c>
      <c r="AQ4">
        <v>-0.30599999999999999</v>
      </c>
      <c r="AR4">
        <v>-0.308</v>
      </c>
      <c r="AS4">
        <v>-0.309</v>
      </c>
      <c r="AT4">
        <v>-0.312</v>
      </c>
      <c r="AU4">
        <v>-0.315</v>
      </c>
      <c r="AV4">
        <v>-0.317</v>
      </c>
      <c r="AW4">
        <v>-0.32200000000000001</v>
      </c>
      <c r="AX4">
        <v>-0.32300000000000001</v>
      </c>
      <c r="AY4">
        <v>-0.32600000000000001</v>
      </c>
      <c r="AZ4">
        <v>-0.32700000000000001</v>
      </c>
      <c r="BA4">
        <v>-0.33200000000000002</v>
      </c>
      <c r="BB4">
        <v>-0.33800000000000002</v>
      </c>
      <c r="BC4">
        <v>-0.34200000000000003</v>
      </c>
      <c r="BD4">
        <v>-0.34399999999999997</v>
      </c>
      <c r="BE4">
        <v>-0.34899999999999998</v>
      </c>
      <c r="BF4">
        <v>-0.35399999999999998</v>
      </c>
      <c r="BG4">
        <v>-0.35799999999999998</v>
      </c>
      <c r="BH4">
        <v>-0.36499999999999999</v>
      </c>
      <c r="BI4">
        <v>-0.37</v>
      </c>
      <c r="BJ4">
        <v>-0.374</v>
      </c>
      <c r="BK4">
        <v>-0.379</v>
      </c>
      <c r="BL4">
        <v>-0.38300000000000001</v>
      </c>
      <c r="BM4">
        <v>-0.38800000000000001</v>
      </c>
      <c r="BN4">
        <v>-0.39700000000000002</v>
      </c>
      <c r="BO4">
        <v>-0.40500000000000003</v>
      </c>
      <c r="BP4">
        <v>-0.41499999999999998</v>
      </c>
      <c r="BQ4">
        <v>-0.42</v>
      </c>
      <c r="BR4">
        <v>-0.42599999999999999</v>
      </c>
      <c r="BS4">
        <v>-0.434</v>
      </c>
      <c r="BT4">
        <v>-0.439</v>
      </c>
      <c r="BU4">
        <v>-0.45</v>
      </c>
      <c r="BV4">
        <v>-0.45400000000000001</v>
      </c>
      <c r="BW4">
        <v>84</v>
      </c>
    </row>
    <row r="5" spans="1:75" x14ac:dyDescent="0.3">
      <c r="A5" t="s">
        <v>2665</v>
      </c>
      <c r="B5">
        <v>-0.215</v>
      </c>
      <c r="C5">
        <v>-0.21299999999999999</v>
      </c>
      <c r="D5">
        <v>-0.215</v>
      </c>
      <c r="E5">
        <v>-0.214</v>
      </c>
      <c r="F5">
        <v>-0.21299999999999999</v>
      </c>
      <c r="G5">
        <v>-0.216</v>
      </c>
      <c r="H5">
        <v>-0.215</v>
      </c>
      <c r="I5">
        <v>-0.214</v>
      </c>
      <c r="J5">
        <v>-0.216</v>
      </c>
      <c r="K5">
        <v>-0.215</v>
      </c>
      <c r="L5">
        <v>-0.215</v>
      </c>
      <c r="M5">
        <v>-0.215</v>
      </c>
      <c r="N5">
        <v>-0.216</v>
      </c>
      <c r="O5">
        <v>-0.216</v>
      </c>
      <c r="P5">
        <v>-0.217</v>
      </c>
      <c r="Q5">
        <v>-0.218</v>
      </c>
      <c r="R5">
        <v>-0.219</v>
      </c>
      <c r="S5">
        <v>-0.22</v>
      </c>
      <c r="T5">
        <v>-0.22</v>
      </c>
      <c r="U5">
        <v>-0.223</v>
      </c>
      <c r="V5">
        <v>-0.223</v>
      </c>
      <c r="W5">
        <v>-0.224</v>
      </c>
      <c r="X5">
        <v>-0.22600000000000001</v>
      </c>
      <c r="Y5">
        <v>-0.22600000000000001</v>
      </c>
      <c r="Z5">
        <v>-0.22600000000000001</v>
      </c>
      <c r="AA5">
        <v>-0.22800000000000001</v>
      </c>
      <c r="AB5">
        <v>-0.22900000000000001</v>
      </c>
      <c r="AC5">
        <v>-0.22900000000000001</v>
      </c>
      <c r="AD5">
        <v>-0.23100000000000001</v>
      </c>
      <c r="AE5">
        <v>-0.23300000000000001</v>
      </c>
      <c r="AF5">
        <v>-0.23499999999999999</v>
      </c>
      <c r="AG5">
        <v>-0.23899999999999999</v>
      </c>
      <c r="AH5">
        <v>-0.23899999999999999</v>
      </c>
      <c r="AI5">
        <v>-0.24199999999999999</v>
      </c>
      <c r="AJ5">
        <v>-0.24299999999999999</v>
      </c>
      <c r="AK5">
        <v>-0.245</v>
      </c>
      <c r="AL5">
        <v>-0.246</v>
      </c>
      <c r="AM5">
        <v>-0.248</v>
      </c>
      <c r="AN5">
        <v>-0.251</v>
      </c>
      <c r="AO5">
        <v>-0.253</v>
      </c>
      <c r="AP5">
        <v>-0.253</v>
      </c>
      <c r="AQ5">
        <v>-0.254</v>
      </c>
      <c r="AR5">
        <v>-0.255</v>
      </c>
      <c r="AS5">
        <v>-0.25800000000000001</v>
      </c>
      <c r="AT5">
        <v>-0.26</v>
      </c>
      <c r="AU5">
        <v>-0.26200000000000001</v>
      </c>
      <c r="AV5">
        <v>-0.26400000000000001</v>
      </c>
      <c r="AW5">
        <v>-0.26700000000000002</v>
      </c>
      <c r="AX5">
        <v>-0.27</v>
      </c>
      <c r="AY5">
        <v>-0.27</v>
      </c>
      <c r="AZ5">
        <v>-0.27400000000000002</v>
      </c>
      <c r="BA5">
        <v>-0.27500000000000002</v>
      </c>
      <c r="BB5">
        <v>-0.27700000000000002</v>
      </c>
      <c r="BC5">
        <v>-0.27900000000000003</v>
      </c>
      <c r="BD5">
        <v>-0.28199999999999997</v>
      </c>
      <c r="BE5">
        <v>-0.28299999999999997</v>
      </c>
      <c r="BF5">
        <v>-0.28699999999999998</v>
      </c>
      <c r="BG5">
        <v>-0.28699999999999998</v>
      </c>
      <c r="BH5">
        <v>-0.29199999999999998</v>
      </c>
      <c r="BI5">
        <v>-0.29499999999999998</v>
      </c>
      <c r="BJ5">
        <v>-0.29699999999999999</v>
      </c>
      <c r="BK5">
        <v>-0.30199999999999999</v>
      </c>
      <c r="BL5">
        <v>-0.30399999999999999</v>
      </c>
      <c r="BM5">
        <v>-0.30599999999999999</v>
      </c>
      <c r="BN5">
        <v>-0.308</v>
      </c>
      <c r="BO5">
        <v>-0.311</v>
      </c>
      <c r="BP5">
        <v>-0.311</v>
      </c>
      <c r="BQ5">
        <v>-0.312</v>
      </c>
      <c r="BR5">
        <v>-0.316</v>
      </c>
      <c r="BS5">
        <v>-0.31900000000000001</v>
      </c>
      <c r="BT5">
        <v>-0.32300000000000001</v>
      </c>
      <c r="BU5">
        <v>-0.32700000000000001</v>
      </c>
      <c r="BV5">
        <v>-0.32800000000000001</v>
      </c>
      <c r="BW5">
        <v>68</v>
      </c>
    </row>
    <row r="6" spans="1:75" x14ac:dyDescent="0.3">
      <c r="A6" t="s">
        <v>2666</v>
      </c>
      <c r="B6">
        <f>0</f>
        <v>0</v>
      </c>
      <c r="C6" s="65">
        <f>B6+1/360</f>
        <v>2.7777777777777779E-3</v>
      </c>
      <c r="D6" s="65">
        <f t="shared" ref="D6:BO6" si="0">C6+1/360</f>
        <v>5.5555555555555558E-3</v>
      </c>
      <c r="E6" s="65">
        <f t="shared" si="0"/>
        <v>8.3333333333333332E-3</v>
      </c>
      <c r="F6" s="65">
        <f t="shared" si="0"/>
        <v>1.1111111111111112E-2</v>
      </c>
      <c r="G6" s="65">
        <f t="shared" si="0"/>
        <v>1.388888888888889E-2</v>
      </c>
      <c r="H6" s="65">
        <f t="shared" si="0"/>
        <v>1.6666666666666666E-2</v>
      </c>
      <c r="I6" s="65">
        <f t="shared" si="0"/>
        <v>1.9444444444444445E-2</v>
      </c>
      <c r="J6" s="65">
        <f t="shared" si="0"/>
        <v>2.2222222222222223E-2</v>
      </c>
      <c r="K6" s="65">
        <f t="shared" si="0"/>
        <v>2.5000000000000001E-2</v>
      </c>
      <c r="L6" s="65">
        <f t="shared" si="0"/>
        <v>2.777777777777778E-2</v>
      </c>
      <c r="M6" s="65">
        <f t="shared" si="0"/>
        <v>3.0555555555555558E-2</v>
      </c>
      <c r="N6" s="65">
        <f t="shared" si="0"/>
        <v>3.3333333333333333E-2</v>
      </c>
      <c r="O6" s="65">
        <f t="shared" si="0"/>
        <v>3.6111111111111108E-2</v>
      </c>
      <c r="P6" s="65">
        <f t="shared" si="0"/>
        <v>3.8888888888888883E-2</v>
      </c>
      <c r="Q6" s="65">
        <f t="shared" si="0"/>
        <v>4.1666666666666657E-2</v>
      </c>
      <c r="R6" s="65">
        <f t="shared" si="0"/>
        <v>4.4444444444444432E-2</v>
      </c>
      <c r="S6" s="65">
        <f t="shared" si="0"/>
        <v>4.7222222222222207E-2</v>
      </c>
      <c r="T6" s="65">
        <f t="shared" si="0"/>
        <v>4.9999999999999982E-2</v>
      </c>
      <c r="U6" s="65">
        <f t="shared" si="0"/>
        <v>5.2777777777777757E-2</v>
      </c>
      <c r="V6" s="65">
        <f t="shared" si="0"/>
        <v>5.5555555555555532E-2</v>
      </c>
      <c r="W6" s="65">
        <f t="shared" si="0"/>
        <v>5.8333333333333307E-2</v>
      </c>
      <c r="X6" s="65">
        <f t="shared" si="0"/>
        <v>6.1111111111111081E-2</v>
      </c>
      <c r="Y6" s="65">
        <f t="shared" si="0"/>
        <v>6.3888888888888856E-2</v>
      </c>
      <c r="Z6" s="65">
        <f t="shared" si="0"/>
        <v>6.6666666666666638E-2</v>
      </c>
      <c r="AA6" s="65">
        <f t="shared" si="0"/>
        <v>6.944444444444442E-2</v>
      </c>
      <c r="AB6" s="65">
        <f t="shared" si="0"/>
        <v>7.2222222222222202E-2</v>
      </c>
      <c r="AC6" s="65">
        <f t="shared" si="0"/>
        <v>7.4999999999999983E-2</v>
      </c>
      <c r="AD6" s="65">
        <f t="shared" si="0"/>
        <v>7.7777777777777765E-2</v>
      </c>
      <c r="AE6" s="65">
        <f t="shared" si="0"/>
        <v>8.0555555555555547E-2</v>
      </c>
      <c r="AF6" s="65">
        <f t="shared" si="0"/>
        <v>8.3333333333333329E-2</v>
      </c>
      <c r="AG6" s="65">
        <f t="shared" si="0"/>
        <v>8.611111111111111E-2</v>
      </c>
      <c r="AH6" s="65">
        <f t="shared" si="0"/>
        <v>8.8888888888888892E-2</v>
      </c>
      <c r="AI6" s="65">
        <f t="shared" si="0"/>
        <v>9.1666666666666674E-2</v>
      </c>
      <c r="AJ6" s="65">
        <f t="shared" si="0"/>
        <v>9.4444444444444456E-2</v>
      </c>
      <c r="AK6" s="65">
        <f t="shared" si="0"/>
        <v>9.7222222222222238E-2</v>
      </c>
      <c r="AL6" s="65">
        <f t="shared" si="0"/>
        <v>0.10000000000000002</v>
      </c>
      <c r="AM6" s="65">
        <f t="shared" si="0"/>
        <v>0.1027777777777778</v>
      </c>
      <c r="AN6" s="65">
        <f t="shared" si="0"/>
        <v>0.10555555555555558</v>
      </c>
      <c r="AO6" s="65">
        <f t="shared" si="0"/>
        <v>0.10833333333333336</v>
      </c>
      <c r="AP6" s="65">
        <f t="shared" si="0"/>
        <v>0.11111111111111115</v>
      </c>
      <c r="AQ6" s="65">
        <f t="shared" si="0"/>
        <v>0.11388888888888893</v>
      </c>
      <c r="AR6" s="65">
        <f t="shared" si="0"/>
        <v>0.11666666666666671</v>
      </c>
      <c r="AS6" s="65">
        <f t="shared" si="0"/>
        <v>0.11944444444444449</v>
      </c>
      <c r="AT6" s="65">
        <f t="shared" si="0"/>
        <v>0.12222222222222227</v>
      </c>
      <c r="AU6" s="65">
        <f t="shared" si="0"/>
        <v>0.12500000000000006</v>
      </c>
      <c r="AV6" s="65">
        <f t="shared" si="0"/>
        <v>0.12777777777777782</v>
      </c>
      <c r="AW6" s="65">
        <f t="shared" si="0"/>
        <v>0.13055555555555559</v>
      </c>
      <c r="AX6" s="65">
        <f t="shared" si="0"/>
        <v>0.13333333333333336</v>
      </c>
      <c r="AY6" s="65">
        <f t="shared" si="0"/>
        <v>0.13611111111111113</v>
      </c>
      <c r="AZ6" s="65">
        <f t="shared" si="0"/>
        <v>0.1388888888888889</v>
      </c>
      <c r="BA6" s="65">
        <f t="shared" si="0"/>
        <v>0.14166666666666666</v>
      </c>
      <c r="BB6" s="65">
        <f t="shared" si="0"/>
        <v>0.14444444444444443</v>
      </c>
      <c r="BC6" s="65">
        <f t="shared" si="0"/>
        <v>0.1472222222222222</v>
      </c>
      <c r="BD6" s="65">
        <f t="shared" si="0"/>
        <v>0.14999999999999997</v>
      </c>
      <c r="BE6" s="65">
        <f t="shared" si="0"/>
        <v>0.15277777777777773</v>
      </c>
      <c r="BF6" s="65">
        <f t="shared" si="0"/>
        <v>0.1555555555555555</v>
      </c>
      <c r="BG6" s="65">
        <f t="shared" si="0"/>
        <v>0.15833333333333327</v>
      </c>
      <c r="BH6" s="65">
        <f t="shared" si="0"/>
        <v>0.16111111111111104</v>
      </c>
      <c r="BI6" s="65">
        <f t="shared" si="0"/>
        <v>0.16388888888888881</v>
      </c>
      <c r="BJ6" s="65">
        <f t="shared" si="0"/>
        <v>0.16666666666666657</v>
      </c>
      <c r="BK6" s="65">
        <f t="shared" si="0"/>
        <v>0.16944444444444434</v>
      </c>
      <c r="BL6" s="65">
        <f t="shared" si="0"/>
        <v>0.17222222222222211</v>
      </c>
      <c r="BM6" s="65">
        <f t="shared" si="0"/>
        <v>0.17499999999999988</v>
      </c>
      <c r="BN6" s="65">
        <f t="shared" si="0"/>
        <v>0.17777777777777765</v>
      </c>
      <c r="BO6" s="65">
        <f t="shared" si="0"/>
        <v>0.18055555555555541</v>
      </c>
      <c r="BP6" s="65">
        <f t="shared" ref="BP6:BV6" si="1">BO6+1/360</f>
        <v>0.18333333333333318</v>
      </c>
      <c r="BQ6" s="65">
        <f t="shared" si="1"/>
        <v>0.18611111111111095</v>
      </c>
      <c r="BR6" s="65">
        <f t="shared" si="1"/>
        <v>0.18888888888888872</v>
      </c>
      <c r="BS6" s="65">
        <f t="shared" si="1"/>
        <v>0.19166666666666649</v>
      </c>
      <c r="BT6" s="65">
        <f t="shared" si="1"/>
        <v>0.19444444444444425</v>
      </c>
      <c r="BU6" s="65">
        <f t="shared" si="1"/>
        <v>0.19722222222222202</v>
      </c>
      <c r="BV6" s="65">
        <f t="shared" si="1"/>
        <v>0.19999999999999979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"/>
  <sheetViews>
    <sheetView topLeftCell="A7" workbookViewId="0">
      <selection activeCell="H7" sqref="H1:H1048576"/>
    </sheetView>
  </sheetViews>
  <sheetFormatPr defaultRowHeight="14.4" x14ac:dyDescent="0.3"/>
  <cols>
    <col min="2" max="2" width="21.5546875" customWidth="1"/>
  </cols>
  <sheetData>
    <row r="1" spans="1:76" x14ac:dyDescent="0.3">
      <c r="B1" t="s">
        <v>2732</v>
      </c>
      <c r="C1" s="68">
        <v>-0.315</v>
      </c>
      <c r="D1" s="68">
        <v>-0.32500000000000001</v>
      </c>
      <c r="E1" s="68">
        <v>-0.34</v>
      </c>
      <c r="F1" s="68">
        <v>-0.34499999999999997</v>
      </c>
      <c r="G1" s="68">
        <v>-0.34</v>
      </c>
      <c r="H1" s="68">
        <v>-0.34</v>
      </c>
      <c r="I1" s="68">
        <v>-0.35</v>
      </c>
      <c r="J1" s="68">
        <v>-0.34499999999999997</v>
      </c>
      <c r="K1" s="68">
        <v>-0.35499999999999998</v>
      </c>
      <c r="L1" s="68">
        <v>-0.33</v>
      </c>
      <c r="M1" s="68">
        <v>-0.33500000000000002</v>
      </c>
      <c r="N1" s="68">
        <v>-0.33</v>
      </c>
      <c r="O1" s="68">
        <v>-0.32</v>
      </c>
      <c r="P1" s="68">
        <v>-0.34499999999999997</v>
      </c>
      <c r="Q1" s="68">
        <v>-0.35499999999999998</v>
      </c>
      <c r="R1" s="68">
        <v>-0.34</v>
      </c>
      <c r="S1" s="68">
        <v>-0.33</v>
      </c>
      <c r="T1" s="68">
        <v>-0.32500000000000001</v>
      </c>
      <c r="U1" s="68">
        <v>-0.33</v>
      </c>
      <c r="V1" s="68">
        <v>-0.35</v>
      </c>
      <c r="W1" s="68">
        <v>-0.36499999999999999</v>
      </c>
      <c r="X1" s="68">
        <v>-0.36</v>
      </c>
      <c r="Y1" s="68">
        <v>-0.38</v>
      </c>
      <c r="Z1" s="68">
        <v>-0.42499999999999999</v>
      </c>
      <c r="AA1" s="68">
        <v>-0.44500000000000001</v>
      </c>
      <c r="AB1" s="68">
        <v>-0.47499999999999998</v>
      </c>
      <c r="AC1" s="68">
        <v>-0.51</v>
      </c>
      <c r="AD1" s="68">
        <v>-0.53500000000000003</v>
      </c>
      <c r="AE1" s="68">
        <v>-0.505</v>
      </c>
      <c r="AF1" s="68">
        <v>-0.41499999999999998</v>
      </c>
      <c r="AG1" s="68">
        <v>-0.3</v>
      </c>
      <c r="AH1" s="68">
        <v>-0.16</v>
      </c>
      <c r="AI1" s="68">
        <v>-1.4999999999999999E-2</v>
      </c>
      <c r="AJ1" s="68">
        <v>0.23499999999999999</v>
      </c>
      <c r="AK1" s="68">
        <v>0.49</v>
      </c>
      <c r="AL1" s="68">
        <v>0.72</v>
      </c>
      <c r="AM1" s="68">
        <v>0.875</v>
      </c>
      <c r="AN1" s="68">
        <v>0.94</v>
      </c>
      <c r="AO1" s="68">
        <v>0.90500000000000003</v>
      </c>
      <c r="AP1" s="68">
        <v>0.755</v>
      </c>
      <c r="AQ1" s="68">
        <v>0.49</v>
      </c>
      <c r="AR1" s="68">
        <v>0.16500000000000001</v>
      </c>
      <c r="AS1" s="68">
        <v>-0.11</v>
      </c>
      <c r="AT1" s="68">
        <v>-0.27</v>
      </c>
      <c r="AU1" s="68">
        <v>-0.39</v>
      </c>
      <c r="AV1" s="68">
        <v>-0.45</v>
      </c>
      <c r="AW1" s="68">
        <v>-0.47499999999999998</v>
      </c>
      <c r="AX1" s="68">
        <v>-0.45500000000000002</v>
      </c>
      <c r="AY1" s="68">
        <v>-0.42499999999999999</v>
      </c>
      <c r="AZ1" s="68">
        <v>-0.39</v>
      </c>
      <c r="BA1" s="68">
        <v>-0.39</v>
      </c>
      <c r="BB1" s="68">
        <v>-0.38500000000000001</v>
      </c>
      <c r="BC1" s="68">
        <v>-0.39</v>
      </c>
      <c r="BD1" s="68">
        <v>-0.38</v>
      </c>
      <c r="BE1" s="68">
        <v>-0.38</v>
      </c>
      <c r="BF1" s="68">
        <v>-0.38</v>
      </c>
      <c r="BG1" s="68">
        <v>-0.39500000000000002</v>
      </c>
      <c r="BH1" s="68">
        <v>-0.38500000000000001</v>
      </c>
      <c r="BI1" s="68">
        <v>-0.38500000000000001</v>
      </c>
      <c r="BJ1" s="68">
        <v>-0.38500000000000001</v>
      </c>
      <c r="BK1" s="68">
        <v>-0.375</v>
      </c>
      <c r="BL1" s="68">
        <v>-0.39500000000000002</v>
      </c>
      <c r="BM1" s="68">
        <v>-0.41</v>
      </c>
      <c r="BN1" s="68">
        <v>-0.41</v>
      </c>
      <c r="BO1" s="68">
        <v>-0.4</v>
      </c>
      <c r="BP1" s="68">
        <v>-0.39500000000000002</v>
      </c>
      <c r="BQ1" s="68">
        <v>-0.39</v>
      </c>
      <c r="BR1" s="68">
        <v>-0.40500000000000003</v>
      </c>
      <c r="BS1" s="68">
        <v>-0.39500000000000002</v>
      </c>
      <c r="BT1" s="68">
        <v>-0.38500000000000001</v>
      </c>
      <c r="BU1" s="68">
        <v>-0.375</v>
      </c>
      <c r="BV1" s="68">
        <v>-0.39</v>
      </c>
      <c r="BW1" s="68">
        <v>-0.39</v>
      </c>
    </row>
    <row r="2" spans="1:76" x14ac:dyDescent="0.3">
      <c r="A2" t="s">
        <v>2719</v>
      </c>
      <c r="B2" t="s">
        <v>2726</v>
      </c>
      <c r="C2">
        <v>0</v>
      </c>
      <c r="D2">
        <v>-3.7999999999999999E-2</v>
      </c>
      <c r="E2">
        <v>-0.06</v>
      </c>
      <c r="F2">
        <v>-6.4000000000000001E-2</v>
      </c>
      <c r="G2">
        <v>-7.8E-2</v>
      </c>
      <c r="H2">
        <v>-8.5000000000000006E-2</v>
      </c>
      <c r="I2">
        <v>-9.6000000000000002E-2</v>
      </c>
      <c r="J2">
        <v>-9.8000000000000004E-2</v>
      </c>
      <c r="K2">
        <v>-0.1</v>
      </c>
      <c r="L2">
        <v>-0.106</v>
      </c>
      <c r="M2">
        <v>-0.106</v>
      </c>
      <c r="N2">
        <v>-0.105</v>
      </c>
      <c r="O2">
        <v>-0.105</v>
      </c>
      <c r="P2">
        <v>-0.105</v>
      </c>
      <c r="Q2">
        <v>-0.106</v>
      </c>
      <c r="R2">
        <v>-0.106</v>
      </c>
      <c r="S2">
        <v>-0.104</v>
      </c>
      <c r="T2">
        <v>-0.10100000000000001</v>
      </c>
      <c r="U2">
        <v>-9.9000000000000005E-2</v>
      </c>
      <c r="V2">
        <v>-9.0999999999999998E-2</v>
      </c>
      <c r="W2">
        <v>-7.3999999999999996E-2</v>
      </c>
      <c r="X2">
        <v>-6.3E-2</v>
      </c>
      <c r="Y2">
        <v>-5.7000000000000002E-2</v>
      </c>
      <c r="Z2">
        <v>-4.9000000000000002E-2</v>
      </c>
      <c r="AA2">
        <v>-4.5999999999999999E-2</v>
      </c>
      <c r="AB2">
        <v>-4.8000000000000001E-2</v>
      </c>
      <c r="AC2">
        <v>-5.7000000000000002E-2</v>
      </c>
      <c r="AD2">
        <v>-8.5000000000000006E-2</v>
      </c>
      <c r="AE2">
        <v>-0.11700000000000001</v>
      </c>
      <c r="AF2">
        <v>-0.13800000000000001</v>
      </c>
      <c r="AG2">
        <v>-0.14399999999999999</v>
      </c>
      <c r="AH2">
        <v>-0.14299999999999999</v>
      </c>
      <c r="AI2">
        <v>-0.127</v>
      </c>
      <c r="AJ2">
        <v>-8.5000000000000006E-2</v>
      </c>
      <c r="AK2">
        <v>-1.4999999999999999E-2</v>
      </c>
      <c r="AL2">
        <v>7.4999999999999997E-2</v>
      </c>
      <c r="AM2">
        <v>0.13500000000000001</v>
      </c>
      <c r="AN2">
        <v>0.17599999999999999</v>
      </c>
      <c r="AO2">
        <v>0.189</v>
      </c>
      <c r="AP2">
        <v>0.161</v>
      </c>
      <c r="AQ2">
        <v>0.13</v>
      </c>
      <c r="AR2">
        <v>5.1999999999999998E-2</v>
      </c>
      <c r="AS2">
        <v>-3.4000000000000002E-2</v>
      </c>
      <c r="AT2">
        <v>-0.107</v>
      </c>
      <c r="AU2">
        <v>-0.13700000000000001</v>
      </c>
      <c r="AV2">
        <v>-0.128</v>
      </c>
      <c r="AW2">
        <v>-0.1</v>
      </c>
      <c r="AX2">
        <v>-6.4000000000000001E-2</v>
      </c>
      <c r="AY2">
        <v>-7.0000000000000001E-3</v>
      </c>
      <c r="AZ2">
        <v>4.5999999999999999E-2</v>
      </c>
      <c r="BA2">
        <v>7.1999999999999995E-2</v>
      </c>
      <c r="BB2">
        <v>8.6999999999999994E-2</v>
      </c>
      <c r="BC2">
        <v>7.5999999999999998E-2</v>
      </c>
      <c r="BD2">
        <v>6.2E-2</v>
      </c>
      <c r="BE2">
        <v>4.9000000000000002E-2</v>
      </c>
      <c r="BF2">
        <v>3.1E-2</v>
      </c>
      <c r="BG2">
        <v>1.7000000000000001E-2</v>
      </c>
      <c r="BH2">
        <v>0.01</v>
      </c>
      <c r="BI2">
        <v>5.0000000000000001E-3</v>
      </c>
      <c r="BJ2">
        <v>2E-3</v>
      </c>
      <c r="BK2">
        <v>3.0000000000000001E-3</v>
      </c>
      <c r="BL2">
        <v>-2E-3</v>
      </c>
      <c r="BM2">
        <v>3.0000000000000001E-3</v>
      </c>
      <c r="BN2">
        <v>1.0999999999999999E-2</v>
      </c>
      <c r="BO2">
        <v>1.4E-2</v>
      </c>
      <c r="BP2">
        <v>2.1000000000000001E-2</v>
      </c>
      <c r="BQ2">
        <v>2.9000000000000001E-2</v>
      </c>
      <c r="BR2">
        <v>2.8000000000000001E-2</v>
      </c>
      <c r="BS2">
        <v>2.8000000000000001E-2</v>
      </c>
      <c r="BT2">
        <v>2.4E-2</v>
      </c>
      <c r="BU2">
        <v>2.1000000000000001E-2</v>
      </c>
      <c r="BV2">
        <v>1.2E-2</v>
      </c>
      <c r="BW2">
        <v>0</v>
      </c>
      <c r="BX2">
        <v>377</v>
      </c>
    </row>
    <row r="3" spans="1:76" x14ac:dyDescent="0.3">
      <c r="A3" t="s">
        <v>2720</v>
      </c>
      <c r="B3" t="s">
        <v>2727</v>
      </c>
      <c r="C3">
        <v>-7.0000000000000001E-3</v>
      </c>
      <c r="D3">
        <v>1.4999999999999999E-2</v>
      </c>
      <c r="E3">
        <v>3.7999999999999999E-2</v>
      </c>
      <c r="F3">
        <v>5.0999999999999997E-2</v>
      </c>
      <c r="G3">
        <v>6.5000000000000002E-2</v>
      </c>
      <c r="H3">
        <v>7.1999999999999995E-2</v>
      </c>
      <c r="I3">
        <v>7.1999999999999995E-2</v>
      </c>
      <c r="J3">
        <v>7.3999999999999996E-2</v>
      </c>
      <c r="K3">
        <v>7.1999999999999995E-2</v>
      </c>
      <c r="L3">
        <v>6.7000000000000004E-2</v>
      </c>
      <c r="M3">
        <v>5.8000000000000003E-2</v>
      </c>
      <c r="N3">
        <v>4.9000000000000002E-2</v>
      </c>
      <c r="O3">
        <v>3.6999999999999998E-2</v>
      </c>
      <c r="P3">
        <v>2.7E-2</v>
      </c>
      <c r="Q3">
        <v>2.1999999999999999E-2</v>
      </c>
      <c r="R3">
        <v>8.0000000000000002E-3</v>
      </c>
      <c r="S3">
        <v>-3.0000000000000001E-3</v>
      </c>
      <c r="T3">
        <v>-1.6E-2</v>
      </c>
      <c r="U3">
        <v>-3.6999999999999998E-2</v>
      </c>
      <c r="V3">
        <v>-5.8000000000000003E-2</v>
      </c>
      <c r="W3">
        <v>-8.5000000000000006E-2</v>
      </c>
      <c r="X3">
        <v>-0.111</v>
      </c>
      <c r="Y3">
        <v>-0.13200000000000001</v>
      </c>
      <c r="Z3">
        <v>-0.14799999999999999</v>
      </c>
      <c r="AA3">
        <v>-0.161</v>
      </c>
      <c r="AB3">
        <v>-0.16500000000000001</v>
      </c>
      <c r="AC3">
        <v>-0.151</v>
      </c>
      <c r="AD3">
        <v>-0.14099999999999999</v>
      </c>
      <c r="AE3">
        <v>-0.107</v>
      </c>
      <c r="AF3">
        <v>-7.0000000000000007E-2</v>
      </c>
      <c r="AG3">
        <v>-1.7999999999999999E-2</v>
      </c>
      <c r="AH3">
        <v>3.6999999999999998E-2</v>
      </c>
      <c r="AI3">
        <v>0.10100000000000001</v>
      </c>
      <c r="AJ3">
        <v>0.16</v>
      </c>
      <c r="AK3">
        <v>0.20599999999999999</v>
      </c>
      <c r="AL3">
        <v>0.247</v>
      </c>
      <c r="AM3">
        <v>0.28100000000000003</v>
      </c>
      <c r="AN3">
        <v>0.28899999999999998</v>
      </c>
      <c r="AO3">
        <v>0.27900000000000003</v>
      </c>
      <c r="AP3">
        <v>0.23599999999999999</v>
      </c>
      <c r="AQ3">
        <v>0.17499999999999999</v>
      </c>
      <c r="AR3">
        <v>0.111</v>
      </c>
      <c r="AS3">
        <v>2.9000000000000001E-2</v>
      </c>
      <c r="AT3">
        <v>-5.8000000000000003E-2</v>
      </c>
      <c r="AU3">
        <v>-0.13</v>
      </c>
      <c r="AV3">
        <v>-0.17499999999999999</v>
      </c>
      <c r="AW3">
        <v>-0.20499999999999999</v>
      </c>
      <c r="AX3">
        <v>-0.20899999999999999</v>
      </c>
      <c r="AY3">
        <v>-0.20499999999999999</v>
      </c>
      <c r="AZ3">
        <v>-0.20100000000000001</v>
      </c>
      <c r="BA3">
        <v>-0.17100000000000001</v>
      </c>
      <c r="BB3">
        <v>-0.14499999999999999</v>
      </c>
      <c r="BC3">
        <v>-0.109</v>
      </c>
      <c r="BD3">
        <v>-8.5000000000000006E-2</v>
      </c>
      <c r="BE3">
        <v>-5.8000000000000003E-2</v>
      </c>
      <c r="BF3">
        <v>-2.7E-2</v>
      </c>
      <c r="BG3">
        <v>-8.0000000000000002E-3</v>
      </c>
      <c r="BH3">
        <v>8.9999999999999993E-3</v>
      </c>
      <c r="BI3">
        <v>1.4999999999999999E-2</v>
      </c>
      <c r="BJ3">
        <v>2.5999999999999999E-2</v>
      </c>
      <c r="BK3">
        <v>2.7E-2</v>
      </c>
      <c r="BL3">
        <v>2.5999999999999999E-2</v>
      </c>
      <c r="BM3">
        <v>2.3E-2</v>
      </c>
      <c r="BN3">
        <v>2.3E-2</v>
      </c>
      <c r="BO3">
        <v>2.5999999999999999E-2</v>
      </c>
      <c r="BP3">
        <v>2.4E-2</v>
      </c>
      <c r="BQ3">
        <v>2.5000000000000001E-2</v>
      </c>
      <c r="BR3">
        <v>3.1E-2</v>
      </c>
      <c r="BS3">
        <v>2.5999999999999999E-2</v>
      </c>
      <c r="BT3">
        <v>2.1999999999999999E-2</v>
      </c>
      <c r="BU3">
        <v>1.7000000000000001E-2</v>
      </c>
      <c r="BV3">
        <v>3.0000000000000001E-3</v>
      </c>
      <c r="BW3">
        <v>-1.6E-2</v>
      </c>
      <c r="BX3">
        <v>377</v>
      </c>
    </row>
    <row r="4" spans="1:76" x14ac:dyDescent="0.3">
      <c r="A4" t="s">
        <v>2721</v>
      </c>
      <c r="B4" t="s">
        <v>2728</v>
      </c>
      <c r="C4">
        <v>-3.7999999999999999E-2</v>
      </c>
      <c r="D4">
        <v>-2.5999999999999999E-2</v>
      </c>
      <c r="E4">
        <v>-0.04</v>
      </c>
      <c r="F4">
        <v>-5.0999999999999997E-2</v>
      </c>
      <c r="G4">
        <v>-6.7000000000000004E-2</v>
      </c>
      <c r="H4">
        <v>-7.3999999999999996E-2</v>
      </c>
      <c r="I4">
        <v>-8.1000000000000003E-2</v>
      </c>
      <c r="J4">
        <v>-8.5999999999999993E-2</v>
      </c>
      <c r="K4">
        <v>-9.2999999999999999E-2</v>
      </c>
      <c r="L4">
        <v>-9.5000000000000001E-2</v>
      </c>
      <c r="M4">
        <v>-0.10199999999999999</v>
      </c>
      <c r="N4">
        <v>-0.104</v>
      </c>
      <c r="O4">
        <v>-0.10299999999999999</v>
      </c>
      <c r="P4">
        <v>-0.112</v>
      </c>
      <c r="Q4">
        <v>-0.11600000000000001</v>
      </c>
      <c r="R4">
        <v>-0.115</v>
      </c>
      <c r="S4">
        <v>-0.11799999999999999</v>
      </c>
      <c r="T4">
        <v>-0.111</v>
      </c>
      <c r="U4">
        <v>-0.105</v>
      </c>
      <c r="V4">
        <v>-9.7000000000000003E-2</v>
      </c>
      <c r="W4">
        <v>-8.3000000000000004E-2</v>
      </c>
      <c r="X4">
        <v>-7.4999999999999997E-2</v>
      </c>
      <c r="Y4">
        <v>-4.8000000000000001E-2</v>
      </c>
      <c r="Z4">
        <v>-2.3E-2</v>
      </c>
      <c r="AA4">
        <v>0.01</v>
      </c>
      <c r="AB4">
        <v>4.3999999999999997E-2</v>
      </c>
      <c r="AC4">
        <v>7.9000000000000001E-2</v>
      </c>
      <c r="AD4">
        <v>0.11899999999999999</v>
      </c>
      <c r="AE4">
        <v>0.16</v>
      </c>
      <c r="AF4">
        <v>0.19500000000000001</v>
      </c>
      <c r="AG4">
        <v>0.23799999999999999</v>
      </c>
      <c r="AH4">
        <v>0.27400000000000002</v>
      </c>
      <c r="AI4">
        <v>0.30599999999999999</v>
      </c>
      <c r="AJ4">
        <v>0.33800000000000002</v>
      </c>
      <c r="AK4">
        <v>0.36199999999999999</v>
      </c>
      <c r="AL4">
        <v>0.38</v>
      </c>
      <c r="AM4">
        <v>0.38500000000000001</v>
      </c>
      <c r="AN4">
        <v>0.378</v>
      </c>
      <c r="AO4">
        <v>0.36099999999999999</v>
      </c>
      <c r="AP4">
        <v>0.33600000000000002</v>
      </c>
      <c r="AQ4">
        <v>0.29799999999999999</v>
      </c>
      <c r="AR4">
        <v>0.251</v>
      </c>
      <c r="AS4">
        <v>0.20200000000000001</v>
      </c>
      <c r="AT4">
        <v>0.156</v>
      </c>
      <c r="AU4">
        <v>0.11700000000000001</v>
      </c>
      <c r="AV4">
        <v>6.5000000000000002E-2</v>
      </c>
      <c r="AW4">
        <v>1.4E-2</v>
      </c>
      <c r="AX4">
        <v>-3.3000000000000002E-2</v>
      </c>
      <c r="AY4">
        <v>-6.3E-2</v>
      </c>
      <c r="AZ4">
        <v>-9.2999999999999999E-2</v>
      </c>
      <c r="BA4">
        <v>-0.121</v>
      </c>
      <c r="BB4">
        <v>-0.14000000000000001</v>
      </c>
      <c r="BC4">
        <v>-0.14599999999999999</v>
      </c>
      <c r="BD4">
        <v>-0.157</v>
      </c>
      <c r="BE4">
        <v>-0.16300000000000001</v>
      </c>
      <c r="BF4">
        <v>-0.16300000000000001</v>
      </c>
      <c r="BG4">
        <v>-0.16400000000000001</v>
      </c>
      <c r="BH4">
        <v>-0.16</v>
      </c>
      <c r="BI4">
        <v>-0.154</v>
      </c>
      <c r="BJ4">
        <v>-0.152</v>
      </c>
      <c r="BK4">
        <v>-0.14399999999999999</v>
      </c>
      <c r="BL4">
        <v>-0.14299999999999999</v>
      </c>
      <c r="BM4">
        <v>-0.13</v>
      </c>
      <c r="BN4">
        <v>-0.126</v>
      </c>
      <c r="BO4">
        <v>-0.11799999999999999</v>
      </c>
      <c r="BP4">
        <v>-0.112</v>
      </c>
      <c r="BQ4">
        <v>-0.106</v>
      </c>
      <c r="BR4">
        <v>-9.2999999999999999E-2</v>
      </c>
      <c r="BS4">
        <v>-8.5999999999999993E-2</v>
      </c>
      <c r="BT4">
        <v>-8.1000000000000003E-2</v>
      </c>
      <c r="BU4">
        <v>-6.0999999999999999E-2</v>
      </c>
      <c r="BV4">
        <v>-5.3999999999999999E-2</v>
      </c>
      <c r="BW4">
        <v>-5.8999999999999997E-2</v>
      </c>
      <c r="BX4">
        <v>376</v>
      </c>
    </row>
    <row r="5" spans="1:76" x14ac:dyDescent="0.3">
      <c r="A5" t="s">
        <v>2722</v>
      </c>
      <c r="B5" t="s">
        <v>2729</v>
      </c>
      <c r="C5">
        <v>-0.13100000000000001</v>
      </c>
      <c r="D5">
        <v>-0.121</v>
      </c>
      <c r="E5">
        <v>-0.114</v>
      </c>
      <c r="F5">
        <v>-0.106</v>
      </c>
      <c r="G5">
        <v>-0.10299999999999999</v>
      </c>
      <c r="H5">
        <v>-0.1</v>
      </c>
      <c r="I5">
        <v>-9.4E-2</v>
      </c>
      <c r="J5">
        <v>-8.8999999999999996E-2</v>
      </c>
      <c r="K5">
        <v>-8.1000000000000003E-2</v>
      </c>
      <c r="L5">
        <v>-7.1999999999999995E-2</v>
      </c>
      <c r="M5">
        <v>-6.6000000000000003E-2</v>
      </c>
      <c r="N5">
        <v>-5.6000000000000001E-2</v>
      </c>
      <c r="O5">
        <v>-0.05</v>
      </c>
      <c r="P5">
        <v>-4.2999999999999997E-2</v>
      </c>
      <c r="Q5">
        <v>-3.5000000000000003E-2</v>
      </c>
      <c r="R5">
        <v>-2.1000000000000001E-2</v>
      </c>
      <c r="S5">
        <v>-5.0000000000000001E-3</v>
      </c>
      <c r="T5">
        <v>2E-3</v>
      </c>
      <c r="U5">
        <v>1.4E-2</v>
      </c>
      <c r="V5">
        <v>2.8000000000000001E-2</v>
      </c>
      <c r="W5">
        <v>3.9E-2</v>
      </c>
      <c r="X5">
        <v>5.7000000000000002E-2</v>
      </c>
      <c r="Y5">
        <v>7.4999999999999997E-2</v>
      </c>
      <c r="Z5">
        <v>0.08</v>
      </c>
      <c r="AA5">
        <v>9.6000000000000002E-2</v>
      </c>
      <c r="AB5">
        <v>0.104</v>
      </c>
      <c r="AC5">
        <v>0.123</v>
      </c>
      <c r="AD5">
        <v>0.14000000000000001</v>
      </c>
      <c r="AE5">
        <v>0.152</v>
      </c>
      <c r="AF5">
        <v>0.155</v>
      </c>
      <c r="AG5">
        <v>0.157</v>
      </c>
      <c r="AH5">
        <v>0.16500000000000001</v>
      </c>
      <c r="AI5">
        <v>0.17</v>
      </c>
      <c r="AJ5">
        <v>0.17599999999999999</v>
      </c>
      <c r="AK5">
        <v>0.17599999999999999</v>
      </c>
      <c r="AL5">
        <v>0.17299999999999999</v>
      </c>
      <c r="AM5">
        <v>0.17100000000000001</v>
      </c>
      <c r="AN5">
        <v>0.17</v>
      </c>
      <c r="AO5">
        <v>0.16300000000000001</v>
      </c>
      <c r="AP5">
        <v>0.154</v>
      </c>
      <c r="AQ5">
        <v>0.14399999999999999</v>
      </c>
      <c r="AR5">
        <v>0.13</v>
      </c>
      <c r="AS5">
        <v>0.114</v>
      </c>
      <c r="AT5">
        <v>0.104</v>
      </c>
      <c r="AU5">
        <v>9.1999999999999998E-2</v>
      </c>
      <c r="AV5">
        <v>7.9000000000000001E-2</v>
      </c>
      <c r="AW5">
        <v>0.06</v>
      </c>
      <c r="AX5">
        <v>3.7999999999999999E-2</v>
      </c>
      <c r="AY5">
        <v>2.1000000000000001E-2</v>
      </c>
      <c r="AZ5">
        <v>0</v>
      </c>
      <c r="BA5">
        <v>-1.9E-2</v>
      </c>
      <c r="BB5">
        <v>-3.9E-2</v>
      </c>
      <c r="BC5">
        <v>-5.8000000000000003E-2</v>
      </c>
      <c r="BD5">
        <v>-6.9000000000000006E-2</v>
      </c>
      <c r="BE5">
        <v>-8.5000000000000006E-2</v>
      </c>
      <c r="BF5">
        <v>-0.1</v>
      </c>
      <c r="BG5">
        <v>-0.114</v>
      </c>
      <c r="BH5">
        <v>-0.128</v>
      </c>
      <c r="BI5">
        <v>-0.13600000000000001</v>
      </c>
      <c r="BJ5">
        <v>-0.14299999999999999</v>
      </c>
      <c r="BK5">
        <v>-0.152</v>
      </c>
      <c r="BL5">
        <v>-0.16</v>
      </c>
      <c r="BM5">
        <v>-0.16900000000000001</v>
      </c>
      <c r="BN5">
        <v>-0.17299999999999999</v>
      </c>
      <c r="BO5">
        <v>-0.182</v>
      </c>
      <c r="BP5">
        <v>-0.17799999999999999</v>
      </c>
      <c r="BQ5">
        <v>-0.182</v>
      </c>
      <c r="BR5">
        <v>-0.184</v>
      </c>
      <c r="BS5">
        <v>-0.186</v>
      </c>
      <c r="BT5">
        <v>-0.19</v>
      </c>
      <c r="BU5">
        <v>-0.183</v>
      </c>
      <c r="BV5">
        <v>-0.17499999999999999</v>
      </c>
      <c r="BW5">
        <v>-0.17299999999999999</v>
      </c>
      <c r="BX5">
        <v>362</v>
      </c>
    </row>
    <row r="6" spans="1:76" x14ac:dyDescent="0.3">
      <c r="A6" t="s">
        <v>2723</v>
      </c>
      <c r="B6" t="s">
        <v>2730</v>
      </c>
      <c r="C6">
        <v>-0.255</v>
      </c>
      <c r="D6">
        <v>-0.246</v>
      </c>
      <c r="E6">
        <v>-0.23400000000000001</v>
      </c>
      <c r="F6">
        <v>-0.221</v>
      </c>
      <c r="G6">
        <v>-0.21099999999999999</v>
      </c>
      <c r="H6">
        <v>-0.19900000000000001</v>
      </c>
      <c r="I6">
        <v>-0.19</v>
      </c>
      <c r="J6">
        <v>-0.17799999999999999</v>
      </c>
      <c r="K6">
        <v>-0.16900000000000001</v>
      </c>
      <c r="L6">
        <v>-0.159</v>
      </c>
      <c r="M6">
        <v>-0.156</v>
      </c>
      <c r="N6">
        <v>-0.15</v>
      </c>
      <c r="O6">
        <v>-0.14299999999999999</v>
      </c>
      <c r="P6">
        <v>-0.13500000000000001</v>
      </c>
      <c r="Q6">
        <v>-0.13200000000000001</v>
      </c>
      <c r="R6">
        <v>-0.125</v>
      </c>
      <c r="S6">
        <v>-0.12</v>
      </c>
      <c r="T6">
        <v>-0.114</v>
      </c>
      <c r="U6">
        <v>-0.109</v>
      </c>
      <c r="V6">
        <v>-0.10199999999999999</v>
      </c>
      <c r="W6">
        <v>-9.7000000000000003E-2</v>
      </c>
      <c r="X6">
        <v>-9.4E-2</v>
      </c>
      <c r="Y6">
        <v>-8.8999999999999996E-2</v>
      </c>
      <c r="Z6">
        <v>-8.5999999999999993E-2</v>
      </c>
      <c r="AA6">
        <v>-8.1000000000000003E-2</v>
      </c>
      <c r="AB6">
        <v>-8.2000000000000003E-2</v>
      </c>
      <c r="AC6">
        <v>-7.9000000000000001E-2</v>
      </c>
      <c r="AD6">
        <v>-7.9000000000000001E-2</v>
      </c>
      <c r="AE6">
        <v>-7.8E-2</v>
      </c>
      <c r="AF6">
        <v>-7.4999999999999997E-2</v>
      </c>
      <c r="AG6">
        <v>-7.3999999999999996E-2</v>
      </c>
      <c r="AH6">
        <v>-7.4999999999999997E-2</v>
      </c>
      <c r="AI6">
        <v>-7.3999999999999996E-2</v>
      </c>
      <c r="AJ6">
        <v>-7.2999999999999995E-2</v>
      </c>
      <c r="AK6">
        <v>-7.5999999999999998E-2</v>
      </c>
      <c r="AL6">
        <v>-7.5999999999999998E-2</v>
      </c>
      <c r="AM6">
        <v>-7.9000000000000001E-2</v>
      </c>
      <c r="AN6">
        <v>-8.2000000000000003E-2</v>
      </c>
      <c r="AO6">
        <v>-8.5000000000000006E-2</v>
      </c>
      <c r="AP6">
        <v>-8.5000000000000006E-2</v>
      </c>
      <c r="AQ6">
        <v>-8.7999999999999995E-2</v>
      </c>
      <c r="AR6">
        <v>-9.1999999999999998E-2</v>
      </c>
      <c r="AS6">
        <v>-9.4E-2</v>
      </c>
      <c r="AT6">
        <v>-9.4E-2</v>
      </c>
      <c r="AU6">
        <v>-0.10100000000000001</v>
      </c>
      <c r="AV6">
        <v>-0.107</v>
      </c>
      <c r="AW6">
        <v>-0.113</v>
      </c>
      <c r="AX6">
        <v>-0.11600000000000001</v>
      </c>
      <c r="AY6">
        <v>-0.124</v>
      </c>
      <c r="AZ6">
        <v>-0.128</v>
      </c>
      <c r="BA6">
        <v>-0.13500000000000001</v>
      </c>
      <c r="BB6">
        <v>-0.14000000000000001</v>
      </c>
      <c r="BC6">
        <v>-0.14499999999999999</v>
      </c>
      <c r="BD6">
        <v>-0.151</v>
      </c>
      <c r="BE6">
        <v>-0.157</v>
      </c>
      <c r="BF6">
        <v>-0.16700000000000001</v>
      </c>
      <c r="BG6">
        <v>-0.17299999999999999</v>
      </c>
      <c r="BH6">
        <v>-0.18099999999999999</v>
      </c>
      <c r="BI6">
        <v>-0.187</v>
      </c>
      <c r="BJ6">
        <v>-0.19700000000000001</v>
      </c>
      <c r="BK6">
        <v>-0.20599999999999999</v>
      </c>
      <c r="BL6">
        <v>-0.21099999999999999</v>
      </c>
      <c r="BM6">
        <v>-0.223</v>
      </c>
      <c r="BN6">
        <v>-0.22900000000000001</v>
      </c>
      <c r="BO6">
        <v>-0.24</v>
      </c>
      <c r="BP6">
        <v>-0.247</v>
      </c>
      <c r="BQ6">
        <v>-0.255</v>
      </c>
      <c r="BR6">
        <v>-0.26200000000000001</v>
      </c>
      <c r="BS6">
        <v>-0.27</v>
      </c>
      <c r="BT6">
        <v>-0.28299999999999997</v>
      </c>
      <c r="BU6">
        <v>-0.28999999999999998</v>
      </c>
      <c r="BV6">
        <v>-0.29899999999999999</v>
      </c>
      <c r="BW6">
        <v>-0.309</v>
      </c>
      <c r="BX6">
        <v>262</v>
      </c>
    </row>
    <row r="7" spans="1:76" x14ac:dyDescent="0.3">
      <c r="A7" t="s">
        <v>2724</v>
      </c>
      <c r="B7" t="s">
        <v>2731</v>
      </c>
      <c r="C7">
        <v>-0.40899999999999997</v>
      </c>
      <c r="D7">
        <v>-0.40400000000000003</v>
      </c>
      <c r="E7">
        <v>-0.39700000000000002</v>
      </c>
      <c r="F7">
        <v>-0.39300000000000002</v>
      </c>
      <c r="G7">
        <v>-0.38600000000000001</v>
      </c>
      <c r="H7">
        <v>-0.38</v>
      </c>
      <c r="I7">
        <v>-0.375</v>
      </c>
      <c r="J7">
        <v>-0.37</v>
      </c>
      <c r="K7">
        <v>-0.36499999999999999</v>
      </c>
      <c r="L7">
        <v>-0.35699999999999998</v>
      </c>
      <c r="M7">
        <v>-0.35399999999999998</v>
      </c>
      <c r="N7">
        <v>-0.34799999999999998</v>
      </c>
      <c r="O7">
        <v>-0.34399999999999997</v>
      </c>
      <c r="P7">
        <v>-0.33900000000000002</v>
      </c>
      <c r="Q7">
        <v>-0.33900000000000002</v>
      </c>
      <c r="R7">
        <v>-0.33400000000000002</v>
      </c>
      <c r="S7">
        <v>-0.32900000000000001</v>
      </c>
      <c r="T7">
        <v>-0.32600000000000001</v>
      </c>
      <c r="U7">
        <v>-0.32200000000000001</v>
      </c>
      <c r="V7">
        <v>-0.318</v>
      </c>
      <c r="W7">
        <v>-0.316</v>
      </c>
      <c r="X7">
        <v>-0.314</v>
      </c>
      <c r="Y7">
        <v>-0.312</v>
      </c>
      <c r="Z7">
        <v>-0.307</v>
      </c>
      <c r="AA7">
        <v>-0.307</v>
      </c>
      <c r="AB7">
        <v>-0.30499999999999999</v>
      </c>
      <c r="AC7">
        <v>-0.30599999999999999</v>
      </c>
      <c r="AD7">
        <v>-0.30499999999999999</v>
      </c>
      <c r="AE7">
        <v>-0.30299999999999999</v>
      </c>
      <c r="AF7">
        <v>-0.30199999999999999</v>
      </c>
      <c r="AG7">
        <v>-0.3</v>
      </c>
      <c r="AH7">
        <v>-0.29899999999999999</v>
      </c>
      <c r="AI7">
        <v>-0.29899999999999999</v>
      </c>
      <c r="AJ7">
        <v>-0.3</v>
      </c>
      <c r="AK7">
        <v>-0.30099999999999999</v>
      </c>
      <c r="AL7">
        <v>-0.30199999999999999</v>
      </c>
      <c r="AM7">
        <v>-0.30299999999999999</v>
      </c>
      <c r="AN7">
        <v>-0.30399999999999999</v>
      </c>
      <c r="AO7">
        <v>-0.30499999999999999</v>
      </c>
      <c r="AP7">
        <v>-0.30599999999999999</v>
      </c>
      <c r="AQ7">
        <v>-0.30599999999999999</v>
      </c>
      <c r="AR7">
        <v>-0.30599999999999999</v>
      </c>
      <c r="AS7">
        <v>-0.308</v>
      </c>
      <c r="AT7">
        <v>-0.309</v>
      </c>
      <c r="AU7">
        <v>-0.312</v>
      </c>
      <c r="AV7">
        <v>-0.315</v>
      </c>
      <c r="AW7">
        <v>-0.317</v>
      </c>
      <c r="AX7">
        <v>-0.32200000000000001</v>
      </c>
      <c r="AY7">
        <v>-0.32300000000000001</v>
      </c>
      <c r="AZ7">
        <v>-0.32600000000000001</v>
      </c>
      <c r="BA7">
        <v>-0.32700000000000001</v>
      </c>
      <c r="BB7">
        <v>-0.33200000000000002</v>
      </c>
      <c r="BC7">
        <v>-0.33800000000000002</v>
      </c>
      <c r="BD7">
        <v>-0.34200000000000003</v>
      </c>
      <c r="BE7">
        <v>-0.34399999999999997</v>
      </c>
      <c r="BF7">
        <v>-0.34899999999999998</v>
      </c>
      <c r="BG7">
        <v>-0.35399999999999998</v>
      </c>
      <c r="BH7">
        <v>-0.35799999999999998</v>
      </c>
      <c r="BI7">
        <v>-0.36499999999999999</v>
      </c>
      <c r="BJ7">
        <v>-0.37</v>
      </c>
      <c r="BK7">
        <v>-0.374</v>
      </c>
      <c r="BL7">
        <v>-0.379</v>
      </c>
      <c r="BM7">
        <v>-0.38300000000000001</v>
      </c>
      <c r="BN7">
        <v>-0.38800000000000001</v>
      </c>
      <c r="BO7">
        <v>-0.39700000000000002</v>
      </c>
      <c r="BP7">
        <v>-0.40500000000000003</v>
      </c>
      <c r="BQ7">
        <v>-0.41499999999999998</v>
      </c>
      <c r="BR7">
        <v>-0.42</v>
      </c>
      <c r="BS7">
        <v>-0.42599999999999999</v>
      </c>
      <c r="BT7">
        <v>-0.434</v>
      </c>
      <c r="BU7">
        <v>-0.439</v>
      </c>
      <c r="BV7">
        <v>-0.45</v>
      </c>
      <c r="BW7">
        <v>-0.45400000000000001</v>
      </c>
      <c r="BX7">
        <v>84</v>
      </c>
    </row>
    <row r="8" spans="1:76" x14ac:dyDescent="0.3">
      <c r="A8" t="s">
        <v>2725</v>
      </c>
      <c r="C8">
        <v>-0.315</v>
      </c>
      <c r="D8">
        <v>-0.311</v>
      </c>
      <c r="E8">
        <v>-0.30599999999999999</v>
      </c>
      <c r="F8">
        <v>-0.30099999999999999</v>
      </c>
      <c r="G8">
        <v>-0.29699999999999999</v>
      </c>
      <c r="H8">
        <v>-0.29299999999999998</v>
      </c>
      <c r="I8">
        <v>-0.28899999999999998</v>
      </c>
      <c r="J8">
        <v>-0.28499999999999998</v>
      </c>
      <c r="K8">
        <v>-0.28100000000000003</v>
      </c>
      <c r="L8">
        <v>-0.27800000000000002</v>
      </c>
      <c r="M8">
        <v>-0.27500000000000002</v>
      </c>
      <c r="N8">
        <v>-0.27100000000000002</v>
      </c>
      <c r="O8">
        <v>-0.26800000000000002</v>
      </c>
      <c r="P8">
        <v>-0.26500000000000001</v>
      </c>
      <c r="Q8">
        <v>-0.26200000000000001</v>
      </c>
      <c r="R8">
        <v>-0.25900000000000001</v>
      </c>
      <c r="S8">
        <v>-0.25600000000000001</v>
      </c>
      <c r="T8">
        <v>-0.254</v>
      </c>
      <c r="U8">
        <v>-0.251</v>
      </c>
      <c r="V8">
        <v>-0.249</v>
      </c>
      <c r="W8">
        <v>-0.247</v>
      </c>
      <c r="X8">
        <v>-0.245</v>
      </c>
      <c r="Y8">
        <v>-0.24299999999999999</v>
      </c>
      <c r="Z8">
        <v>-0.24099999999999999</v>
      </c>
      <c r="AA8">
        <v>-0.24</v>
      </c>
      <c r="AB8">
        <v>-0.23799999999999999</v>
      </c>
      <c r="AC8">
        <v>-0.23699999999999999</v>
      </c>
      <c r="AD8">
        <v>-0.23599999999999999</v>
      </c>
      <c r="AE8">
        <v>-0.23400000000000001</v>
      </c>
      <c r="AF8">
        <v>-0.23300000000000001</v>
      </c>
      <c r="AG8">
        <v>-0.23200000000000001</v>
      </c>
      <c r="AH8">
        <v>-0.23200000000000001</v>
      </c>
      <c r="AI8">
        <v>-0.23100000000000001</v>
      </c>
      <c r="AJ8">
        <v>-0.23</v>
      </c>
      <c r="AK8">
        <v>-0.23</v>
      </c>
      <c r="AL8">
        <v>-0.23</v>
      </c>
      <c r="AM8">
        <v>-0.23</v>
      </c>
      <c r="AN8">
        <v>-0.23</v>
      </c>
      <c r="AO8">
        <v>-0.23</v>
      </c>
      <c r="AP8">
        <v>-0.23100000000000001</v>
      </c>
      <c r="AQ8">
        <v>-0.23</v>
      </c>
      <c r="AR8">
        <v>-0.23100000000000001</v>
      </c>
      <c r="AS8">
        <v>-0.23200000000000001</v>
      </c>
      <c r="AT8">
        <v>-0.23300000000000001</v>
      </c>
      <c r="AU8">
        <v>-0.23400000000000001</v>
      </c>
      <c r="AV8">
        <v>-0.23499999999999999</v>
      </c>
      <c r="AW8">
        <v>-0.23599999999999999</v>
      </c>
      <c r="AX8">
        <v>-0.23699999999999999</v>
      </c>
      <c r="AY8">
        <v>-0.23899999999999999</v>
      </c>
      <c r="AZ8">
        <v>-0.24</v>
      </c>
      <c r="BA8">
        <v>-0.24199999999999999</v>
      </c>
      <c r="BB8">
        <v>-0.24399999999999999</v>
      </c>
      <c r="BC8">
        <v>-0.246</v>
      </c>
      <c r="BD8">
        <v>-0.248</v>
      </c>
      <c r="BE8">
        <v>-0.25</v>
      </c>
      <c r="BF8">
        <v>-0.253</v>
      </c>
      <c r="BG8">
        <v>-0.255</v>
      </c>
      <c r="BH8">
        <v>-0.25800000000000001</v>
      </c>
      <c r="BI8">
        <v>-0.26100000000000001</v>
      </c>
      <c r="BJ8">
        <v>-0.26300000000000001</v>
      </c>
      <c r="BK8">
        <v>-0.26700000000000002</v>
      </c>
      <c r="BL8">
        <v>-0.27</v>
      </c>
      <c r="BM8">
        <v>-0.27300000000000002</v>
      </c>
      <c r="BN8">
        <v>-0.27600000000000002</v>
      </c>
      <c r="BO8">
        <v>-0.28000000000000003</v>
      </c>
      <c r="BP8">
        <v>-0.28399999999999997</v>
      </c>
      <c r="BQ8">
        <v>-0.28799999999999998</v>
      </c>
      <c r="BR8">
        <v>-0.29099999999999998</v>
      </c>
      <c r="BS8">
        <v>-0.29499999999999998</v>
      </c>
      <c r="BT8">
        <v>-0.3</v>
      </c>
      <c r="BU8">
        <v>-0.30499999999999999</v>
      </c>
      <c r="BV8">
        <v>-0.309</v>
      </c>
      <c r="BW8">
        <v>-0.313</v>
      </c>
      <c r="BX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Records to Redo</vt:lpstr>
      <vt:lpstr>List of Arrhythmias + IMF numbs</vt:lpstr>
      <vt:lpstr>Records Summary</vt:lpstr>
      <vt:lpstr>MITDB 100_1 Raw</vt:lpstr>
      <vt:lpstr>MITDB 100_1 Modes</vt:lpstr>
      <vt:lpstr>Select Modes</vt:lpstr>
      <vt:lpstr>Select Mode 6</vt:lpstr>
      <vt:lpstr>Normal Sinus Rhythm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Ashwin</cp:lastModifiedBy>
  <cp:lastPrinted>2016-11-01T16:20:44Z</cp:lastPrinted>
  <dcterms:created xsi:type="dcterms:W3CDTF">2016-10-11T21:14:34Z</dcterms:created>
  <dcterms:modified xsi:type="dcterms:W3CDTF">2016-12-04T19:16:51Z</dcterms:modified>
</cp:coreProperties>
</file>