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shwinichintala/Desktop/healthcare_analysis/data/"/>
    </mc:Choice>
  </mc:AlternateContent>
  <xr:revisionPtr revIDLastSave="0" documentId="13_ncr:1_{2C1156F0-225E-8246-A581-62E834121E64}" xr6:coauthVersionLast="47" xr6:coauthVersionMax="47" xr10:uidLastSave="{00000000-0000-0000-0000-000000000000}"/>
  <bookViews>
    <workbookView xWindow="0" yWindow="760" windowWidth="29400" windowHeight="16900" xr2:uid="{CD2E2609-064F-FE4C-B851-C8A3FBB12608}"/>
  </bookViews>
  <sheets>
    <sheet name="Pivot Chart" sheetId="3" r:id="rId1"/>
    <sheet name="Pivot Chart &amp; Table" sheetId="9" r:id="rId2"/>
    <sheet name="healthcare_appointments" sheetId="1" r:id="rId3"/>
  </sheets>
  <calcPr calcId="191029"/>
  <pivotCaches>
    <pivotCache cacheId="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" i="1"/>
  <c r="L202" i="1"/>
  <c r="L203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</calcChain>
</file>

<file path=xl/sharedStrings.xml><?xml version="1.0" encoding="utf-8"?>
<sst xmlns="http://schemas.openxmlformats.org/spreadsheetml/2006/main" count="644" uniqueCount="42">
  <si>
    <t>appointment_id</t>
  </si>
  <si>
    <t>patient_id</t>
  </si>
  <si>
    <t>appointment_date</t>
  </si>
  <si>
    <t>dentist_name</t>
  </si>
  <si>
    <t>treatment_id</t>
  </si>
  <si>
    <t>department</t>
  </si>
  <si>
    <t>visit_type</t>
  </si>
  <si>
    <t>scheduled_time</t>
  </si>
  <si>
    <t>checkin_time</t>
  </si>
  <si>
    <t>no_show</t>
  </si>
  <si>
    <t>Dr. Smith</t>
  </si>
  <si>
    <t>Orthopedics</t>
  </si>
  <si>
    <t>Routine</t>
  </si>
  <si>
    <t>Dr. Johnson</t>
  </si>
  <si>
    <t>Dermatology</t>
  </si>
  <si>
    <t>Emergency</t>
  </si>
  <si>
    <t>Dr. Jones</t>
  </si>
  <si>
    <t>Pediatrics</t>
  </si>
  <si>
    <t>Cardiology</t>
  </si>
  <si>
    <t>Follow-up</t>
  </si>
  <si>
    <t>Neurology</t>
  </si>
  <si>
    <t>Dr. Brown</t>
  </si>
  <si>
    <t>Dr. Williams</t>
  </si>
  <si>
    <t>Month</t>
  </si>
  <si>
    <t>2025-01</t>
  </si>
  <si>
    <t>2025-02</t>
  </si>
  <si>
    <t>2025-03</t>
  </si>
  <si>
    <t>2025-04</t>
  </si>
  <si>
    <t>2025-05</t>
  </si>
  <si>
    <t>2025-06</t>
  </si>
  <si>
    <t>2025-07</t>
  </si>
  <si>
    <t>2025-08</t>
  </si>
  <si>
    <t>2025-09</t>
  </si>
  <si>
    <t>2025-10</t>
  </si>
  <si>
    <t>2025-11</t>
  </si>
  <si>
    <t>2025-12</t>
  </si>
  <si>
    <t>Grand Total</t>
  </si>
  <si>
    <t>Sum of no_show</t>
  </si>
  <si>
    <t>Data</t>
  </si>
  <si>
    <t>Check Noshow Rate</t>
  </si>
  <si>
    <t>Sum of appointment_id</t>
  </si>
  <si>
    <t xml:space="preserve"> NoShow Rate%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</si>
</sst>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charset val="1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3" tint="0.249977111117893"/>
      <name val="Aptos Narrow"/>
      <family val="2"/>
      <scheme val="minor"/>
    </font>
    <font>
      <b/>
      <sz val="12"/>
      <color theme="3" tint="0.249977111117893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79998168889431442"/>
      </top>
      <bottom style="thin">
        <color theme="4"/>
      </bottom>
      <diagonal/>
    </border>
    <border>
      <left/>
      <right/>
      <top style="thin">
        <color theme="4" tint="0.59999389629810485"/>
      </top>
      <bottom style="thin">
        <color theme="4" tint="0.59999389629810485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8" fillId="0" borderId="0" xfId="0" applyFont="1"/>
    <xf numFmtId="0" fontId="18" fillId="0" borderId="0" xfId="0" pivotButton="1" applyFont="1"/>
    <xf numFmtId="10" fontId="18" fillId="0" borderId="0" xfId="0" applyNumberFormat="1" applyFont="1"/>
    <xf numFmtId="0" fontId="19" fillId="0" borderId="10" xfId="0" applyFont="1" applyBorder="1"/>
    <xf numFmtId="0" fontId="18" fillId="33" borderId="11" xfId="0" applyFont="1" applyFill="1" applyBorder="1"/>
    <xf numFmtId="0" fontId="18" fillId="0" borderId="12" xfId="0" applyFont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4">
    <dxf>
      <font>
        <strike val="0"/>
        <outline val="0"/>
        <shadow val="0"/>
        <u val="none"/>
        <vertAlign val="baseline"/>
        <sz val="12"/>
        <color theme="3" tint="0.249977111117893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3" tint="0.249977111117893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3" tint="0.249977111117893"/>
        <name val="Aptos Narrow"/>
        <family val="2"/>
        <scheme val="minor"/>
      </font>
      <numFmt numFmtId="14" formatCode="0.00%"/>
    </dxf>
    <dxf>
      <font>
        <strike val="0"/>
        <outline val="0"/>
        <shadow val="0"/>
        <u val="none"/>
        <vertAlign val="baseline"/>
        <sz val="12"/>
        <color theme="3" tint="0.249977111117893"/>
        <name val="Aptos Narrow"/>
        <family val="2"/>
        <scheme val="minor"/>
      </font>
    </dxf>
    <dxf>
      <font>
        <color theme="3" tint="0.499984740745262"/>
      </font>
    </dxf>
    <dxf>
      <font>
        <color theme="3" tint="0.249977111117893"/>
      </font>
    </dxf>
    <dxf>
      <font>
        <color theme="4" tint="0.39997558519241921"/>
      </font>
    </dxf>
    <dxf>
      <font>
        <color theme="4" tint="0.59999389629810485"/>
      </font>
    </dxf>
    <dxf>
      <numFmt numFmtId="0" formatCode="General"/>
    </dxf>
    <dxf>
      <numFmt numFmtId="0" formatCode="General"/>
    </dxf>
    <dxf>
      <numFmt numFmtId="25" formatCode="h:mm"/>
    </dxf>
    <dxf>
      <numFmt numFmtId="25" formatCode="h:mm"/>
    </dxf>
    <dxf>
      <numFmt numFmtId="19" formatCode="m/d/yy"/>
    </dxf>
    <dxf>
      <numFmt numFmtId="14" formatCode="0.00%"/>
    </dxf>
  </dxfs>
  <tableStyles count="1" defaultTableStyle="TableStyleMedium2" defaultPivotStyle="PivotStyleLight16">
    <tableStyle name="Table Style 1" pivot="0" count="0" xr9:uid="{14EAE36B-D07A-A24A-9963-1AF91890153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Monthly No-Show Rate%</a:t>
            </a:r>
          </a:p>
        </c:rich>
      </c:tx>
      <c:layout>
        <c:manualLayout>
          <c:xMode val="edge"/>
          <c:yMode val="edge"/>
          <c:x val="0.37900596421471172"/>
          <c:y val="1.87265917602996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Chart &amp; Table'!$B$1</c:f>
              <c:strCache>
                <c:ptCount val="1"/>
                <c:pt idx="0">
                  <c:v> NoShow Rate%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Chart &amp; Table'!$A$2:$A$13</c:f>
              <c:strCache>
                <c:ptCount val="12"/>
                <c:pt idx="0">
                  <c:v>2025-01</c:v>
                </c:pt>
                <c:pt idx="1">
                  <c:v>2025-02</c:v>
                </c:pt>
                <c:pt idx="2">
                  <c:v>2025-03</c:v>
                </c:pt>
                <c:pt idx="3">
                  <c:v>2025-04</c:v>
                </c:pt>
                <c:pt idx="4">
                  <c:v>2025-05</c:v>
                </c:pt>
                <c:pt idx="5">
                  <c:v>2025-06</c:v>
                </c:pt>
                <c:pt idx="6">
                  <c:v>2025-07</c:v>
                </c:pt>
                <c:pt idx="7">
                  <c:v>2025-08</c:v>
                </c:pt>
                <c:pt idx="8">
                  <c:v>2025-09</c:v>
                </c:pt>
                <c:pt idx="9">
                  <c:v>2025-10</c:v>
                </c:pt>
                <c:pt idx="10">
                  <c:v>2025-11</c:v>
                </c:pt>
                <c:pt idx="11">
                  <c:v>2025-12</c:v>
                </c:pt>
              </c:strCache>
            </c:strRef>
          </c:cat>
          <c:val>
            <c:numRef>
              <c:f>'Pivot Chart &amp; Table'!$B$2:$B$13</c:f>
              <c:numCache>
                <c:formatCode>0.00%</c:formatCode>
                <c:ptCount val="12"/>
                <c:pt idx="0">
                  <c:v>2.3337222870478411E-3</c:v>
                </c:pt>
                <c:pt idx="1">
                  <c:v>3.7037037037037038E-3</c:v>
                </c:pt>
                <c:pt idx="2">
                  <c:v>1.3956734124214933E-3</c:v>
                </c:pt>
                <c:pt idx="3">
                  <c:v>3.9660056657223799E-3</c:v>
                </c:pt>
                <c:pt idx="4">
                  <c:v>1.9801980198019802E-3</c:v>
                </c:pt>
                <c:pt idx="5">
                  <c:v>9.0909090909090909E-4</c:v>
                </c:pt>
                <c:pt idx="6">
                  <c:v>2.6972353337828725E-3</c:v>
                </c:pt>
                <c:pt idx="7">
                  <c:v>2.8208744710860366E-3</c:v>
                </c:pt>
                <c:pt idx="8">
                  <c:v>3.3914728682170542E-3</c:v>
                </c:pt>
                <c:pt idx="9">
                  <c:v>3.2076984763432237E-3</c:v>
                </c:pt>
                <c:pt idx="10">
                  <c:v>1.4450867052023121E-3</c:v>
                </c:pt>
                <c:pt idx="11">
                  <c:v>4.5161290322580649E-3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9-274E-982E-E3CBFCE1845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79792367"/>
        <c:axId val="1257441103"/>
      </c:lineChart>
      <c:catAx>
        <c:axId val="2079792367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441103"/>
        <c:crosses val="autoZero"/>
        <c:auto val="1"/>
        <c:lblAlgn val="ctr"/>
        <c:lblOffset val="100"/>
        <c:noMultiLvlLbl val="0"/>
      </c:catAx>
      <c:valAx>
        <c:axId val="1257441103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792367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817062</xdr:colOff>
      <xdr:row>0</xdr:row>
      <xdr:rowOff>0</xdr:rowOff>
    </xdr:from>
    <xdr:to>
      <xdr:col>10</xdr:col>
      <xdr:colOff>825943</xdr:colOff>
      <xdr:row>13</xdr:row>
      <xdr:rowOff>44405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597423-269A-D2E7-6453-C488AA890C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wini Chintala" refreshedDate="45930.040929976851" createdVersion="8" refreshedVersion="8" recordCount="202" xr:uid="{E84BD41F-3FAE-A84A-865B-E41874EF9888}">
  <cacheSource type="worksheet">
    <worksheetSource name="Appointments"/>
  </cacheSource>
  <cacheFields count="13">
    <cacheField name="appointment_id" numFmtId="0">
      <sharedItems containsString="0" containsBlank="1" containsNumber="1" containsInteger="1" minValue="1" maxValue="200"/>
    </cacheField>
    <cacheField name="patient_id" numFmtId="0">
      <sharedItems containsString="0" containsBlank="1" containsNumber="1" containsInteger="1" minValue="10001" maxValue="10200"/>
    </cacheField>
    <cacheField name="appointment_date" numFmtId="14">
      <sharedItems containsNonDate="0" containsDate="1" containsString="0" containsBlank="1" minDate="2025-01-02T00:00:00" maxDate="2026-01-01T00:00:00"/>
    </cacheField>
    <cacheField name="dentist_name" numFmtId="0">
      <sharedItems containsBlank="1"/>
    </cacheField>
    <cacheField name="treatment_id" numFmtId="0">
      <sharedItems containsString="0" containsBlank="1" containsNumber="1" containsInteger="1" minValue="1" maxValue="5"/>
    </cacheField>
    <cacheField name="department" numFmtId="0">
      <sharedItems containsBlank="1"/>
    </cacheField>
    <cacheField name="visit_type" numFmtId="0">
      <sharedItems containsBlank="1"/>
    </cacheField>
    <cacheField name="scheduled_time" numFmtId="20">
      <sharedItems containsNonDate="0" containsDate="1" containsString="0" containsBlank="1" minDate="1899-12-30T09:00:00" maxDate="1899-12-30T16:45:00"/>
    </cacheField>
    <cacheField name="checkin_time" numFmtId="20">
      <sharedItems containsNonDate="0" containsDate="1" containsString="0" containsBlank="1" minDate="1899-12-30T09:09:00" maxDate="1899-12-30T17:05:00"/>
    </cacheField>
    <cacheField name="no_show" numFmtId="0">
      <sharedItems containsString="0" containsBlank="1" containsNumber="1" containsInteger="1" minValue="0" maxValue="1"/>
    </cacheField>
    <cacheField name="Month" numFmtId="0">
      <sharedItems count="13">
        <s v="2025-11"/>
        <s v="2025-09"/>
        <s v="2025-04"/>
        <s v="2025-07"/>
        <s v="2025-08"/>
        <s v="2025-03"/>
        <s v="2025-01"/>
        <s v="2025-10"/>
        <s v="2025-12"/>
        <s v="2025-06"/>
        <s v="2025-05"/>
        <s v="2025-02"/>
        <s v="1900-01"/>
      </sharedItems>
    </cacheField>
    <cacheField name="Check Noshow Rate" numFmtId="0">
      <sharedItems containsMixedTypes="1" containsNumber="1" minValue="0" maxValue="0.5"/>
    </cacheField>
    <cacheField name="NoShow Rate%" numFmtId="0" formula="no_show/appointment_i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n v="1"/>
    <n v="10001"/>
    <d v="2025-11-10T00:00:00"/>
    <s v="Dr. Smith"/>
    <n v="3"/>
    <s v="Orthopedics"/>
    <s v="Routine"/>
    <d v="1899-12-30T11:30:00"/>
    <d v="1899-12-30T11:30:00"/>
    <n v="0"/>
    <x v="0"/>
    <n v="0"/>
  </r>
  <r>
    <n v="2"/>
    <n v="10002"/>
    <d v="2025-09-05T00:00:00"/>
    <s v="Dr. Johnson"/>
    <n v="2"/>
    <s v="Dermatology"/>
    <s v="Emergency"/>
    <d v="1899-12-30T13:45:00"/>
    <d v="1899-12-30T13:46:00"/>
    <n v="1"/>
    <x v="1"/>
    <n v="0.5"/>
  </r>
  <r>
    <n v="3"/>
    <n v="10003"/>
    <d v="2025-04-28T00:00:00"/>
    <s v="Dr. Jones"/>
    <n v="1"/>
    <s v="Pediatrics"/>
    <s v="Routine"/>
    <d v="1899-12-30T09:45:00"/>
    <d v="1899-12-30T10:07:00"/>
    <n v="0"/>
    <x v="2"/>
    <n v="0"/>
  </r>
  <r>
    <n v="4"/>
    <n v="10004"/>
    <d v="2025-09-22T00:00:00"/>
    <s v="Dr. Smith"/>
    <n v="2"/>
    <s v="Orthopedics"/>
    <s v="Routine"/>
    <d v="1899-12-30T12:00:00"/>
    <d v="1899-12-30T12:01:00"/>
    <n v="0"/>
    <x v="1"/>
    <n v="0"/>
  </r>
  <r>
    <n v="5"/>
    <n v="10005"/>
    <d v="2025-07-17T00:00:00"/>
    <s v="Dr. Smith"/>
    <n v="3"/>
    <s v="Cardiology"/>
    <s v="Follow-up"/>
    <d v="1899-12-30T11:15:00"/>
    <d v="1899-12-30T11:43:00"/>
    <n v="0"/>
    <x v="3"/>
    <n v="0"/>
  </r>
  <r>
    <n v="6"/>
    <n v="10006"/>
    <d v="2025-04-02T00:00:00"/>
    <s v="Dr. Johnson"/>
    <n v="3"/>
    <s v="Pediatrics"/>
    <s v="Follow-up"/>
    <d v="1899-12-30T13:00:00"/>
    <d v="1899-12-30T13:29:00"/>
    <n v="0"/>
    <x v="2"/>
    <n v="0"/>
  </r>
  <r>
    <n v="7"/>
    <n v="10007"/>
    <d v="2025-11-08T00:00:00"/>
    <s v="Dr. Jones"/>
    <n v="1"/>
    <s v="Orthopedics"/>
    <s v="Follow-up"/>
    <d v="1899-12-30T10:15:00"/>
    <d v="1899-12-30T10:33:00"/>
    <n v="0"/>
    <x v="0"/>
    <n v="0"/>
  </r>
  <r>
    <n v="8"/>
    <n v="10008"/>
    <d v="2025-11-13T00:00:00"/>
    <s v="Dr. Johnson"/>
    <n v="2"/>
    <s v="Orthopedics"/>
    <s v="Routine"/>
    <d v="1899-12-30T13:30:00"/>
    <d v="1899-12-30T13:59:00"/>
    <n v="0"/>
    <x v="0"/>
    <n v="0"/>
  </r>
  <r>
    <n v="9"/>
    <n v="10009"/>
    <d v="2025-08-17T00:00:00"/>
    <s v="Dr. Johnson"/>
    <n v="2"/>
    <s v="Pediatrics"/>
    <s v="Emergency"/>
    <d v="1899-12-30T14:30:00"/>
    <d v="1899-12-30T14:41:00"/>
    <n v="1"/>
    <x v="4"/>
    <n v="0.1111111111111111"/>
  </r>
  <r>
    <n v="10"/>
    <n v="10010"/>
    <d v="2025-03-05T00:00:00"/>
    <s v="Dr. Smith"/>
    <n v="5"/>
    <s v="Neurology"/>
    <s v="Emergency"/>
    <d v="1899-12-30T10:45:00"/>
    <d v="1899-12-30T11:04:00"/>
    <n v="1"/>
    <x v="5"/>
    <n v="0.1"/>
  </r>
  <r>
    <n v="11"/>
    <n v="10011"/>
    <d v="2025-01-16T00:00:00"/>
    <s v="Dr. Johnson"/>
    <n v="1"/>
    <s v="Pediatrics"/>
    <s v="Routine"/>
    <d v="1899-12-30T11:45:00"/>
    <d v="1899-12-30T11:52:00"/>
    <n v="0"/>
    <x v="6"/>
    <n v="0"/>
  </r>
  <r>
    <n v="12"/>
    <n v="10012"/>
    <d v="2025-11-25T00:00:00"/>
    <s v="Dr. Brown"/>
    <n v="2"/>
    <s v="Pediatrics"/>
    <s v="Routine"/>
    <d v="1899-12-30T10:30:00"/>
    <d v="1899-12-30T10:37:00"/>
    <n v="0"/>
    <x v="0"/>
    <n v="0"/>
  </r>
  <r>
    <n v="13"/>
    <n v="10013"/>
    <d v="2025-04-29T00:00:00"/>
    <s v="Dr. Jones"/>
    <n v="3"/>
    <s v="Neurology"/>
    <s v="Follow-up"/>
    <d v="1899-12-30T10:00:00"/>
    <d v="1899-12-30T10:27:00"/>
    <n v="0"/>
    <x v="2"/>
    <n v="0"/>
  </r>
  <r>
    <n v="14"/>
    <n v="10014"/>
    <d v="2025-08-08T00:00:00"/>
    <s v="Dr. Brown"/>
    <n v="1"/>
    <s v="Neurology"/>
    <s v="Emergency"/>
    <d v="1899-12-30T11:00:00"/>
    <d v="1899-12-30T11:02:00"/>
    <n v="1"/>
    <x v="4"/>
    <n v="7.1428571428571425E-2"/>
  </r>
  <r>
    <n v="15"/>
    <n v="10015"/>
    <d v="2025-09-04T00:00:00"/>
    <s v="Dr. Jones"/>
    <n v="5"/>
    <s v="Cardiology"/>
    <s v="Emergency"/>
    <d v="1899-12-30T14:45:00"/>
    <d v="1899-12-30T14:57:00"/>
    <n v="0"/>
    <x v="1"/>
    <n v="0"/>
  </r>
  <r>
    <n v="16"/>
    <n v="10016"/>
    <d v="2025-10-08T00:00:00"/>
    <s v="Dr. Brown"/>
    <n v="4"/>
    <s v="Pediatrics"/>
    <s v="Routine"/>
    <d v="1899-12-30T13:45:00"/>
    <d v="1899-12-30T14:01:00"/>
    <n v="1"/>
    <x v="7"/>
    <n v="6.25E-2"/>
  </r>
  <r>
    <n v="17"/>
    <n v="10017"/>
    <d v="2025-12-30T00:00:00"/>
    <s v="Dr. Williams"/>
    <n v="3"/>
    <s v="Pediatrics"/>
    <s v="Routine"/>
    <d v="1899-12-30T13:00:00"/>
    <d v="1899-12-30T13:22:00"/>
    <n v="1"/>
    <x v="8"/>
    <n v="5.8823529411764705E-2"/>
  </r>
  <r>
    <n v="18"/>
    <n v="10018"/>
    <d v="2025-11-20T00:00:00"/>
    <s v="Dr. Brown"/>
    <n v="5"/>
    <s v="Pediatrics"/>
    <s v="Follow-up"/>
    <d v="1899-12-30T13:00:00"/>
    <d v="1899-12-30T13:08:00"/>
    <n v="0"/>
    <x v="0"/>
    <n v="0"/>
  </r>
  <r>
    <n v="19"/>
    <n v="10019"/>
    <d v="2025-04-10T00:00:00"/>
    <s v="Dr. Brown"/>
    <n v="1"/>
    <s v="Pediatrics"/>
    <s v="Follow-up"/>
    <d v="1899-12-30T10:45:00"/>
    <d v="1899-12-30T10:45:00"/>
    <n v="1"/>
    <x v="2"/>
    <n v="5.2631578947368418E-2"/>
  </r>
  <r>
    <n v="20"/>
    <n v="10020"/>
    <d v="2025-03-13T00:00:00"/>
    <s v="Dr. Smith"/>
    <n v="1"/>
    <s v="Orthopedics"/>
    <s v="Emergency"/>
    <d v="1899-12-30T16:45:00"/>
    <d v="1899-12-30T17:00:00"/>
    <n v="1"/>
    <x v="5"/>
    <n v="0.05"/>
  </r>
  <r>
    <n v="21"/>
    <n v="10021"/>
    <d v="2025-04-19T00:00:00"/>
    <s v="Dr. Brown"/>
    <n v="2"/>
    <s v="Pediatrics"/>
    <s v="Emergency"/>
    <d v="1899-12-30T13:30:00"/>
    <d v="1899-12-30T13:52:00"/>
    <n v="1"/>
    <x v="2"/>
    <n v="4.7619047619047616E-2"/>
  </r>
  <r>
    <n v="22"/>
    <n v="10022"/>
    <d v="2025-10-11T00:00:00"/>
    <s v="Dr. Johnson"/>
    <n v="4"/>
    <s v="Orthopedics"/>
    <s v="Follow-up"/>
    <d v="1899-12-30T14:45:00"/>
    <d v="1899-12-30T14:54:00"/>
    <n v="1"/>
    <x v="7"/>
    <n v="4.5454545454545456E-2"/>
  </r>
  <r>
    <n v="23"/>
    <n v="10023"/>
    <d v="2025-07-18T00:00:00"/>
    <s v="Dr. Smith"/>
    <n v="1"/>
    <s v="Dermatology"/>
    <s v="Follow-up"/>
    <d v="1899-12-30T12:15:00"/>
    <d v="1899-12-30T12:24:00"/>
    <n v="0"/>
    <x v="3"/>
    <n v="0"/>
  </r>
  <r>
    <n v="24"/>
    <n v="10024"/>
    <d v="2025-04-13T00:00:00"/>
    <s v="Dr. Smith"/>
    <n v="4"/>
    <s v="Pediatrics"/>
    <s v="Routine"/>
    <d v="1899-12-30T15:30:00"/>
    <d v="1899-12-30T15:35:00"/>
    <n v="1"/>
    <x v="2"/>
    <n v="4.1666666666666664E-2"/>
  </r>
  <r>
    <n v="25"/>
    <n v="10025"/>
    <d v="2025-04-04T00:00:00"/>
    <s v="Dr. Johnson"/>
    <n v="5"/>
    <s v="Neurology"/>
    <s v="Emergency"/>
    <d v="1899-12-30T14:00:00"/>
    <d v="1899-12-30T14:00:00"/>
    <n v="0"/>
    <x v="2"/>
    <n v="0"/>
  </r>
  <r>
    <n v="26"/>
    <n v="10026"/>
    <d v="2025-04-14T00:00:00"/>
    <s v="Dr. Brown"/>
    <n v="4"/>
    <s v="Cardiology"/>
    <s v="Follow-up"/>
    <d v="1899-12-30T09:15:00"/>
    <d v="1899-12-30T09:24:00"/>
    <n v="0"/>
    <x v="2"/>
    <n v="0"/>
  </r>
  <r>
    <n v="27"/>
    <n v="10027"/>
    <d v="2025-09-30T00:00:00"/>
    <s v="Dr. Brown"/>
    <n v="5"/>
    <s v="Neurology"/>
    <s v="Routine"/>
    <d v="1899-12-30T11:15:00"/>
    <d v="1899-12-30T11:19:00"/>
    <n v="1"/>
    <x v="1"/>
    <n v="3.7037037037037035E-2"/>
  </r>
  <r>
    <n v="28"/>
    <n v="10028"/>
    <d v="2025-12-31T00:00:00"/>
    <s v="Dr. Williams"/>
    <n v="3"/>
    <s v="Neurology"/>
    <s v="Routine"/>
    <d v="1899-12-30T10:30:00"/>
    <d v="1899-12-30T11:00:00"/>
    <n v="0"/>
    <x v="8"/>
    <n v="0"/>
  </r>
  <r>
    <n v="29"/>
    <n v="10029"/>
    <d v="2025-11-10T00:00:00"/>
    <s v="Dr. Smith"/>
    <n v="3"/>
    <s v="Dermatology"/>
    <s v="Follow-up"/>
    <d v="1899-12-30T13:30:00"/>
    <d v="1899-12-30T13:48:00"/>
    <n v="0"/>
    <x v="0"/>
    <n v="0"/>
  </r>
  <r>
    <n v="30"/>
    <n v="10030"/>
    <d v="2025-06-30T00:00:00"/>
    <s v="Dr. Johnson"/>
    <n v="2"/>
    <s v="Dermatology"/>
    <s v="Follow-up"/>
    <d v="1899-12-30T11:30:00"/>
    <d v="1899-12-30T11:59:00"/>
    <n v="0"/>
    <x v="9"/>
    <n v="0"/>
  </r>
  <r>
    <n v="31"/>
    <n v="10031"/>
    <d v="2025-04-01T00:00:00"/>
    <s v="Dr. Johnson"/>
    <n v="5"/>
    <s v="Neurology"/>
    <s v="Emergency"/>
    <d v="1899-12-30T11:30:00"/>
    <d v="1899-12-30T11:58:00"/>
    <n v="0"/>
    <x v="2"/>
    <n v="0"/>
  </r>
  <r>
    <n v="32"/>
    <n v="10032"/>
    <d v="2025-07-31T00:00:00"/>
    <s v="Dr. Jones"/>
    <n v="4"/>
    <s v="Cardiology"/>
    <s v="Routine"/>
    <d v="1899-12-30T12:00:00"/>
    <d v="1899-12-30T12:04:00"/>
    <n v="1"/>
    <x v="3"/>
    <n v="3.125E-2"/>
  </r>
  <r>
    <n v="33"/>
    <n v="10033"/>
    <d v="2025-01-26T00:00:00"/>
    <s v="Dr. Brown"/>
    <n v="4"/>
    <s v="Cardiology"/>
    <s v="Routine"/>
    <d v="1899-12-30T15:15:00"/>
    <d v="1899-12-30T15:23:00"/>
    <n v="0"/>
    <x v="6"/>
    <n v="0"/>
  </r>
  <r>
    <n v="34"/>
    <n v="10034"/>
    <d v="2025-12-02T00:00:00"/>
    <s v="Dr. Brown"/>
    <n v="1"/>
    <s v="Pediatrics"/>
    <s v="Follow-up"/>
    <d v="1899-12-30T10:30:00"/>
    <d v="1899-12-30T10:32:00"/>
    <n v="1"/>
    <x v="8"/>
    <n v="2.9411764705882353E-2"/>
  </r>
  <r>
    <n v="35"/>
    <n v="10035"/>
    <d v="2025-07-10T00:00:00"/>
    <s v="Dr. Smith"/>
    <n v="2"/>
    <s v="Pediatrics"/>
    <s v="Follow-up"/>
    <d v="1899-12-30T10:45:00"/>
    <d v="1899-12-30T10:51:00"/>
    <n v="0"/>
    <x v="3"/>
    <n v="0"/>
  </r>
  <r>
    <n v="36"/>
    <n v="10036"/>
    <d v="2025-01-10T00:00:00"/>
    <s v="Dr. Johnson"/>
    <n v="2"/>
    <s v="Pediatrics"/>
    <s v="Emergency"/>
    <d v="1899-12-30T15:00:00"/>
    <d v="1899-12-30T15:00:00"/>
    <n v="1"/>
    <x v="6"/>
    <n v="2.7777777777777776E-2"/>
  </r>
  <r>
    <n v="37"/>
    <n v="10037"/>
    <d v="2025-06-07T00:00:00"/>
    <s v="Dr. Smith"/>
    <n v="2"/>
    <s v="Dermatology"/>
    <s v="Emergency"/>
    <d v="1899-12-30T10:00:00"/>
    <d v="1899-12-30T10:07:00"/>
    <n v="0"/>
    <x v="9"/>
    <n v="0"/>
  </r>
  <r>
    <n v="38"/>
    <n v="10038"/>
    <d v="2025-07-04T00:00:00"/>
    <s v="Dr. Johnson"/>
    <n v="4"/>
    <s v="Dermatology"/>
    <s v="Follow-up"/>
    <d v="1899-12-30T16:30:00"/>
    <d v="1899-12-30T16:35:00"/>
    <n v="0"/>
    <x v="3"/>
    <n v="0"/>
  </r>
  <r>
    <n v="39"/>
    <n v="10039"/>
    <d v="2025-06-25T00:00:00"/>
    <s v="Dr. Brown"/>
    <n v="4"/>
    <s v="Cardiology"/>
    <s v="Emergency"/>
    <d v="1899-12-30T12:00:00"/>
    <d v="1899-12-30T12:16:00"/>
    <n v="1"/>
    <x v="9"/>
    <n v="2.564102564102564E-2"/>
  </r>
  <r>
    <n v="40"/>
    <n v="10040"/>
    <d v="2025-01-13T00:00:00"/>
    <s v="Dr. Smith"/>
    <n v="3"/>
    <s v="Orthopedics"/>
    <s v="Emergency"/>
    <d v="1899-12-30T12:00:00"/>
    <d v="1899-12-30T12:30:00"/>
    <n v="0"/>
    <x v="6"/>
    <n v="0"/>
  </r>
  <r>
    <n v="41"/>
    <n v="10041"/>
    <d v="2025-04-03T00:00:00"/>
    <s v="Dr. Brown"/>
    <n v="4"/>
    <s v="Orthopedics"/>
    <s v="Emergency"/>
    <d v="1899-12-30T10:15:00"/>
    <d v="1899-12-30T10:37:00"/>
    <n v="1"/>
    <x v="2"/>
    <n v="2.4390243902439025E-2"/>
  </r>
  <r>
    <n v="42"/>
    <n v="10042"/>
    <d v="2025-05-03T00:00:00"/>
    <s v="Dr. Jones"/>
    <n v="4"/>
    <s v="Neurology"/>
    <s v="Routine"/>
    <d v="1899-12-30T11:00:00"/>
    <d v="1899-12-30T11:18:00"/>
    <n v="0"/>
    <x v="10"/>
    <n v="0"/>
  </r>
  <r>
    <n v="43"/>
    <n v="10043"/>
    <d v="2025-08-03T00:00:00"/>
    <s v="Dr. Williams"/>
    <n v="5"/>
    <s v="Neurology"/>
    <s v="Routine"/>
    <d v="1899-12-30T13:30:00"/>
    <d v="1899-12-30T13:52:00"/>
    <n v="0"/>
    <x v="4"/>
    <n v="0"/>
  </r>
  <r>
    <n v="44"/>
    <n v="10044"/>
    <d v="2025-02-18T00:00:00"/>
    <s v="Dr. Johnson"/>
    <n v="1"/>
    <s v="Dermatology"/>
    <s v="Routine"/>
    <d v="1899-12-30T12:45:00"/>
    <d v="1899-12-30T12:50:00"/>
    <n v="0"/>
    <x v="11"/>
    <n v="0"/>
  </r>
  <r>
    <n v="45"/>
    <n v="10045"/>
    <d v="2025-09-01T00:00:00"/>
    <s v="Dr. Jones"/>
    <n v="2"/>
    <s v="Pediatrics"/>
    <s v="Follow-up"/>
    <d v="1899-12-30T13:15:00"/>
    <d v="1899-12-30T13:16:00"/>
    <n v="0"/>
    <x v="1"/>
    <n v="0"/>
  </r>
  <r>
    <n v="46"/>
    <n v="10046"/>
    <d v="2025-07-11T00:00:00"/>
    <s v="Dr. Johnson"/>
    <n v="4"/>
    <s v="Orthopedics"/>
    <s v="Follow-up"/>
    <d v="1899-12-30T10:30:00"/>
    <d v="1899-12-30T10:37:00"/>
    <n v="0"/>
    <x v="3"/>
    <n v="0"/>
  </r>
  <r>
    <n v="47"/>
    <n v="10047"/>
    <d v="2025-02-18T00:00:00"/>
    <s v="Dr. Jones"/>
    <n v="3"/>
    <s v="Dermatology"/>
    <s v="Emergency"/>
    <d v="1899-12-30T11:00:00"/>
    <d v="1899-12-30T11:12:00"/>
    <n v="0"/>
    <x v="11"/>
    <n v="0"/>
  </r>
  <r>
    <n v="48"/>
    <n v="10048"/>
    <d v="2025-10-07T00:00:00"/>
    <s v="Dr. Brown"/>
    <n v="2"/>
    <s v="Cardiology"/>
    <s v="Follow-up"/>
    <d v="1899-12-30T10:00:00"/>
    <d v="1899-12-30T10:03:00"/>
    <n v="0"/>
    <x v="7"/>
    <n v="0"/>
  </r>
  <r>
    <n v="49"/>
    <n v="10049"/>
    <d v="2025-05-05T00:00:00"/>
    <s v="Dr. Brown"/>
    <n v="2"/>
    <s v="Cardiology"/>
    <s v="Routine"/>
    <d v="1899-12-30T11:30:00"/>
    <d v="1899-12-30T11:39:00"/>
    <n v="0"/>
    <x v="10"/>
    <n v="0"/>
  </r>
  <r>
    <n v="50"/>
    <n v="10050"/>
    <d v="2025-06-21T00:00:00"/>
    <s v="Dr. Johnson"/>
    <n v="5"/>
    <s v="Neurology"/>
    <s v="Emergency"/>
    <d v="1899-12-30T09:15:00"/>
    <d v="1899-12-30T09:45:00"/>
    <n v="0"/>
    <x v="9"/>
    <n v="0"/>
  </r>
  <r>
    <n v="51"/>
    <n v="10051"/>
    <d v="2025-11-04T00:00:00"/>
    <s v="Dr. Williams"/>
    <n v="1"/>
    <s v="Dermatology"/>
    <s v="Follow-up"/>
    <d v="1899-12-30T14:15:00"/>
    <d v="1899-12-30T14:32:00"/>
    <n v="0"/>
    <x v="0"/>
    <n v="0"/>
  </r>
  <r>
    <n v="52"/>
    <n v="10052"/>
    <d v="2025-10-10T00:00:00"/>
    <s v="Dr. Johnson"/>
    <n v="2"/>
    <s v="Dermatology"/>
    <s v="Routine"/>
    <d v="1899-12-30T12:15:00"/>
    <d v="1899-12-30T12:45:00"/>
    <n v="0"/>
    <x v="7"/>
    <n v="0"/>
  </r>
  <r>
    <n v="53"/>
    <n v="10053"/>
    <d v="2025-12-30T00:00:00"/>
    <s v="Dr. Johnson"/>
    <n v="4"/>
    <s v="Neurology"/>
    <s v="Emergency"/>
    <d v="1899-12-30T16:15:00"/>
    <d v="1899-12-30T16:26:00"/>
    <n v="1"/>
    <x v="8"/>
    <n v="1.8867924528301886E-2"/>
  </r>
  <r>
    <n v="54"/>
    <n v="10054"/>
    <d v="2025-04-15T00:00:00"/>
    <s v="Dr. Smith"/>
    <n v="5"/>
    <s v="Orthopedics"/>
    <s v="Routine"/>
    <d v="1899-12-30T10:45:00"/>
    <d v="1899-12-30T10:49:00"/>
    <n v="0"/>
    <x v="2"/>
    <n v="0"/>
  </r>
  <r>
    <n v="55"/>
    <n v="10055"/>
    <d v="2025-01-12T00:00:00"/>
    <s v="Dr. Williams"/>
    <n v="5"/>
    <s v="Dermatology"/>
    <s v="Routine"/>
    <d v="1899-12-30T10:30:00"/>
    <d v="1899-12-30T10:39:00"/>
    <n v="1"/>
    <x v="6"/>
    <n v="1.8181818181818181E-2"/>
  </r>
  <r>
    <n v="56"/>
    <n v="10056"/>
    <d v="2025-11-20T00:00:00"/>
    <s v="Dr. Johnson"/>
    <n v="4"/>
    <s v="Cardiology"/>
    <s v="Emergency"/>
    <d v="1899-12-30T12:15:00"/>
    <d v="1899-12-30T12:29:00"/>
    <n v="1"/>
    <x v="0"/>
    <n v="1.7857142857142856E-2"/>
  </r>
  <r>
    <n v="57"/>
    <n v="10057"/>
    <d v="2025-06-24T00:00:00"/>
    <s v="Dr. Brown"/>
    <n v="4"/>
    <s v="Pediatrics"/>
    <s v="Emergency"/>
    <d v="1899-12-30T16:15:00"/>
    <d v="1899-12-30T16:38:00"/>
    <n v="0"/>
    <x v="9"/>
    <n v="0"/>
  </r>
  <r>
    <n v="58"/>
    <n v="10058"/>
    <d v="2025-03-20T00:00:00"/>
    <s v="Dr. Brown"/>
    <n v="3"/>
    <s v="Dermatology"/>
    <s v="Emergency"/>
    <d v="1899-12-30T16:15:00"/>
    <d v="1899-12-30T16:39:00"/>
    <n v="0"/>
    <x v="5"/>
    <n v="0"/>
  </r>
  <r>
    <n v="59"/>
    <n v="10059"/>
    <d v="2025-10-13T00:00:00"/>
    <s v="Dr. Smith"/>
    <n v="4"/>
    <s v="Orthopedics"/>
    <s v="Routine"/>
    <d v="1899-12-30T13:45:00"/>
    <d v="1899-12-30T13:53:00"/>
    <n v="0"/>
    <x v="7"/>
    <n v="0"/>
  </r>
  <r>
    <n v="60"/>
    <n v="10060"/>
    <d v="2025-03-01T00:00:00"/>
    <s v="Dr. Johnson"/>
    <n v="3"/>
    <s v="Dermatology"/>
    <s v="Follow-up"/>
    <d v="1899-12-30T10:45:00"/>
    <d v="1899-12-30T11:06:00"/>
    <n v="0"/>
    <x v="5"/>
    <n v="0"/>
  </r>
  <r>
    <n v="61"/>
    <n v="10061"/>
    <d v="2025-01-07T00:00:00"/>
    <s v="Dr. Smith"/>
    <n v="1"/>
    <s v="Dermatology"/>
    <s v="Emergency"/>
    <d v="1899-12-30T14:30:00"/>
    <d v="1899-12-30T14:53:00"/>
    <n v="1"/>
    <x v="6"/>
    <n v="1.6393442622950821E-2"/>
  </r>
  <r>
    <n v="62"/>
    <n v="10062"/>
    <d v="2025-08-18T00:00:00"/>
    <s v="Dr. Brown"/>
    <n v="2"/>
    <s v="Orthopedics"/>
    <s v="Routine"/>
    <d v="1899-12-30T15:30:00"/>
    <d v="1899-12-30T15:43:00"/>
    <n v="0"/>
    <x v="4"/>
    <n v="0"/>
  </r>
  <r>
    <n v="63"/>
    <n v="10063"/>
    <d v="2025-02-27T00:00:00"/>
    <s v="Dr. Smith"/>
    <n v="2"/>
    <s v="Dermatology"/>
    <s v="Routine"/>
    <d v="1899-12-30T11:45:00"/>
    <d v="1899-12-30T11:48:00"/>
    <n v="0"/>
    <x v="11"/>
    <n v="0"/>
  </r>
  <r>
    <n v="64"/>
    <n v="10064"/>
    <d v="2025-03-16T00:00:00"/>
    <s v="Dr. Brown"/>
    <n v="5"/>
    <s v="Cardiology"/>
    <s v="Follow-up"/>
    <d v="1899-12-30T16:15:00"/>
    <d v="1899-12-30T16:25:00"/>
    <n v="0"/>
    <x v="5"/>
    <n v="0"/>
  </r>
  <r>
    <n v="65"/>
    <n v="10065"/>
    <d v="2025-09-27T00:00:00"/>
    <s v="Dr. Jones"/>
    <n v="1"/>
    <s v="Pediatrics"/>
    <s v="Emergency"/>
    <d v="1899-12-30T14:15:00"/>
    <d v="1899-12-30T14:36:00"/>
    <n v="1"/>
    <x v="1"/>
    <n v="1.5384615384615385E-2"/>
  </r>
  <r>
    <n v="66"/>
    <n v="10066"/>
    <d v="2025-06-19T00:00:00"/>
    <s v="Dr. Brown"/>
    <n v="3"/>
    <s v="Orthopedics"/>
    <s v="Emergency"/>
    <d v="1899-12-30T12:00:00"/>
    <d v="1899-12-30T12:00:00"/>
    <n v="1"/>
    <x v="9"/>
    <n v="1.5151515151515152E-2"/>
  </r>
  <r>
    <n v="67"/>
    <n v="10067"/>
    <d v="2025-07-01T00:00:00"/>
    <s v="Dr. Smith"/>
    <n v="2"/>
    <s v="Neurology"/>
    <s v="Routine"/>
    <d v="1899-12-30T13:45:00"/>
    <d v="1899-12-30T13:52:00"/>
    <n v="0"/>
    <x v="3"/>
    <n v="0"/>
  </r>
  <r>
    <n v="68"/>
    <n v="10068"/>
    <d v="2025-02-26T00:00:00"/>
    <s v="Dr. Johnson"/>
    <n v="3"/>
    <s v="Dermatology"/>
    <s v="Follow-up"/>
    <d v="1899-12-30T09:00:00"/>
    <d v="1899-12-30T09:29:00"/>
    <n v="0"/>
    <x v="11"/>
    <n v="0"/>
  </r>
  <r>
    <n v="69"/>
    <n v="10069"/>
    <d v="2025-01-17T00:00:00"/>
    <s v="Dr. Brown"/>
    <n v="1"/>
    <s v="Pediatrics"/>
    <s v="Routine"/>
    <d v="1899-12-30T12:15:00"/>
    <d v="1899-12-30T12:28:00"/>
    <n v="0"/>
    <x v="6"/>
    <n v="0"/>
  </r>
  <r>
    <n v="70"/>
    <n v="10070"/>
    <d v="2025-08-15T00:00:00"/>
    <s v="Dr. Smith"/>
    <n v="1"/>
    <s v="Pediatrics"/>
    <s v="Emergency"/>
    <d v="1899-12-30T10:45:00"/>
    <d v="1899-12-30T11:15:00"/>
    <n v="1"/>
    <x v="4"/>
    <n v="1.4285714285714285E-2"/>
  </r>
  <r>
    <n v="71"/>
    <n v="10071"/>
    <d v="2025-01-20T00:00:00"/>
    <s v="Dr. Smith"/>
    <n v="5"/>
    <s v="Neurology"/>
    <s v="Emergency"/>
    <d v="1899-12-30T11:30:00"/>
    <d v="1899-12-30T11:41:00"/>
    <n v="0"/>
    <x v="6"/>
    <n v="0"/>
  </r>
  <r>
    <n v="72"/>
    <n v="10072"/>
    <d v="2025-03-02T00:00:00"/>
    <s v="Dr. Johnson"/>
    <n v="2"/>
    <s v="Orthopedics"/>
    <s v="Follow-up"/>
    <d v="1899-12-30T11:15:00"/>
    <d v="1899-12-30T11:40:00"/>
    <n v="0"/>
    <x v="5"/>
    <n v="0"/>
  </r>
  <r>
    <n v="73"/>
    <n v="10073"/>
    <d v="2025-01-05T00:00:00"/>
    <s v="Dr. Smith"/>
    <n v="2"/>
    <s v="Orthopedics"/>
    <s v="Follow-up"/>
    <d v="1899-12-30T14:00:00"/>
    <d v="1899-12-30T14:09:00"/>
    <n v="0"/>
    <x v="6"/>
    <n v="0"/>
  </r>
  <r>
    <n v="74"/>
    <n v="10074"/>
    <d v="2025-02-01T00:00:00"/>
    <s v="Dr. Brown"/>
    <n v="5"/>
    <s v="Pediatrics"/>
    <s v="Follow-up"/>
    <d v="1899-12-30T16:00:00"/>
    <d v="1899-12-30T16:14:00"/>
    <n v="0"/>
    <x v="11"/>
    <n v="0"/>
  </r>
  <r>
    <n v="75"/>
    <n v="10075"/>
    <d v="2025-11-30T00:00:00"/>
    <s v="Dr. Johnson"/>
    <n v="3"/>
    <s v="Dermatology"/>
    <s v="Follow-up"/>
    <d v="1899-12-30T12:30:00"/>
    <d v="1899-12-30T12:34:00"/>
    <n v="1"/>
    <x v="0"/>
    <n v="1.3333333333333334E-2"/>
  </r>
  <r>
    <n v="76"/>
    <n v="10076"/>
    <d v="2025-01-14T00:00:00"/>
    <s v="Dr. Smith"/>
    <n v="5"/>
    <s v="Pediatrics"/>
    <s v="Follow-up"/>
    <d v="1899-12-30T14:30:00"/>
    <d v="1899-12-30T14:38:00"/>
    <n v="0"/>
    <x v="6"/>
    <n v="0"/>
  </r>
  <r>
    <n v="77"/>
    <n v="10077"/>
    <d v="2025-11-28T00:00:00"/>
    <s v="Dr. Williams"/>
    <n v="4"/>
    <s v="Dermatology"/>
    <s v="Routine"/>
    <d v="1899-12-30T10:45:00"/>
    <d v="1899-12-30T10:52:00"/>
    <n v="0"/>
    <x v="0"/>
    <n v="0"/>
  </r>
  <r>
    <n v="78"/>
    <n v="10078"/>
    <d v="2025-02-24T00:00:00"/>
    <s v="Dr. Smith"/>
    <n v="3"/>
    <s v="Cardiology"/>
    <s v="Emergency"/>
    <d v="1899-12-30T12:15:00"/>
    <d v="1899-12-30T12:36:00"/>
    <n v="0"/>
    <x v="11"/>
    <n v="0"/>
  </r>
  <r>
    <n v="79"/>
    <n v="10079"/>
    <d v="2025-07-02T00:00:00"/>
    <s v="Dr. Williams"/>
    <n v="4"/>
    <s v="Cardiology"/>
    <s v="Follow-up"/>
    <d v="1899-12-30T11:45:00"/>
    <d v="1899-12-30T12:06:00"/>
    <n v="0"/>
    <x v="3"/>
    <n v="0"/>
  </r>
  <r>
    <n v="80"/>
    <n v="10080"/>
    <d v="2025-01-03T00:00:00"/>
    <s v="Dr. Williams"/>
    <n v="5"/>
    <s v="Cardiology"/>
    <s v="Emergency"/>
    <d v="1899-12-30T11:00:00"/>
    <d v="1899-12-30T11:10:00"/>
    <n v="0"/>
    <x v="6"/>
    <n v="0"/>
  </r>
  <r>
    <n v="81"/>
    <n v="10081"/>
    <d v="2025-02-15T00:00:00"/>
    <s v="Dr. Jones"/>
    <n v="5"/>
    <s v="Pediatrics"/>
    <s v="Emergency"/>
    <d v="1899-12-30T09:45:00"/>
    <d v="1899-12-30T10:08:00"/>
    <n v="1"/>
    <x v="11"/>
    <n v="1.2345679012345678E-2"/>
  </r>
  <r>
    <n v="82"/>
    <n v="10082"/>
    <d v="2025-07-20T00:00:00"/>
    <s v="Dr. Smith"/>
    <n v="5"/>
    <s v="Dermatology"/>
    <s v="Emergency"/>
    <d v="1899-12-30T09:45:00"/>
    <d v="1899-12-30T10:15:00"/>
    <n v="0"/>
    <x v="3"/>
    <n v="0"/>
  </r>
  <r>
    <n v="83"/>
    <n v="10083"/>
    <d v="2025-03-08T00:00:00"/>
    <s v="Dr. Jones"/>
    <n v="4"/>
    <s v="Orthopedics"/>
    <s v="Routine"/>
    <d v="1899-12-30T13:00:00"/>
    <d v="1899-12-30T13:02:00"/>
    <n v="0"/>
    <x v="5"/>
    <n v="0"/>
  </r>
  <r>
    <n v="84"/>
    <n v="10084"/>
    <d v="2025-08-21T00:00:00"/>
    <s v="Dr. Williams"/>
    <n v="2"/>
    <s v="Neurology"/>
    <s v="Routine"/>
    <d v="1899-12-30T11:15:00"/>
    <d v="1899-12-30T11:44:00"/>
    <n v="0"/>
    <x v="4"/>
    <n v="0"/>
  </r>
  <r>
    <n v="85"/>
    <n v="10085"/>
    <d v="2025-02-15T00:00:00"/>
    <s v="Dr. Jones"/>
    <n v="4"/>
    <s v="Dermatology"/>
    <s v="Follow-up"/>
    <d v="1899-12-30T15:30:00"/>
    <d v="1899-12-30T15:55:00"/>
    <n v="0"/>
    <x v="11"/>
    <n v="0"/>
  </r>
  <r>
    <n v="86"/>
    <n v="10086"/>
    <d v="2025-10-02T00:00:00"/>
    <s v="Dr. Williams"/>
    <n v="4"/>
    <s v="Pediatrics"/>
    <s v="Routine"/>
    <d v="1899-12-30T09:00:00"/>
    <d v="1899-12-30T09:18:00"/>
    <n v="0"/>
    <x v="7"/>
    <n v="0"/>
  </r>
  <r>
    <n v="87"/>
    <n v="10087"/>
    <d v="2025-05-20T00:00:00"/>
    <s v="Dr. Jones"/>
    <n v="3"/>
    <s v="Cardiology"/>
    <s v="Routine"/>
    <d v="1899-12-30T13:15:00"/>
    <d v="1899-12-30T13:39:00"/>
    <n v="0"/>
    <x v="10"/>
    <n v="0"/>
  </r>
  <r>
    <n v="88"/>
    <n v="10088"/>
    <d v="2025-06-27T00:00:00"/>
    <s v="Dr. Johnson"/>
    <n v="3"/>
    <s v="Dermatology"/>
    <s v="Routine"/>
    <d v="1899-12-30T14:00:00"/>
    <d v="1899-12-30T14:21:00"/>
    <n v="0"/>
    <x v="9"/>
    <n v="0"/>
  </r>
  <r>
    <n v="89"/>
    <n v="10089"/>
    <d v="2025-09-26T00:00:00"/>
    <s v="Dr. Johnson"/>
    <n v="2"/>
    <s v="Orthopedics"/>
    <s v="Emergency"/>
    <d v="1899-12-30T12:30:00"/>
    <d v="1899-12-30T12:32:00"/>
    <n v="1"/>
    <x v="1"/>
    <n v="1.1235955056179775E-2"/>
  </r>
  <r>
    <n v="90"/>
    <n v="10090"/>
    <d v="2025-10-20T00:00:00"/>
    <s v="Dr. Williams"/>
    <n v="4"/>
    <s v="Cardiology"/>
    <s v="Routine"/>
    <d v="1899-12-30T09:45:00"/>
    <d v="1899-12-30T09:51:00"/>
    <n v="1"/>
    <x v="7"/>
    <n v="1.1111111111111112E-2"/>
  </r>
  <r>
    <n v="91"/>
    <n v="10091"/>
    <d v="2025-10-09T00:00:00"/>
    <s v="Dr. Johnson"/>
    <n v="2"/>
    <s v="Dermatology"/>
    <s v="Routine"/>
    <d v="1899-12-30T14:00:00"/>
    <d v="1899-12-30T14:23:00"/>
    <n v="0"/>
    <x v="7"/>
    <n v="0"/>
  </r>
  <r>
    <n v="92"/>
    <n v="10092"/>
    <d v="2025-04-12T00:00:00"/>
    <s v="Dr. Brown"/>
    <n v="3"/>
    <s v="Dermatology"/>
    <s v="Routine"/>
    <d v="1899-12-30T12:30:00"/>
    <d v="1899-12-30T12:51:00"/>
    <n v="0"/>
    <x v="2"/>
    <n v="0"/>
  </r>
  <r>
    <n v="93"/>
    <n v="10093"/>
    <d v="2025-05-20T00:00:00"/>
    <s v="Dr. Smith"/>
    <n v="1"/>
    <s v="Pediatrics"/>
    <s v="Emergency"/>
    <d v="1899-12-30T12:30:00"/>
    <d v="1899-12-30T12:36:00"/>
    <n v="0"/>
    <x v="10"/>
    <n v="0"/>
  </r>
  <r>
    <n v="94"/>
    <n v="10094"/>
    <d v="2025-08-23T00:00:00"/>
    <s v="Dr. Jones"/>
    <n v="5"/>
    <s v="Dermatology"/>
    <s v="Emergency"/>
    <d v="1899-12-30T16:15:00"/>
    <d v="1899-12-30T16:38:00"/>
    <n v="1"/>
    <x v="4"/>
    <n v="1.0638297872340425E-2"/>
  </r>
  <r>
    <n v="95"/>
    <n v="10095"/>
    <d v="2025-06-17T00:00:00"/>
    <s v="Dr. Brown"/>
    <n v="3"/>
    <s v="Orthopedics"/>
    <s v="Follow-up"/>
    <d v="1899-12-30T15:15:00"/>
    <d v="1899-12-30T15:35:00"/>
    <n v="0"/>
    <x v="9"/>
    <n v="0"/>
  </r>
  <r>
    <n v="96"/>
    <n v="10096"/>
    <d v="2025-12-16T00:00:00"/>
    <s v="Dr. Brown"/>
    <n v="1"/>
    <s v="Cardiology"/>
    <s v="Follow-up"/>
    <d v="1899-12-30T15:30:00"/>
    <d v="1899-12-30T15:54:00"/>
    <n v="0"/>
    <x v="8"/>
    <n v="0"/>
  </r>
  <r>
    <n v="97"/>
    <n v="10097"/>
    <d v="2025-08-01T00:00:00"/>
    <s v="Dr. Jones"/>
    <n v="5"/>
    <s v="Dermatology"/>
    <s v="Follow-up"/>
    <d v="1899-12-30T12:00:00"/>
    <d v="1899-12-30T12:09:00"/>
    <n v="0"/>
    <x v="4"/>
    <n v="0"/>
  </r>
  <r>
    <n v="98"/>
    <n v="10098"/>
    <d v="2025-02-12T00:00:00"/>
    <s v="Dr. Brown"/>
    <n v="4"/>
    <s v="Dermatology"/>
    <s v="Follow-up"/>
    <d v="1899-12-30T14:30:00"/>
    <d v="1899-12-30T14:47:00"/>
    <n v="0"/>
    <x v="11"/>
    <n v="0"/>
  </r>
  <r>
    <n v="99"/>
    <n v="10099"/>
    <d v="2025-08-31T00:00:00"/>
    <s v="Dr. Smith"/>
    <n v="2"/>
    <s v="Pediatrics"/>
    <s v="Follow-up"/>
    <d v="1899-12-30T09:15:00"/>
    <d v="1899-12-30T09:34:00"/>
    <n v="0"/>
    <x v="4"/>
    <n v="0"/>
  </r>
  <r>
    <n v="100"/>
    <n v="10100"/>
    <d v="2025-06-13T00:00:00"/>
    <s v="Dr. Williams"/>
    <n v="1"/>
    <s v="Orthopedics"/>
    <s v="Emergency"/>
    <d v="1899-12-30T16:30:00"/>
    <d v="1899-12-30T16:43:00"/>
    <n v="0"/>
    <x v="9"/>
    <n v="0"/>
  </r>
  <r>
    <n v="101"/>
    <n v="10101"/>
    <d v="2025-07-12T00:00:00"/>
    <s v="Dr. Williams"/>
    <n v="5"/>
    <s v="Pediatrics"/>
    <s v="Routine"/>
    <d v="1899-12-30T12:00:00"/>
    <d v="1899-12-30T12:16:00"/>
    <n v="0"/>
    <x v="3"/>
    <n v="0"/>
  </r>
  <r>
    <n v="102"/>
    <n v="10102"/>
    <d v="2025-11-11T00:00:00"/>
    <s v="Dr. Johnson"/>
    <n v="2"/>
    <s v="Neurology"/>
    <s v="Routine"/>
    <d v="1899-12-30T11:30:00"/>
    <d v="1899-12-30T11:37:00"/>
    <n v="0"/>
    <x v="0"/>
    <n v="0"/>
  </r>
  <r>
    <n v="103"/>
    <n v="10103"/>
    <d v="2025-05-27T00:00:00"/>
    <s v="Dr. Jones"/>
    <n v="2"/>
    <s v="Pediatrics"/>
    <s v="Follow-up"/>
    <d v="1899-12-30T11:30:00"/>
    <d v="1899-12-30T11:46:00"/>
    <n v="0"/>
    <x v="10"/>
    <n v="0"/>
  </r>
  <r>
    <n v="104"/>
    <n v="10104"/>
    <d v="2025-01-07T00:00:00"/>
    <s v="Dr. Johnson"/>
    <n v="3"/>
    <s v="Cardiology"/>
    <s v="Emergency"/>
    <d v="1899-12-30T14:00:00"/>
    <d v="1899-12-30T14:30:00"/>
    <n v="0"/>
    <x v="6"/>
    <n v="0"/>
  </r>
  <r>
    <n v="105"/>
    <n v="10105"/>
    <d v="2025-04-15T00:00:00"/>
    <s v="Dr. Johnson"/>
    <n v="5"/>
    <s v="Orthopedics"/>
    <s v="Follow-up"/>
    <d v="1899-12-30T15:15:00"/>
    <d v="1899-12-30T15:30:00"/>
    <n v="0"/>
    <x v="2"/>
    <n v="0"/>
  </r>
  <r>
    <n v="106"/>
    <n v="10106"/>
    <d v="2025-01-12T00:00:00"/>
    <s v="Dr. Jones"/>
    <n v="5"/>
    <s v="Cardiology"/>
    <s v="Follow-up"/>
    <d v="1899-12-30T12:30:00"/>
    <d v="1899-12-30T12:52:00"/>
    <n v="0"/>
    <x v="6"/>
    <n v="0"/>
  </r>
  <r>
    <n v="107"/>
    <n v="10107"/>
    <d v="2025-10-07T00:00:00"/>
    <s v="Dr. Brown"/>
    <n v="4"/>
    <s v="Dermatology"/>
    <s v="Emergency"/>
    <d v="1899-12-30T15:45:00"/>
    <d v="1899-12-30T15:51:00"/>
    <n v="1"/>
    <x v="7"/>
    <n v="9.3457943925233638E-3"/>
  </r>
  <r>
    <n v="108"/>
    <n v="10108"/>
    <d v="2025-11-16T00:00:00"/>
    <s v="Dr. Williams"/>
    <n v="5"/>
    <s v="Pediatrics"/>
    <s v="Follow-up"/>
    <d v="1899-12-30T13:00:00"/>
    <d v="1899-12-30T13:00:00"/>
    <n v="0"/>
    <x v="0"/>
    <n v="0"/>
  </r>
  <r>
    <n v="109"/>
    <n v="10109"/>
    <d v="2025-04-24T00:00:00"/>
    <s v="Dr. Jones"/>
    <n v="1"/>
    <s v="Orthopedics"/>
    <s v="Routine"/>
    <d v="1899-12-30T14:45:00"/>
    <d v="1899-12-30T15:06:00"/>
    <n v="0"/>
    <x v="2"/>
    <n v="0"/>
  </r>
  <r>
    <n v="110"/>
    <n v="10110"/>
    <d v="2025-05-15T00:00:00"/>
    <s v="Dr. Jones"/>
    <n v="2"/>
    <s v="Neurology"/>
    <s v="Emergency"/>
    <d v="1899-12-30T10:15:00"/>
    <d v="1899-12-30T10:18:00"/>
    <n v="0"/>
    <x v="10"/>
    <n v="0"/>
  </r>
  <r>
    <n v="111"/>
    <n v="10111"/>
    <d v="2025-02-21T00:00:00"/>
    <s v="Dr. Jones"/>
    <n v="2"/>
    <s v="Neurology"/>
    <s v="Emergency"/>
    <d v="1899-12-30T10:30:00"/>
    <d v="1899-12-30T10:31:00"/>
    <n v="1"/>
    <x v="11"/>
    <n v="9.0090090090090089E-3"/>
  </r>
  <r>
    <n v="112"/>
    <n v="10112"/>
    <d v="2025-10-01T00:00:00"/>
    <s v="Dr. Smith"/>
    <n v="1"/>
    <s v="Orthopedics"/>
    <s v="Emergency"/>
    <d v="1899-12-30T16:00:00"/>
    <d v="1899-12-30T16:05:00"/>
    <n v="0"/>
    <x v="7"/>
    <n v="0"/>
  </r>
  <r>
    <n v="113"/>
    <n v="10113"/>
    <d v="2025-04-13T00:00:00"/>
    <s v="Dr. Jones"/>
    <n v="1"/>
    <s v="Cardiology"/>
    <s v="Routine"/>
    <d v="1899-12-30T13:15:00"/>
    <d v="1899-12-30T13:42:00"/>
    <n v="0"/>
    <x v="2"/>
    <n v="0"/>
  </r>
  <r>
    <n v="114"/>
    <n v="10114"/>
    <d v="2025-09-27T00:00:00"/>
    <s v="Dr. Williams"/>
    <n v="1"/>
    <s v="Dermatology"/>
    <s v="Follow-up"/>
    <d v="1899-12-30T13:45:00"/>
    <d v="1899-12-30T14:05:00"/>
    <n v="0"/>
    <x v="1"/>
    <n v="0"/>
  </r>
  <r>
    <n v="115"/>
    <n v="10115"/>
    <d v="2025-08-16T00:00:00"/>
    <s v="Dr. Jones"/>
    <n v="2"/>
    <s v="Dermatology"/>
    <s v="Emergency"/>
    <d v="1899-12-30T11:30:00"/>
    <d v="1899-12-30T11:52:00"/>
    <n v="0"/>
    <x v="4"/>
    <n v="0"/>
  </r>
  <r>
    <n v="116"/>
    <n v="10116"/>
    <d v="2025-01-22T00:00:00"/>
    <s v="Dr. Smith"/>
    <n v="3"/>
    <s v="Cardiology"/>
    <s v="Follow-up"/>
    <d v="1899-12-30T11:15:00"/>
    <d v="1899-12-30T11:26:00"/>
    <n v="1"/>
    <x v="6"/>
    <n v="8.6206896551724137E-3"/>
  </r>
  <r>
    <n v="117"/>
    <n v="10117"/>
    <d v="2025-08-05T00:00:00"/>
    <s v="Dr. Williams"/>
    <n v="1"/>
    <s v="Orthopedics"/>
    <s v="Follow-up"/>
    <d v="1899-12-30T14:15:00"/>
    <d v="1899-12-30T14:28:00"/>
    <n v="0"/>
    <x v="4"/>
    <n v="0"/>
  </r>
  <r>
    <n v="118"/>
    <n v="10118"/>
    <d v="2025-05-13T00:00:00"/>
    <s v="Dr. Brown"/>
    <n v="3"/>
    <s v="Dermatology"/>
    <s v="Routine"/>
    <d v="1899-12-30T11:15:00"/>
    <d v="1899-12-30T11:16:00"/>
    <n v="1"/>
    <x v="10"/>
    <n v="8.4745762711864406E-3"/>
  </r>
  <r>
    <n v="119"/>
    <n v="10119"/>
    <d v="2025-09-06T00:00:00"/>
    <s v="Dr. Jones"/>
    <n v="3"/>
    <s v="Dermatology"/>
    <s v="Routine"/>
    <d v="1899-12-30T13:15:00"/>
    <d v="1899-12-30T13:45:00"/>
    <n v="1"/>
    <x v="1"/>
    <n v="8.4033613445378148E-3"/>
  </r>
  <r>
    <n v="120"/>
    <n v="10120"/>
    <d v="2025-10-19T00:00:00"/>
    <s v="Dr. Smith"/>
    <n v="3"/>
    <s v="Dermatology"/>
    <s v="Emergency"/>
    <d v="1899-12-30T11:45:00"/>
    <d v="1899-12-30T12:05:00"/>
    <n v="1"/>
    <x v="7"/>
    <n v="8.3333333333333332E-3"/>
  </r>
  <r>
    <n v="121"/>
    <n v="10121"/>
    <d v="2025-03-27T00:00:00"/>
    <s v="Dr. Brown"/>
    <n v="5"/>
    <s v="Cardiology"/>
    <s v="Follow-up"/>
    <d v="1899-12-30T16:15:00"/>
    <d v="1899-12-30T16:45:00"/>
    <n v="0"/>
    <x v="5"/>
    <n v="0"/>
  </r>
  <r>
    <n v="122"/>
    <n v="10122"/>
    <d v="2025-03-21T00:00:00"/>
    <s v="Dr. Smith"/>
    <n v="4"/>
    <s v="Pediatrics"/>
    <s v="Follow-up"/>
    <d v="1899-12-30T12:30:00"/>
    <d v="1899-12-30T12:34:00"/>
    <n v="0"/>
    <x v="5"/>
    <n v="0"/>
  </r>
  <r>
    <n v="123"/>
    <n v="10123"/>
    <d v="2025-04-30T00:00:00"/>
    <s v="Dr. Brown"/>
    <n v="2"/>
    <s v="Dermatology"/>
    <s v="Emergency"/>
    <d v="1899-12-30T16:30:00"/>
    <d v="1899-12-30T16:56:00"/>
    <n v="1"/>
    <x v="2"/>
    <n v="8.130081300813009E-3"/>
  </r>
  <r>
    <n v="124"/>
    <n v="10124"/>
    <d v="2025-07-21T00:00:00"/>
    <s v="Dr. Johnson"/>
    <n v="2"/>
    <s v="Dermatology"/>
    <s v="Emergency"/>
    <d v="1899-12-30T11:45:00"/>
    <d v="1899-12-30T12:08:00"/>
    <n v="0"/>
    <x v="3"/>
    <n v="0"/>
  </r>
  <r>
    <n v="125"/>
    <n v="10125"/>
    <d v="2025-08-21T00:00:00"/>
    <s v="Dr. Johnson"/>
    <n v="1"/>
    <s v="Cardiology"/>
    <s v="Emergency"/>
    <d v="1899-12-30T15:00:00"/>
    <d v="1899-12-30T15:11:00"/>
    <n v="0"/>
    <x v="4"/>
    <n v="0"/>
  </r>
  <r>
    <n v="126"/>
    <n v="10126"/>
    <d v="2025-01-08T00:00:00"/>
    <s v="Dr. Williams"/>
    <n v="5"/>
    <s v="Dermatology"/>
    <s v="Routine"/>
    <d v="1899-12-30T12:45:00"/>
    <d v="1899-12-30T13:15:00"/>
    <n v="0"/>
    <x v="6"/>
    <n v="0"/>
  </r>
  <r>
    <n v="127"/>
    <n v="10127"/>
    <d v="2025-05-09T00:00:00"/>
    <s v="Dr. Brown"/>
    <n v="1"/>
    <s v="Orthopedics"/>
    <s v="Follow-up"/>
    <d v="1899-12-30T11:45:00"/>
    <d v="1899-12-30T12:05:00"/>
    <n v="1"/>
    <x v="10"/>
    <n v="7.874015748031496E-3"/>
  </r>
  <r>
    <n v="128"/>
    <n v="10128"/>
    <d v="2025-01-03T00:00:00"/>
    <s v="Dr. Brown"/>
    <n v="4"/>
    <s v="Cardiology"/>
    <s v="Emergency"/>
    <d v="1899-12-30T16:45:00"/>
    <d v="1899-12-30T16:49:00"/>
    <n v="0"/>
    <x v="6"/>
    <n v="0"/>
  </r>
  <r>
    <n v="129"/>
    <n v="10129"/>
    <d v="2025-10-09T00:00:00"/>
    <s v="Dr. Williams"/>
    <n v="3"/>
    <s v="Dermatology"/>
    <s v="Routine"/>
    <d v="1899-12-30T13:45:00"/>
    <d v="1899-12-30T13:53:00"/>
    <n v="0"/>
    <x v="7"/>
    <n v="0"/>
  </r>
  <r>
    <n v="130"/>
    <n v="10130"/>
    <d v="2025-07-21T00:00:00"/>
    <s v="Dr. Smith"/>
    <n v="1"/>
    <s v="Neurology"/>
    <s v="Routine"/>
    <d v="1899-12-30T14:45:00"/>
    <d v="1899-12-30T15:06:00"/>
    <n v="0"/>
    <x v="3"/>
    <n v="0"/>
  </r>
  <r>
    <n v="131"/>
    <n v="10131"/>
    <d v="2025-03-03T00:00:00"/>
    <s v="Dr. Brown"/>
    <n v="2"/>
    <s v="Orthopedics"/>
    <s v="Emergency"/>
    <d v="1899-12-30T15:00:00"/>
    <d v="1899-12-30T15:05:00"/>
    <n v="0"/>
    <x v="5"/>
    <n v="0"/>
  </r>
  <r>
    <n v="132"/>
    <n v="10132"/>
    <d v="2025-06-26T00:00:00"/>
    <s v="Dr. Smith"/>
    <n v="5"/>
    <s v="Neurology"/>
    <s v="Follow-up"/>
    <d v="1899-12-30T09:00:00"/>
    <d v="1899-12-30T09:28:00"/>
    <n v="0"/>
    <x v="9"/>
    <n v="0"/>
  </r>
  <r>
    <n v="133"/>
    <n v="10133"/>
    <d v="2025-04-13T00:00:00"/>
    <s v="Dr. Johnson"/>
    <n v="5"/>
    <s v="Orthopedics"/>
    <s v="Emergency"/>
    <d v="1899-12-30T09:00:00"/>
    <d v="1899-12-30T09:10:00"/>
    <n v="1"/>
    <x v="2"/>
    <n v="7.5187969924812026E-3"/>
  </r>
  <r>
    <n v="134"/>
    <n v="10134"/>
    <d v="2025-12-25T00:00:00"/>
    <s v="Dr. Williams"/>
    <n v="1"/>
    <s v="Neurology"/>
    <s v="Routine"/>
    <d v="1899-12-30T11:00:00"/>
    <d v="1899-12-30T11:01:00"/>
    <n v="0"/>
    <x v="8"/>
    <n v="0"/>
  </r>
  <r>
    <n v="135"/>
    <n v="10135"/>
    <d v="2025-07-11T00:00:00"/>
    <s v="Dr. Williams"/>
    <n v="1"/>
    <s v="Orthopedics"/>
    <s v="Emergency"/>
    <d v="1899-12-30T12:45:00"/>
    <d v="1899-12-30T13:09:00"/>
    <n v="1"/>
    <x v="3"/>
    <n v="7.4074074074074077E-3"/>
  </r>
  <r>
    <n v="136"/>
    <n v="10136"/>
    <d v="2025-05-27T00:00:00"/>
    <s v="Dr. Williams"/>
    <n v="5"/>
    <s v="Dermatology"/>
    <s v="Follow-up"/>
    <d v="1899-12-30T16:30:00"/>
    <d v="1899-12-30T16:42:00"/>
    <n v="0"/>
    <x v="10"/>
    <n v="0"/>
  </r>
  <r>
    <n v="137"/>
    <n v="10137"/>
    <d v="2025-08-03T00:00:00"/>
    <s v="Dr. Williams"/>
    <n v="4"/>
    <s v="Dermatology"/>
    <s v="Follow-up"/>
    <d v="1899-12-30T14:30:00"/>
    <d v="1899-12-30T14:45:00"/>
    <n v="0"/>
    <x v="4"/>
    <n v="0"/>
  </r>
  <r>
    <n v="138"/>
    <n v="10138"/>
    <d v="2025-10-20T00:00:00"/>
    <s v="Dr. Jones"/>
    <n v="1"/>
    <s v="Cardiology"/>
    <s v="Routine"/>
    <d v="1899-12-30T11:30:00"/>
    <d v="1899-12-30T11:46:00"/>
    <n v="0"/>
    <x v="7"/>
    <n v="0"/>
  </r>
  <r>
    <n v="139"/>
    <n v="10139"/>
    <d v="2025-05-30T00:00:00"/>
    <s v="Dr. Brown"/>
    <n v="4"/>
    <s v="Orthopedics"/>
    <s v="Follow-up"/>
    <d v="1899-12-30T10:15:00"/>
    <d v="1899-12-30T10:38:00"/>
    <n v="1"/>
    <x v="10"/>
    <n v="7.1942446043165471E-3"/>
  </r>
  <r>
    <n v="140"/>
    <n v="10140"/>
    <d v="2025-06-25T00:00:00"/>
    <s v="Dr. Jones"/>
    <n v="2"/>
    <s v="Dermatology"/>
    <s v="Follow-up"/>
    <d v="1899-12-30T16:45:00"/>
    <d v="1899-12-30T17:01:00"/>
    <n v="0"/>
    <x v="9"/>
    <n v="0"/>
  </r>
  <r>
    <n v="141"/>
    <n v="10141"/>
    <d v="2025-03-01T00:00:00"/>
    <s v="Dr. Williams"/>
    <n v="2"/>
    <s v="Cardiology"/>
    <s v="Follow-up"/>
    <d v="1899-12-30T12:15:00"/>
    <d v="1899-12-30T12:20:00"/>
    <n v="0"/>
    <x v="5"/>
    <n v="0"/>
  </r>
  <r>
    <n v="142"/>
    <n v="10142"/>
    <d v="2025-07-19T00:00:00"/>
    <s v="Dr. Smith"/>
    <n v="1"/>
    <s v="Cardiology"/>
    <s v="Follow-up"/>
    <d v="1899-12-30T12:00:00"/>
    <d v="1899-12-30T12:15:00"/>
    <n v="1"/>
    <x v="3"/>
    <n v="7.0422535211267607E-3"/>
  </r>
  <r>
    <n v="143"/>
    <n v="10143"/>
    <d v="2025-09-13T00:00:00"/>
    <s v="Dr. Johnson"/>
    <n v="4"/>
    <s v="Cardiology"/>
    <s v="Emergency"/>
    <d v="1899-12-30T13:45:00"/>
    <d v="1899-12-30T13:47:00"/>
    <n v="0"/>
    <x v="1"/>
    <n v="0"/>
  </r>
  <r>
    <n v="144"/>
    <n v="10144"/>
    <d v="2025-07-30T00:00:00"/>
    <s v="Dr. Brown"/>
    <n v="2"/>
    <s v="Pediatrics"/>
    <s v="Emergency"/>
    <d v="1899-12-30T15:45:00"/>
    <d v="1899-12-30T16:03:00"/>
    <n v="0"/>
    <x v="3"/>
    <n v="0"/>
  </r>
  <r>
    <n v="145"/>
    <n v="10145"/>
    <d v="2025-07-08T00:00:00"/>
    <s v="Dr. Jones"/>
    <n v="1"/>
    <s v="Orthopedics"/>
    <s v="Follow-up"/>
    <d v="1899-12-30T09:15:00"/>
    <d v="1899-12-30T09:45:00"/>
    <n v="0"/>
    <x v="3"/>
    <n v="0"/>
  </r>
  <r>
    <n v="146"/>
    <n v="10146"/>
    <d v="2025-06-28T00:00:00"/>
    <s v="Dr. Jones"/>
    <n v="3"/>
    <s v="Cardiology"/>
    <s v="Routine"/>
    <d v="1899-12-30T15:00:00"/>
    <d v="1899-12-30T15:21:00"/>
    <n v="0"/>
    <x v="9"/>
    <n v="0"/>
  </r>
  <r>
    <n v="147"/>
    <n v="10147"/>
    <d v="2025-11-05T00:00:00"/>
    <s v="Dr. Smith"/>
    <n v="3"/>
    <s v="Cardiology"/>
    <s v="Routine"/>
    <d v="1899-12-30T16:45:00"/>
    <d v="1899-12-30T16:52:00"/>
    <n v="0"/>
    <x v="0"/>
    <n v="0"/>
  </r>
  <r>
    <n v="148"/>
    <n v="10148"/>
    <d v="2025-04-29T00:00:00"/>
    <s v="Dr. Williams"/>
    <n v="5"/>
    <s v="Neurology"/>
    <s v="Emergency"/>
    <d v="1899-12-30T13:00:00"/>
    <d v="1899-12-30T13:03:00"/>
    <n v="0"/>
    <x v="2"/>
    <n v="0"/>
  </r>
  <r>
    <n v="149"/>
    <n v="10149"/>
    <d v="2025-02-19T00:00:00"/>
    <s v="Dr. Jones"/>
    <n v="3"/>
    <s v="Cardiology"/>
    <s v="Routine"/>
    <d v="1899-12-30T13:45:00"/>
    <d v="1899-12-30T14:00:00"/>
    <n v="1"/>
    <x v="11"/>
    <n v="6.7114093959731542E-3"/>
  </r>
  <r>
    <n v="150"/>
    <n v="10150"/>
    <d v="2025-04-20T00:00:00"/>
    <s v="Dr. Jones"/>
    <n v="4"/>
    <s v="Orthopedics"/>
    <s v="Follow-up"/>
    <d v="1899-12-30T09:45:00"/>
    <d v="1899-12-30T10:12:00"/>
    <n v="0"/>
    <x v="2"/>
    <n v="0"/>
  </r>
  <r>
    <n v="151"/>
    <n v="10151"/>
    <d v="2025-11-13T00:00:00"/>
    <s v="Dr. Williams"/>
    <n v="3"/>
    <s v="Cardiology"/>
    <s v="Routine"/>
    <d v="1899-12-30T14:00:00"/>
    <d v="1899-12-30T14:19:00"/>
    <n v="0"/>
    <x v="0"/>
    <n v="0"/>
  </r>
  <r>
    <n v="152"/>
    <n v="10152"/>
    <d v="2025-08-09T00:00:00"/>
    <s v="Dr. Jones"/>
    <n v="4"/>
    <s v="Orthopedics"/>
    <s v="Routine"/>
    <d v="1899-12-30T09:45:00"/>
    <d v="1899-12-30T09:57:00"/>
    <n v="0"/>
    <x v="4"/>
    <n v="0"/>
  </r>
  <r>
    <n v="153"/>
    <n v="10153"/>
    <d v="2025-12-13T00:00:00"/>
    <s v="Dr. Johnson"/>
    <n v="1"/>
    <s v="Pediatrics"/>
    <s v="Follow-up"/>
    <d v="1899-12-30T14:00:00"/>
    <d v="1899-12-30T14:04:00"/>
    <n v="0"/>
    <x v="8"/>
    <n v="0"/>
  </r>
  <r>
    <n v="154"/>
    <n v="10154"/>
    <d v="2025-05-07T00:00:00"/>
    <s v="Dr. Brown"/>
    <n v="3"/>
    <s v="Orthopedics"/>
    <s v="Follow-up"/>
    <d v="1899-12-30T14:00:00"/>
    <d v="1899-12-30T14:24:00"/>
    <n v="0"/>
    <x v="10"/>
    <n v="0"/>
  </r>
  <r>
    <n v="155"/>
    <n v="10155"/>
    <d v="2025-07-22T00:00:00"/>
    <s v="Dr. Smith"/>
    <n v="4"/>
    <s v="Dermatology"/>
    <s v="Follow-up"/>
    <d v="1899-12-30T14:30:00"/>
    <d v="1899-12-30T14:32:00"/>
    <n v="1"/>
    <x v="3"/>
    <n v="6.4516129032258064E-3"/>
  </r>
  <r>
    <n v="156"/>
    <n v="10156"/>
    <d v="2025-10-20T00:00:00"/>
    <s v="Dr. Brown"/>
    <n v="3"/>
    <s v="Orthopedics"/>
    <s v="Emergency"/>
    <d v="1899-12-30T16:00:00"/>
    <d v="1899-12-30T16:14:00"/>
    <n v="1"/>
    <x v="7"/>
    <n v="6.41025641025641E-3"/>
  </r>
  <r>
    <n v="157"/>
    <n v="10157"/>
    <d v="2025-12-19T00:00:00"/>
    <s v="Dr. Brown"/>
    <n v="4"/>
    <s v="Orthopedics"/>
    <s v="Emergency"/>
    <d v="1899-12-30T13:00:00"/>
    <d v="1899-12-30T13:25:00"/>
    <n v="1"/>
    <x v="8"/>
    <n v="6.369426751592357E-3"/>
  </r>
  <r>
    <n v="158"/>
    <n v="10158"/>
    <d v="2025-09-22T00:00:00"/>
    <s v="Dr. Smith"/>
    <n v="3"/>
    <s v="Dermatology"/>
    <s v="Emergency"/>
    <d v="1899-12-30T13:30:00"/>
    <d v="1899-12-30T13:58:00"/>
    <n v="1"/>
    <x v="1"/>
    <n v="6.3291139240506328E-3"/>
  </r>
  <r>
    <n v="159"/>
    <n v="10159"/>
    <d v="2025-06-20T00:00:00"/>
    <s v="Dr. Johnson"/>
    <n v="5"/>
    <s v="Cardiology"/>
    <s v="Follow-up"/>
    <d v="1899-12-30T13:30:00"/>
    <d v="1899-12-30T13:45:00"/>
    <n v="0"/>
    <x v="9"/>
    <n v="0"/>
  </r>
  <r>
    <n v="160"/>
    <n v="10160"/>
    <d v="2025-01-29T00:00:00"/>
    <s v="Dr. Jones"/>
    <n v="3"/>
    <s v="Neurology"/>
    <s v="Emergency"/>
    <d v="1899-12-30T12:15:00"/>
    <d v="1899-12-30T12:24:00"/>
    <n v="0"/>
    <x v="6"/>
    <n v="0"/>
  </r>
  <r>
    <n v="161"/>
    <n v="10161"/>
    <d v="2025-10-14T00:00:00"/>
    <s v="Dr. Jones"/>
    <n v="3"/>
    <s v="Neurology"/>
    <s v="Follow-up"/>
    <d v="1899-12-30T14:15:00"/>
    <d v="1899-12-30T14:43:00"/>
    <n v="0"/>
    <x v="7"/>
    <n v="0"/>
  </r>
  <r>
    <n v="162"/>
    <n v="10162"/>
    <d v="2025-11-19T00:00:00"/>
    <s v="Dr. Williams"/>
    <n v="3"/>
    <s v="Pediatrics"/>
    <s v="Follow-up"/>
    <d v="1899-12-30T16:00:00"/>
    <d v="1899-12-30T16:22:00"/>
    <n v="0"/>
    <x v="0"/>
    <n v="0"/>
  </r>
  <r>
    <n v="163"/>
    <n v="10163"/>
    <d v="2025-06-09T00:00:00"/>
    <s v="Dr. Smith"/>
    <n v="4"/>
    <s v="Neurology"/>
    <s v="Emergency"/>
    <d v="1899-12-30T15:45:00"/>
    <d v="1899-12-30T16:00:00"/>
    <n v="0"/>
    <x v="9"/>
    <n v="0"/>
  </r>
  <r>
    <n v="164"/>
    <n v="10164"/>
    <d v="2025-12-15T00:00:00"/>
    <s v="Dr. Johnson"/>
    <n v="1"/>
    <s v="Pediatrics"/>
    <s v="Routine"/>
    <d v="1899-12-30T10:30:00"/>
    <d v="1899-12-30T10:36:00"/>
    <n v="1"/>
    <x v="8"/>
    <n v="6.0975609756097563E-3"/>
  </r>
  <r>
    <n v="165"/>
    <n v="10165"/>
    <d v="2025-05-04T00:00:00"/>
    <s v="Dr. Johnson"/>
    <n v="2"/>
    <s v="Pediatrics"/>
    <s v="Routine"/>
    <d v="1899-12-30T09:15:00"/>
    <d v="1899-12-30T09:45:00"/>
    <n v="0"/>
    <x v="10"/>
    <n v="0"/>
  </r>
  <r>
    <n v="166"/>
    <n v="10166"/>
    <d v="2025-09-29T00:00:00"/>
    <s v="Dr. Johnson"/>
    <n v="1"/>
    <s v="Pediatrics"/>
    <s v="Routine"/>
    <d v="1899-12-30T15:45:00"/>
    <d v="1899-12-30T15:50:00"/>
    <n v="0"/>
    <x v="1"/>
    <n v="0"/>
  </r>
  <r>
    <n v="167"/>
    <n v="10167"/>
    <d v="2025-04-21T00:00:00"/>
    <s v="Dr. Smith"/>
    <n v="4"/>
    <s v="Neurology"/>
    <s v="Emergency"/>
    <d v="1899-12-30T11:15:00"/>
    <d v="1899-12-30T11:20:00"/>
    <n v="0"/>
    <x v="2"/>
    <n v="0"/>
  </r>
  <r>
    <n v="168"/>
    <n v="10168"/>
    <d v="2025-12-01T00:00:00"/>
    <s v="Dr. Smith"/>
    <n v="1"/>
    <s v="Cardiology"/>
    <s v="Routine"/>
    <d v="1899-12-30T15:00:00"/>
    <d v="1899-12-30T15:14:00"/>
    <n v="1"/>
    <x v="8"/>
    <n v="5.9523809523809521E-3"/>
  </r>
  <r>
    <n v="169"/>
    <n v="10169"/>
    <d v="2025-06-16T00:00:00"/>
    <s v="Dr. Williams"/>
    <n v="5"/>
    <s v="Neurology"/>
    <s v="Routine"/>
    <d v="1899-12-30T16:15:00"/>
    <d v="1899-12-30T16:22:00"/>
    <n v="0"/>
    <x v="9"/>
    <n v="0"/>
  </r>
  <r>
    <n v="170"/>
    <n v="10170"/>
    <d v="2025-09-09T00:00:00"/>
    <s v="Dr. Brown"/>
    <n v="5"/>
    <s v="Cardiology"/>
    <s v="Emergency"/>
    <d v="1899-12-30T11:00:00"/>
    <d v="1899-12-30T11:20:00"/>
    <n v="1"/>
    <x v="1"/>
    <n v="5.8823529411764705E-3"/>
  </r>
  <r>
    <n v="171"/>
    <n v="10171"/>
    <d v="2025-04-11T00:00:00"/>
    <s v="Dr. Johnson"/>
    <n v="2"/>
    <s v="Pediatrics"/>
    <s v="Emergency"/>
    <d v="1899-12-30T11:15:00"/>
    <d v="1899-12-30T11:34:00"/>
    <n v="0"/>
    <x v="2"/>
    <n v="0"/>
  </r>
  <r>
    <n v="172"/>
    <n v="10172"/>
    <d v="2025-06-17T00:00:00"/>
    <s v="Dr. Johnson"/>
    <n v="5"/>
    <s v="Cardiology"/>
    <s v="Emergency"/>
    <d v="1899-12-30T09:00:00"/>
    <d v="1899-12-30T09:09:00"/>
    <n v="0"/>
    <x v="9"/>
    <n v="0"/>
  </r>
  <r>
    <n v="173"/>
    <n v="10173"/>
    <d v="2025-01-06T00:00:00"/>
    <s v="Dr. Johnson"/>
    <n v="4"/>
    <s v="Neurology"/>
    <s v="Emergency"/>
    <d v="1899-12-30T16:15:00"/>
    <d v="1899-12-30T16:18:00"/>
    <n v="0"/>
    <x v="6"/>
    <n v="0"/>
  </r>
  <r>
    <n v="174"/>
    <n v="10174"/>
    <d v="2025-12-30T00:00:00"/>
    <s v="Dr. Smith"/>
    <n v="5"/>
    <s v="Dermatology"/>
    <s v="Routine"/>
    <d v="1899-12-30T13:15:00"/>
    <d v="1899-12-30T13:37:00"/>
    <n v="0"/>
    <x v="8"/>
    <n v="0"/>
  </r>
  <r>
    <n v="175"/>
    <n v="10175"/>
    <d v="2025-03-23T00:00:00"/>
    <s v="Dr. Brown"/>
    <n v="3"/>
    <s v="Neurology"/>
    <s v="Emergency"/>
    <d v="1899-12-30T11:00:00"/>
    <d v="1899-12-30T11:28:00"/>
    <n v="0"/>
    <x v="5"/>
    <n v="0"/>
  </r>
  <r>
    <n v="176"/>
    <n v="10176"/>
    <d v="2025-10-14T00:00:00"/>
    <s v="Dr. Williams"/>
    <n v="1"/>
    <s v="Neurology"/>
    <s v="Routine"/>
    <d v="1899-12-30T10:15:00"/>
    <d v="1899-12-30T10:35:00"/>
    <n v="0"/>
    <x v="7"/>
    <n v="0"/>
  </r>
  <r>
    <n v="177"/>
    <n v="10177"/>
    <d v="2025-10-05T00:00:00"/>
    <s v="Dr. Brown"/>
    <n v="4"/>
    <s v="Pediatrics"/>
    <s v="Follow-up"/>
    <d v="1899-12-30T09:00:00"/>
    <d v="1899-12-30T09:28:00"/>
    <n v="0"/>
    <x v="7"/>
    <n v="0"/>
  </r>
  <r>
    <n v="178"/>
    <n v="10178"/>
    <d v="2025-10-14T00:00:00"/>
    <s v="Dr. Williams"/>
    <n v="5"/>
    <s v="Cardiology"/>
    <s v="Emergency"/>
    <d v="1899-12-30T16:30:00"/>
    <d v="1899-12-30T16:37:00"/>
    <n v="0"/>
    <x v="7"/>
    <n v="0"/>
  </r>
  <r>
    <n v="179"/>
    <n v="10179"/>
    <d v="2025-10-16T00:00:00"/>
    <s v="Dr. Smith"/>
    <n v="5"/>
    <s v="Neurology"/>
    <s v="Follow-up"/>
    <d v="1899-12-30T13:30:00"/>
    <d v="1899-12-30T13:59:00"/>
    <n v="1"/>
    <x v="7"/>
    <n v="5.5865921787709499E-3"/>
  </r>
  <r>
    <n v="180"/>
    <n v="10180"/>
    <d v="2025-09-01T00:00:00"/>
    <s v="Dr. Brown"/>
    <n v="5"/>
    <s v="Pediatrics"/>
    <s v="Emergency"/>
    <d v="1899-12-30T16:45:00"/>
    <d v="1899-12-30T17:05:00"/>
    <n v="0"/>
    <x v="1"/>
    <n v="0"/>
  </r>
  <r>
    <n v="181"/>
    <n v="10181"/>
    <d v="2025-06-29T00:00:00"/>
    <s v="Dr. Jones"/>
    <n v="2"/>
    <s v="Orthopedics"/>
    <s v="Emergency"/>
    <d v="1899-12-30T12:45:00"/>
    <d v="1899-12-30T13:07:00"/>
    <n v="0"/>
    <x v="9"/>
    <n v="0"/>
  </r>
  <r>
    <n v="182"/>
    <n v="10182"/>
    <d v="2025-02-13T00:00:00"/>
    <s v="Dr. Brown"/>
    <n v="5"/>
    <s v="Dermatology"/>
    <s v="Routine"/>
    <d v="1899-12-30T10:30:00"/>
    <d v="1899-12-30T10:57:00"/>
    <n v="1"/>
    <x v="11"/>
    <n v="5.4945054945054949E-3"/>
  </r>
  <r>
    <n v="183"/>
    <n v="10183"/>
    <d v="2025-09-20T00:00:00"/>
    <s v="Dr. Brown"/>
    <n v="1"/>
    <s v="Dermatology"/>
    <s v="Follow-up"/>
    <d v="1899-12-30T10:15:00"/>
    <d v="1899-12-30T10:34:00"/>
    <n v="0"/>
    <x v="1"/>
    <n v="0"/>
  </r>
  <r>
    <n v="184"/>
    <n v="10184"/>
    <d v="2025-12-18T00:00:00"/>
    <s v="Dr. Brown"/>
    <n v="1"/>
    <s v="Pediatrics"/>
    <s v="Emergency"/>
    <d v="1899-12-30T16:00:00"/>
    <d v="1899-12-30T16:01:00"/>
    <n v="0"/>
    <x v="8"/>
    <n v="0"/>
  </r>
  <r>
    <n v="185"/>
    <n v="10185"/>
    <d v="2025-11-25T00:00:00"/>
    <s v="Dr. Johnson"/>
    <n v="4"/>
    <s v="Pediatrics"/>
    <s v="Routine"/>
    <d v="1899-12-30T15:15:00"/>
    <d v="1899-12-30T15:31:00"/>
    <n v="0"/>
    <x v="0"/>
    <n v="0"/>
  </r>
  <r>
    <n v="186"/>
    <n v="10186"/>
    <d v="2025-03-02T00:00:00"/>
    <s v="Dr. Williams"/>
    <n v="4"/>
    <s v="Dermatology"/>
    <s v="Follow-up"/>
    <d v="1899-12-30T09:00:00"/>
    <d v="1899-12-30T09:21:00"/>
    <n v="0"/>
    <x v="5"/>
    <n v="0"/>
  </r>
  <r>
    <n v="187"/>
    <n v="10187"/>
    <d v="2025-06-03T00:00:00"/>
    <s v="Dr. Williams"/>
    <n v="2"/>
    <s v="Orthopedics"/>
    <s v="Follow-up"/>
    <d v="1899-12-30T09:45:00"/>
    <d v="1899-12-30T09:58:00"/>
    <n v="0"/>
    <x v="9"/>
    <n v="0"/>
  </r>
  <r>
    <n v="188"/>
    <n v="10188"/>
    <d v="2025-12-11T00:00:00"/>
    <s v="Dr. Smith"/>
    <n v="4"/>
    <s v="Dermatology"/>
    <s v="Emergency"/>
    <d v="1899-12-30T14:30:00"/>
    <d v="1899-12-30T14:45:00"/>
    <n v="1"/>
    <x v="8"/>
    <n v="5.3191489361702126E-3"/>
  </r>
  <r>
    <n v="189"/>
    <n v="10189"/>
    <d v="2025-06-04T00:00:00"/>
    <s v="Dr. Smith"/>
    <n v="3"/>
    <s v="Orthopedics"/>
    <s v="Routine"/>
    <d v="1899-12-30T10:15:00"/>
    <d v="1899-12-30T10:44:00"/>
    <n v="0"/>
    <x v="9"/>
    <n v="0"/>
  </r>
  <r>
    <n v="190"/>
    <n v="10190"/>
    <d v="2025-03-21T00:00:00"/>
    <s v="Dr. Johnson"/>
    <n v="1"/>
    <s v="Orthopedics"/>
    <s v="Follow-up"/>
    <d v="1899-12-30T12:30:00"/>
    <d v="1899-12-30T12:59:00"/>
    <n v="0"/>
    <x v="5"/>
    <n v="0"/>
  </r>
  <r>
    <n v="191"/>
    <n v="10191"/>
    <d v="2025-04-09T00:00:00"/>
    <s v="Dr. Smith"/>
    <n v="3"/>
    <s v="Pediatrics"/>
    <s v="Follow-up"/>
    <d v="1899-12-30T12:45:00"/>
    <d v="1899-12-30T12:49:00"/>
    <n v="1"/>
    <x v="2"/>
    <n v="5.235602094240838E-3"/>
  </r>
  <r>
    <n v="192"/>
    <n v="10192"/>
    <d v="2025-05-30T00:00:00"/>
    <s v="Dr. Brown"/>
    <n v="5"/>
    <s v="Dermatology"/>
    <s v="Routine"/>
    <d v="1899-12-30T14:00:00"/>
    <d v="1899-12-30T14:22:00"/>
    <n v="0"/>
    <x v="10"/>
    <n v="0"/>
  </r>
  <r>
    <n v="193"/>
    <n v="10193"/>
    <d v="2025-09-30T00:00:00"/>
    <s v="Dr. Smith"/>
    <n v="3"/>
    <s v="Neurology"/>
    <s v="Emergency"/>
    <d v="1899-12-30T12:30:00"/>
    <d v="1899-12-30T12:49:00"/>
    <n v="0"/>
    <x v="1"/>
    <n v="0"/>
  </r>
  <r>
    <n v="194"/>
    <n v="10194"/>
    <d v="2025-09-29T00:00:00"/>
    <s v="Dr. Brown"/>
    <n v="4"/>
    <s v="Orthopedics"/>
    <s v="Emergency"/>
    <d v="1899-12-30T16:45:00"/>
    <d v="1899-12-30T16:55:00"/>
    <n v="0"/>
    <x v="1"/>
    <n v="0"/>
  </r>
  <r>
    <n v="195"/>
    <n v="10195"/>
    <d v="2025-11-20T00:00:00"/>
    <s v="Dr. Smith"/>
    <n v="5"/>
    <s v="Pediatrics"/>
    <s v="Follow-up"/>
    <d v="1899-12-30T12:15:00"/>
    <d v="1899-12-30T12:33:00"/>
    <n v="0"/>
    <x v="0"/>
    <n v="0"/>
  </r>
  <r>
    <n v="196"/>
    <n v="10196"/>
    <d v="2025-01-02T00:00:00"/>
    <s v="Dr. Williams"/>
    <n v="1"/>
    <s v="Cardiology"/>
    <s v="Follow-up"/>
    <d v="1899-12-30T13:00:00"/>
    <d v="1899-12-30T13:18:00"/>
    <n v="0"/>
    <x v="6"/>
    <n v="0"/>
  </r>
  <r>
    <n v="197"/>
    <n v="10197"/>
    <d v="2025-09-10T00:00:00"/>
    <s v="Dr. Johnson"/>
    <n v="4"/>
    <s v="Orthopedics"/>
    <s v="Routine"/>
    <d v="1899-12-30T14:15:00"/>
    <d v="1899-12-30T14:16:00"/>
    <n v="0"/>
    <x v="1"/>
    <n v="0"/>
  </r>
  <r>
    <n v="198"/>
    <n v="10198"/>
    <d v="2025-10-22T00:00:00"/>
    <s v="Dr. Jones"/>
    <n v="4"/>
    <s v="Dermatology"/>
    <s v="Emergency"/>
    <d v="1899-12-30T12:45:00"/>
    <d v="1899-12-30T12:49:00"/>
    <n v="0"/>
    <x v="7"/>
    <n v="0"/>
  </r>
  <r>
    <n v="199"/>
    <n v="10199"/>
    <d v="2025-10-16T00:00:00"/>
    <s v="Dr. Jones"/>
    <n v="5"/>
    <s v="Dermatology"/>
    <s v="Follow-up"/>
    <d v="1899-12-30T13:00:00"/>
    <d v="1899-12-30T13:23:00"/>
    <n v="1"/>
    <x v="7"/>
    <n v="5.0251256281407036E-3"/>
  </r>
  <r>
    <n v="200"/>
    <n v="10200"/>
    <d v="2025-08-02T00:00:00"/>
    <s v="Dr. Johnson"/>
    <n v="4"/>
    <s v="Cardiology"/>
    <s v="Emergency"/>
    <d v="1899-12-30T13:45:00"/>
    <d v="1899-12-30T14:11:00"/>
    <n v="0"/>
    <x v="4"/>
    <n v="0"/>
  </r>
  <r>
    <m/>
    <m/>
    <m/>
    <m/>
    <m/>
    <m/>
    <m/>
    <m/>
    <m/>
    <m/>
    <x v="12"/>
    <e v="#DIV/0!"/>
  </r>
  <r>
    <m/>
    <m/>
    <m/>
    <m/>
    <m/>
    <m/>
    <m/>
    <m/>
    <m/>
    <m/>
    <x v="12"/>
    <e v="#DIV/0!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788B36-D08C-034A-B83B-E0D6D4007569}" name="PivotTable1" cacheId="2" applyNumberFormats="0" applyBorderFormats="0" applyFontFormats="0" applyPatternFormats="0" applyAlignmentFormats="0" applyWidthHeightFormats="1" dataCaption="Data" updatedVersion="8" minRefreshableVersion="3" showMemberPropertyTips="0" useAutoFormatting="1" itemPrintTitles="1" createdVersion="8" indent="0" compact="0" compactData="0" gridDropZones="1" chartFormat="19">
  <location ref="A1:D15" firstHeaderRow="1" firstDataRow="2" firstDataCol="1"/>
  <pivotFields count="13">
    <pivotField dataField="1"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dataField="1" compact="0" outline="0" showAll="0" includeNewItemsInFilter="1"/>
    <pivotField axis="axisRow" compact="0" outline="0" showAll="0" includeNewItemsInFilter="1" sortType="ascending">
      <items count="14">
        <item h="1" x="12"/>
        <item x="6"/>
        <item x="11"/>
        <item x="5"/>
        <item x="2"/>
        <item x="10"/>
        <item x="9"/>
        <item x="3"/>
        <item x="4"/>
        <item x="1"/>
        <item x="7"/>
        <item x="0"/>
        <item x="8"/>
        <item t="default"/>
      </items>
    </pivotField>
    <pivotField compact="0" outline="0" showAll="0"/>
    <pivotField dataField="1" compact="0" outline="0" dragToRow="0" dragToCol="0" dragToPage="0" showAll="0" defaultSubtotal="0"/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no_show" fld="9" baseField="0" baseItem="0"/>
    <dataField name="Sum of appointment_id" fld="0" baseField="0" baseItem="0"/>
    <dataField name=" NoShow Rate%" fld="12" baseField="0" baseItem="0" numFmtId="10"/>
  </dataFields>
  <formats count="2">
    <format dxfId="13">
      <pivotArea outline="0" fieldPosition="0">
        <references count="1">
          <reference field="4294967294" count="1" selected="0">
            <x v="2"/>
          </reference>
        </references>
      </pivotArea>
    </format>
    <format dxfId="5">
      <pivotArea type="all" dataOnly="0" outline="0" fieldPosition="0"/>
    </format>
  </formats>
  <chartFormats count="15"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5" showRowHeaders="1" showColHeaders="1" showRowStripes="1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D938A1F-487B-1E46-9EC9-8D367F245FE7}" name="Table3" displayName="Table3" ref="A1:B13" totalsRowShown="0" headerRowDxfId="1" dataDxfId="0">
  <autoFilter ref="A1:B13" xr:uid="{2D938A1F-487B-1E46-9EC9-8D367F245FE7}"/>
  <tableColumns count="2">
    <tableColumn id="1" xr3:uid="{A2FF008E-632B-2242-B9FF-258C88C6DC4F}" name="Month" dataDxfId="3"/>
    <tableColumn id="2" xr3:uid="{CBC19417-034D-2D43-B6D3-B804DE747599}" name=" NoShow Rate%" dataDxfId="2"/>
  </tableColumns>
  <tableStyleInfo name="TableStyleLight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A189DB-A29B-D341-9FC5-F800FE8E7AC8}" name="Appointments" displayName="Appointments" ref="A1:L203" totalsRowShown="0">
  <autoFilter ref="A1:L203" xr:uid="{F2A189DB-A29B-D341-9FC5-F800FE8E7AC8}">
    <filterColumn colId="10">
      <filters>
        <filter val="2025-01"/>
        <filter val="2025-02"/>
        <filter val="2025-03"/>
        <filter val="2025-04"/>
        <filter val="2025-05"/>
        <filter val="2025-06"/>
        <filter val="2025-07"/>
        <filter val="2025-08"/>
        <filter val="2025-09"/>
        <filter val="2025-10"/>
        <filter val="2025-11"/>
        <filter val="2025-12"/>
      </filters>
    </filterColumn>
  </autoFilter>
  <tableColumns count="12">
    <tableColumn id="1" xr3:uid="{6A7C9A21-ED2C-524F-A441-7416BCA5A6DA}" name="appointment_id"/>
    <tableColumn id="2" xr3:uid="{C023AB86-F7C9-A64F-BB81-69DBE9CF2DA8}" name="patient_id"/>
    <tableColumn id="3" xr3:uid="{06F42D54-6A95-4A4D-A413-2144A53F4F68}" name="appointment_date" dataDxfId="12"/>
    <tableColumn id="4" xr3:uid="{D720E663-0353-5340-8B11-82D34F87F4BE}" name="dentist_name"/>
    <tableColumn id="5" xr3:uid="{D1961BF7-E6B4-EF45-A288-7BFACE16BEB1}" name="treatment_id"/>
    <tableColumn id="6" xr3:uid="{59B4CC20-A9B7-1B4C-9BE1-5DD7C65C37D8}" name="department"/>
    <tableColumn id="7" xr3:uid="{C58C14F7-87ED-6149-984B-AB7BA86306FC}" name="visit_type"/>
    <tableColumn id="8" xr3:uid="{C12C0E1C-6077-174C-954E-D425C0E70FE3}" name="scheduled_time" dataDxfId="11"/>
    <tableColumn id="9" xr3:uid="{AE0EC1CF-DC30-844A-86DE-0BD51ACA33F9}" name="checkin_time" dataDxfId="10"/>
    <tableColumn id="10" xr3:uid="{4C68A178-DE8F-4443-866B-2BD949D970CB}" name="no_show"/>
    <tableColumn id="11" xr3:uid="{2B3A7AF3-3FD5-0B44-8469-CDD74801DAE3}" name="Month" dataDxfId="9">
      <calculatedColumnFormula>TEXT(Appointments[[#This Row],[appointment_date]],"YYYY-MM")</calculatedColumnFormula>
    </tableColumn>
    <tableColumn id="13" xr3:uid="{47D44DC0-1AD7-954F-8E50-EBC9B7D24E46}" name="Check Noshow Rate" dataDxfId="8">
      <calculatedColumnFormula xml:space="preserve"> J2 / A2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4F734-14D7-8B4D-8EB8-375D8496C6D1}">
  <dimension ref="A1:D15"/>
  <sheetViews>
    <sheetView tabSelected="1" zoomScale="135" workbookViewId="0">
      <selection activeCell="E3" sqref="E3"/>
    </sheetView>
  </sheetViews>
  <sheetFormatPr baseColWidth="10" defaultRowHeight="16" x14ac:dyDescent="0.2"/>
  <cols>
    <col min="1" max="1" width="10.5" bestFit="1" customWidth="1"/>
    <col min="2" max="2" width="14.33203125" bestFit="1" customWidth="1"/>
    <col min="3" max="3" width="20.1640625" bestFit="1" customWidth="1"/>
    <col min="4" max="4" width="13.83203125" bestFit="1" customWidth="1"/>
    <col min="5" max="202" width="16.33203125" bestFit="1" customWidth="1"/>
    <col min="203" max="203" width="10.5" bestFit="1" customWidth="1"/>
  </cols>
  <sheetData>
    <row r="1" spans="1:4" x14ac:dyDescent="0.2">
      <c r="A1" s="3"/>
      <c r="B1" s="4" t="s">
        <v>38</v>
      </c>
      <c r="C1" s="3"/>
      <c r="D1" s="3"/>
    </row>
    <row r="2" spans="1:4" x14ac:dyDescent="0.2">
      <c r="A2" s="4" t="s">
        <v>23</v>
      </c>
      <c r="B2" s="3" t="s">
        <v>37</v>
      </c>
      <c r="C2" s="3" t="s">
        <v>40</v>
      </c>
      <c r="D2" s="3" t="s">
        <v>41</v>
      </c>
    </row>
    <row r="3" spans="1:4" x14ac:dyDescent="0.2">
      <c r="A3" s="3" t="s">
        <v>24</v>
      </c>
      <c r="B3" s="3">
        <v>4</v>
      </c>
      <c r="C3" s="3">
        <v>1714</v>
      </c>
      <c r="D3" s="5">
        <v>2.3337222870478411E-3</v>
      </c>
    </row>
    <row r="4" spans="1:4" x14ac:dyDescent="0.2">
      <c r="A4" s="3" t="s">
        <v>25</v>
      </c>
      <c r="B4" s="3">
        <v>4</v>
      </c>
      <c r="C4" s="3">
        <v>1080</v>
      </c>
      <c r="D4" s="5">
        <v>3.7037037037037038E-3</v>
      </c>
    </row>
    <row r="5" spans="1:4" x14ac:dyDescent="0.2">
      <c r="A5" s="3" t="s">
        <v>26</v>
      </c>
      <c r="B5" s="3">
        <v>2</v>
      </c>
      <c r="C5" s="3">
        <v>1433</v>
      </c>
      <c r="D5" s="5">
        <v>1.3956734124214933E-3</v>
      </c>
    </row>
    <row r="6" spans="1:4" x14ac:dyDescent="0.2">
      <c r="A6" s="3" t="s">
        <v>27</v>
      </c>
      <c r="B6" s="3">
        <v>7</v>
      </c>
      <c r="C6" s="3">
        <v>1765</v>
      </c>
      <c r="D6" s="5">
        <v>3.9660056657223799E-3</v>
      </c>
    </row>
    <row r="7" spans="1:4" x14ac:dyDescent="0.2">
      <c r="A7" s="3" t="s">
        <v>28</v>
      </c>
      <c r="B7" s="3">
        <v>3</v>
      </c>
      <c r="C7" s="3">
        <v>1515</v>
      </c>
      <c r="D7" s="5">
        <v>1.9801980198019802E-3</v>
      </c>
    </row>
    <row r="8" spans="1:4" x14ac:dyDescent="0.2">
      <c r="A8" s="3" t="s">
        <v>29</v>
      </c>
      <c r="B8" s="3">
        <v>2</v>
      </c>
      <c r="C8" s="3">
        <v>2200</v>
      </c>
      <c r="D8" s="5">
        <v>9.0909090909090909E-4</v>
      </c>
    </row>
    <row r="9" spans="1:4" x14ac:dyDescent="0.2">
      <c r="A9" s="3" t="s">
        <v>30</v>
      </c>
      <c r="B9" s="3">
        <v>4</v>
      </c>
      <c r="C9" s="3">
        <v>1483</v>
      </c>
      <c r="D9" s="5">
        <v>2.6972353337828725E-3</v>
      </c>
    </row>
    <row r="10" spans="1:4" x14ac:dyDescent="0.2">
      <c r="A10" s="3" t="s">
        <v>31</v>
      </c>
      <c r="B10" s="3">
        <v>4</v>
      </c>
      <c r="C10" s="3">
        <v>1418</v>
      </c>
      <c r="D10" s="5">
        <v>2.8208744710860366E-3</v>
      </c>
    </row>
    <row r="11" spans="1:4" x14ac:dyDescent="0.2">
      <c r="A11" s="3" t="s">
        <v>32</v>
      </c>
      <c r="B11" s="3">
        <v>7</v>
      </c>
      <c r="C11" s="3">
        <v>2064</v>
      </c>
      <c r="D11" s="5">
        <v>3.3914728682170542E-3</v>
      </c>
    </row>
    <row r="12" spans="1:4" x14ac:dyDescent="0.2">
      <c r="A12" s="3" t="s">
        <v>33</v>
      </c>
      <c r="B12" s="3">
        <v>8</v>
      </c>
      <c r="C12" s="3">
        <v>2494</v>
      </c>
      <c r="D12" s="5">
        <v>3.2076984763432237E-3</v>
      </c>
    </row>
    <row r="13" spans="1:4" x14ac:dyDescent="0.2">
      <c r="A13" s="3" t="s">
        <v>34</v>
      </c>
      <c r="B13" s="3">
        <v>2</v>
      </c>
      <c r="C13" s="3">
        <v>1384</v>
      </c>
      <c r="D13" s="5">
        <v>1.4450867052023121E-3</v>
      </c>
    </row>
    <row r="14" spans="1:4" x14ac:dyDescent="0.2">
      <c r="A14" s="3" t="s">
        <v>35</v>
      </c>
      <c r="B14" s="3">
        <v>7</v>
      </c>
      <c r="C14" s="3">
        <v>1550</v>
      </c>
      <c r="D14" s="5">
        <v>4.5161290322580649E-3</v>
      </c>
    </row>
    <row r="15" spans="1:4" x14ac:dyDescent="0.2">
      <c r="A15" s="3" t="s">
        <v>36</v>
      </c>
      <c r="B15" s="3">
        <v>54</v>
      </c>
      <c r="C15" s="3">
        <v>20100</v>
      </c>
      <c r="D15" s="5">
        <v>2.6865671641791043E-3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8B268-862E-FC44-9806-E4153AF42C95}">
  <dimension ref="A1:B13"/>
  <sheetViews>
    <sheetView zoomScale="143" workbookViewId="0">
      <selection activeCell="B22" sqref="B22"/>
    </sheetView>
  </sheetViews>
  <sheetFormatPr baseColWidth="10" defaultRowHeight="16" x14ac:dyDescent="0.2"/>
  <cols>
    <col min="2" max="2" width="16.1640625" customWidth="1"/>
  </cols>
  <sheetData>
    <row r="1" spans="1:2" x14ac:dyDescent="0.2">
      <c r="A1" s="6" t="s">
        <v>23</v>
      </c>
      <c r="B1" s="3" t="s">
        <v>41</v>
      </c>
    </row>
    <row r="2" spans="1:2" x14ac:dyDescent="0.2">
      <c r="A2" s="7" t="s">
        <v>24</v>
      </c>
      <c r="B2" s="5">
        <v>2.3337222870478411E-3</v>
      </c>
    </row>
    <row r="3" spans="1:2" x14ac:dyDescent="0.2">
      <c r="A3" s="8" t="s">
        <v>25</v>
      </c>
      <c r="B3" s="5">
        <v>3.7037037037037038E-3</v>
      </c>
    </row>
    <row r="4" spans="1:2" x14ac:dyDescent="0.2">
      <c r="A4" s="7" t="s">
        <v>26</v>
      </c>
      <c r="B4" s="5">
        <v>1.3956734124214933E-3</v>
      </c>
    </row>
    <row r="5" spans="1:2" x14ac:dyDescent="0.2">
      <c r="A5" s="8" t="s">
        <v>27</v>
      </c>
      <c r="B5" s="5">
        <v>3.9660056657223799E-3</v>
      </c>
    </row>
    <row r="6" spans="1:2" x14ac:dyDescent="0.2">
      <c r="A6" s="7" t="s">
        <v>28</v>
      </c>
      <c r="B6" s="5">
        <v>1.9801980198019802E-3</v>
      </c>
    </row>
    <row r="7" spans="1:2" x14ac:dyDescent="0.2">
      <c r="A7" s="8" t="s">
        <v>29</v>
      </c>
      <c r="B7" s="5">
        <v>9.0909090909090909E-4</v>
      </c>
    </row>
    <row r="8" spans="1:2" x14ac:dyDescent="0.2">
      <c r="A8" s="7" t="s">
        <v>30</v>
      </c>
      <c r="B8" s="5">
        <v>2.6972353337828725E-3</v>
      </c>
    </row>
    <row r="9" spans="1:2" x14ac:dyDescent="0.2">
      <c r="A9" s="8" t="s">
        <v>31</v>
      </c>
      <c r="B9" s="5">
        <v>2.8208744710860366E-3</v>
      </c>
    </row>
    <row r="10" spans="1:2" x14ac:dyDescent="0.2">
      <c r="A10" s="7" t="s">
        <v>32</v>
      </c>
      <c r="B10" s="5">
        <v>3.3914728682170542E-3</v>
      </c>
    </row>
    <row r="11" spans="1:2" x14ac:dyDescent="0.2">
      <c r="A11" s="8" t="s">
        <v>33</v>
      </c>
      <c r="B11" s="5">
        <v>3.2076984763432237E-3</v>
      </c>
    </row>
    <row r="12" spans="1:2" x14ac:dyDescent="0.2">
      <c r="A12" s="7" t="s">
        <v>34</v>
      </c>
      <c r="B12" s="5">
        <v>1.4450867052023121E-3</v>
      </c>
    </row>
    <row r="13" spans="1:2" x14ac:dyDescent="0.2">
      <c r="A13" s="8" t="s">
        <v>35</v>
      </c>
      <c r="B13" s="5">
        <v>4.5161290322580649E-3</v>
      </c>
    </row>
  </sheetData>
  <conditionalFormatting sqref="B1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{EDA013E7-A3F1-BC41-9C37-010929BBCDE5}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A013E7-A3F1-BC41-9C37-010929BBCD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883E4-2ED0-554A-AAC6-ED0F07983571}">
  <dimension ref="A1:L203"/>
  <sheetViews>
    <sheetView workbookViewId="0">
      <selection activeCell="D32" sqref="D32"/>
    </sheetView>
  </sheetViews>
  <sheetFormatPr baseColWidth="10" defaultRowHeight="16" x14ac:dyDescent="0.2"/>
  <cols>
    <col min="1" max="1" width="16.33203125" customWidth="1"/>
    <col min="2" max="2" width="11.6640625" customWidth="1"/>
    <col min="3" max="3" width="18.5" customWidth="1"/>
    <col min="4" max="4" width="14.83203125" customWidth="1"/>
    <col min="5" max="5" width="14.1640625" customWidth="1"/>
    <col min="6" max="6" width="13.1640625" customWidth="1"/>
    <col min="7" max="7" width="11.33203125" customWidth="1"/>
    <col min="8" max="8" width="16.6640625" customWidth="1"/>
    <col min="9" max="9" width="14.6640625" customWidth="1"/>
    <col min="12" max="12" width="34.16406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23</v>
      </c>
      <c r="L1" t="s">
        <v>39</v>
      </c>
    </row>
    <row r="2" spans="1:12" x14ac:dyDescent="0.2">
      <c r="A2">
        <v>1</v>
      </c>
      <c r="B2">
        <v>10001</v>
      </c>
      <c r="C2" s="1">
        <v>45971</v>
      </c>
      <c r="D2" t="s">
        <v>10</v>
      </c>
      <c r="E2">
        <v>3</v>
      </c>
      <c r="F2" t="s">
        <v>11</v>
      </c>
      <c r="G2" t="s">
        <v>12</v>
      </c>
      <c r="H2" s="2">
        <v>0.47916666666666669</v>
      </c>
      <c r="I2" s="2">
        <v>0.47916666666666669</v>
      </c>
      <c r="J2">
        <v>0</v>
      </c>
      <c r="K2" t="str">
        <f>TEXT(Appointments[[#This Row],[appointment_date]],"YYYY-MM")</f>
        <v>2025-11</v>
      </c>
      <c r="L2">
        <f t="shared" ref="L2:L65" si="0" xml:space="preserve"> J2 / A2</f>
        <v>0</v>
      </c>
    </row>
    <row r="3" spans="1:12" x14ac:dyDescent="0.2">
      <c r="A3">
        <v>2</v>
      </c>
      <c r="B3">
        <v>10002</v>
      </c>
      <c r="C3" s="1">
        <v>45905</v>
      </c>
      <c r="D3" t="s">
        <v>13</v>
      </c>
      <c r="E3">
        <v>2</v>
      </c>
      <c r="F3" t="s">
        <v>14</v>
      </c>
      <c r="G3" t="s">
        <v>15</v>
      </c>
      <c r="H3" s="2">
        <v>0.57291666666666663</v>
      </c>
      <c r="I3" s="2">
        <v>0.57361111111111107</v>
      </c>
      <c r="J3">
        <v>1</v>
      </c>
      <c r="K3" t="str">
        <f>TEXT(Appointments[[#This Row],[appointment_date]],"YYYY-MM")</f>
        <v>2025-09</v>
      </c>
      <c r="L3">
        <f t="shared" si="0"/>
        <v>0.5</v>
      </c>
    </row>
    <row r="4" spans="1:12" x14ac:dyDescent="0.2">
      <c r="A4">
        <v>3</v>
      </c>
      <c r="B4">
        <v>10003</v>
      </c>
      <c r="C4" s="1">
        <v>45775</v>
      </c>
      <c r="D4" t="s">
        <v>16</v>
      </c>
      <c r="E4">
        <v>1</v>
      </c>
      <c r="F4" t="s">
        <v>17</v>
      </c>
      <c r="G4" t="s">
        <v>12</v>
      </c>
      <c r="H4" s="2">
        <v>0.40625</v>
      </c>
      <c r="I4" s="2">
        <v>0.42152777777777778</v>
      </c>
      <c r="J4">
        <v>0</v>
      </c>
      <c r="K4" t="str">
        <f>TEXT(Appointments[[#This Row],[appointment_date]],"YYYY-MM")</f>
        <v>2025-04</v>
      </c>
      <c r="L4">
        <f t="shared" si="0"/>
        <v>0</v>
      </c>
    </row>
    <row r="5" spans="1:12" x14ac:dyDescent="0.2">
      <c r="A5">
        <v>4</v>
      </c>
      <c r="B5">
        <v>10004</v>
      </c>
      <c r="C5" s="1">
        <v>45922</v>
      </c>
      <c r="D5" t="s">
        <v>10</v>
      </c>
      <c r="E5">
        <v>2</v>
      </c>
      <c r="F5" t="s">
        <v>11</v>
      </c>
      <c r="G5" t="s">
        <v>12</v>
      </c>
      <c r="H5" s="2">
        <v>0.5</v>
      </c>
      <c r="I5" s="2">
        <v>0.50069444444444444</v>
      </c>
      <c r="J5">
        <v>0</v>
      </c>
      <c r="K5" t="str">
        <f>TEXT(Appointments[[#This Row],[appointment_date]],"YYYY-MM")</f>
        <v>2025-09</v>
      </c>
      <c r="L5">
        <f t="shared" si="0"/>
        <v>0</v>
      </c>
    </row>
    <row r="6" spans="1:12" x14ac:dyDescent="0.2">
      <c r="A6">
        <v>5</v>
      </c>
      <c r="B6">
        <v>10005</v>
      </c>
      <c r="C6" s="1">
        <v>45855</v>
      </c>
      <c r="D6" t="s">
        <v>10</v>
      </c>
      <c r="E6">
        <v>3</v>
      </c>
      <c r="F6" t="s">
        <v>18</v>
      </c>
      <c r="G6" t="s">
        <v>19</v>
      </c>
      <c r="H6" s="2">
        <v>0.46875</v>
      </c>
      <c r="I6" s="2">
        <v>0.48819444444444443</v>
      </c>
      <c r="J6">
        <v>0</v>
      </c>
      <c r="K6" t="str">
        <f>TEXT(Appointments[[#This Row],[appointment_date]],"YYYY-MM")</f>
        <v>2025-07</v>
      </c>
      <c r="L6">
        <f t="shared" si="0"/>
        <v>0</v>
      </c>
    </row>
    <row r="7" spans="1:12" x14ac:dyDescent="0.2">
      <c r="A7">
        <v>6</v>
      </c>
      <c r="B7">
        <v>10006</v>
      </c>
      <c r="C7" s="1">
        <v>45749</v>
      </c>
      <c r="D7" t="s">
        <v>13</v>
      </c>
      <c r="E7">
        <v>3</v>
      </c>
      <c r="F7" t="s">
        <v>17</v>
      </c>
      <c r="G7" t="s">
        <v>19</v>
      </c>
      <c r="H7" s="2">
        <v>0.54166666666666663</v>
      </c>
      <c r="I7" s="2">
        <v>0.56180555555555556</v>
      </c>
      <c r="J7">
        <v>0</v>
      </c>
      <c r="K7" t="str">
        <f>TEXT(Appointments[[#This Row],[appointment_date]],"YYYY-MM")</f>
        <v>2025-04</v>
      </c>
      <c r="L7">
        <f t="shared" si="0"/>
        <v>0</v>
      </c>
    </row>
    <row r="8" spans="1:12" x14ac:dyDescent="0.2">
      <c r="A8">
        <v>7</v>
      </c>
      <c r="B8">
        <v>10007</v>
      </c>
      <c r="C8" s="1">
        <v>45969</v>
      </c>
      <c r="D8" t="s">
        <v>16</v>
      </c>
      <c r="E8">
        <v>1</v>
      </c>
      <c r="F8" t="s">
        <v>11</v>
      </c>
      <c r="G8" t="s">
        <v>19</v>
      </c>
      <c r="H8" s="2">
        <v>0.42708333333333331</v>
      </c>
      <c r="I8" s="2">
        <v>0.43958333333333333</v>
      </c>
      <c r="J8">
        <v>0</v>
      </c>
      <c r="K8" t="str">
        <f>TEXT(Appointments[[#This Row],[appointment_date]],"YYYY-MM")</f>
        <v>2025-11</v>
      </c>
      <c r="L8">
        <f t="shared" si="0"/>
        <v>0</v>
      </c>
    </row>
    <row r="9" spans="1:12" x14ac:dyDescent="0.2">
      <c r="A9">
        <v>8</v>
      </c>
      <c r="B9">
        <v>10008</v>
      </c>
      <c r="C9" s="1">
        <v>45974</v>
      </c>
      <c r="D9" t="s">
        <v>13</v>
      </c>
      <c r="E9">
        <v>2</v>
      </c>
      <c r="F9" t="s">
        <v>11</v>
      </c>
      <c r="G9" t="s">
        <v>12</v>
      </c>
      <c r="H9" s="2">
        <v>0.5625</v>
      </c>
      <c r="I9" s="2">
        <v>0.58263888888888893</v>
      </c>
      <c r="J9">
        <v>0</v>
      </c>
      <c r="K9" t="str">
        <f>TEXT(Appointments[[#This Row],[appointment_date]],"YYYY-MM")</f>
        <v>2025-11</v>
      </c>
      <c r="L9">
        <f t="shared" si="0"/>
        <v>0</v>
      </c>
    </row>
    <row r="10" spans="1:12" x14ac:dyDescent="0.2">
      <c r="A10">
        <v>9</v>
      </c>
      <c r="B10">
        <v>10009</v>
      </c>
      <c r="C10" s="1">
        <v>45886</v>
      </c>
      <c r="D10" t="s">
        <v>13</v>
      </c>
      <c r="E10">
        <v>2</v>
      </c>
      <c r="F10" t="s">
        <v>17</v>
      </c>
      <c r="G10" t="s">
        <v>15</v>
      </c>
      <c r="H10" s="2">
        <v>0.60416666666666663</v>
      </c>
      <c r="I10" s="2">
        <v>0.6118055555555556</v>
      </c>
      <c r="J10">
        <v>1</v>
      </c>
      <c r="K10" t="str">
        <f>TEXT(Appointments[[#This Row],[appointment_date]],"YYYY-MM")</f>
        <v>2025-08</v>
      </c>
      <c r="L10">
        <f t="shared" si="0"/>
        <v>0.1111111111111111</v>
      </c>
    </row>
    <row r="11" spans="1:12" x14ac:dyDescent="0.2">
      <c r="A11">
        <v>10</v>
      </c>
      <c r="B11">
        <v>10010</v>
      </c>
      <c r="C11" s="1">
        <v>45721</v>
      </c>
      <c r="D11" t="s">
        <v>10</v>
      </c>
      <c r="E11">
        <v>5</v>
      </c>
      <c r="F11" t="s">
        <v>20</v>
      </c>
      <c r="G11" t="s">
        <v>15</v>
      </c>
      <c r="H11" s="2">
        <v>0.44791666666666669</v>
      </c>
      <c r="I11" s="2">
        <v>0.46111111111111114</v>
      </c>
      <c r="J11">
        <v>1</v>
      </c>
      <c r="K11" t="str">
        <f>TEXT(Appointments[[#This Row],[appointment_date]],"YYYY-MM")</f>
        <v>2025-03</v>
      </c>
      <c r="L11">
        <f t="shared" si="0"/>
        <v>0.1</v>
      </c>
    </row>
    <row r="12" spans="1:12" x14ac:dyDescent="0.2">
      <c r="A12">
        <v>11</v>
      </c>
      <c r="B12">
        <v>10011</v>
      </c>
      <c r="C12" s="1">
        <v>45673</v>
      </c>
      <c r="D12" t="s">
        <v>13</v>
      </c>
      <c r="E12">
        <v>1</v>
      </c>
      <c r="F12" t="s">
        <v>17</v>
      </c>
      <c r="G12" t="s">
        <v>12</v>
      </c>
      <c r="H12" s="2">
        <v>0.48958333333333331</v>
      </c>
      <c r="I12" s="2">
        <v>0.49444444444444446</v>
      </c>
      <c r="J12">
        <v>0</v>
      </c>
      <c r="K12" t="str">
        <f>TEXT(Appointments[[#This Row],[appointment_date]],"YYYY-MM")</f>
        <v>2025-01</v>
      </c>
      <c r="L12">
        <f t="shared" si="0"/>
        <v>0</v>
      </c>
    </row>
    <row r="13" spans="1:12" x14ac:dyDescent="0.2">
      <c r="A13">
        <v>12</v>
      </c>
      <c r="B13">
        <v>10012</v>
      </c>
      <c r="C13" s="1">
        <v>45986</v>
      </c>
      <c r="D13" t="s">
        <v>21</v>
      </c>
      <c r="E13">
        <v>2</v>
      </c>
      <c r="F13" t="s">
        <v>17</v>
      </c>
      <c r="G13" t="s">
        <v>12</v>
      </c>
      <c r="H13" s="2">
        <v>0.4375</v>
      </c>
      <c r="I13" s="2">
        <v>0.44236111111111109</v>
      </c>
      <c r="J13">
        <v>0</v>
      </c>
      <c r="K13" t="str">
        <f>TEXT(Appointments[[#This Row],[appointment_date]],"YYYY-MM")</f>
        <v>2025-11</v>
      </c>
      <c r="L13">
        <f t="shared" si="0"/>
        <v>0</v>
      </c>
    </row>
    <row r="14" spans="1:12" x14ac:dyDescent="0.2">
      <c r="A14">
        <v>13</v>
      </c>
      <c r="B14">
        <v>10013</v>
      </c>
      <c r="C14" s="1">
        <v>45776</v>
      </c>
      <c r="D14" t="s">
        <v>16</v>
      </c>
      <c r="E14">
        <v>3</v>
      </c>
      <c r="F14" t="s">
        <v>20</v>
      </c>
      <c r="G14" t="s">
        <v>19</v>
      </c>
      <c r="H14" s="2">
        <v>0.41666666666666669</v>
      </c>
      <c r="I14" s="2">
        <v>0.43541666666666667</v>
      </c>
      <c r="J14">
        <v>0</v>
      </c>
      <c r="K14" t="str">
        <f>TEXT(Appointments[[#This Row],[appointment_date]],"YYYY-MM")</f>
        <v>2025-04</v>
      </c>
      <c r="L14">
        <f t="shared" si="0"/>
        <v>0</v>
      </c>
    </row>
    <row r="15" spans="1:12" x14ac:dyDescent="0.2">
      <c r="A15">
        <v>14</v>
      </c>
      <c r="B15">
        <v>10014</v>
      </c>
      <c r="C15" s="1">
        <v>45877</v>
      </c>
      <c r="D15" t="s">
        <v>21</v>
      </c>
      <c r="E15">
        <v>1</v>
      </c>
      <c r="F15" t="s">
        <v>20</v>
      </c>
      <c r="G15" t="s">
        <v>15</v>
      </c>
      <c r="H15" s="2">
        <v>0.45833333333333331</v>
      </c>
      <c r="I15" s="2">
        <v>0.4597222222222222</v>
      </c>
      <c r="J15">
        <v>1</v>
      </c>
      <c r="K15" t="str">
        <f>TEXT(Appointments[[#This Row],[appointment_date]],"YYYY-MM")</f>
        <v>2025-08</v>
      </c>
      <c r="L15">
        <f t="shared" si="0"/>
        <v>7.1428571428571425E-2</v>
      </c>
    </row>
    <row r="16" spans="1:12" x14ac:dyDescent="0.2">
      <c r="A16">
        <v>15</v>
      </c>
      <c r="B16">
        <v>10015</v>
      </c>
      <c r="C16" s="1">
        <v>45904</v>
      </c>
      <c r="D16" t="s">
        <v>16</v>
      </c>
      <c r="E16">
        <v>5</v>
      </c>
      <c r="F16" t="s">
        <v>18</v>
      </c>
      <c r="G16" t="s">
        <v>15</v>
      </c>
      <c r="H16" s="2">
        <v>0.61458333333333337</v>
      </c>
      <c r="I16" s="2">
        <v>0.62291666666666667</v>
      </c>
      <c r="J16">
        <v>0</v>
      </c>
      <c r="K16" t="str">
        <f>TEXT(Appointments[[#This Row],[appointment_date]],"YYYY-MM")</f>
        <v>2025-09</v>
      </c>
      <c r="L16">
        <f t="shared" si="0"/>
        <v>0</v>
      </c>
    </row>
    <row r="17" spans="1:12" x14ac:dyDescent="0.2">
      <c r="A17">
        <v>16</v>
      </c>
      <c r="B17">
        <v>10016</v>
      </c>
      <c r="C17" s="1">
        <v>45938</v>
      </c>
      <c r="D17" t="s">
        <v>21</v>
      </c>
      <c r="E17">
        <v>4</v>
      </c>
      <c r="F17" t="s">
        <v>17</v>
      </c>
      <c r="G17" t="s">
        <v>12</v>
      </c>
      <c r="H17" s="2">
        <v>0.57291666666666663</v>
      </c>
      <c r="I17" s="2">
        <v>0.58402777777777781</v>
      </c>
      <c r="J17">
        <v>1</v>
      </c>
      <c r="K17" t="str">
        <f>TEXT(Appointments[[#This Row],[appointment_date]],"YYYY-MM")</f>
        <v>2025-10</v>
      </c>
      <c r="L17">
        <f t="shared" si="0"/>
        <v>6.25E-2</v>
      </c>
    </row>
    <row r="18" spans="1:12" x14ac:dyDescent="0.2">
      <c r="A18">
        <v>17</v>
      </c>
      <c r="B18">
        <v>10017</v>
      </c>
      <c r="C18" s="1">
        <v>46021</v>
      </c>
      <c r="D18" t="s">
        <v>22</v>
      </c>
      <c r="E18">
        <v>3</v>
      </c>
      <c r="F18" t="s">
        <v>17</v>
      </c>
      <c r="G18" t="s">
        <v>12</v>
      </c>
      <c r="H18" s="2">
        <v>0.54166666666666663</v>
      </c>
      <c r="I18" s="2">
        <v>0.55694444444444446</v>
      </c>
      <c r="J18">
        <v>1</v>
      </c>
      <c r="K18" t="str">
        <f>TEXT(Appointments[[#This Row],[appointment_date]],"YYYY-MM")</f>
        <v>2025-12</v>
      </c>
      <c r="L18">
        <f t="shared" si="0"/>
        <v>5.8823529411764705E-2</v>
      </c>
    </row>
    <row r="19" spans="1:12" x14ac:dyDescent="0.2">
      <c r="A19">
        <v>18</v>
      </c>
      <c r="B19">
        <v>10018</v>
      </c>
      <c r="C19" s="1">
        <v>45981</v>
      </c>
      <c r="D19" t="s">
        <v>21</v>
      </c>
      <c r="E19">
        <v>5</v>
      </c>
      <c r="F19" t="s">
        <v>17</v>
      </c>
      <c r="G19" t="s">
        <v>19</v>
      </c>
      <c r="H19" s="2">
        <v>0.54166666666666663</v>
      </c>
      <c r="I19" s="2">
        <v>0.54722222222222228</v>
      </c>
      <c r="J19">
        <v>0</v>
      </c>
      <c r="K19" t="str">
        <f>TEXT(Appointments[[#This Row],[appointment_date]],"YYYY-MM")</f>
        <v>2025-11</v>
      </c>
      <c r="L19">
        <f t="shared" si="0"/>
        <v>0</v>
      </c>
    </row>
    <row r="20" spans="1:12" x14ac:dyDescent="0.2">
      <c r="A20">
        <v>19</v>
      </c>
      <c r="B20">
        <v>10019</v>
      </c>
      <c r="C20" s="1">
        <v>45757</v>
      </c>
      <c r="D20" t="s">
        <v>21</v>
      </c>
      <c r="E20">
        <v>1</v>
      </c>
      <c r="F20" t="s">
        <v>17</v>
      </c>
      <c r="G20" t="s">
        <v>19</v>
      </c>
      <c r="H20" s="2">
        <v>0.44791666666666669</v>
      </c>
      <c r="I20" s="2">
        <v>0.44791666666666669</v>
      </c>
      <c r="J20">
        <v>1</v>
      </c>
      <c r="K20" t="str">
        <f>TEXT(Appointments[[#This Row],[appointment_date]],"YYYY-MM")</f>
        <v>2025-04</v>
      </c>
      <c r="L20">
        <f t="shared" si="0"/>
        <v>5.2631578947368418E-2</v>
      </c>
    </row>
    <row r="21" spans="1:12" x14ac:dyDescent="0.2">
      <c r="A21">
        <v>20</v>
      </c>
      <c r="B21">
        <v>10020</v>
      </c>
      <c r="C21" s="1">
        <v>45729</v>
      </c>
      <c r="D21" t="s">
        <v>10</v>
      </c>
      <c r="E21">
        <v>1</v>
      </c>
      <c r="F21" t="s">
        <v>11</v>
      </c>
      <c r="G21" t="s">
        <v>15</v>
      </c>
      <c r="H21" s="2">
        <v>0.69791666666666663</v>
      </c>
      <c r="I21" s="2">
        <v>0.70833333333333337</v>
      </c>
      <c r="J21">
        <v>1</v>
      </c>
      <c r="K21" t="str">
        <f>TEXT(Appointments[[#This Row],[appointment_date]],"YYYY-MM")</f>
        <v>2025-03</v>
      </c>
      <c r="L21">
        <f t="shared" si="0"/>
        <v>0.05</v>
      </c>
    </row>
    <row r="22" spans="1:12" x14ac:dyDescent="0.2">
      <c r="A22">
        <v>21</v>
      </c>
      <c r="B22">
        <v>10021</v>
      </c>
      <c r="C22" s="1">
        <v>45766</v>
      </c>
      <c r="D22" t="s">
        <v>21</v>
      </c>
      <c r="E22">
        <v>2</v>
      </c>
      <c r="F22" t="s">
        <v>17</v>
      </c>
      <c r="G22" t="s">
        <v>15</v>
      </c>
      <c r="H22" s="2">
        <v>0.5625</v>
      </c>
      <c r="I22" s="2">
        <v>0.57777777777777772</v>
      </c>
      <c r="J22">
        <v>1</v>
      </c>
      <c r="K22" t="str">
        <f>TEXT(Appointments[[#This Row],[appointment_date]],"YYYY-MM")</f>
        <v>2025-04</v>
      </c>
      <c r="L22">
        <f t="shared" si="0"/>
        <v>4.7619047619047616E-2</v>
      </c>
    </row>
    <row r="23" spans="1:12" x14ac:dyDescent="0.2">
      <c r="A23">
        <v>22</v>
      </c>
      <c r="B23">
        <v>10022</v>
      </c>
      <c r="C23" s="1">
        <v>45941</v>
      </c>
      <c r="D23" t="s">
        <v>13</v>
      </c>
      <c r="E23">
        <v>4</v>
      </c>
      <c r="F23" t="s">
        <v>11</v>
      </c>
      <c r="G23" t="s">
        <v>19</v>
      </c>
      <c r="H23" s="2">
        <v>0.61458333333333337</v>
      </c>
      <c r="I23" s="2">
        <v>0.62083333333333335</v>
      </c>
      <c r="J23">
        <v>1</v>
      </c>
      <c r="K23" t="str">
        <f>TEXT(Appointments[[#This Row],[appointment_date]],"YYYY-MM")</f>
        <v>2025-10</v>
      </c>
      <c r="L23">
        <f t="shared" si="0"/>
        <v>4.5454545454545456E-2</v>
      </c>
    </row>
    <row r="24" spans="1:12" x14ac:dyDescent="0.2">
      <c r="A24">
        <v>23</v>
      </c>
      <c r="B24">
        <v>10023</v>
      </c>
      <c r="C24" s="1">
        <v>45856</v>
      </c>
      <c r="D24" t="s">
        <v>10</v>
      </c>
      <c r="E24">
        <v>1</v>
      </c>
      <c r="F24" t="s">
        <v>14</v>
      </c>
      <c r="G24" t="s">
        <v>19</v>
      </c>
      <c r="H24" s="2">
        <v>0.51041666666666663</v>
      </c>
      <c r="I24" s="2">
        <v>0.51666666666666672</v>
      </c>
      <c r="J24">
        <v>0</v>
      </c>
      <c r="K24" t="str">
        <f>TEXT(Appointments[[#This Row],[appointment_date]],"YYYY-MM")</f>
        <v>2025-07</v>
      </c>
      <c r="L24">
        <f t="shared" si="0"/>
        <v>0</v>
      </c>
    </row>
    <row r="25" spans="1:12" x14ac:dyDescent="0.2">
      <c r="A25">
        <v>24</v>
      </c>
      <c r="B25">
        <v>10024</v>
      </c>
      <c r="C25" s="1">
        <v>45760</v>
      </c>
      <c r="D25" t="s">
        <v>10</v>
      </c>
      <c r="E25">
        <v>4</v>
      </c>
      <c r="F25" t="s">
        <v>17</v>
      </c>
      <c r="G25" t="s">
        <v>12</v>
      </c>
      <c r="H25" s="2">
        <v>0.64583333333333337</v>
      </c>
      <c r="I25" s="2">
        <v>0.64930555555555558</v>
      </c>
      <c r="J25">
        <v>1</v>
      </c>
      <c r="K25" t="str">
        <f>TEXT(Appointments[[#This Row],[appointment_date]],"YYYY-MM")</f>
        <v>2025-04</v>
      </c>
      <c r="L25">
        <f t="shared" si="0"/>
        <v>4.1666666666666664E-2</v>
      </c>
    </row>
    <row r="26" spans="1:12" x14ac:dyDescent="0.2">
      <c r="A26">
        <v>25</v>
      </c>
      <c r="B26">
        <v>10025</v>
      </c>
      <c r="C26" s="1">
        <v>45751</v>
      </c>
      <c r="D26" t="s">
        <v>13</v>
      </c>
      <c r="E26">
        <v>5</v>
      </c>
      <c r="F26" t="s">
        <v>20</v>
      </c>
      <c r="G26" t="s">
        <v>15</v>
      </c>
      <c r="H26" s="2">
        <v>0.58333333333333337</v>
      </c>
      <c r="I26" s="2">
        <v>0.58333333333333337</v>
      </c>
      <c r="J26">
        <v>0</v>
      </c>
      <c r="K26" t="str">
        <f>TEXT(Appointments[[#This Row],[appointment_date]],"YYYY-MM")</f>
        <v>2025-04</v>
      </c>
      <c r="L26">
        <f t="shared" si="0"/>
        <v>0</v>
      </c>
    </row>
    <row r="27" spans="1:12" x14ac:dyDescent="0.2">
      <c r="A27">
        <v>26</v>
      </c>
      <c r="B27">
        <v>10026</v>
      </c>
      <c r="C27" s="1">
        <v>45761</v>
      </c>
      <c r="D27" t="s">
        <v>21</v>
      </c>
      <c r="E27">
        <v>4</v>
      </c>
      <c r="F27" t="s">
        <v>18</v>
      </c>
      <c r="G27" t="s">
        <v>19</v>
      </c>
      <c r="H27" s="2">
        <v>0.38541666666666669</v>
      </c>
      <c r="I27" s="2">
        <v>0.39166666666666666</v>
      </c>
      <c r="J27">
        <v>0</v>
      </c>
      <c r="K27" t="str">
        <f>TEXT(Appointments[[#This Row],[appointment_date]],"YYYY-MM")</f>
        <v>2025-04</v>
      </c>
      <c r="L27">
        <f t="shared" si="0"/>
        <v>0</v>
      </c>
    </row>
    <row r="28" spans="1:12" x14ac:dyDescent="0.2">
      <c r="A28">
        <v>27</v>
      </c>
      <c r="B28">
        <v>10027</v>
      </c>
      <c r="C28" s="1">
        <v>45930</v>
      </c>
      <c r="D28" t="s">
        <v>21</v>
      </c>
      <c r="E28">
        <v>5</v>
      </c>
      <c r="F28" t="s">
        <v>20</v>
      </c>
      <c r="G28" t="s">
        <v>12</v>
      </c>
      <c r="H28" s="2">
        <v>0.46875</v>
      </c>
      <c r="I28" s="2">
        <v>0.47152777777777777</v>
      </c>
      <c r="J28">
        <v>1</v>
      </c>
      <c r="K28" t="str">
        <f>TEXT(Appointments[[#This Row],[appointment_date]],"YYYY-MM")</f>
        <v>2025-09</v>
      </c>
      <c r="L28">
        <f t="shared" si="0"/>
        <v>3.7037037037037035E-2</v>
      </c>
    </row>
    <row r="29" spans="1:12" x14ac:dyDescent="0.2">
      <c r="A29">
        <v>28</v>
      </c>
      <c r="B29">
        <v>10028</v>
      </c>
      <c r="C29" s="1">
        <v>46022</v>
      </c>
      <c r="D29" t="s">
        <v>22</v>
      </c>
      <c r="E29">
        <v>3</v>
      </c>
      <c r="F29" t="s">
        <v>20</v>
      </c>
      <c r="G29" t="s">
        <v>12</v>
      </c>
      <c r="H29" s="2">
        <v>0.4375</v>
      </c>
      <c r="I29" s="2">
        <v>0.45833333333333331</v>
      </c>
      <c r="J29">
        <v>0</v>
      </c>
      <c r="K29" t="str">
        <f>TEXT(Appointments[[#This Row],[appointment_date]],"YYYY-MM")</f>
        <v>2025-12</v>
      </c>
      <c r="L29">
        <f t="shared" si="0"/>
        <v>0</v>
      </c>
    </row>
    <row r="30" spans="1:12" x14ac:dyDescent="0.2">
      <c r="A30">
        <v>29</v>
      </c>
      <c r="B30">
        <v>10029</v>
      </c>
      <c r="C30" s="1">
        <v>45971</v>
      </c>
      <c r="D30" t="s">
        <v>10</v>
      </c>
      <c r="E30">
        <v>3</v>
      </c>
      <c r="F30" t="s">
        <v>14</v>
      </c>
      <c r="G30" t="s">
        <v>19</v>
      </c>
      <c r="H30" s="2">
        <v>0.5625</v>
      </c>
      <c r="I30" s="2">
        <v>0.57499999999999996</v>
      </c>
      <c r="J30">
        <v>0</v>
      </c>
      <c r="K30" t="str">
        <f>TEXT(Appointments[[#This Row],[appointment_date]],"YYYY-MM")</f>
        <v>2025-11</v>
      </c>
      <c r="L30">
        <f t="shared" si="0"/>
        <v>0</v>
      </c>
    </row>
    <row r="31" spans="1:12" x14ac:dyDescent="0.2">
      <c r="A31">
        <v>30</v>
      </c>
      <c r="B31">
        <v>10030</v>
      </c>
      <c r="C31" s="1">
        <v>45838</v>
      </c>
      <c r="D31" t="s">
        <v>13</v>
      </c>
      <c r="E31">
        <v>2</v>
      </c>
      <c r="F31" t="s">
        <v>14</v>
      </c>
      <c r="G31" t="s">
        <v>19</v>
      </c>
      <c r="H31" s="2">
        <v>0.47916666666666669</v>
      </c>
      <c r="I31" s="2">
        <v>0.49930555555555556</v>
      </c>
      <c r="J31">
        <v>0</v>
      </c>
      <c r="K31" t="str">
        <f>TEXT(Appointments[[#This Row],[appointment_date]],"YYYY-MM")</f>
        <v>2025-06</v>
      </c>
      <c r="L31">
        <f t="shared" si="0"/>
        <v>0</v>
      </c>
    </row>
    <row r="32" spans="1:12" x14ac:dyDescent="0.2">
      <c r="A32">
        <v>31</v>
      </c>
      <c r="B32">
        <v>10031</v>
      </c>
      <c r="C32" s="1">
        <v>45748</v>
      </c>
      <c r="D32" t="s">
        <v>13</v>
      </c>
      <c r="E32">
        <v>5</v>
      </c>
      <c r="F32" t="s">
        <v>20</v>
      </c>
      <c r="G32" t="s">
        <v>15</v>
      </c>
      <c r="H32" s="2">
        <v>0.47916666666666669</v>
      </c>
      <c r="I32" s="2">
        <v>0.49861111111111112</v>
      </c>
      <c r="J32">
        <v>0</v>
      </c>
      <c r="K32" t="str">
        <f>TEXT(Appointments[[#This Row],[appointment_date]],"YYYY-MM")</f>
        <v>2025-04</v>
      </c>
      <c r="L32">
        <f t="shared" si="0"/>
        <v>0</v>
      </c>
    </row>
    <row r="33" spans="1:12" x14ac:dyDescent="0.2">
      <c r="A33">
        <v>32</v>
      </c>
      <c r="B33">
        <v>10032</v>
      </c>
      <c r="C33" s="1">
        <v>45869</v>
      </c>
      <c r="D33" t="s">
        <v>16</v>
      </c>
      <c r="E33">
        <v>4</v>
      </c>
      <c r="F33" t="s">
        <v>18</v>
      </c>
      <c r="G33" t="s">
        <v>12</v>
      </c>
      <c r="H33" s="2">
        <v>0.5</v>
      </c>
      <c r="I33" s="2">
        <v>0.50277777777777777</v>
      </c>
      <c r="J33">
        <v>1</v>
      </c>
      <c r="K33" t="str">
        <f>TEXT(Appointments[[#This Row],[appointment_date]],"YYYY-MM")</f>
        <v>2025-07</v>
      </c>
      <c r="L33">
        <f t="shared" si="0"/>
        <v>3.125E-2</v>
      </c>
    </row>
    <row r="34" spans="1:12" x14ac:dyDescent="0.2">
      <c r="A34">
        <v>33</v>
      </c>
      <c r="B34">
        <v>10033</v>
      </c>
      <c r="C34" s="1">
        <v>45683</v>
      </c>
      <c r="D34" t="s">
        <v>21</v>
      </c>
      <c r="E34">
        <v>4</v>
      </c>
      <c r="F34" t="s">
        <v>18</v>
      </c>
      <c r="G34" t="s">
        <v>12</v>
      </c>
      <c r="H34" s="2">
        <v>0.63541666666666663</v>
      </c>
      <c r="I34" s="2">
        <v>0.64097222222222228</v>
      </c>
      <c r="J34">
        <v>0</v>
      </c>
      <c r="K34" t="str">
        <f>TEXT(Appointments[[#This Row],[appointment_date]],"YYYY-MM")</f>
        <v>2025-01</v>
      </c>
      <c r="L34">
        <f t="shared" si="0"/>
        <v>0</v>
      </c>
    </row>
    <row r="35" spans="1:12" x14ac:dyDescent="0.2">
      <c r="A35">
        <v>34</v>
      </c>
      <c r="B35">
        <v>10034</v>
      </c>
      <c r="C35" s="1">
        <v>45993</v>
      </c>
      <c r="D35" t="s">
        <v>21</v>
      </c>
      <c r="E35">
        <v>1</v>
      </c>
      <c r="F35" t="s">
        <v>17</v>
      </c>
      <c r="G35" t="s">
        <v>19</v>
      </c>
      <c r="H35" s="2">
        <v>0.4375</v>
      </c>
      <c r="I35" s="2">
        <v>0.43888888888888888</v>
      </c>
      <c r="J35">
        <v>1</v>
      </c>
      <c r="K35" t="str">
        <f>TEXT(Appointments[[#This Row],[appointment_date]],"YYYY-MM")</f>
        <v>2025-12</v>
      </c>
      <c r="L35">
        <f t="shared" si="0"/>
        <v>2.9411764705882353E-2</v>
      </c>
    </row>
    <row r="36" spans="1:12" x14ac:dyDescent="0.2">
      <c r="A36">
        <v>35</v>
      </c>
      <c r="B36">
        <v>10035</v>
      </c>
      <c r="C36" s="1">
        <v>45848</v>
      </c>
      <c r="D36" t="s">
        <v>10</v>
      </c>
      <c r="E36">
        <v>2</v>
      </c>
      <c r="F36" t="s">
        <v>17</v>
      </c>
      <c r="G36" t="s">
        <v>19</v>
      </c>
      <c r="H36" s="2">
        <v>0.44791666666666669</v>
      </c>
      <c r="I36" s="2">
        <v>0.45208333333333334</v>
      </c>
      <c r="J36">
        <v>0</v>
      </c>
      <c r="K36" t="str">
        <f>TEXT(Appointments[[#This Row],[appointment_date]],"YYYY-MM")</f>
        <v>2025-07</v>
      </c>
      <c r="L36">
        <f t="shared" si="0"/>
        <v>0</v>
      </c>
    </row>
    <row r="37" spans="1:12" x14ac:dyDescent="0.2">
      <c r="A37">
        <v>36</v>
      </c>
      <c r="B37">
        <v>10036</v>
      </c>
      <c r="C37" s="1">
        <v>45667</v>
      </c>
      <c r="D37" t="s">
        <v>13</v>
      </c>
      <c r="E37">
        <v>2</v>
      </c>
      <c r="F37" t="s">
        <v>17</v>
      </c>
      <c r="G37" t="s">
        <v>15</v>
      </c>
      <c r="H37" s="2">
        <v>0.625</v>
      </c>
      <c r="I37" s="2">
        <v>0.625</v>
      </c>
      <c r="J37">
        <v>1</v>
      </c>
      <c r="K37" t="str">
        <f>TEXT(Appointments[[#This Row],[appointment_date]],"YYYY-MM")</f>
        <v>2025-01</v>
      </c>
      <c r="L37">
        <f t="shared" si="0"/>
        <v>2.7777777777777776E-2</v>
      </c>
    </row>
    <row r="38" spans="1:12" x14ac:dyDescent="0.2">
      <c r="A38">
        <v>37</v>
      </c>
      <c r="B38">
        <v>10037</v>
      </c>
      <c r="C38" s="1">
        <v>45815</v>
      </c>
      <c r="D38" t="s">
        <v>10</v>
      </c>
      <c r="E38">
        <v>2</v>
      </c>
      <c r="F38" t="s">
        <v>14</v>
      </c>
      <c r="G38" t="s">
        <v>15</v>
      </c>
      <c r="H38" s="2">
        <v>0.41666666666666669</v>
      </c>
      <c r="I38" s="2">
        <v>0.42152777777777778</v>
      </c>
      <c r="J38">
        <v>0</v>
      </c>
      <c r="K38" t="str">
        <f>TEXT(Appointments[[#This Row],[appointment_date]],"YYYY-MM")</f>
        <v>2025-06</v>
      </c>
      <c r="L38">
        <f t="shared" si="0"/>
        <v>0</v>
      </c>
    </row>
    <row r="39" spans="1:12" x14ac:dyDescent="0.2">
      <c r="A39">
        <v>38</v>
      </c>
      <c r="B39">
        <v>10038</v>
      </c>
      <c r="C39" s="1">
        <v>45842</v>
      </c>
      <c r="D39" t="s">
        <v>13</v>
      </c>
      <c r="E39">
        <v>4</v>
      </c>
      <c r="F39" t="s">
        <v>14</v>
      </c>
      <c r="G39" t="s">
        <v>19</v>
      </c>
      <c r="H39" s="2">
        <v>0.6875</v>
      </c>
      <c r="I39" s="2">
        <v>0.69097222222222221</v>
      </c>
      <c r="J39">
        <v>0</v>
      </c>
      <c r="K39" t="str">
        <f>TEXT(Appointments[[#This Row],[appointment_date]],"YYYY-MM")</f>
        <v>2025-07</v>
      </c>
      <c r="L39">
        <f t="shared" si="0"/>
        <v>0</v>
      </c>
    </row>
    <row r="40" spans="1:12" x14ac:dyDescent="0.2">
      <c r="A40">
        <v>39</v>
      </c>
      <c r="B40">
        <v>10039</v>
      </c>
      <c r="C40" s="1">
        <v>45833</v>
      </c>
      <c r="D40" t="s">
        <v>21</v>
      </c>
      <c r="E40">
        <v>4</v>
      </c>
      <c r="F40" t="s">
        <v>18</v>
      </c>
      <c r="G40" t="s">
        <v>15</v>
      </c>
      <c r="H40" s="2">
        <v>0.5</v>
      </c>
      <c r="I40" s="2">
        <v>0.51111111111111107</v>
      </c>
      <c r="J40">
        <v>1</v>
      </c>
      <c r="K40" t="str">
        <f>TEXT(Appointments[[#This Row],[appointment_date]],"YYYY-MM")</f>
        <v>2025-06</v>
      </c>
      <c r="L40">
        <f t="shared" si="0"/>
        <v>2.564102564102564E-2</v>
      </c>
    </row>
    <row r="41" spans="1:12" x14ac:dyDescent="0.2">
      <c r="A41">
        <v>40</v>
      </c>
      <c r="B41">
        <v>10040</v>
      </c>
      <c r="C41" s="1">
        <v>45670</v>
      </c>
      <c r="D41" t="s">
        <v>10</v>
      </c>
      <c r="E41">
        <v>3</v>
      </c>
      <c r="F41" t="s">
        <v>11</v>
      </c>
      <c r="G41" t="s">
        <v>15</v>
      </c>
      <c r="H41" s="2">
        <v>0.5</v>
      </c>
      <c r="I41" s="2">
        <v>0.52083333333333337</v>
      </c>
      <c r="J41">
        <v>0</v>
      </c>
      <c r="K41" t="str">
        <f>TEXT(Appointments[[#This Row],[appointment_date]],"YYYY-MM")</f>
        <v>2025-01</v>
      </c>
      <c r="L41">
        <f t="shared" si="0"/>
        <v>0</v>
      </c>
    </row>
    <row r="42" spans="1:12" x14ac:dyDescent="0.2">
      <c r="A42">
        <v>41</v>
      </c>
      <c r="B42">
        <v>10041</v>
      </c>
      <c r="C42" s="1">
        <v>45750</v>
      </c>
      <c r="D42" t="s">
        <v>21</v>
      </c>
      <c r="E42">
        <v>4</v>
      </c>
      <c r="F42" t="s">
        <v>11</v>
      </c>
      <c r="G42" t="s">
        <v>15</v>
      </c>
      <c r="H42" s="2">
        <v>0.42708333333333331</v>
      </c>
      <c r="I42" s="2">
        <v>0.44236111111111109</v>
      </c>
      <c r="J42">
        <v>1</v>
      </c>
      <c r="K42" t="str">
        <f>TEXT(Appointments[[#This Row],[appointment_date]],"YYYY-MM")</f>
        <v>2025-04</v>
      </c>
      <c r="L42">
        <f t="shared" si="0"/>
        <v>2.4390243902439025E-2</v>
      </c>
    </row>
    <row r="43" spans="1:12" x14ac:dyDescent="0.2">
      <c r="A43">
        <v>42</v>
      </c>
      <c r="B43">
        <v>10042</v>
      </c>
      <c r="C43" s="1">
        <v>45780</v>
      </c>
      <c r="D43" t="s">
        <v>16</v>
      </c>
      <c r="E43">
        <v>4</v>
      </c>
      <c r="F43" t="s">
        <v>20</v>
      </c>
      <c r="G43" t="s">
        <v>12</v>
      </c>
      <c r="H43" s="2">
        <v>0.45833333333333331</v>
      </c>
      <c r="I43" s="2">
        <v>0.47083333333333333</v>
      </c>
      <c r="J43">
        <v>0</v>
      </c>
      <c r="K43" t="str">
        <f>TEXT(Appointments[[#This Row],[appointment_date]],"YYYY-MM")</f>
        <v>2025-05</v>
      </c>
      <c r="L43">
        <f t="shared" si="0"/>
        <v>0</v>
      </c>
    </row>
    <row r="44" spans="1:12" x14ac:dyDescent="0.2">
      <c r="A44">
        <v>43</v>
      </c>
      <c r="B44">
        <v>10043</v>
      </c>
      <c r="C44" s="1">
        <v>45872</v>
      </c>
      <c r="D44" t="s">
        <v>22</v>
      </c>
      <c r="E44">
        <v>5</v>
      </c>
      <c r="F44" t="s">
        <v>20</v>
      </c>
      <c r="G44" t="s">
        <v>12</v>
      </c>
      <c r="H44" s="2">
        <v>0.5625</v>
      </c>
      <c r="I44" s="2">
        <v>0.57777777777777772</v>
      </c>
      <c r="J44">
        <v>0</v>
      </c>
      <c r="K44" t="str">
        <f>TEXT(Appointments[[#This Row],[appointment_date]],"YYYY-MM")</f>
        <v>2025-08</v>
      </c>
      <c r="L44">
        <f t="shared" si="0"/>
        <v>0</v>
      </c>
    </row>
    <row r="45" spans="1:12" x14ac:dyDescent="0.2">
      <c r="A45">
        <v>44</v>
      </c>
      <c r="B45">
        <v>10044</v>
      </c>
      <c r="C45" s="1">
        <v>45706</v>
      </c>
      <c r="D45" t="s">
        <v>13</v>
      </c>
      <c r="E45">
        <v>1</v>
      </c>
      <c r="F45" t="s">
        <v>14</v>
      </c>
      <c r="G45" t="s">
        <v>12</v>
      </c>
      <c r="H45" s="2">
        <v>0.53125</v>
      </c>
      <c r="I45" s="2">
        <v>0.53472222222222221</v>
      </c>
      <c r="J45">
        <v>0</v>
      </c>
      <c r="K45" t="str">
        <f>TEXT(Appointments[[#This Row],[appointment_date]],"YYYY-MM")</f>
        <v>2025-02</v>
      </c>
      <c r="L45">
        <f t="shared" si="0"/>
        <v>0</v>
      </c>
    </row>
    <row r="46" spans="1:12" x14ac:dyDescent="0.2">
      <c r="A46">
        <v>45</v>
      </c>
      <c r="B46">
        <v>10045</v>
      </c>
      <c r="C46" s="1">
        <v>45901</v>
      </c>
      <c r="D46" t="s">
        <v>16</v>
      </c>
      <c r="E46">
        <v>2</v>
      </c>
      <c r="F46" t="s">
        <v>17</v>
      </c>
      <c r="G46" t="s">
        <v>19</v>
      </c>
      <c r="H46" s="2">
        <v>0.55208333333333337</v>
      </c>
      <c r="I46" s="2">
        <v>0.55277777777777781</v>
      </c>
      <c r="J46">
        <v>0</v>
      </c>
      <c r="K46" t="str">
        <f>TEXT(Appointments[[#This Row],[appointment_date]],"YYYY-MM")</f>
        <v>2025-09</v>
      </c>
      <c r="L46">
        <f t="shared" si="0"/>
        <v>0</v>
      </c>
    </row>
    <row r="47" spans="1:12" x14ac:dyDescent="0.2">
      <c r="A47">
        <v>46</v>
      </c>
      <c r="B47">
        <v>10046</v>
      </c>
      <c r="C47" s="1">
        <v>45849</v>
      </c>
      <c r="D47" t="s">
        <v>13</v>
      </c>
      <c r="E47">
        <v>4</v>
      </c>
      <c r="F47" t="s">
        <v>11</v>
      </c>
      <c r="G47" t="s">
        <v>19</v>
      </c>
      <c r="H47" s="2">
        <v>0.4375</v>
      </c>
      <c r="I47" s="2">
        <v>0.44236111111111109</v>
      </c>
      <c r="J47">
        <v>0</v>
      </c>
      <c r="K47" t="str">
        <f>TEXT(Appointments[[#This Row],[appointment_date]],"YYYY-MM")</f>
        <v>2025-07</v>
      </c>
      <c r="L47">
        <f t="shared" si="0"/>
        <v>0</v>
      </c>
    </row>
    <row r="48" spans="1:12" x14ac:dyDescent="0.2">
      <c r="A48">
        <v>47</v>
      </c>
      <c r="B48">
        <v>10047</v>
      </c>
      <c r="C48" s="1">
        <v>45706</v>
      </c>
      <c r="D48" t="s">
        <v>16</v>
      </c>
      <c r="E48">
        <v>3</v>
      </c>
      <c r="F48" t="s">
        <v>14</v>
      </c>
      <c r="G48" t="s">
        <v>15</v>
      </c>
      <c r="H48" s="2">
        <v>0.45833333333333331</v>
      </c>
      <c r="I48" s="2">
        <v>0.46666666666666667</v>
      </c>
      <c r="J48">
        <v>0</v>
      </c>
      <c r="K48" t="str">
        <f>TEXT(Appointments[[#This Row],[appointment_date]],"YYYY-MM")</f>
        <v>2025-02</v>
      </c>
      <c r="L48">
        <f t="shared" si="0"/>
        <v>0</v>
      </c>
    </row>
    <row r="49" spans="1:12" x14ac:dyDescent="0.2">
      <c r="A49">
        <v>48</v>
      </c>
      <c r="B49">
        <v>10048</v>
      </c>
      <c r="C49" s="1">
        <v>45937</v>
      </c>
      <c r="D49" t="s">
        <v>21</v>
      </c>
      <c r="E49">
        <v>2</v>
      </c>
      <c r="F49" t="s">
        <v>18</v>
      </c>
      <c r="G49" t="s">
        <v>19</v>
      </c>
      <c r="H49" s="2">
        <v>0.41666666666666669</v>
      </c>
      <c r="I49" s="2">
        <v>0.41875000000000001</v>
      </c>
      <c r="J49">
        <v>0</v>
      </c>
      <c r="K49" t="str">
        <f>TEXT(Appointments[[#This Row],[appointment_date]],"YYYY-MM")</f>
        <v>2025-10</v>
      </c>
      <c r="L49">
        <f t="shared" si="0"/>
        <v>0</v>
      </c>
    </row>
    <row r="50" spans="1:12" x14ac:dyDescent="0.2">
      <c r="A50">
        <v>49</v>
      </c>
      <c r="B50">
        <v>10049</v>
      </c>
      <c r="C50" s="1">
        <v>45782</v>
      </c>
      <c r="D50" t="s">
        <v>21</v>
      </c>
      <c r="E50">
        <v>2</v>
      </c>
      <c r="F50" t="s">
        <v>18</v>
      </c>
      <c r="G50" t="s">
        <v>12</v>
      </c>
      <c r="H50" s="2">
        <v>0.47916666666666669</v>
      </c>
      <c r="I50" s="2">
        <v>0.48541666666666666</v>
      </c>
      <c r="J50">
        <v>0</v>
      </c>
      <c r="K50" t="str">
        <f>TEXT(Appointments[[#This Row],[appointment_date]],"YYYY-MM")</f>
        <v>2025-05</v>
      </c>
      <c r="L50">
        <f t="shared" si="0"/>
        <v>0</v>
      </c>
    </row>
    <row r="51" spans="1:12" x14ac:dyDescent="0.2">
      <c r="A51">
        <v>50</v>
      </c>
      <c r="B51">
        <v>10050</v>
      </c>
      <c r="C51" s="1">
        <v>45829</v>
      </c>
      <c r="D51" t="s">
        <v>13</v>
      </c>
      <c r="E51">
        <v>5</v>
      </c>
      <c r="F51" t="s">
        <v>20</v>
      </c>
      <c r="G51" t="s">
        <v>15</v>
      </c>
      <c r="H51" s="2">
        <v>0.38541666666666669</v>
      </c>
      <c r="I51" s="2">
        <v>0.40625</v>
      </c>
      <c r="J51">
        <v>0</v>
      </c>
      <c r="K51" t="str">
        <f>TEXT(Appointments[[#This Row],[appointment_date]],"YYYY-MM")</f>
        <v>2025-06</v>
      </c>
      <c r="L51">
        <f t="shared" si="0"/>
        <v>0</v>
      </c>
    </row>
    <row r="52" spans="1:12" x14ac:dyDescent="0.2">
      <c r="A52">
        <v>51</v>
      </c>
      <c r="B52">
        <v>10051</v>
      </c>
      <c r="C52" s="1">
        <v>45965</v>
      </c>
      <c r="D52" t="s">
        <v>22</v>
      </c>
      <c r="E52">
        <v>1</v>
      </c>
      <c r="F52" t="s">
        <v>14</v>
      </c>
      <c r="G52" t="s">
        <v>19</v>
      </c>
      <c r="H52" s="2">
        <v>0.59375</v>
      </c>
      <c r="I52" s="2">
        <v>0.60555555555555551</v>
      </c>
      <c r="J52">
        <v>0</v>
      </c>
      <c r="K52" t="str">
        <f>TEXT(Appointments[[#This Row],[appointment_date]],"YYYY-MM")</f>
        <v>2025-11</v>
      </c>
      <c r="L52">
        <f t="shared" si="0"/>
        <v>0</v>
      </c>
    </row>
    <row r="53" spans="1:12" x14ac:dyDescent="0.2">
      <c r="A53">
        <v>52</v>
      </c>
      <c r="B53">
        <v>10052</v>
      </c>
      <c r="C53" s="1">
        <v>45940</v>
      </c>
      <c r="D53" t="s">
        <v>13</v>
      </c>
      <c r="E53">
        <v>2</v>
      </c>
      <c r="F53" t="s">
        <v>14</v>
      </c>
      <c r="G53" t="s">
        <v>12</v>
      </c>
      <c r="H53" s="2">
        <v>0.51041666666666663</v>
      </c>
      <c r="I53" s="2">
        <v>0.53125</v>
      </c>
      <c r="J53">
        <v>0</v>
      </c>
      <c r="K53" t="str">
        <f>TEXT(Appointments[[#This Row],[appointment_date]],"YYYY-MM")</f>
        <v>2025-10</v>
      </c>
      <c r="L53">
        <f t="shared" si="0"/>
        <v>0</v>
      </c>
    </row>
    <row r="54" spans="1:12" x14ac:dyDescent="0.2">
      <c r="A54">
        <v>53</v>
      </c>
      <c r="B54">
        <v>10053</v>
      </c>
      <c r="C54" s="1">
        <v>46021</v>
      </c>
      <c r="D54" t="s">
        <v>13</v>
      </c>
      <c r="E54">
        <v>4</v>
      </c>
      <c r="F54" t="s">
        <v>20</v>
      </c>
      <c r="G54" t="s">
        <v>15</v>
      </c>
      <c r="H54" s="2">
        <v>0.67708333333333337</v>
      </c>
      <c r="I54" s="2">
        <v>0.68472222222222223</v>
      </c>
      <c r="J54">
        <v>1</v>
      </c>
      <c r="K54" t="str">
        <f>TEXT(Appointments[[#This Row],[appointment_date]],"YYYY-MM")</f>
        <v>2025-12</v>
      </c>
      <c r="L54">
        <f t="shared" si="0"/>
        <v>1.8867924528301886E-2</v>
      </c>
    </row>
    <row r="55" spans="1:12" x14ac:dyDescent="0.2">
      <c r="A55">
        <v>54</v>
      </c>
      <c r="B55">
        <v>10054</v>
      </c>
      <c r="C55" s="1">
        <v>45762</v>
      </c>
      <c r="D55" t="s">
        <v>10</v>
      </c>
      <c r="E55">
        <v>5</v>
      </c>
      <c r="F55" t="s">
        <v>11</v>
      </c>
      <c r="G55" t="s">
        <v>12</v>
      </c>
      <c r="H55" s="2">
        <v>0.44791666666666669</v>
      </c>
      <c r="I55" s="2">
        <v>0.45069444444444445</v>
      </c>
      <c r="J55">
        <v>0</v>
      </c>
      <c r="K55" t="str">
        <f>TEXT(Appointments[[#This Row],[appointment_date]],"YYYY-MM")</f>
        <v>2025-04</v>
      </c>
      <c r="L55">
        <f t="shared" si="0"/>
        <v>0</v>
      </c>
    </row>
    <row r="56" spans="1:12" x14ac:dyDescent="0.2">
      <c r="A56">
        <v>55</v>
      </c>
      <c r="B56">
        <v>10055</v>
      </c>
      <c r="C56" s="1">
        <v>45669</v>
      </c>
      <c r="D56" t="s">
        <v>22</v>
      </c>
      <c r="E56">
        <v>5</v>
      </c>
      <c r="F56" t="s">
        <v>14</v>
      </c>
      <c r="G56" t="s">
        <v>12</v>
      </c>
      <c r="H56" s="2">
        <v>0.4375</v>
      </c>
      <c r="I56" s="2">
        <v>0.44374999999999998</v>
      </c>
      <c r="J56">
        <v>1</v>
      </c>
      <c r="K56" t="str">
        <f>TEXT(Appointments[[#This Row],[appointment_date]],"YYYY-MM")</f>
        <v>2025-01</v>
      </c>
      <c r="L56">
        <f t="shared" si="0"/>
        <v>1.8181818181818181E-2</v>
      </c>
    </row>
    <row r="57" spans="1:12" x14ac:dyDescent="0.2">
      <c r="A57">
        <v>56</v>
      </c>
      <c r="B57">
        <v>10056</v>
      </c>
      <c r="C57" s="1">
        <v>45981</v>
      </c>
      <c r="D57" t="s">
        <v>13</v>
      </c>
      <c r="E57">
        <v>4</v>
      </c>
      <c r="F57" t="s">
        <v>18</v>
      </c>
      <c r="G57" t="s">
        <v>15</v>
      </c>
      <c r="H57" s="2">
        <v>0.51041666666666663</v>
      </c>
      <c r="I57" s="2">
        <v>0.52013888888888893</v>
      </c>
      <c r="J57">
        <v>1</v>
      </c>
      <c r="K57" t="str">
        <f>TEXT(Appointments[[#This Row],[appointment_date]],"YYYY-MM")</f>
        <v>2025-11</v>
      </c>
      <c r="L57">
        <f t="shared" si="0"/>
        <v>1.7857142857142856E-2</v>
      </c>
    </row>
    <row r="58" spans="1:12" x14ac:dyDescent="0.2">
      <c r="A58">
        <v>57</v>
      </c>
      <c r="B58">
        <v>10057</v>
      </c>
      <c r="C58" s="1">
        <v>45832</v>
      </c>
      <c r="D58" t="s">
        <v>21</v>
      </c>
      <c r="E58">
        <v>4</v>
      </c>
      <c r="F58" t="s">
        <v>17</v>
      </c>
      <c r="G58" t="s">
        <v>15</v>
      </c>
      <c r="H58" s="2">
        <v>0.67708333333333337</v>
      </c>
      <c r="I58" s="2">
        <v>0.69305555555555554</v>
      </c>
      <c r="J58">
        <v>0</v>
      </c>
      <c r="K58" t="str">
        <f>TEXT(Appointments[[#This Row],[appointment_date]],"YYYY-MM")</f>
        <v>2025-06</v>
      </c>
      <c r="L58">
        <f t="shared" si="0"/>
        <v>0</v>
      </c>
    </row>
    <row r="59" spans="1:12" x14ac:dyDescent="0.2">
      <c r="A59">
        <v>58</v>
      </c>
      <c r="B59">
        <v>10058</v>
      </c>
      <c r="C59" s="1">
        <v>45736</v>
      </c>
      <c r="D59" t="s">
        <v>21</v>
      </c>
      <c r="E59">
        <v>3</v>
      </c>
      <c r="F59" t="s">
        <v>14</v>
      </c>
      <c r="G59" t="s">
        <v>15</v>
      </c>
      <c r="H59" s="2">
        <v>0.67708333333333337</v>
      </c>
      <c r="I59" s="2">
        <v>0.69374999999999998</v>
      </c>
      <c r="J59">
        <v>0</v>
      </c>
      <c r="K59" t="str">
        <f>TEXT(Appointments[[#This Row],[appointment_date]],"YYYY-MM")</f>
        <v>2025-03</v>
      </c>
      <c r="L59">
        <f t="shared" si="0"/>
        <v>0</v>
      </c>
    </row>
    <row r="60" spans="1:12" x14ac:dyDescent="0.2">
      <c r="A60">
        <v>59</v>
      </c>
      <c r="B60">
        <v>10059</v>
      </c>
      <c r="C60" s="1">
        <v>45943</v>
      </c>
      <c r="D60" t="s">
        <v>10</v>
      </c>
      <c r="E60">
        <v>4</v>
      </c>
      <c r="F60" t="s">
        <v>11</v>
      </c>
      <c r="G60" t="s">
        <v>12</v>
      </c>
      <c r="H60" s="2">
        <v>0.57291666666666663</v>
      </c>
      <c r="I60" s="2">
        <v>0.57847222222222228</v>
      </c>
      <c r="J60">
        <v>0</v>
      </c>
      <c r="K60" t="str">
        <f>TEXT(Appointments[[#This Row],[appointment_date]],"YYYY-MM")</f>
        <v>2025-10</v>
      </c>
      <c r="L60">
        <f t="shared" si="0"/>
        <v>0</v>
      </c>
    </row>
    <row r="61" spans="1:12" x14ac:dyDescent="0.2">
      <c r="A61">
        <v>60</v>
      </c>
      <c r="B61">
        <v>10060</v>
      </c>
      <c r="C61" s="1">
        <v>45717</v>
      </c>
      <c r="D61" t="s">
        <v>13</v>
      </c>
      <c r="E61">
        <v>3</v>
      </c>
      <c r="F61" t="s">
        <v>14</v>
      </c>
      <c r="G61" t="s">
        <v>19</v>
      </c>
      <c r="H61" s="2">
        <v>0.44791666666666669</v>
      </c>
      <c r="I61" s="2">
        <v>0.46250000000000002</v>
      </c>
      <c r="J61">
        <v>0</v>
      </c>
      <c r="K61" t="str">
        <f>TEXT(Appointments[[#This Row],[appointment_date]],"YYYY-MM")</f>
        <v>2025-03</v>
      </c>
      <c r="L61">
        <f t="shared" si="0"/>
        <v>0</v>
      </c>
    </row>
    <row r="62" spans="1:12" x14ac:dyDescent="0.2">
      <c r="A62">
        <v>61</v>
      </c>
      <c r="B62">
        <v>10061</v>
      </c>
      <c r="C62" s="1">
        <v>45664</v>
      </c>
      <c r="D62" t="s">
        <v>10</v>
      </c>
      <c r="E62">
        <v>1</v>
      </c>
      <c r="F62" t="s">
        <v>14</v>
      </c>
      <c r="G62" t="s">
        <v>15</v>
      </c>
      <c r="H62" s="2">
        <v>0.60416666666666663</v>
      </c>
      <c r="I62" s="2">
        <v>0.62013888888888891</v>
      </c>
      <c r="J62">
        <v>1</v>
      </c>
      <c r="K62" t="str">
        <f>TEXT(Appointments[[#This Row],[appointment_date]],"YYYY-MM")</f>
        <v>2025-01</v>
      </c>
      <c r="L62">
        <f t="shared" si="0"/>
        <v>1.6393442622950821E-2</v>
      </c>
    </row>
    <row r="63" spans="1:12" x14ac:dyDescent="0.2">
      <c r="A63">
        <v>62</v>
      </c>
      <c r="B63">
        <v>10062</v>
      </c>
      <c r="C63" s="1">
        <v>45887</v>
      </c>
      <c r="D63" t="s">
        <v>21</v>
      </c>
      <c r="E63">
        <v>2</v>
      </c>
      <c r="F63" t="s">
        <v>11</v>
      </c>
      <c r="G63" t="s">
        <v>12</v>
      </c>
      <c r="H63" s="2">
        <v>0.64583333333333337</v>
      </c>
      <c r="I63" s="2">
        <v>0.65486111111111112</v>
      </c>
      <c r="J63">
        <v>0</v>
      </c>
      <c r="K63" t="str">
        <f>TEXT(Appointments[[#This Row],[appointment_date]],"YYYY-MM")</f>
        <v>2025-08</v>
      </c>
      <c r="L63">
        <f t="shared" si="0"/>
        <v>0</v>
      </c>
    </row>
    <row r="64" spans="1:12" x14ac:dyDescent="0.2">
      <c r="A64">
        <v>63</v>
      </c>
      <c r="B64">
        <v>10063</v>
      </c>
      <c r="C64" s="1">
        <v>45715</v>
      </c>
      <c r="D64" t="s">
        <v>10</v>
      </c>
      <c r="E64">
        <v>2</v>
      </c>
      <c r="F64" t="s">
        <v>14</v>
      </c>
      <c r="G64" t="s">
        <v>12</v>
      </c>
      <c r="H64" s="2">
        <v>0.48958333333333331</v>
      </c>
      <c r="I64" s="2">
        <v>0.49166666666666664</v>
      </c>
      <c r="J64">
        <v>0</v>
      </c>
      <c r="K64" t="str">
        <f>TEXT(Appointments[[#This Row],[appointment_date]],"YYYY-MM")</f>
        <v>2025-02</v>
      </c>
      <c r="L64">
        <f t="shared" si="0"/>
        <v>0</v>
      </c>
    </row>
    <row r="65" spans="1:12" x14ac:dyDescent="0.2">
      <c r="A65">
        <v>64</v>
      </c>
      <c r="B65">
        <v>10064</v>
      </c>
      <c r="C65" s="1">
        <v>45732</v>
      </c>
      <c r="D65" t="s">
        <v>21</v>
      </c>
      <c r="E65">
        <v>5</v>
      </c>
      <c r="F65" t="s">
        <v>18</v>
      </c>
      <c r="G65" t="s">
        <v>19</v>
      </c>
      <c r="H65" s="2">
        <v>0.67708333333333337</v>
      </c>
      <c r="I65" s="2">
        <v>0.68402777777777779</v>
      </c>
      <c r="J65">
        <v>0</v>
      </c>
      <c r="K65" t="str">
        <f>TEXT(Appointments[[#This Row],[appointment_date]],"YYYY-MM")</f>
        <v>2025-03</v>
      </c>
      <c r="L65">
        <f t="shared" si="0"/>
        <v>0</v>
      </c>
    </row>
    <row r="66" spans="1:12" x14ac:dyDescent="0.2">
      <c r="A66">
        <v>65</v>
      </c>
      <c r="B66">
        <v>10065</v>
      </c>
      <c r="C66" s="1">
        <v>45927</v>
      </c>
      <c r="D66" t="s">
        <v>16</v>
      </c>
      <c r="E66">
        <v>1</v>
      </c>
      <c r="F66" t="s">
        <v>17</v>
      </c>
      <c r="G66" t="s">
        <v>15</v>
      </c>
      <c r="H66" s="2">
        <v>0.59375</v>
      </c>
      <c r="I66" s="2">
        <v>0.60833333333333328</v>
      </c>
      <c r="J66">
        <v>1</v>
      </c>
      <c r="K66" t="str">
        <f>TEXT(Appointments[[#This Row],[appointment_date]],"YYYY-MM")</f>
        <v>2025-09</v>
      </c>
      <c r="L66">
        <f t="shared" ref="L66:L129" si="1" xml:space="preserve"> J66 / A66</f>
        <v>1.5384615384615385E-2</v>
      </c>
    </row>
    <row r="67" spans="1:12" x14ac:dyDescent="0.2">
      <c r="A67">
        <v>66</v>
      </c>
      <c r="B67">
        <v>10066</v>
      </c>
      <c r="C67" s="1">
        <v>45827</v>
      </c>
      <c r="D67" t="s">
        <v>21</v>
      </c>
      <c r="E67">
        <v>3</v>
      </c>
      <c r="F67" t="s">
        <v>11</v>
      </c>
      <c r="G67" t="s">
        <v>15</v>
      </c>
      <c r="H67" s="2">
        <v>0.5</v>
      </c>
      <c r="I67" s="2">
        <v>0.5</v>
      </c>
      <c r="J67">
        <v>1</v>
      </c>
      <c r="K67" t="str">
        <f>TEXT(Appointments[[#This Row],[appointment_date]],"YYYY-MM")</f>
        <v>2025-06</v>
      </c>
      <c r="L67">
        <f t="shared" si="1"/>
        <v>1.5151515151515152E-2</v>
      </c>
    </row>
    <row r="68" spans="1:12" x14ac:dyDescent="0.2">
      <c r="A68">
        <v>67</v>
      </c>
      <c r="B68">
        <v>10067</v>
      </c>
      <c r="C68" s="1">
        <v>45839</v>
      </c>
      <c r="D68" t="s">
        <v>10</v>
      </c>
      <c r="E68">
        <v>2</v>
      </c>
      <c r="F68" t="s">
        <v>20</v>
      </c>
      <c r="G68" t="s">
        <v>12</v>
      </c>
      <c r="H68" s="2">
        <v>0.57291666666666663</v>
      </c>
      <c r="I68" s="2">
        <v>0.57777777777777772</v>
      </c>
      <c r="J68">
        <v>0</v>
      </c>
      <c r="K68" t="str">
        <f>TEXT(Appointments[[#This Row],[appointment_date]],"YYYY-MM")</f>
        <v>2025-07</v>
      </c>
      <c r="L68">
        <f t="shared" si="1"/>
        <v>0</v>
      </c>
    </row>
    <row r="69" spans="1:12" x14ac:dyDescent="0.2">
      <c r="A69">
        <v>68</v>
      </c>
      <c r="B69">
        <v>10068</v>
      </c>
      <c r="C69" s="1">
        <v>45714</v>
      </c>
      <c r="D69" t="s">
        <v>13</v>
      </c>
      <c r="E69">
        <v>3</v>
      </c>
      <c r="F69" t="s">
        <v>14</v>
      </c>
      <c r="G69" t="s">
        <v>19</v>
      </c>
      <c r="H69" s="2">
        <v>0.375</v>
      </c>
      <c r="I69" s="2">
        <v>0.39513888888888887</v>
      </c>
      <c r="J69">
        <v>0</v>
      </c>
      <c r="K69" t="str">
        <f>TEXT(Appointments[[#This Row],[appointment_date]],"YYYY-MM")</f>
        <v>2025-02</v>
      </c>
      <c r="L69">
        <f t="shared" si="1"/>
        <v>0</v>
      </c>
    </row>
    <row r="70" spans="1:12" x14ac:dyDescent="0.2">
      <c r="A70">
        <v>69</v>
      </c>
      <c r="B70">
        <v>10069</v>
      </c>
      <c r="C70" s="1">
        <v>45674</v>
      </c>
      <c r="D70" t="s">
        <v>21</v>
      </c>
      <c r="E70">
        <v>1</v>
      </c>
      <c r="F70" t="s">
        <v>17</v>
      </c>
      <c r="G70" t="s">
        <v>12</v>
      </c>
      <c r="H70" s="2">
        <v>0.51041666666666663</v>
      </c>
      <c r="I70" s="2">
        <v>0.51944444444444449</v>
      </c>
      <c r="J70">
        <v>0</v>
      </c>
      <c r="K70" t="str">
        <f>TEXT(Appointments[[#This Row],[appointment_date]],"YYYY-MM")</f>
        <v>2025-01</v>
      </c>
      <c r="L70">
        <f t="shared" si="1"/>
        <v>0</v>
      </c>
    </row>
    <row r="71" spans="1:12" x14ac:dyDescent="0.2">
      <c r="A71">
        <v>70</v>
      </c>
      <c r="B71">
        <v>10070</v>
      </c>
      <c r="C71" s="1">
        <v>45884</v>
      </c>
      <c r="D71" t="s">
        <v>10</v>
      </c>
      <c r="E71">
        <v>1</v>
      </c>
      <c r="F71" t="s">
        <v>17</v>
      </c>
      <c r="G71" t="s">
        <v>15</v>
      </c>
      <c r="H71" s="2">
        <v>0.44791666666666669</v>
      </c>
      <c r="I71" s="2">
        <v>0.46875</v>
      </c>
      <c r="J71">
        <v>1</v>
      </c>
      <c r="K71" t="str">
        <f>TEXT(Appointments[[#This Row],[appointment_date]],"YYYY-MM")</f>
        <v>2025-08</v>
      </c>
      <c r="L71">
        <f t="shared" si="1"/>
        <v>1.4285714285714285E-2</v>
      </c>
    </row>
    <row r="72" spans="1:12" x14ac:dyDescent="0.2">
      <c r="A72">
        <v>71</v>
      </c>
      <c r="B72">
        <v>10071</v>
      </c>
      <c r="C72" s="1">
        <v>45677</v>
      </c>
      <c r="D72" t="s">
        <v>10</v>
      </c>
      <c r="E72">
        <v>5</v>
      </c>
      <c r="F72" t="s">
        <v>20</v>
      </c>
      <c r="G72" t="s">
        <v>15</v>
      </c>
      <c r="H72" s="2">
        <v>0.47916666666666669</v>
      </c>
      <c r="I72" s="2">
        <v>0.48680555555555555</v>
      </c>
      <c r="J72">
        <v>0</v>
      </c>
      <c r="K72" t="str">
        <f>TEXT(Appointments[[#This Row],[appointment_date]],"YYYY-MM")</f>
        <v>2025-01</v>
      </c>
      <c r="L72">
        <f t="shared" si="1"/>
        <v>0</v>
      </c>
    </row>
    <row r="73" spans="1:12" x14ac:dyDescent="0.2">
      <c r="A73">
        <v>72</v>
      </c>
      <c r="B73">
        <v>10072</v>
      </c>
      <c r="C73" s="1">
        <v>45718</v>
      </c>
      <c r="D73" t="s">
        <v>13</v>
      </c>
      <c r="E73">
        <v>2</v>
      </c>
      <c r="F73" t="s">
        <v>11</v>
      </c>
      <c r="G73" t="s">
        <v>19</v>
      </c>
      <c r="H73" s="2">
        <v>0.46875</v>
      </c>
      <c r="I73" s="2">
        <v>0.4861111111111111</v>
      </c>
      <c r="J73">
        <v>0</v>
      </c>
      <c r="K73" t="str">
        <f>TEXT(Appointments[[#This Row],[appointment_date]],"YYYY-MM")</f>
        <v>2025-03</v>
      </c>
      <c r="L73">
        <f t="shared" si="1"/>
        <v>0</v>
      </c>
    </row>
    <row r="74" spans="1:12" x14ac:dyDescent="0.2">
      <c r="A74">
        <v>73</v>
      </c>
      <c r="B74">
        <v>10073</v>
      </c>
      <c r="C74" s="1">
        <v>45662</v>
      </c>
      <c r="D74" t="s">
        <v>10</v>
      </c>
      <c r="E74">
        <v>2</v>
      </c>
      <c r="F74" t="s">
        <v>11</v>
      </c>
      <c r="G74" t="s">
        <v>19</v>
      </c>
      <c r="H74" s="2">
        <v>0.58333333333333337</v>
      </c>
      <c r="I74" s="2">
        <v>0.58958333333333335</v>
      </c>
      <c r="J74">
        <v>0</v>
      </c>
      <c r="K74" t="str">
        <f>TEXT(Appointments[[#This Row],[appointment_date]],"YYYY-MM")</f>
        <v>2025-01</v>
      </c>
      <c r="L74">
        <f t="shared" si="1"/>
        <v>0</v>
      </c>
    </row>
    <row r="75" spans="1:12" x14ac:dyDescent="0.2">
      <c r="A75">
        <v>74</v>
      </c>
      <c r="B75">
        <v>10074</v>
      </c>
      <c r="C75" s="1">
        <v>45689</v>
      </c>
      <c r="D75" t="s">
        <v>21</v>
      </c>
      <c r="E75">
        <v>5</v>
      </c>
      <c r="F75" t="s">
        <v>17</v>
      </c>
      <c r="G75" t="s">
        <v>19</v>
      </c>
      <c r="H75" s="2">
        <v>0.66666666666666663</v>
      </c>
      <c r="I75" s="2">
        <v>0.67638888888888893</v>
      </c>
      <c r="J75">
        <v>0</v>
      </c>
      <c r="K75" t="str">
        <f>TEXT(Appointments[[#This Row],[appointment_date]],"YYYY-MM")</f>
        <v>2025-02</v>
      </c>
      <c r="L75">
        <f t="shared" si="1"/>
        <v>0</v>
      </c>
    </row>
    <row r="76" spans="1:12" x14ac:dyDescent="0.2">
      <c r="A76">
        <v>75</v>
      </c>
      <c r="B76">
        <v>10075</v>
      </c>
      <c r="C76" s="1">
        <v>45991</v>
      </c>
      <c r="D76" t="s">
        <v>13</v>
      </c>
      <c r="E76">
        <v>3</v>
      </c>
      <c r="F76" t="s">
        <v>14</v>
      </c>
      <c r="G76" t="s">
        <v>19</v>
      </c>
      <c r="H76" s="2">
        <v>0.52083333333333337</v>
      </c>
      <c r="I76" s="2">
        <v>0.52361111111111114</v>
      </c>
      <c r="J76">
        <v>1</v>
      </c>
      <c r="K76" t="str">
        <f>TEXT(Appointments[[#This Row],[appointment_date]],"YYYY-MM")</f>
        <v>2025-11</v>
      </c>
      <c r="L76">
        <f t="shared" si="1"/>
        <v>1.3333333333333334E-2</v>
      </c>
    </row>
    <row r="77" spans="1:12" x14ac:dyDescent="0.2">
      <c r="A77">
        <v>76</v>
      </c>
      <c r="B77">
        <v>10076</v>
      </c>
      <c r="C77" s="1">
        <v>45671</v>
      </c>
      <c r="D77" t="s">
        <v>10</v>
      </c>
      <c r="E77">
        <v>5</v>
      </c>
      <c r="F77" t="s">
        <v>17</v>
      </c>
      <c r="G77" t="s">
        <v>19</v>
      </c>
      <c r="H77" s="2">
        <v>0.60416666666666663</v>
      </c>
      <c r="I77" s="2">
        <v>0.60972222222222228</v>
      </c>
      <c r="J77">
        <v>0</v>
      </c>
      <c r="K77" t="str">
        <f>TEXT(Appointments[[#This Row],[appointment_date]],"YYYY-MM")</f>
        <v>2025-01</v>
      </c>
      <c r="L77">
        <f t="shared" si="1"/>
        <v>0</v>
      </c>
    </row>
    <row r="78" spans="1:12" x14ac:dyDescent="0.2">
      <c r="A78">
        <v>77</v>
      </c>
      <c r="B78">
        <v>10077</v>
      </c>
      <c r="C78" s="1">
        <v>45989</v>
      </c>
      <c r="D78" t="s">
        <v>22</v>
      </c>
      <c r="E78">
        <v>4</v>
      </c>
      <c r="F78" t="s">
        <v>14</v>
      </c>
      <c r="G78" t="s">
        <v>12</v>
      </c>
      <c r="H78" s="2">
        <v>0.44791666666666669</v>
      </c>
      <c r="I78" s="2">
        <v>0.45277777777777778</v>
      </c>
      <c r="J78">
        <v>0</v>
      </c>
      <c r="K78" t="str">
        <f>TEXT(Appointments[[#This Row],[appointment_date]],"YYYY-MM")</f>
        <v>2025-11</v>
      </c>
      <c r="L78">
        <f t="shared" si="1"/>
        <v>0</v>
      </c>
    </row>
    <row r="79" spans="1:12" x14ac:dyDescent="0.2">
      <c r="A79">
        <v>78</v>
      </c>
      <c r="B79">
        <v>10078</v>
      </c>
      <c r="C79" s="1">
        <v>45712</v>
      </c>
      <c r="D79" t="s">
        <v>10</v>
      </c>
      <c r="E79">
        <v>3</v>
      </c>
      <c r="F79" t="s">
        <v>18</v>
      </c>
      <c r="G79" t="s">
        <v>15</v>
      </c>
      <c r="H79" s="2">
        <v>0.51041666666666663</v>
      </c>
      <c r="I79" s="2">
        <v>0.52500000000000002</v>
      </c>
      <c r="J79">
        <v>0</v>
      </c>
      <c r="K79" t="str">
        <f>TEXT(Appointments[[#This Row],[appointment_date]],"YYYY-MM")</f>
        <v>2025-02</v>
      </c>
      <c r="L79">
        <f t="shared" si="1"/>
        <v>0</v>
      </c>
    </row>
    <row r="80" spans="1:12" x14ac:dyDescent="0.2">
      <c r="A80">
        <v>79</v>
      </c>
      <c r="B80">
        <v>10079</v>
      </c>
      <c r="C80" s="1">
        <v>45840</v>
      </c>
      <c r="D80" t="s">
        <v>22</v>
      </c>
      <c r="E80">
        <v>4</v>
      </c>
      <c r="F80" t="s">
        <v>18</v>
      </c>
      <c r="G80" t="s">
        <v>19</v>
      </c>
      <c r="H80" s="2">
        <v>0.48958333333333331</v>
      </c>
      <c r="I80" s="2">
        <v>0.50416666666666665</v>
      </c>
      <c r="J80">
        <v>0</v>
      </c>
      <c r="K80" t="str">
        <f>TEXT(Appointments[[#This Row],[appointment_date]],"YYYY-MM")</f>
        <v>2025-07</v>
      </c>
      <c r="L80">
        <f t="shared" si="1"/>
        <v>0</v>
      </c>
    </row>
    <row r="81" spans="1:12" x14ac:dyDescent="0.2">
      <c r="A81">
        <v>80</v>
      </c>
      <c r="B81">
        <v>10080</v>
      </c>
      <c r="C81" s="1">
        <v>45660</v>
      </c>
      <c r="D81" t="s">
        <v>22</v>
      </c>
      <c r="E81">
        <v>5</v>
      </c>
      <c r="F81" t="s">
        <v>18</v>
      </c>
      <c r="G81" t="s">
        <v>15</v>
      </c>
      <c r="H81" s="2">
        <v>0.45833333333333331</v>
      </c>
      <c r="I81" s="2">
        <v>0.46527777777777779</v>
      </c>
      <c r="J81">
        <v>0</v>
      </c>
      <c r="K81" t="str">
        <f>TEXT(Appointments[[#This Row],[appointment_date]],"YYYY-MM")</f>
        <v>2025-01</v>
      </c>
      <c r="L81">
        <f t="shared" si="1"/>
        <v>0</v>
      </c>
    </row>
    <row r="82" spans="1:12" x14ac:dyDescent="0.2">
      <c r="A82">
        <v>81</v>
      </c>
      <c r="B82">
        <v>10081</v>
      </c>
      <c r="C82" s="1">
        <v>45703</v>
      </c>
      <c r="D82" t="s">
        <v>16</v>
      </c>
      <c r="E82">
        <v>5</v>
      </c>
      <c r="F82" t="s">
        <v>17</v>
      </c>
      <c r="G82" t="s">
        <v>15</v>
      </c>
      <c r="H82" s="2">
        <v>0.40625</v>
      </c>
      <c r="I82" s="2">
        <v>0.42222222222222222</v>
      </c>
      <c r="J82">
        <v>1</v>
      </c>
      <c r="K82" t="str">
        <f>TEXT(Appointments[[#This Row],[appointment_date]],"YYYY-MM")</f>
        <v>2025-02</v>
      </c>
      <c r="L82">
        <f t="shared" si="1"/>
        <v>1.2345679012345678E-2</v>
      </c>
    </row>
    <row r="83" spans="1:12" x14ac:dyDescent="0.2">
      <c r="A83">
        <v>82</v>
      </c>
      <c r="B83">
        <v>10082</v>
      </c>
      <c r="C83" s="1">
        <v>45858</v>
      </c>
      <c r="D83" t="s">
        <v>10</v>
      </c>
      <c r="E83">
        <v>5</v>
      </c>
      <c r="F83" t="s">
        <v>14</v>
      </c>
      <c r="G83" t="s">
        <v>15</v>
      </c>
      <c r="H83" s="2">
        <v>0.40625</v>
      </c>
      <c r="I83" s="2">
        <v>0.42708333333333331</v>
      </c>
      <c r="J83">
        <v>0</v>
      </c>
      <c r="K83" t="str">
        <f>TEXT(Appointments[[#This Row],[appointment_date]],"YYYY-MM")</f>
        <v>2025-07</v>
      </c>
      <c r="L83">
        <f t="shared" si="1"/>
        <v>0</v>
      </c>
    </row>
    <row r="84" spans="1:12" x14ac:dyDescent="0.2">
      <c r="A84">
        <v>83</v>
      </c>
      <c r="B84">
        <v>10083</v>
      </c>
      <c r="C84" s="1">
        <v>45724</v>
      </c>
      <c r="D84" t="s">
        <v>16</v>
      </c>
      <c r="E84">
        <v>4</v>
      </c>
      <c r="F84" t="s">
        <v>11</v>
      </c>
      <c r="G84" t="s">
        <v>12</v>
      </c>
      <c r="H84" s="2">
        <v>0.54166666666666663</v>
      </c>
      <c r="I84" s="2">
        <v>0.54305555555555551</v>
      </c>
      <c r="J84">
        <v>0</v>
      </c>
      <c r="K84" t="str">
        <f>TEXT(Appointments[[#This Row],[appointment_date]],"YYYY-MM")</f>
        <v>2025-03</v>
      </c>
      <c r="L84">
        <f t="shared" si="1"/>
        <v>0</v>
      </c>
    </row>
    <row r="85" spans="1:12" x14ac:dyDescent="0.2">
      <c r="A85">
        <v>84</v>
      </c>
      <c r="B85">
        <v>10084</v>
      </c>
      <c r="C85" s="1">
        <v>45890</v>
      </c>
      <c r="D85" t="s">
        <v>22</v>
      </c>
      <c r="E85">
        <v>2</v>
      </c>
      <c r="F85" t="s">
        <v>20</v>
      </c>
      <c r="G85" t="s">
        <v>12</v>
      </c>
      <c r="H85" s="2">
        <v>0.46875</v>
      </c>
      <c r="I85" s="2">
        <v>0.48888888888888887</v>
      </c>
      <c r="J85">
        <v>0</v>
      </c>
      <c r="K85" t="str">
        <f>TEXT(Appointments[[#This Row],[appointment_date]],"YYYY-MM")</f>
        <v>2025-08</v>
      </c>
      <c r="L85">
        <f t="shared" si="1"/>
        <v>0</v>
      </c>
    </row>
    <row r="86" spans="1:12" x14ac:dyDescent="0.2">
      <c r="A86">
        <v>85</v>
      </c>
      <c r="B86">
        <v>10085</v>
      </c>
      <c r="C86" s="1">
        <v>45703</v>
      </c>
      <c r="D86" t="s">
        <v>16</v>
      </c>
      <c r="E86">
        <v>4</v>
      </c>
      <c r="F86" t="s">
        <v>14</v>
      </c>
      <c r="G86" t="s">
        <v>19</v>
      </c>
      <c r="H86" s="2">
        <v>0.64583333333333337</v>
      </c>
      <c r="I86" s="2">
        <v>0.66319444444444442</v>
      </c>
      <c r="J86">
        <v>0</v>
      </c>
      <c r="K86" t="str">
        <f>TEXT(Appointments[[#This Row],[appointment_date]],"YYYY-MM")</f>
        <v>2025-02</v>
      </c>
      <c r="L86">
        <f t="shared" si="1"/>
        <v>0</v>
      </c>
    </row>
    <row r="87" spans="1:12" x14ac:dyDescent="0.2">
      <c r="A87">
        <v>86</v>
      </c>
      <c r="B87">
        <v>10086</v>
      </c>
      <c r="C87" s="1">
        <v>45932</v>
      </c>
      <c r="D87" t="s">
        <v>22</v>
      </c>
      <c r="E87">
        <v>4</v>
      </c>
      <c r="F87" t="s">
        <v>17</v>
      </c>
      <c r="G87" t="s">
        <v>12</v>
      </c>
      <c r="H87" s="2">
        <v>0.375</v>
      </c>
      <c r="I87" s="2">
        <v>0.38750000000000001</v>
      </c>
      <c r="J87">
        <v>0</v>
      </c>
      <c r="K87" t="str">
        <f>TEXT(Appointments[[#This Row],[appointment_date]],"YYYY-MM")</f>
        <v>2025-10</v>
      </c>
      <c r="L87">
        <f t="shared" si="1"/>
        <v>0</v>
      </c>
    </row>
    <row r="88" spans="1:12" x14ac:dyDescent="0.2">
      <c r="A88">
        <v>87</v>
      </c>
      <c r="B88">
        <v>10087</v>
      </c>
      <c r="C88" s="1">
        <v>45797</v>
      </c>
      <c r="D88" t="s">
        <v>16</v>
      </c>
      <c r="E88">
        <v>3</v>
      </c>
      <c r="F88" t="s">
        <v>18</v>
      </c>
      <c r="G88" t="s">
        <v>12</v>
      </c>
      <c r="H88" s="2">
        <v>0.55208333333333337</v>
      </c>
      <c r="I88" s="2">
        <v>0.56874999999999998</v>
      </c>
      <c r="J88">
        <v>0</v>
      </c>
      <c r="K88" t="str">
        <f>TEXT(Appointments[[#This Row],[appointment_date]],"YYYY-MM")</f>
        <v>2025-05</v>
      </c>
      <c r="L88">
        <f t="shared" si="1"/>
        <v>0</v>
      </c>
    </row>
    <row r="89" spans="1:12" x14ac:dyDescent="0.2">
      <c r="A89">
        <v>88</v>
      </c>
      <c r="B89">
        <v>10088</v>
      </c>
      <c r="C89" s="1">
        <v>45835</v>
      </c>
      <c r="D89" t="s">
        <v>13</v>
      </c>
      <c r="E89">
        <v>3</v>
      </c>
      <c r="F89" t="s">
        <v>14</v>
      </c>
      <c r="G89" t="s">
        <v>12</v>
      </c>
      <c r="H89" s="2">
        <v>0.58333333333333337</v>
      </c>
      <c r="I89" s="2">
        <v>0.59791666666666665</v>
      </c>
      <c r="J89">
        <v>0</v>
      </c>
      <c r="K89" t="str">
        <f>TEXT(Appointments[[#This Row],[appointment_date]],"YYYY-MM")</f>
        <v>2025-06</v>
      </c>
      <c r="L89">
        <f t="shared" si="1"/>
        <v>0</v>
      </c>
    </row>
    <row r="90" spans="1:12" x14ac:dyDescent="0.2">
      <c r="A90">
        <v>89</v>
      </c>
      <c r="B90">
        <v>10089</v>
      </c>
      <c r="C90" s="1">
        <v>45926</v>
      </c>
      <c r="D90" t="s">
        <v>13</v>
      </c>
      <c r="E90">
        <v>2</v>
      </c>
      <c r="F90" t="s">
        <v>11</v>
      </c>
      <c r="G90" t="s">
        <v>15</v>
      </c>
      <c r="H90" s="2">
        <v>0.52083333333333337</v>
      </c>
      <c r="I90" s="2">
        <v>0.52222222222222225</v>
      </c>
      <c r="J90">
        <v>1</v>
      </c>
      <c r="K90" t="str">
        <f>TEXT(Appointments[[#This Row],[appointment_date]],"YYYY-MM")</f>
        <v>2025-09</v>
      </c>
      <c r="L90">
        <f t="shared" si="1"/>
        <v>1.1235955056179775E-2</v>
      </c>
    </row>
    <row r="91" spans="1:12" x14ac:dyDescent="0.2">
      <c r="A91">
        <v>90</v>
      </c>
      <c r="B91">
        <v>10090</v>
      </c>
      <c r="C91" s="1">
        <v>45950</v>
      </c>
      <c r="D91" t="s">
        <v>22</v>
      </c>
      <c r="E91">
        <v>4</v>
      </c>
      <c r="F91" t="s">
        <v>18</v>
      </c>
      <c r="G91" t="s">
        <v>12</v>
      </c>
      <c r="H91" s="2">
        <v>0.40625</v>
      </c>
      <c r="I91" s="2">
        <v>0.41041666666666665</v>
      </c>
      <c r="J91">
        <v>1</v>
      </c>
      <c r="K91" t="str">
        <f>TEXT(Appointments[[#This Row],[appointment_date]],"YYYY-MM")</f>
        <v>2025-10</v>
      </c>
      <c r="L91">
        <f t="shared" si="1"/>
        <v>1.1111111111111112E-2</v>
      </c>
    </row>
    <row r="92" spans="1:12" x14ac:dyDescent="0.2">
      <c r="A92">
        <v>91</v>
      </c>
      <c r="B92">
        <v>10091</v>
      </c>
      <c r="C92" s="1">
        <v>45939</v>
      </c>
      <c r="D92" t="s">
        <v>13</v>
      </c>
      <c r="E92">
        <v>2</v>
      </c>
      <c r="F92" t="s">
        <v>14</v>
      </c>
      <c r="G92" t="s">
        <v>12</v>
      </c>
      <c r="H92" s="2">
        <v>0.58333333333333337</v>
      </c>
      <c r="I92" s="2">
        <v>0.59930555555555554</v>
      </c>
      <c r="J92">
        <v>0</v>
      </c>
      <c r="K92" t="str">
        <f>TEXT(Appointments[[#This Row],[appointment_date]],"YYYY-MM")</f>
        <v>2025-10</v>
      </c>
      <c r="L92">
        <f t="shared" si="1"/>
        <v>0</v>
      </c>
    </row>
    <row r="93" spans="1:12" x14ac:dyDescent="0.2">
      <c r="A93">
        <v>92</v>
      </c>
      <c r="B93">
        <v>10092</v>
      </c>
      <c r="C93" s="1">
        <v>45759</v>
      </c>
      <c r="D93" t="s">
        <v>21</v>
      </c>
      <c r="E93">
        <v>3</v>
      </c>
      <c r="F93" t="s">
        <v>14</v>
      </c>
      <c r="G93" t="s">
        <v>12</v>
      </c>
      <c r="H93" s="2">
        <v>0.52083333333333337</v>
      </c>
      <c r="I93" s="2">
        <v>0.53541666666666665</v>
      </c>
      <c r="J93">
        <v>0</v>
      </c>
      <c r="K93" t="str">
        <f>TEXT(Appointments[[#This Row],[appointment_date]],"YYYY-MM")</f>
        <v>2025-04</v>
      </c>
      <c r="L93">
        <f t="shared" si="1"/>
        <v>0</v>
      </c>
    </row>
    <row r="94" spans="1:12" x14ac:dyDescent="0.2">
      <c r="A94">
        <v>93</v>
      </c>
      <c r="B94">
        <v>10093</v>
      </c>
      <c r="C94" s="1">
        <v>45797</v>
      </c>
      <c r="D94" t="s">
        <v>10</v>
      </c>
      <c r="E94">
        <v>1</v>
      </c>
      <c r="F94" t="s">
        <v>17</v>
      </c>
      <c r="G94" t="s">
        <v>15</v>
      </c>
      <c r="H94" s="2">
        <v>0.52083333333333337</v>
      </c>
      <c r="I94" s="2">
        <v>0.52500000000000002</v>
      </c>
      <c r="J94">
        <v>0</v>
      </c>
      <c r="K94" t="str">
        <f>TEXT(Appointments[[#This Row],[appointment_date]],"YYYY-MM")</f>
        <v>2025-05</v>
      </c>
      <c r="L94">
        <f t="shared" si="1"/>
        <v>0</v>
      </c>
    </row>
    <row r="95" spans="1:12" x14ac:dyDescent="0.2">
      <c r="A95">
        <v>94</v>
      </c>
      <c r="B95">
        <v>10094</v>
      </c>
      <c r="C95" s="1">
        <v>45892</v>
      </c>
      <c r="D95" t="s">
        <v>16</v>
      </c>
      <c r="E95">
        <v>5</v>
      </c>
      <c r="F95" t="s">
        <v>14</v>
      </c>
      <c r="G95" t="s">
        <v>15</v>
      </c>
      <c r="H95" s="2">
        <v>0.67708333333333337</v>
      </c>
      <c r="I95" s="2">
        <v>0.69305555555555554</v>
      </c>
      <c r="J95">
        <v>1</v>
      </c>
      <c r="K95" t="str">
        <f>TEXT(Appointments[[#This Row],[appointment_date]],"YYYY-MM")</f>
        <v>2025-08</v>
      </c>
      <c r="L95">
        <f t="shared" si="1"/>
        <v>1.0638297872340425E-2</v>
      </c>
    </row>
    <row r="96" spans="1:12" x14ac:dyDescent="0.2">
      <c r="A96">
        <v>95</v>
      </c>
      <c r="B96">
        <v>10095</v>
      </c>
      <c r="C96" s="1">
        <v>45825</v>
      </c>
      <c r="D96" t="s">
        <v>21</v>
      </c>
      <c r="E96">
        <v>3</v>
      </c>
      <c r="F96" t="s">
        <v>11</v>
      </c>
      <c r="G96" t="s">
        <v>19</v>
      </c>
      <c r="H96" s="2">
        <v>0.63541666666666663</v>
      </c>
      <c r="I96" s="2">
        <v>0.64930555555555558</v>
      </c>
      <c r="J96">
        <v>0</v>
      </c>
      <c r="K96" t="str">
        <f>TEXT(Appointments[[#This Row],[appointment_date]],"YYYY-MM")</f>
        <v>2025-06</v>
      </c>
      <c r="L96">
        <f t="shared" si="1"/>
        <v>0</v>
      </c>
    </row>
    <row r="97" spans="1:12" x14ac:dyDescent="0.2">
      <c r="A97">
        <v>96</v>
      </c>
      <c r="B97">
        <v>10096</v>
      </c>
      <c r="C97" s="1">
        <v>46007</v>
      </c>
      <c r="D97" t="s">
        <v>21</v>
      </c>
      <c r="E97">
        <v>1</v>
      </c>
      <c r="F97" t="s">
        <v>18</v>
      </c>
      <c r="G97" t="s">
        <v>19</v>
      </c>
      <c r="H97" s="2">
        <v>0.64583333333333337</v>
      </c>
      <c r="I97" s="2">
        <v>0.66249999999999998</v>
      </c>
      <c r="J97">
        <v>0</v>
      </c>
      <c r="K97" t="str">
        <f>TEXT(Appointments[[#This Row],[appointment_date]],"YYYY-MM")</f>
        <v>2025-12</v>
      </c>
      <c r="L97">
        <f t="shared" si="1"/>
        <v>0</v>
      </c>
    </row>
    <row r="98" spans="1:12" x14ac:dyDescent="0.2">
      <c r="A98">
        <v>97</v>
      </c>
      <c r="B98">
        <v>10097</v>
      </c>
      <c r="C98" s="1">
        <v>45870</v>
      </c>
      <c r="D98" t="s">
        <v>16</v>
      </c>
      <c r="E98">
        <v>5</v>
      </c>
      <c r="F98" t="s">
        <v>14</v>
      </c>
      <c r="G98" t="s">
        <v>19</v>
      </c>
      <c r="H98" s="2">
        <v>0.5</v>
      </c>
      <c r="I98" s="2">
        <v>0.50624999999999998</v>
      </c>
      <c r="J98">
        <v>0</v>
      </c>
      <c r="K98" t="str">
        <f>TEXT(Appointments[[#This Row],[appointment_date]],"YYYY-MM")</f>
        <v>2025-08</v>
      </c>
      <c r="L98">
        <f t="shared" si="1"/>
        <v>0</v>
      </c>
    </row>
    <row r="99" spans="1:12" x14ac:dyDescent="0.2">
      <c r="A99">
        <v>98</v>
      </c>
      <c r="B99">
        <v>10098</v>
      </c>
      <c r="C99" s="1">
        <v>45700</v>
      </c>
      <c r="D99" t="s">
        <v>21</v>
      </c>
      <c r="E99">
        <v>4</v>
      </c>
      <c r="F99" t="s">
        <v>14</v>
      </c>
      <c r="G99" t="s">
        <v>19</v>
      </c>
      <c r="H99" s="2">
        <v>0.60416666666666663</v>
      </c>
      <c r="I99" s="2">
        <v>0.61597222222222225</v>
      </c>
      <c r="J99">
        <v>0</v>
      </c>
      <c r="K99" t="str">
        <f>TEXT(Appointments[[#This Row],[appointment_date]],"YYYY-MM")</f>
        <v>2025-02</v>
      </c>
      <c r="L99">
        <f t="shared" si="1"/>
        <v>0</v>
      </c>
    </row>
    <row r="100" spans="1:12" x14ac:dyDescent="0.2">
      <c r="A100">
        <v>99</v>
      </c>
      <c r="B100">
        <v>10099</v>
      </c>
      <c r="C100" s="1">
        <v>45900</v>
      </c>
      <c r="D100" t="s">
        <v>10</v>
      </c>
      <c r="E100">
        <v>2</v>
      </c>
      <c r="F100" t="s">
        <v>17</v>
      </c>
      <c r="G100" t="s">
        <v>19</v>
      </c>
      <c r="H100" s="2">
        <v>0.38541666666666669</v>
      </c>
      <c r="I100" s="2">
        <v>0.39861111111111114</v>
      </c>
      <c r="J100">
        <v>0</v>
      </c>
      <c r="K100" t="str">
        <f>TEXT(Appointments[[#This Row],[appointment_date]],"YYYY-MM")</f>
        <v>2025-08</v>
      </c>
      <c r="L100">
        <f t="shared" si="1"/>
        <v>0</v>
      </c>
    </row>
    <row r="101" spans="1:12" x14ac:dyDescent="0.2">
      <c r="A101">
        <v>100</v>
      </c>
      <c r="B101">
        <v>10100</v>
      </c>
      <c r="C101" s="1">
        <v>45821</v>
      </c>
      <c r="D101" t="s">
        <v>22</v>
      </c>
      <c r="E101">
        <v>1</v>
      </c>
      <c r="F101" t="s">
        <v>11</v>
      </c>
      <c r="G101" t="s">
        <v>15</v>
      </c>
      <c r="H101" s="2">
        <v>0.6875</v>
      </c>
      <c r="I101" s="2">
        <v>0.69652777777777775</v>
      </c>
      <c r="J101">
        <v>0</v>
      </c>
      <c r="K101" t="str">
        <f>TEXT(Appointments[[#This Row],[appointment_date]],"YYYY-MM")</f>
        <v>2025-06</v>
      </c>
      <c r="L101">
        <f t="shared" si="1"/>
        <v>0</v>
      </c>
    </row>
    <row r="102" spans="1:12" x14ac:dyDescent="0.2">
      <c r="A102">
        <v>101</v>
      </c>
      <c r="B102">
        <v>10101</v>
      </c>
      <c r="C102" s="1">
        <v>45850</v>
      </c>
      <c r="D102" t="s">
        <v>22</v>
      </c>
      <c r="E102">
        <v>5</v>
      </c>
      <c r="F102" t="s">
        <v>17</v>
      </c>
      <c r="G102" t="s">
        <v>12</v>
      </c>
      <c r="H102" s="2">
        <v>0.5</v>
      </c>
      <c r="I102" s="2">
        <v>0.51111111111111107</v>
      </c>
      <c r="J102">
        <v>0</v>
      </c>
      <c r="K102" t="str">
        <f>TEXT(Appointments[[#This Row],[appointment_date]],"YYYY-MM")</f>
        <v>2025-07</v>
      </c>
      <c r="L102">
        <f t="shared" si="1"/>
        <v>0</v>
      </c>
    </row>
    <row r="103" spans="1:12" x14ac:dyDescent="0.2">
      <c r="A103">
        <v>102</v>
      </c>
      <c r="B103">
        <v>10102</v>
      </c>
      <c r="C103" s="1">
        <v>45972</v>
      </c>
      <c r="D103" t="s">
        <v>13</v>
      </c>
      <c r="E103">
        <v>2</v>
      </c>
      <c r="F103" t="s">
        <v>20</v>
      </c>
      <c r="G103" t="s">
        <v>12</v>
      </c>
      <c r="H103" s="2">
        <v>0.47916666666666669</v>
      </c>
      <c r="I103" s="2">
        <v>0.48402777777777778</v>
      </c>
      <c r="J103">
        <v>0</v>
      </c>
      <c r="K103" t="str">
        <f>TEXT(Appointments[[#This Row],[appointment_date]],"YYYY-MM")</f>
        <v>2025-11</v>
      </c>
      <c r="L103">
        <f t="shared" si="1"/>
        <v>0</v>
      </c>
    </row>
    <row r="104" spans="1:12" x14ac:dyDescent="0.2">
      <c r="A104">
        <v>103</v>
      </c>
      <c r="B104">
        <v>10103</v>
      </c>
      <c r="C104" s="1">
        <v>45804</v>
      </c>
      <c r="D104" t="s">
        <v>16</v>
      </c>
      <c r="E104">
        <v>2</v>
      </c>
      <c r="F104" t="s">
        <v>17</v>
      </c>
      <c r="G104" t="s">
        <v>19</v>
      </c>
      <c r="H104" s="2">
        <v>0.47916666666666669</v>
      </c>
      <c r="I104" s="2">
        <v>0.49027777777777776</v>
      </c>
      <c r="J104">
        <v>0</v>
      </c>
      <c r="K104" t="str">
        <f>TEXT(Appointments[[#This Row],[appointment_date]],"YYYY-MM")</f>
        <v>2025-05</v>
      </c>
      <c r="L104">
        <f t="shared" si="1"/>
        <v>0</v>
      </c>
    </row>
    <row r="105" spans="1:12" x14ac:dyDescent="0.2">
      <c r="A105">
        <v>104</v>
      </c>
      <c r="B105">
        <v>10104</v>
      </c>
      <c r="C105" s="1">
        <v>45664</v>
      </c>
      <c r="D105" t="s">
        <v>13</v>
      </c>
      <c r="E105">
        <v>3</v>
      </c>
      <c r="F105" t="s">
        <v>18</v>
      </c>
      <c r="G105" t="s">
        <v>15</v>
      </c>
      <c r="H105" s="2">
        <v>0.58333333333333337</v>
      </c>
      <c r="I105" s="2">
        <v>0.60416666666666663</v>
      </c>
      <c r="J105">
        <v>0</v>
      </c>
      <c r="K105" t="str">
        <f>TEXT(Appointments[[#This Row],[appointment_date]],"YYYY-MM")</f>
        <v>2025-01</v>
      </c>
      <c r="L105">
        <f t="shared" si="1"/>
        <v>0</v>
      </c>
    </row>
    <row r="106" spans="1:12" x14ac:dyDescent="0.2">
      <c r="A106">
        <v>105</v>
      </c>
      <c r="B106">
        <v>10105</v>
      </c>
      <c r="C106" s="1">
        <v>45762</v>
      </c>
      <c r="D106" t="s">
        <v>13</v>
      </c>
      <c r="E106">
        <v>5</v>
      </c>
      <c r="F106" t="s">
        <v>11</v>
      </c>
      <c r="G106" t="s">
        <v>19</v>
      </c>
      <c r="H106" s="2">
        <v>0.63541666666666663</v>
      </c>
      <c r="I106" s="2">
        <v>0.64583333333333337</v>
      </c>
      <c r="J106">
        <v>0</v>
      </c>
      <c r="K106" t="str">
        <f>TEXT(Appointments[[#This Row],[appointment_date]],"YYYY-MM")</f>
        <v>2025-04</v>
      </c>
      <c r="L106">
        <f t="shared" si="1"/>
        <v>0</v>
      </c>
    </row>
    <row r="107" spans="1:12" x14ac:dyDescent="0.2">
      <c r="A107">
        <v>106</v>
      </c>
      <c r="B107">
        <v>10106</v>
      </c>
      <c r="C107" s="1">
        <v>45669</v>
      </c>
      <c r="D107" t="s">
        <v>16</v>
      </c>
      <c r="E107">
        <v>5</v>
      </c>
      <c r="F107" t="s">
        <v>18</v>
      </c>
      <c r="G107" t="s">
        <v>19</v>
      </c>
      <c r="H107" s="2">
        <v>0.52083333333333337</v>
      </c>
      <c r="I107" s="2">
        <v>0.53611111111111109</v>
      </c>
      <c r="J107">
        <v>0</v>
      </c>
      <c r="K107" t="str">
        <f>TEXT(Appointments[[#This Row],[appointment_date]],"YYYY-MM")</f>
        <v>2025-01</v>
      </c>
      <c r="L107">
        <f t="shared" si="1"/>
        <v>0</v>
      </c>
    </row>
    <row r="108" spans="1:12" x14ac:dyDescent="0.2">
      <c r="A108">
        <v>107</v>
      </c>
      <c r="B108">
        <v>10107</v>
      </c>
      <c r="C108" s="1">
        <v>45937</v>
      </c>
      <c r="D108" t="s">
        <v>21</v>
      </c>
      <c r="E108">
        <v>4</v>
      </c>
      <c r="F108" t="s">
        <v>14</v>
      </c>
      <c r="G108" t="s">
        <v>15</v>
      </c>
      <c r="H108" s="2">
        <v>0.65625</v>
      </c>
      <c r="I108" s="2">
        <v>0.66041666666666665</v>
      </c>
      <c r="J108">
        <v>1</v>
      </c>
      <c r="K108" t="str">
        <f>TEXT(Appointments[[#This Row],[appointment_date]],"YYYY-MM")</f>
        <v>2025-10</v>
      </c>
      <c r="L108">
        <f t="shared" si="1"/>
        <v>9.3457943925233638E-3</v>
      </c>
    </row>
    <row r="109" spans="1:12" x14ac:dyDescent="0.2">
      <c r="A109">
        <v>108</v>
      </c>
      <c r="B109">
        <v>10108</v>
      </c>
      <c r="C109" s="1">
        <v>45977</v>
      </c>
      <c r="D109" t="s">
        <v>22</v>
      </c>
      <c r="E109">
        <v>5</v>
      </c>
      <c r="F109" t="s">
        <v>17</v>
      </c>
      <c r="G109" t="s">
        <v>19</v>
      </c>
      <c r="H109" s="2">
        <v>0.54166666666666663</v>
      </c>
      <c r="I109" s="2">
        <v>0.54166666666666663</v>
      </c>
      <c r="J109">
        <v>0</v>
      </c>
      <c r="K109" t="str">
        <f>TEXT(Appointments[[#This Row],[appointment_date]],"YYYY-MM")</f>
        <v>2025-11</v>
      </c>
      <c r="L109">
        <f t="shared" si="1"/>
        <v>0</v>
      </c>
    </row>
    <row r="110" spans="1:12" x14ac:dyDescent="0.2">
      <c r="A110">
        <v>109</v>
      </c>
      <c r="B110">
        <v>10109</v>
      </c>
      <c r="C110" s="1">
        <v>45771</v>
      </c>
      <c r="D110" t="s">
        <v>16</v>
      </c>
      <c r="E110">
        <v>1</v>
      </c>
      <c r="F110" t="s">
        <v>11</v>
      </c>
      <c r="G110" t="s">
        <v>12</v>
      </c>
      <c r="H110" s="2">
        <v>0.61458333333333337</v>
      </c>
      <c r="I110" s="2">
        <v>0.62916666666666665</v>
      </c>
      <c r="J110">
        <v>0</v>
      </c>
      <c r="K110" t="str">
        <f>TEXT(Appointments[[#This Row],[appointment_date]],"YYYY-MM")</f>
        <v>2025-04</v>
      </c>
      <c r="L110">
        <f t="shared" si="1"/>
        <v>0</v>
      </c>
    </row>
    <row r="111" spans="1:12" x14ac:dyDescent="0.2">
      <c r="A111">
        <v>110</v>
      </c>
      <c r="B111">
        <v>10110</v>
      </c>
      <c r="C111" s="1">
        <v>45792</v>
      </c>
      <c r="D111" t="s">
        <v>16</v>
      </c>
      <c r="E111">
        <v>2</v>
      </c>
      <c r="F111" t="s">
        <v>20</v>
      </c>
      <c r="G111" t="s">
        <v>15</v>
      </c>
      <c r="H111" s="2">
        <v>0.42708333333333331</v>
      </c>
      <c r="I111" s="2">
        <v>0.42916666666666664</v>
      </c>
      <c r="J111">
        <v>0</v>
      </c>
      <c r="K111" t="str">
        <f>TEXT(Appointments[[#This Row],[appointment_date]],"YYYY-MM")</f>
        <v>2025-05</v>
      </c>
      <c r="L111">
        <f t="shared" si="1"/>
        <v>0</v>
      </c>
    </row>
    <row r="112" spans="1:12" x14ac:dyDescent="0.2">
      <c r="A112">
        <v>111</v>
      </c>
      <c r="B112">
        <v>10111</v>
      </c>
      <c r="C112" s="1">
        <v>45709</v>
      </c>
      <c r="D112" t="s">
        <v>16</v>
      </c>
      <c r="E112">
        <v>2</v>
      </c>
      <c r="F112" t="s">
        <v>20</v>
      </c>
      <c r="G112" t="s">
        <v>15</v>
      </c>
      <c r="H112" s="2">
        <v>0.4375</v>
      </c>
      <c r="I112" s="2">
        <v>0.43819444444444444</v>
      </c>
      <c r="J112">
        <v>1</v>
      </c>
      <c r="K112" t="str">
        <f>TEXT(Appointments[[#This Row],[appointment_date]],"YYYY-MM")</f>
        <v>2025-02</v>
      </c>
      <c r="L112">
        <f t="shared" si="1"/>
        <v>9.0090090090090089E-3</v>
      </c>
    </row>
    <row r="113" spans="1:12" x14ac:dyDescent="0.2">
      <c r="A113">
        <v>112</v>
      </c>
      <c r="B113">
        <v>10112</v>
      </c>
      <c r="C113" s="1">
        <v>45931</v>
      </c>
      <c r="D113" t="s">
        <v>10</v>
      </c>
      <c r="E113">
        <v>1</v>
      </c>
      <c r="F113" t="s">
        <v>11</v>
      </c>
      <c r="G113" t="s">
        <v>15</v>
      </c>
      <c r="H113" s="2">
        <v>0.66666666666666663</v>
      </c>
      <c r="I113" s="2">
        <v>0.67013888888888884</v>
      </c>
      <c r="J113">
        <v>0</v>
      </c>
      <c r="K113" t="str">
        <f>TEXT(Appointments[[#This Row],[appointment_date]],"YYYY-MM")</f>
        <v>2025-10</v>
      </c>
      <c r="L113">
        <f t="shared" si="1"/>
        <v>0</v>
      </c>
    </row>
    <row r="114" spans="1:12" x14ac:dyDescent="0.2">
      <c r="A114">
        <v>113</v>
      </c>
      <c r="B114">
        <v>10113</v>
      </c>
      <c r="C114" s="1">
        <v>45760</v>
      </c>
      <c r="D114" t="s">
        <v>16</v>
      </c>
      <c r="E114">
        <v>1</v>
      </c>
      <c r="F114" t="s">
        <v>18</v>
      </c>
      <c r="G114" t="s">
        <v>12</v>
      </c>
      <c r="H114" s="2">
        <v>0.55208333333333337</v>
      </c>
      <c r="I114" s="2">
        <v>0.5708333333333333</v>
      </c>
      <c r="J114">
        <v>0</v>
      </c>
      <c r="K114" t="str">
        <f>TEXT(Appointments[[#This Row],[appointment_date]],"YYYY-MM")</f>
        <v>2025-04</v>
      </c>
      <c r="L114">
        <f t="shared" si="1"/>
        <v>0</v>
      </c>
    </row>
    <row r="115" spans="1:12" x14ac:dyDescent="0.2">
      <c r="A115">
        <v>114</v>
      </c>
      <c r="B115">
        <v>10114</v>
      </c>
      <c r="C115" s="1">
        <v>45927</v>
      </c>
      <c r="D115" t="s">
        <v>22</v>
      </c>
      <c r="E115">
        <v>1</v>
      </c>
      <c r="F115" t="s">
        <v>14</v>
      </c>
      <c r="G115" t="s">
        <v>19</v>
      </c>
      <c r="H115" s="2">
        <v>0.57291666666666663</v>
      </c>
      <c r="I115" s="2">
        <v>0.58680555555555558</v>
      </c>
      <c r="J115">
        <v>0</v>
      </c>
      <c r="K115" t="str">
        <f>TEXT(Appointments[[#This Row],[appointment_date]],"YYYY-MM")</f>
        <v>2025-09</v>
      </c>
      <c r="L115">
        <f t="shared" si="1"/>
        <v>0</v>
      </c>
    </row>
    <row r="116" spans="1:12" x14ac:dyDescent="0.2">
      <c r="A116">
        <v>115</v>
      </c>
      <c r="B116">
        <v>10115</v>
      </c>
      <c r="C116" s="1">
        <v>45885</v>
      </c>
      <c r="D116" t="s">
        <v>16</v>
      </c>
      <c r="E116">
        <v>2</v>
      </c>
      <c r="F116" t="s">
        <v>14</v>
      </c>
      <c r="G116" t="s">
        <v>15</v>
      </c>
      <c r="H116" s="2">
        <v>0.47916666666666669</v>
      </c>
      <c r="I116" s="2">
        <v>0.49444444444444446</v>
      </c>
      <c r="J116">
        <v>0</v>
      </c>
      <c r="K116" t="str">
        <f>TEXT(Appointments[[#This Row],[appointment_date]],"YYYY-MM")</f>
        <v>2025-08</v>
      </c>
      <c r="L116">
        <f t="shared" si="1"/>
        <v>0</v>
      </c>
    </row>
    <row r="117" spans="1:12" x14ac:dyDescent="0.2">
      <c r="A117">
        <v>116</v>
      </c>
      <c r="B117">
        <v>10116</v>
      </c>
      <c r="C117" s="1">
        <v>45679</v>
      </c>
      <c r="D117" t="s">
        <v>10</v>
      </c>
      <c r="E117">
        <v>3</v>
      </c>
      <c r="F117" t="s">
        <v>18</v>
      </c>
      <c r="G117" t="s">
        <v>19</v>
      </c>
      <c r="H117" s="2">
        <v>0.46875</v>
      </c>
      <c r="I117" s="2">
        <v>0.47638888888888886</v>
      </c>
      <c r="J117">
        <v>1</v>
      </c>
      <c r="K117" t="str">
        <f>TEXT(Appointments[[#This Row],[appointment_date]],"YYYY-MM")</f>
        <v>2025-01</v>
      </c>
      <c r="L117">
        <f t="shared" si="1"/>
        <v>8.6206896551724137E-3</v>
      </c>
    </row>
    <row r="118" spans="1:12" x14ac:dyDescent="0.2">
      <c r="A118">
        <v>117</v>
      </c>
      <c r="B118">
        <v>10117</v>
      </c>
      <c r="C118" s="1">
        <v>45874</v>
      </c>
      <c r="D118" t="s">
        <v>22</v>
      </c>
      <c r="E118">
        <v>1</v>
      </c>
      <c r="F118" t="s">
        <v>11</v>
      </c>
      <c r="G118" t="s">
        <v>19</v>
      </c>
      <c r="H118" s="2">
        <v>0.59375</v>
      </c>
      <c r="I118" s="2">
        <v>0.60277777777777775</v>
      </c>
      <c r="J118">
        <v>0</v>
      </c>
      <c r="K118" t="str">
        <f>TEXT(Appointments[[#This Row],[appointment_date]],"YYYY-MM")</f>
        <v>2025-08</v>
      </c>
      <c r="L118">
        <f t="shared" si="1"/>
        <v>0</v>
      </c>
    </row>
    <row r="119" spans="1:12" x14ac:dyDescent="0.2">
      <c r="A119">
        <v>118</v>
      </c>
      <c r="B119">
        <v>10118</v>
      </c>
      <c r="C119" s="1">
        <v>45790</v>
      </c>
      <c r="D119" t="s">
        <v>21</v>
      </c>
      <c r="E119">
        <v>3</v>
      </c>
      <c r="F119" t="s">
        <v>14</v>
      </c>
      <c r="G119" t="s">
        <v>12</v>
      </c>
      <c r="H119" s="2">
        <v>0.46875</v>
      </c>
      <c r="I119" s="2">
        <v>0.46944444444444444</v>
      </c>
      <c r="J119">
        <v>1</v>
      </c>
      <c r="K119" t="str">
        <f>TEXT(Appointments[[#This Row],[appointment_date]],"YYYY-MM")</f>
        <v>2025-05</v>
      </c>
      <c r="L119">
        <f t="shared" si="1"/>
        <v>8.4745762711864406E-3</v>
      </c>
    </row>
    <row r="120" spans="1:12" x14ac:dyDescent="0.2">
      <c r="A120">
        <v>119</v>
      </c>
      <c r="B120">
        <v>10119</v>
      </c>
      <c r="C120" s="1">
        <v>45906</v>
      </c>
      <c r="D120" t="s">
        <v>16</v>
      </c>
      <c r="E120">
        <v>3</v>
      </c>
      <c r="F120" t="s">
        <v>14</v>
      </c>
      <c r="G120" t="s">
        <v>12</v>
      </c>
      <c r="H120" s="2">
        <v>0.55208333333333337</v>
      </c>
      <c r="I120" s="2">
        <v>0.57291666666666663</v>
      </c>
      <c r="J120">
        <v>1</v>
      </c>
      <c r="K120" t="str">
        <f>TEXT(Appointments[[#This Row],[appointment_date]],"YYYY-MM")</f>
        <v>2025-09</v>
      </c>
      <c r="L120">
        <f t="shared" si="1"/>
        <v>8.4033613445378148E-3</v>
      </c>
    </row>
    <row r="121" spans="1:12" x14ac:dyDescent="0.2">
      <c r="A121">
        <v>120</v>
      </c>
      <c r="B121">
        <v>10120</v>
      </c>
      <c r="C121" s="1">
        <v>45949</v>
      </c>
      <c r="D121" t="s">
        <v>10</v>
      </c>
      <c r="E121">
        <v>3</v>
      </c>
      <c r="F121" t="s">
        <v>14</v>
      </c>
      <c r="G121" t="s">
        <v>15</v>
      </c>
      <c r="H121" s="2">
        <v>0.48958333333333331</v>
      </c>
      <c r="I121" s="2">
        <v>0.50347222222222221</v>
      </c>
      <c r="J121">
        <v>1</v>
      </c>
      <c r="K121" t="str">
        <f>TEXT(Appointments[[#This Row],[appointment_date]],"YYYY-MM")</f>
        <v>2025-10</v>
      </c>
      <c r="L121">
        <f t="shared" si="1"/>
        <v>8.3333333333333332E-3</v>
      </c>
    </row>
    <row r="122" spans="1:12" x14ac:dyDescent="0.2">
      <c r="A122">
        <v>121</v>
      </c>
      <c r="B122">
        <v>10121</v>
      </c>
      <c r="C122" s="1">
        <v>45743</v>
      </c>
      <c r="D122" t="s">
        <v>21</v>
      </c>
      <c r="E122">
        <v>5</v>
      </c>
      <c r="F122" t="s">
        <v>18</v>
      </c>
      <c r="G122" t="s">
        <v>19</v>
      </c>
      <c r="H122" s="2">
        <v>0.67708333333333337</v>
      </c>
      <c r="I122" s="2">
        <v>0.69791666666666663</v>
      </c>
      <c r="J122">
        <v>0</v>
      </c>
      <c r="K122" t="str">
        <f>TEXT(Appointments[[#This Row],[appointment_date]],"YYYY-MM")</f>
        <v>2025-03</v>
      </c>
      <c r="L122">
        <f t="shared" si="1"/>
        <v>0</v>
      </c>
    </row>
    <row r="123" spans="1:12" x14ac:dyDescent="0.2">
      <c r="A123">
        <v>122</v>
      </c>
      <c r="B123">
        <v>10122</v>
      </c>
      <c r="C123" s="1">
        <v>45737</v>
      </c>
      <c r="D123" t="s">
        <v>10</v>
      </c>
      <c r="E123">
        <v>4</v>
      </c>
      <c r="F123" t="s">
        <v>17</v>
      </c>
      <c r="G123" t="s">
        <v>19</v>
      </c>
      <c r="H123" s="2">
        <v>0.52083333333333337</v>
      </c>
      <c r="I123" s="2">
        <v>0.52361111111111114</v>
      </c>
      <c r="J123">
        <v>0</v>
      </c>
      <c r="K123" t="str">
        <f>TEXT(Appointments[[#This Row],[appointment_date]],"YYYY-MM")</f>
        <v>2025-03</v>
      </c>
      <c r="L123">
        <f t="shared" si="1"/>
        <v>0</v>
      </c>
    </row>
    <row r="124" spans="1:12" x14ac:dyDescent="0.2">
      <c r="A124">
        <v>123</v>
      </c>
      <c r="B124">
        <v>10123</v>
      </c>
      <c r="C124" s="1">
        <v>45777</v>
      </c>
      <c r="D124" t="s">
        <v>21</v>
      </c>
      <c r="E124">
        <v>2</v>
      </c>
      <c r="F124" t="s">
        <v>14</v>
      </c>
      <c r="G124" t="s">
        <v>15</v>
      </c>
      <c r="H124" s="2">
        <v>0.6875</v>
      </c>
      <c r="I124" s="2">
        <v>0.7055555555555556</v>
      </c>
      <c r="J124">
        <v>1</v>
      </c>
      <c r="K124" t="str">
        <f>TEXT(Appointments[[#This Row],[appointment_date]],"YYYY-MM")</f>
        <v>2025-04</v>
      </c>
      <c r="L124">
        <f t="shared" si="1"/>
        <v>8.130081300813009E-3</v>
      </c>
    </row>
    <row r="125" spans="1:12" x14ac:dyDescent="0.2">
      <c r="A125">
        <v>124</v>
      </c>
      <c r="B125">
        <v>10124</v>
      </c>
      <c r="C125" s="1">
        <v>45859</v>
      </c>
      <c r="D125" t="s">
        <v>13</v>
      </c>
      <c r="E125">
        <v>2</v>
      </c>
      <c r="F125" t="s">
        <v>14</v>
      </c>
      <c r="G125" t="s">
        <v>15</v>
      </c>
      <c r="H125" s="2">
        <v>0.48958333333333331</v>
      </c>
      <c r="I125" s="2">
        <v>0.50555555555555554</v>
      </c>
      <c r="J125">
        <v>0</v>
      </c>
      <c r="K125" t="str">
        <f>TEXT(Appointments[[#This Row],[appointment_date]],"YYYY-MM")</f>
        <v>2025-07</v>
      </c>
      <c r="L125">
        <f t="shared" si="1"/>
        <v>0</v>
      </c>
    </row>
    <row r="126" spans="1:12" x14ac:dyDescent="0.2">
      <c r="A126">
        <v>125</v>
      </c>
      <c r="B126">
        <v>10125</v>
      </c>
      <c r="C126" s="1">
        <v>45890</v>
      </c>
      <c r="D126" t="s">
        <v>13</v>
      </c>
      <c r="E126">
        <v>1</v>
      </c>
      <c r="F126" t="s">
        <v>18</v>
      </c>
      <c r="G126" t="s">
        <v>15</v>
      </c>
      <c r="H126" s="2">
        <v>0.625</v>
      </c>
      <c r="I126" s="2">
        <v>0.63263888888888886</v>
      </c>
      <c r="J126">
        <v>0</v>
      </c>
      <c r="K126" t="str">
        <f>TEXT(Appointments[[#This Row],[appointment_date]],"YYYY-MM")</f>
        <v>2025-08</v>
      </c>
      <c r="L126">
        <f t="shared" si="1"/>
        <v>0</v>
      </c>
    </row>
    <row r="127" spans="1:12" x14ac:dyDescent="0.2">
      <c r="A127">
        <v>126</v>
      </c>
      <c r="B127">
        <v>10126</v>
      </c>
      <c r="C127" s="1">
        <v>45665</v>
      </c>
      <c r="D127" t="s">
        <v>22</v>
      </c>
      <c r="E127">
        <v>5</v>
      </c>
      <c r="F127" t="s">
        <v>14</v>
      </c>
      <c r="G127" t="s">
        <v>12</v>
      </c>
      <c r="H127" s="2">
        <v>0.53125</v>
      </c>
      <c r="I127" s="2">
        <v>0.55208333333333337</v>
      </c>
      <c r="J127">
        <v>0</v>
      </c>
      <c r="K127" t="str">
        <f>TEXT(Appointments[[#This Row],[appointment_date]],"YYYY-MM")</f>
        <v>2025-01</v>
      </c>
      <c r="L127">
        <f t="shared" si="1"/>
        <v>0</v>
      </c>
    </row>
    <row r="128" spans="1:12" x14ac:dyDescent="0.2">
      <c r="A128">
        <v>127</v>
      </c>
      <c r="B128">
        <v>10127</v>
      </c>
      <c r="C128" s="1">
        <v>45786</v>
      </c>
      <c r="D128" t="s">
        <v>21</v>
      </c>
      <c r="E128">
        <v>1</v>
      </c>
      <c r="F128" t="s">
        <v>11</v>
      </c>
      <c r="G128" t="s">
        <v>19</v>
      </c>
      <c r="H128" s="2">
        <v>0.48958333333333331</v>
      </c>
      <c r="I128" s="2">
        <v>0.50347222222222221</v>
      </c>
      <c r="J128">
        <v>1</v>
      </c>
      <c r="K128" t="str">
        <f>TEXT(Appointments[[#This Row],[appointment_date]],"YYYY-MM")</f>
        <v>2025-05</v>
      </c>
      <c r="L128">
        <f t="shared" si="1"/>
        <v>7.874015748031496E-3</v>
      </c>
    </row>
    <row r="129" spans="1:12" x14ac:dyDescent="0.2">
      <c r="A129">
        <v>128</v>
      </c>
      <c r="B129">
        <v>10128</v>
      </c>
      <c r="C129" s="1">
        <v>45660</v>
      </c>
      <c r="D129" t="s">
        <v>21</v>
      </c>
      <c r="E129">
        <v>4</v>
      </c>
      <c r="F129" t="s">
        <v>18</v>
      </c>
      <c r="G129" t="s">
        <v>15</v>
      </c>
      <c r="H129" s="2">
        <v>0.69791666666666663</v>
      </c>
      <c r="I129" s="2">
        <v>0.7006944444444444</v>
      </c>
      <c r="J129">
        <v>0</v>
      </c>
      <c r="K129" t="str">
        <f>TEXT(Appointments[[#This Row],[appointment_date]],"YYYY-MM")</f>
        <v>2025-01</v>
      </c>
      <c r="L129">
        <f t="shared" si="1"/>
        <v>0</v>
      </c>
    </row>
    <row r="130" spans="1:12" x14ac:dyDescent="0.2">
      <c r="A130">
        <v>129</v>
      </c>
      <c r="B130">
        <v>10129</v>
      </c>
      <c r="C130" s="1">
        <v>45939</v>
      </c>
      <c r="D130" t="s">
        <v>22</v>
      </c>
      <c r="E130">
        <v>3</v>
      </c>
      <c r="F130" t="s">
        <v>14</v>
      </c>
      <c r="G130" t="s">
        <v>12</v>
      </c>
      <c r="H130" s="2">
        <v>0.57291666666666663</v>
      </c>
      <c r="I130" s="2">
        <v>0.57847222222222228</v>
      </c>
      <c r="J130">
        <v>0</v>
      </c>
      <c r="K130" t="str">
        <f>TEXT(Appointments[[#This Row],[appointment_date]],"YYYY-MM")</f>
        <v>2025-10</v>
      </c>
      <c r="L130">
        <f t="shared" ref="L130:L193" si="2" xml:space="preserve"> J130 / A130</f>
        <v>0</v>
      </c>
    </row>
    <row r="131" spans="1:12" x14ac:dyDescent="0.2">
      <c r="A131">
        <v>130</v>
      </c>
      <c r="B131">
        <v>10130</v>
      </c>
      <c r="C131" s="1">
        <v>45859</v>
      </c>
      <c r="D131" t="s">
        <v>10</v>
      </c>
      <c r="E131">
        <v>1</v>
      </c>
      <c r="F131" t="s">
        <v>20</v>
      </c>
      <c r="G131" t="s">
        <v>12</v>
      </c>
      <c r="H131" s="2">
        <v>0.61458333333333337</v>
      </c>
      <c r="I131" s="2">
        <v>0.62916666666666665</v>
      </c>
      <c r="J131">
        <v>0</v>
      </c>
      <c r="K131" t="str">
        <f>TEXT(Appointments[[#This Row],[appointment_date]],"YYYY-MM")</f>
        <v>2025-07</v>
      </c>
      <c r="L131">
        <f t="shared" si="2"/>
        <v>0</v>
      </c>
    </row>
    <row r="132" spans="1:12" x14ac:dyDescent="0.2">
      <c r="A132">
        <v>131</v>
      </c>
      <c r="B132">
        <v>10131</v>
      </c>
      <c r="C132" s="1">
        <v>45719</v>
      </c>
      <c r="D132" t="s">
        <v>21</v>
      </c>
      <c r="E132">
        <v>2</v>
      </c>
      <c r="F132" t="s">
        <v>11</v>
      </c>
      <c r="G132" t="s">
        <v>15</v>
      </c>
      <c r="H132" s="2">
        <v>0.625</v>
      </c>
      <c r="I132" s="2">
        <v>0.62847222222222221</v>
      </c>
      <c r="J132">
        <v>0</v>
      </c>
      <c r="K132" t="str">
        <f>TEXT(Appointments[[#This Row],[appointment_date]],"YYYY-MM")</f>
        <v>2025-03</v>
      </c>
      <c r="L132">
        <f t="shared" si="2"/>
        <v>0</v>
      </c>
    </row>
    <row r="133" spans="1:12" x14ac:dyDescent="0.2">
      <c r="A133">
        <v>132</v>
      </c>
      <c r="B133">
        <v>10132</v>
      </c>
      <c r="C133" s="1">
        <v>45834</v>
      </c>
      <c r="D133" t="s">
        <v>10</v>
      </c>
      <c r="E133">
        <v>5</v>
      </c>
      <c r="F133" t="s">
        <v>20</v>
      </c>
      <c r="G133" t="s">
        <v>19</v>
      </c>
      <c r="H133" s="2">
        <v>0.375</v>
      </c>
      <c r="I133" s="2">
        <v>0.39444444444444443</v>
      </c>
      <c r="J133">
        <v>0</v>
      </c>
      <c r="K133" t="str">
        <f>TEXT(Appointments[[#This Row],[appointment_date]],"YYYY-MM")</f>
        <v>2025-06</v>
      </c>
      <c r="L133">
        <f t="shared" si="2"/>
        <v>0</v>
      </c>
    </row>
    <row r="134" spans="1:12" x14ac:dyDescent="0.2">
      <c r="A134">
        <v>133</v>
      </c>
      <c r="B134">
        <v>10133</v>
      </c>
      <c r="C134" s="1">
        <v>45760</v>
      </c>
      <c r="D134" t="s">
        <v>13</v>
      </c>
      <c r="E134">
        <v>5</v>
      </c>
      <c r="F134" t="s">
        <v>11</v>
      </c>
      <c r="G134" t="s">
        <v>15</v>
      </c>
      <c r="H134" s="2">
        <v>0.375</v>
      </c>
      <c r="I134" s="2">
        <v>0.38194444444444442</v>
      </c>
      <c r="J134">
        <v>1</v>
      </c>
      <c r="K134" t="str">
        <f>TEXT(Appointments[[#This Row],[appointment_date]],"YYYY-MM")</f>
        <v>2025-04</v>
      </c>
      <c r="L134">
        <f t="shared" si="2"/>
        <v>7.5187969924812026E-3</v>
      </c>
    </row>
    <row r="135" spans="1:12" x14ac:dyDescent="0.2">
      <c r="A135">
        <v>134</v>
      </c>
      <c r="B135">
        <v>10134</v>
      </c>
      <c r="C135" s="1">
        <v>46016</v>
      </c>
      <c r="D135" t="s">
        <v>22</v>
      </c>
      <c r="E135">
        <v>1</v>
      </c>
      <c r="F135" t="s">
        <v>20</v>
      </c>
      <c r="G135" t="s">
        <v>12</v>
      </c>
      <c r="H135" s="2">
        <v>0.45833333333333331</v>
      </c>
      <c r="I135" s="2">
        <v>0.45902777777777776</v>
      </c>
      <c r="J135">
        <v>0</v>
      </c>
      <c r="K135" t="str">
        <f>TEXT(Appointments[[#This Row],[appointment_date]],"YYYY-MM")</f>
        <v>2025-12</v>
      </c>
      <c r="L135">
        <f t="shared" si="2"/>
        <v>0</v>
      </c>
    </row>
    <row r="136" spans="1:12" x14ac:dyDescent="0.2">
      <c r="A136">
        <v>135</v>
      </c>
      <c r="B136">
        <v>10135</v>
      </c>
      <c r="C136" s="1">
        <v>45849</v>
      </c>
      <c r="D136" t="s">
        <v>22</v>
      </c>
      <c r="E136">
        <v>1</v>
      </c>
      <c r="F136" t="s">
        <v>11</v>
      </c>
      <c r="G136" t="s">
        <v>15</v>
      </c>
      <c r="H136" s="2">
        <v>0.53125</v>
      </c>
      <c r="I136" s="2">
        <v>0.54791666666666672</v>
      </c>
      <c r="J136">
        <v>1</v>
      </c>
      <c r="K136" t="str">
        <f>TEXT(Appointments[[#This Row],[appointment_date]],"YYYY-MM")</f>
        <v>2025-07</v>
      </c>
      <c r="L136">
        <f t="shared" si="2"/>
        <v>7.4074074074074077E-3</v>
      </c>
    </row>
    <row r="137" spans="1:12" x14ac:dyDescent="0.2">
      <c r="A137">
        <v>136</v>
      </c>
      <c r="B137">
        <v>10136</v>
      </c>
      <c r="C137" s="1">
        <v>45804</v>
      </c>
      <c r="D137" t="s">
        <v>22</v>
      </c>
      <c r="E137">
        <v>5</v>
      </c>
      <c r="F137" t="s">
        <v>14</v>
      </c>
      <c r="G137" t="s">
        <v>19</v>
      </c>
      <c r="H137" s="2">
        <v>0.6875</v>
      </c>
      <c r="I137" s="2">
        <v>0.6958333333333333</v>
      </c>
      <c r="J137">
        <v>0</v>
      </c>
      <c r="K137" t="str">
        <f>TEXT(Appointments[[#This Row],[appointment_date]],"YYYY-MM")</f>
        <v>2025-05</v>
      </c>
      <c r="L137">
        <f t="shared" si="2"/>
        <v>0</v>
      </c>
    </row>
    <row r="138" spans="1:12" x14ac:dyDescent="0.2">
      <c r="A138">
        <v>137</v>
      </c>
      <c r="B138">
        <v>10137</v>
      </c>
      <c r="C138" s="1">
        <v>45872</v>
      </c>
      <c r="D138" t="s">
        <v>22</v>
      </c>
      <c r="E138">
        <v>4</v>
      </c>
      <c r="F138" t="s">
        <v>14</v>
      </c>
      <c r="G138" t="s">
        <v>19</v>
      </c>
      <c r="H138" s="2">
        <v>0.60416666666666663</v>
      </c>
      <c r="I138" s="2">
        <v>0.61458333333333337</v>
      </c>
      <c r="J138">
        <v>0</v>
      </c>
      <c r="K138" t="str">
        <f>TEXT(Appointments[[#This Row],[appointment_date]],"YYYY-MM")</f>
        <v>2025-08</v>
      </c>
      <c r="L138">
        <f t="shared" si="2"/>
        <v>0</v>
      </c>
    </row>
    <row r="139" spans="1:12" x14ac:dyDescent="0.2">
      <c r="A139">
        <v>138</v>
      </c>
      <c r="B139">
        <v>10138</v>
      </c>
      <c r="C139" s="1">
        <v>45950</v>
      </c>
      <c r="D139" t="s">
        <v>16</v>
      </c>
      <c r="E139">
        <v>1</v>
      </c>
      <c r="F139" t="s">
        <v>18</v>
      </c>
      <c r="G139" t="s">
        <v>12</v>
      </c>
      <c r="H139" s="2">
        <v>0.47916666666666669</v>
      </c>
      <c r="I139" s="2">
        <v>0.49027777777777776</v>
      </c>
      <c r="J139">
        <v>0</v>
      </c>
      <c r="K139" t="str">
        <f>TEXT(Appointments[[#This Row],[appointment_date]],"YYYY-MM")</f>
        <v>2025-10</v>
      </c>
      <c r="L139">
        <f t="shared" si="2"/>
        <v>0</v>
      </c>
    </row>
    <row r="140" spans="1:12" x14ac:dyDescent="0.2">
      <c r="A140">
        <v>139</v>
      </c>
      <c r="B140">
        <v>10139</v>
      </c>
      <c r="C140" s="1">
        <v>45807</v>
      </c>
      <c r="D140" t="s">
        <v>21</v>
      </c>
      <c r="E140">
        <v>4</v>
      </c>
      <c r="F140" t="s">
        <v>11</v>
      </c>
      <c r="G140" t="s">
        <v>19</v>
      </c>
      <c r="H140" s="2">
        <v>0.42708333333333331</v>
      </c>
      <c r="I140" s="2">
        <v>0.44305555555555554</v>
      </c>
      <c r="J140">
        <v>1</v>
      </c>
      <c r="K140" t="str">
        <f>TEXT(Appointments[[#This Row],[appointment_date]],"YYYY-MM")</f>
        <v>2025-05</v>
      </c>
      <c r="L140">
        <f t="shared" si="2"/>
        <v>7.1942446043165471E-3</v>
      </c>
    </row>
    <row r="141" spans="1:12" x14ac:dyDescent="0.2">
      <c r="A141">
        <v>140</v>
      </c>
      <c r="B141">
        <v>10140</v>
      </c>
      <c r="C141" s="1">
        <v>45833</v>
      </c>
      <c r="D141" t="s">
        <v>16</v>
      </c>
      <c r="E141">
        <v>2</v>
      </c>
      <c r="F141" t="s">
        <v>14</v>
      </c>
      <c r="G141" t="s">
        <v>19</v>
      </c>
      <c r="H141" s="2">
        <v>0.69791666666666663</v>
      </c>
      <c r="I141" s="2">
        <v>0.70902777777777781</v>
      </c>
      <c r="J141">
        <v>0</v>
      </c>
      <c r="K141" t="str">
        <f>TEXT(Appointments[[#This Row],[appointment_date]],"YYYY-MM")</f>
        <v>2025-06</v>
      </c>
      <c r="L141">
        <f t="shared" si="2"/>
        <v>0</v>
      </c>
    </row>
    <row r="142" spans="1:12" x14ac:dyDescent="0.2">
      <c r="A142">
        <v>141</v>
      </c>
      <c r="B142">
        <v>10141</v>
      </c>
      <c r="C142" s="1">
        <v>45717</v>
      </c>
      <c r="D142" t="s">
        <v>22</v>
      </c>
      <c r="E142">
        <v>2</v>
      </c>
      <c r="F142" t="s">
        <v>18</v>
      </c>
      <c r="G142" t="s">
        <v>19</v>
      </c>
      <c r="H142" s="2">
        <v>0.51041666666666663</v>
      </c>
      <c r="I142" s="2">
        <v>0.51388888888888884</v>
      </c>
      <c r="J142">
        <v>0</v>
      </c>
      <c r="K142" t="str">
        <f>TEXT(Appointments[[#This Row],[appointment_date]],"YYYY-MM")</f>
        <v>2025-03</v>
      </c>
      <c r="L142">
        <f t="shared" si="2"/>
        <v>0</v>
      </c>
    </row>
    <row r="143" spans="1:12" x14ac:dyDescent="0.2">
      <c r="A143">
        <v>142</v>
      </c>
      <c r="B143">
        <v>10142</v>
      </c>
      <c r="C143" s="1">
        <v>45857</v>
      </c>
      <c r="D143" t="s">
        <v>10</v>
      </c>
      <c r="E143">
        <v>1</v>
      </c>
      <c r="F143" t="s">
        <v>18</v>
      </c>
      <c r="G143" t="s">
        <v>19</v>
      </c>
      <c r="H143" s="2">
        <v>0.5</v>
      </c>
      <c r="I143" s="2">
        <v>0.51041666666666663</v>
      </c>
      <c r="J143">
        <v>1</v>
      </c>
      <c r="K143" t="str">
        <f>TEXT(Appointments[[#This Row],[appointment_date]],"YYYY-MM")</f>
        <v>2025-07</v>
      </c>
      <c r="L143">
        <f t="shared" si="2"/>
        <v>7.0422535211267607E-3</v>
      </c>
    </row>
    <row r="144" spans="1:12" x14ac:dyDescent="0.2">
      <c r="A144">
        <v>143</v>
      </c>
      <c r="B144">
        <v>10143</v>
      </c>
      <c r="C144" s="1">
        <v>45913</v>
      </c>
      <c r="D144" t="s">
        <v>13</v>
      </c>
      <c r="E144">
        <v>4</v>
      </c>
      <c r="F144" t="s">
        <v>18</v>
      </c>
      <c r="G144" t="s">
        <v>15</v>
      </c>
      <c r="H144" s="2">
        <v>0.57291666666666663</v>
      </c>
      <c r="I144" s="2">
        <v>0.57430555555555551</v>
      </c>
      <c r="J144">
        <v>0</v>
      </c>
      <c r="K144" t="str">
        <f>TEXT(Appointments[[#This Row],[appointment_date]],"YYYY-MM")</f>
        <v>2025-09</v>
      </c>
      <c r="L144">
        <f t="shared" si="2"/>
        <v>0</v>
      </c>
    </row>
    <row r="145" spans="1:12" x14ac:dyDescent="0.2">
      <c r="A145">
        <v>144</v>
      </c>
      <c r="B145">
        <v>10144</v>
      </c>
      <c r="C145" s="1">
        <v>45868</v>
      </c>
      <c r="D145" t="s">
        <v>21</v>
      </c>
      <c r="E145">
        <v>2</v>
      </c>
      <c r="F145" t="s">
        <v>17</v>
      </c>
      <c r="G145" t="s">
        <v>15</v>
      </c>
      <c r="H145" s="2">
        <v>0.65625</v>
      </c>
      <c r="I145" s="2">
        <v>0.66874999999999996</v>
      </c>
      <c r="J145">
        <v>0</v>
      </c>
      <c r="K145" t="str">
        <f>TEXT(Appointments[[#This Row],[appointment_date]],"YYYY-MM")</f>
        <v>2025-07</v>
      </c>
      <c r="L145">
        <f t="shared" si="2"/>
        <v>0</v>
      </c>
    </row>
    <row r="146" spans="1:12" x14ac:dyDescent="0.2">
      <c r="A146">
        <v>145</v>
      </c>
      <c r="B146">
        <v>10145</v>
      </c>
      <c r="C146" s="1">
        <v>45846</v>
      </c>
      <c r="D146" t="s">
        <v>16</v>
      </c>
      <c r="E146">
        <v>1</v>
      </c>
      <c r="F146" t="s">
        <v>11</v>
      </c>
      <c r="G146" t="s">
        <v>19</v>
      </c>
      <c r="H146" s="2">
        <v>0.38541666666666669</v>
      </c>
      <c r="I146" s="2">
        <v>0.40625</v>
      </c>
      <c r="J146">
        <v>0</v>
      </c>
      <c r="K146" t="str">
        <f>TEXT(Appointments[[#This Row],[appointment_date]],"YYYY-MM")</f>
        <v>2025-07</v>
      </c>
      <c r="L146">
        <f t="shared" si="2"/>
        <v>0</v>
      </c>
    </row>
    <row r="147" spans="1:12" x14ac:dyDescent="0.2">
      <c r="A147">
        <v>146</v>
      </c>
      <c r="B147">
        <v>10146</v>
      </c>
      <c r="C147" s="1">
        <v>45836</v>
      </c>
      <c r="D147" t="s">
        <v>16</v>
      </c>
      <c r="E147">
        <v>3</v>
      </c>
      <c r="F147" t="s">
        <v>18</v>
      </c>
      <c r="G147" t="s">
        <v>12</v>
      </c>
      <c r="H147" s="2">
        <v>0.625</v>
      </c>
      <c r="I147" s="2">
        <v>0.63958333333333328</v>
      </c>
      <c r="J147">
        <v>0</v>
      </c>
      <c r="K147" t="str">
        <f>TEXT(Appointments[[#This Row],[appointment_date]],"YYYY-MM")</f>
        <v>2025-06</v>
      </c>
      <c r="L147">
        <f t="shared" si="2"/>
        <v>0</v>
      </c>
    </row>
    <row r="148" spans="1:12" x14ac:dyDescent="0.2">
      <c r="A148">
        <v>147</v>
      </c>
      <c r="B148">
        <v>10147</v>
      </c>
      <c r="C148" s="1">
        <v>45966</v>
      </c>
      <c r="D148" t="s">
        <v>10</v>
      </c>
      <c r="E148">
        <v>3</v>
      </c>
      <c r="F148" t="s">
        <v>18</v>
      </c>
      <c r="G148" t="s">
        <v>12</v>
      </c>
      <c r="H148" s="2">
        <v>0.69791666666666663</v>
      </c>
      <c r="I148" s="2">
        <v>0.70277777777777772</v>
      </c>
      <c r="J148">
        <v>0</v>
      </c>
      <c r="K148" t="str">
        <f>TEXT(Appointments[[#This Row],[appointment_date]],"YYYY-MM")</f>
        <v>2025-11</v>
      </c>
      <c r="L148">
        <f t="shared" si="2"/>
        <v>0</v>
      </c>
    </row>
    <row r="149" spans="1:12" x14ac:dyDescent="0.2">
      <c r="A149">
        <v>148</v>
      </c>
      <c r="B149">
        <v>10148</v>
      </c>
      <c r="C149" s="1">
        <v>45776</v>
      </c>
      <c r="D149" t="s">
        <v>22</v>
      </c>
      <c r="E149">
        <v>5</v>
      </c>
      <c r="F149" t="s">
        <v>20</v>
      </c>
      <c r="G149" t="s">
        <v>15</v>
      </c>
      <c r="H149" s="2">
        <v>0.54166666666666663</v>
      </c>
      <c r="I149" s="2">
        <v>0.54374999999999996</v>
      </c>
      <c r="J149">
        <v>0</v>
      </c>
      <c r="K149" t="str">
        <f>TEXT(Appointments[[#This Row],[appointment_date]],"YYYY-MM")</f>
        <v>2025-04</v>
      </c>
      <c r="L149">
        <f t="shared" si="2"/>
        <v>0</v>
      </c>
    </row>
    <row r="150" spans="1:12" x14ac:dyDescent="0.2">
      <c r="A150">
        <v>149</v>
      </c>
      <c r="B150">
        <v>10149</v>
      </c>
      <c r="C150" s="1">
        <v>45707</v>
      </c>
      <c r="D150" t="s">
        <v>16</v>
      </c>
      <c r="E150">
        <v>3</v>
      </c>
      <c r="F150" t="s">
        <v>18</v>
      </c>
      <c r="G150" t="s">
        <v>12</v>
      </c>
      <c r="H150" s="2">
        <v>0.57291666666666663</v>
      </c>
      <c r="I150" s="2">
        <v>0.58333333333333337</v>
      </c>
      <c r="J150">
        <v>1</v>
      </c>
      <c r="K150" t="str">
        <f>TEXT(Appointments[[#This Row],[appointment_date]],"YYYY-MM")</f>
        <v>2025-02</v>
      </c>
      <c r="L150">
        <f t="shared" si="2"/>
        <v>6.7114093959731542E-3</v>
      </c>
    </row>
    <row r="151" spans="1:12" x14ac:dyDescent="0.2">
      <c r="A151">
        <v>150</v>
      </c>
      <c r="B151">
        <v>10150</v>
      </c>
      <c r="C151" s="1">
        <v>45767</v>
      </c>
      <c r="D151" t="s">
        <v>16</v>
      </c>
      <c r="E151">
        <v>4</v>
      </c>
      <c r="F151" t="s">
        <v>11</v>
      </c>
      <c r="G151" t="s">
        <v>19</v>
      </c>
      <c r="H151" s="2">
        <v>0.40625</v>
      </c>
      <c r="I151" s="2">
        <v>0.42499999999999999</v>
      </c>
      <c r="J151">
        <v>0</v>
      </c>
      <c r="K151" t="str">
        <f>TEXT(Appointments[[#This Row],[appointment_date]],"YYYY-MM")</f>
        <v>2025-04</v>
      </c>
      <c r="L151">
        <f t="shared" si="2"/>
        <v>0</v>
      </c>
    </row>
    <row r="152" spans="1:12" x14ac:dyDescent="0.2">
      <c r="A152">
        <v>151</v>
      </c>
      <c r="B152">
        <v>10151</v>
      </c>
      <c r="C152" s="1">
        <v>45974</v>
      </c>
      <c r="D152" t="s">
        <v>22</v>
      </c>
      <c r="E152">
        <v>3</v>
      </c>
      <c r="F152" t="s">
        <v>18</v>
      </c>
      <c r="G152" t="s">
        <v>12</v>
      </c>
      <c r="H152" s="2">
        <v>0.58333333333333337</v>
      </c>
      <c r="I152" s="2">
        <v>0.59652777777777777</v>
      </c>
      <c r="J152">
        <v>0</v>
      </c>
      <c r="K152" t="str">
        <f>TEXT(Appointments[[#This Row],[appointment_date]],"YYYY-MM")</f>
        <v>2025-11</v>
      </c>
      <c r="L152">
        <f t="shared" si="2"/>
        <v>0</v>
      </c>
    </row>
    <row r="153" spans="1:12" x14ac:dyDescent="0.2">
      <c r="A153">
        <v>152</v>
      </c>
      <c r="B153">
        <v>10152</v>
      </c>
      <c r="C153" s="1">
        <v>45878</v>
      </c>
      <c r="D153" t="s">
        <v>16</v>
      </c>
      <c r="E153">
        <v>4</v>
      </c>
      <c r="F153" t="s">
        <v>11</v>
      </c>
      <c r="G153" t="s">
        <v>12</v>
      </c>
      <c r="H153" s="2">
        <v>0.40625</v>
      </c>
      <c r="I153" s="2">
        <v>0.41458333333333336</v>
      </c>
      <c r="J153">
        <v>0</v>
      </c>
      <c r="K153" t="str">
        <f>TEXT(Appointments[[#This Row],[appointment_date]],"YYYY-MM")</f>
        <v>2025-08</v>
      </c>
      <c r="L153">
        <f t="shared" si="2"/>
        <v>0</v>
      </c>
    </row>
    <row r="154" spans="1:12" x14ac:dyDescent="0.2">
      <c r="A154">
        <v>153</v>
      </c>
      <c r="B154">
        <v>10153</v>
      </c>
      <c r="C154" s="1">
        <v>46004</v>
      </c>
      <c r="D154" t="s">
        <v>13</v>
      </c>
      <c r="E154">
        <v>1</v>
      </c>
      <c r="F154" t="s">
        <v>17</v>
      </c>
      <c r="G154" t="s">
        <v>19</v>
      </c>
      <c r="H154" s="2">
        <v>0.58333333333333337</v>
      </c>
      <c r="I154" s="2">
        <v>0.58611111111111114</v>
      </c>
      <c r="J154">
        <v>0</v>
      </c>
      <c r="K154" t="str">
        <f>TEXT(Appointments[[#This Row],[appointment_date]],"YYYY-MM")</f>
        <v>2025-12</v>
      </c>
      <c r="L154">
        <f t="shared" si="2"/>
        <v>0</v>
      </c>
    </row>
    <row r="155" spans="1:12" x14ac:dyDescent="0.2">
      <c r="A155">
        <v>154</v>
      </c>
      <c r="B155">
        <v>10154</v>
      </c>
      <c r="C155" s="1">
        <v>45784</v>
      </c>
      <c r="D155" t="s">
        <v>21</v>
      </c>
      <c r="E155">
        <v>3</v>
      </c>
      <c r="F155" t="s">
        <v>11</v>
      </c>
      <c r="G155" t="s">
        <v>19</v>
      </c>
      <c r="H155" s="2">
        <v>0.58333333333333337</v>
      </c>
      <c r="I155" s="2">
        <v>0.6</v>
      </c>
      <c r="J155">
        <v>0</v>
      </c>
      <c r="K155" t="str">
        <f>TEXT(Appointments[[#This Row],[appointment_date]],"YYYY-MM")</f>
        <v>2025-05</v>
      </c>
      <c r="L155">
        <f t="shared" si="2"/>
        <v>0</v>
      </c>
    </row>
    <row r="156" spans="1:12" x14ac:dyDescent="0.2">
      <c r="A156">
        <v>155</v>
      </c>
      <c r="B156">
        <v>10155</v>
      </c>
      <c r="C156" s="1">
        <v>45860</v>
      </c>
      <c r="D156" t="s">
        <v>10</v>
      </c>
      <c r="E156">
        <v>4</v>
      </c>
      <c r="F156" t="s">
        <v>14</v>
      </c>
      <c r="G156" t="s">
        <v>19</v>
      </c>
      <c r="H156" s="2">
        <v>0.60416666666666663</v>
      </c>
      <c r="I156" s="2">
        <v>0.60555555555555551</v>
      </c>
      <c r="J156">
        <v>1</v>
      </c>
      <c r="K156" t="str">
        <f>TEXT(Appointments[[#This Row],[appointment_date]],"YYYY-MM")</f>
        <v>2025-07</v>
      </c>
      <c r="L156">
        <f t="shared" si="2"/>
        <v>6.4516129032258064E-3</v>
      </c>
    </row>
    <row r="157" spans="1:12" x14ac:dyDescent="0.2">
      <c r="A157">
        <v>156</v>
      </c>
      <c r="B157">
        <v>10156</v>
      </c>
      <c r="C157" s="1">
        <v>45950</v>
      </c>
      <c r="D157" t="s">
        <v>21</v>
      </c>
      <c r="E157">
        <v>3</v>
      </c>
      <c r="F157" t="s">
        <v>11</v>
      </c>
      <c r="G157" t="s">
        <v>15</v>
      </c>
      <c r="H157" s="2">
        <v>0.66666666666666663</v>
      </c>
      <c r="I157" s="2">
        <v>0.67638888888888893</v>
      </c>
      <c r="J157">
        <v>1</v>
      </c>
      <c r="K157" t="str">
        <f>TEXT(Appointments[[#This Row],[appointment_date]],"YYYY-MM")</f>
        <v>2025-10</v>
      </c>
      <c r="L157">
        <f t="shared" si="2"/>
        <v>6.41025641025641E-3</v>
      </c>
    </row>
    <row r="158" spans="1:12" x14ac:dyDescent="0.2">
      <c r="A158">
        <v>157</v>
      </c>
      <c r="B158">
        <v>10157</v>
      </c>
      <c r="C158" s="1">
        <v>46010</v>
      </c>
      <c r="D158" t="s">
        <v>21</v>
      </c>
      <c r="E158">
        <v>4</v>
      </c>
      <c r="F158" t="s">
        <v>11</v>
      </c>
      <c r="G158" t="s">
        <v>15</v>
      </c>
      <c r="H158" s="2">
        <v>0.54166666666666663</v>
      </c>
      <c r="I158" s="2">
        <v>0.55902777777777779</v>
      </c>
      <c r="J158">
        <v>1</v>
      </c>
      <c r="K158" t="str">
        <f>TEXT(Appointments[[#This Row],[appointment_date]],"YYYY-MM")</f>
        <v>2025-12</v>
      </c>
      <c r="L158">
        <f t="shared" si="2"/>
        <v>6.369426751592357E-3</v>
      </c>
    </row>
    <row r="159" spans="1:12" x14ac:dyDescent="0.2">
      <c r="A159">
        <v>158</v>
      </c>
      <c r="B159">
        <v>10158</v>
      </c>
      <c r="C159" s="1">
        <v>45922</v>
      </c>
      <c r="D159" t="s">
        <v>10</v>
      </c>
      <c r="E159">
        <v>3</v>
      </c>
      <c r="F159" t="s">
        <v>14</v>
      </c>
      <c r="G159" t="s">
        <v>15</v>
      </c>
      <c r="H159" s="2">
        <v>0.5625</v>
      </c>
      <c r="I159" s="2">
        <v>0.58194444444444449</v>
      </c>
      <c r="J159">
        <v>1</v>
      </c>
      <c r="K159" t="str">
        <f>TEXT(Appointments[[#This Row],[appointment_date]],"YYYY-MM")</f>
        <v>2025-09</v>
      </c>
      <c r="L159">
        <f t="shared" si="2"/>
        <v>6.3291139240506328E-3</v>
      </c>
    </row>
    <row r="160" spans="1:12" x14ac:dyDescent="0.2">
      <c r="A160">
        <v>159</v>
      </c>
      <c r="B160">
        <v>10159</v>
      </c>
      <c r="C160" s="1">
        <v>45828</v>
      </c>
      <c r="D160" t="s">
        <v>13</v>
      </c>
      <c r="E160">
        <v>5</v>
      </c>
      <c r="F160" t="s">
        <v>18</v>
      </c>
      <c r="G160" t="s">
        <v>19</v>
      </c>
      <c r="H160" s="2">
        <v>0.5625</v>
      </c>
      <c r="I160" s="2">
        <v>0.57291666666666663</v>
      </c>
      <c r="J160">
        <v>0</v>
      </c>
      <c r="K160" t="str">
        <f>TEXT(Appointments[[#This Row],[appointment_date]],"YYYY-MM")</f>
        <v>2025-06</v>
      </c>
      <c r="L160">
        <f t="shared" si="2"/>
        <v>0</v>
      </c>
    </row>
    <row r="161" spans="1:12" x14ac:dyDescent="0.2">
      <c r="A161">
        <v>160</v>
      </c>
      <c r="B161">
        <v>10160</v>
      </c>
      <c r="C161" s="1">
        <v>45686</v>
      </c>
      <c r="D161" t="s">
        <v>16</v>
      </c>
      <c r="E161">
        <v>3</v>
      </c>
      <c r="F161" t="s">
        <v>20</v>
      </c>
      <c r="G161" t="s">
        <v>15</v>
      </c>
      <c r="H161" s="2">
        <v>0.51041666666666663</v>
      </c>
      <c r="I161" s="2">
        <v>0.51666666666666672</v>
      </c>
      <c r="J161">
        <v>0</v>
      </c>
      <c r="K161" t="str">
        <f>TEXT(Appointments[[#This Row],[appointment_date]],"YYYY-MM")</f>
        <v>2025-01</v>
      </c>
      <c r="L161">
        <f t="shared" si="2"/>
        <v>0</v>
      </c>
    </row>
    <row r="162" spans="1:12" x14ac:dyDescent="0.2">
      <c r="A162">
        <v>161</v>
      </c>
      <c r="B162">
        <v>10161</v>
      </c>
      <c r="C162" s="1">
        <v>45944</v>
      </c>
      <c r="D162" t="s">
        <v>16</v>
      </c>
      <c r="E162">
        <v>3</v>
      </c>
      <c r="F162" t="s">
        <v>20</v>
      </c>
      <c r="G162" t="s">
        <v>19</v>
      </c>
      <c r="H162" s="2">
        <v>0.59375</v>
      </c>
      <c r="I162" s="2">
        <v>0.61319444444444449</v>
      </c>
      <c r="J162">
        <v>0</v>
      </c>
      <c r="K162" t="str">
        <f>TEXT(Appointments[[#This Row],[appointment_date]],"YYYY-MM")</f>
        <v>2025-10</v>
      </c>
      <c r="L162">
        <f t="shared" si="2"/>
        <v>0</v>
      </c>
    </row>
    <row r="163" spans="1:12" x14ac:dyDescent="0.2">
      <c r="A163">
        <v>162</v>
      </c>
      <c r="B163">
        <v>10162</v>
      </c>
      <c r="C163" s="1">
        <v>45980</v>
      </c>
      <c r="D163" t="s">
        <v>22</v>
      </c>
      <c r="E163">
        <v>3</v>
      </c>
      <c r="F163" t="s">
        <v>17</v>
      </c>
      <c r="G163" t="s">
        <v>19</v>
      </c>
      <c r="H163" s="2">
        <v>0.66666666666666663</v>
      </c>
      <c r="I163" s="2">
        <v>0.68194444444444446</v>
      </c>
      <c r="J163">
        <v>0</v>
      </c>
      <c r="K163" t="str">
        <f>TEXT(Appointments[[#This Row],[appointment_date]],"YYYY-MM")</f>
        <v>2025-11</v>
      </c>
      <c r="L163">
        <f t="shared" si="2"/>
        <v>0</v>
      </c>
    </row>
    <row r="164" spans="1:12" x14ac:dyDescent="0.2">
      <c r="A164">
        <v>163</v>
      </c>
      <c r="B164">
        <v>10163</v>
      </c>
      <c r="C164" s="1">
        <v>45817</v>
      </c>
      <c r="D164" t="s">
        <v>10</v>
      </c>
      <c r="E164">
        <v>4</v>
      </c>
      <c r="F164" t="s">
        <v>20</v>
      </c>
      <c r="G164" t="s">
        <v>15</v>
      </c>
      <c r="H164" s="2">
        <v>0.65625</v>
      </c>
      <c r="I164" s="2">
        <v>0.66666666666666663</v>
      </c>
      <c r="J164">
        <v>0</v>
      </c>
      <c r="K164" t="str">
        <f>TEXT(Appointments[[#This Row],[appointment_date]],"YYYY-MM")</f>
        <v>2025-06</v>
      </c>
      <c r="L164">
        <f t="shared" si="2"/>
        <v>0</v>
      </c>
    </row>
    <row r="165" spans="1:12" x14ac:dyDescent="0.2">
      <c r="A165">
        <v>164</v>
      </c>
      <c r="B165">
        <v>10164</v>
      </c>
      <c r="C165" s="1">
        <v>46006</v>
      </c>
      <c r="D165" t="s">
        <v>13</v>
      </c>
      <c r="E165">
        <v>1</v>
      </c>
      <c r="F165" t="s">
        <v>17</v>
      </c>
      <c r="G165" t="s">
        <v>12</v>
      </c>
      <c r="H165" s="2">
        <v>0.4375</v>
      </c>
      <c r="I165" s="2">
        <v>0.44166666666666665</v>
      </c>
      <c r="J165">
        <v>1</v>
      </c>
      <c r="K165" t="str">
        <f>TEXT(Appointments[[#This Row],[appointment_date]],"YYYY-MM")</f>
        <v>2025-12</v>
      </c>
      <c r="L165">
        <f t="shared" si="2"/>
        <v>6.0975609756097563E-3</v>
      </c>
    </row>
    <row r="166" spans="1:12" x14ac:dyDescent="0.2">
      <c r="A166">
        <v>165</v>
      </c>
      <c r="B166">
        <v>10165</v>
      </c>
      <c r="C166" s="1">
        <v>45781</v>
      </c>
      <c r="D166" t="s">
        <v>13</v>
      </c>
      <c r="E166">
        <v>2</v>
      </c>
      <c r="F166" t="s">
        <v>17</v>
      </c>
      <c r="G166" t="s">
        <v>12</v>
      </c>
      <c r="H166" s="2">
        <v>0.38541666666666669</v>
      </c>
      <c r="I166" s="2">
        <v>0.40625</v>
      </c>
      <c r="J166">
        <v>0</v>
      </c>
      <c r="K166" t="str">
        <f>TEXT(Appointments[[#This Row],[appointment_date]],"YYYY-MM")</f>
        <v>2025-05</v>
      </c>
      <c r="L166">
        <f t="shared" si="2"/>
        <v>0</v>
      </c>
    </row>
    <row r="167" spans="1:12" x14ac:dyDescent="0.2">
      <c r="A167">
        <v>166</v>
      </c>
      <c r="B167">
        <v>10166</v>
      </c>
      <c r="C167" s="1">
        <v>45929</v>
      </c>
      <c r="D167" t="s">
        <v>13</v>
      </c>
      <c r="E167">
        <v>1</v>
      </c>
      <c r="F167" t="s">
        <v>17</v>
      </c>
      <c r="G167" t="s">
        <v>12</v>
      </c>
      <c r="H167" s="2">
        <v>0.65625</v>
      </c>
      <c r="I167" s="2">
        <v>0.65972222222222221</v>
      </c>
      <c r="J167">
        <v>0</v>
      </c>
      <c r="K167" t="str">
        <f>TEXT(Appointments[[#This Row],[appointment_date]],"YYYY-MM")</f>
        <v>2025-09</v>
      </c>
      <c r="L167">
        <f t="shared" si="2"/>
        <v>0</v>
      </c>
    </row>
    <row r="168" spans="1:12" x14ac:dyDescent="0.2">
      <c r="A168">
        <v>167</v>
      </c>
      <c r="B168">
        <v>10167</v>
      </c>
      <c r="C168" s="1">
        <v>45768</v>
      </c>
      <c r="D168" t="s">
        <v>10</v>
      </c>
      <c r="E168">
        <v>4</v>
      </c>
      <c r="F168" t="s">
        <v>20</v>
      </c>
      <c r="G168" t="s">
        <v>15</v>
      </c>
      <c r="H168" s="2">
        <v>0.46875</v>
      </c>
      <c r="I168" s="2">
        <v>0.47222222222222221</v>
      </c>
      <c r="J168">
        <v>0</v>
      </c>
      <c r="K168" t="str">
        <f>TEXT(Appointments[[#This Row],[appointment_date]],"YYYY-MM")</f>
        <v>2025-04</v>
      </c>
      <c r="L168">
        <f t="shared" si="2"/>
        <v>0</v>
      </c>
    </row>
    <row r="169" spans="1:12" x14ac:dyDescent="0.2">
      <c r="A169">
        <v>168</v>
      </c>
      <c r="B169">
        <v>10168</v>
      </c>
      <c r="C169" s="1">
        <v>45992</v>
      </c>
      <c r="D169" t="s">
        <v>10</v>
      </c>
      <c r="E169">
        <v>1</v>
      </c>
      <c r="F169" t="s">
        <v>18</v>
      </c>
      <c r="G169" t="s">
        <v>12</v>
      </c>
      <c r="H169" s="2">
        <v>0.625</v>
      </c>
      <c r="I169" s="2">
        <v>0.63472222222222219</v>
      </c>
      <c r="J169">
        <v>1</v>
      </c>
      <c r="K169" t="str">
        <f>TEXT(Appointments[[#This Row],[appointment_date]],"YYYY-MM")</f>
        <v>2025-12</v>
      </c>
      <c r="L169">
        <f t="shared" si="2"/>
        <v>5.9523809523809521E-3</v>
      </c>
    </row>
    <row r="170" spans="1:12" x14ac:dyDescent="0.2">
      <c r="A170">
        <v>169</v>
      </c>
      <c r="B170">
        <v>10169</v>
      </c>
      <c r="C170" s="1">
        <v>45824</v>
      </c>
      <c r="D170" t="s">
        <v>22</v>
      </c>
      <c r="E170">
        <v>5</v>
      </c>
      <c r="F170" t="s">
        <v>20</v>
      </c>
      <c r="G170" t="s">
        <v>12</v>
      </c>
      <c r="H170" s="2">
        <v>0.67708333333333337</v>
      </c>
      <c r="I170" s="2">
        <v>0.68194444444444446</v>
      </c>
      <c r="J170">
        <v>0</v>
      </c>
      <c r="K170" t="str">
        <f>TEXT(Appointments[[#This Row],[appointment_date]],"YYYY-MM")</f>
        <v>2025-06</v>
      </c>
      <c r="L170">
        <f t="shared" si="2"/>
        <v>0</v>
      </c>
    </row>
    <row r="171" spans="1:12" x14ac:dyDescent="0.2">
      <c r="A171">
        <v>170</v>
      </c>
      <c r="B171">
        <v>10170</v>
      </c>
      <c r="C171" s="1">
        <v>45909</v>
      </c>
      <c r="D171" t="s">
        <v>21</v>
      </c>
      <c r="E171">
        <v>5</v>
      </c>
      <c r="F171" t="s">
        <v>18</v>
      </c>
      <c r="G171" t="s">
        <v>15</v>
      </c>
      <c r="H171" s="2">
        <v>0.45833333333333331</v>
      </c>
      <c r="I171" s="2">
        <v>0.47222222222222221</v>
      </c>
      <c r="J171">
        <v>1</v>
      </c>
      <c r="K171" t="str">
        <f>TEXT(Appointments[[#This Row],[appointment_date]],"YYYY-MM")</f>
        <v>2025-09</v>
      </c>
      <c r="L171">
        <f t="shared" si="2"/>
        <v>5.8823529411764705E-3</v>
      </c>
    </row>
    <row r="172" spans="1:12" x14ac:dyDescent="0.2">
      <c r="A172">
        <v>171</v>
      </c>
      <c r="B172">
        <v>10171</v>
      </c>
      <c r="C172" s="1">
        <v>45758</v>
      </c>
      <c r="D172" t="s">
        <v>13</v>
      </c>
      <c r="E172">
        <v>2</v>
      </c>
      <c r="F172" t="s">
        <v>17</v>
      </c>
      <c r="G172" t="s">
        <v>15</v>
      </c>
      <c r="H172" s="2">
        <v>0.46875</v>
      </c>
      <c r="I172" s="2">
        <v>0.48194444444444445</v>
      </c>
      <c r="J172">
        <v>0</v>
      </c>
      <c r="K172" t="str">
        <f>TEXT(Appointments[[#This Row],[appointment_date]],"YYYY-MM")</f>
        <v>2025-04</v>
      </c>
      <c r="L172">
        <f t="shared" si="2"/>
        <v>0</v>
      </c>
    </row>
    <row r="173" spans="1:12" x14ac:dyDescent="0.2">
      <c r="A173">
        <v>172</v>
      </c>
      <c r="B173">
        <v>10172</v>
      </c>
      <c r="C173" s="1">
        <v>45825</v>
      </c>
      <c r="D173" t="s">
        <v>13</v>
      </c>
      <c r="E173">
        <v>5</v>
      </c>
      <c r="F173" t="s">
        <v>18</v>
      </c>
      <c r="G173" t="s">
        <v>15</v>
      </c>
      <c r="H173" s="2">
        <v>0.375</v>
      </c>
      <c r="I173" s="2">
        <v>0.38124999999999998</v>
      </c>
      <c r="J173">
        <v>0</v>
      </c>
      <c r="K173" t="str">
        <f>TEXT(Appointments[[#This Row],[appointment_date]],"YYYY-MM")</f>
        <v>2025-06</v>
      </c>
      <c r="L173">
        <f t="shared" si="2"/>
        <v>0</v>
      </c>
    </row>
    <row r="174" spans="1:12" x14ac:dyDescent="0.2">
      <c r="A174">
        <v>173</v>
      </c>
      <c r="B174">
        <v>10173</v>
      </c>
      <c r="C174" s="1">
        <v>45663</v>
      </c>
      <c r="D174" t="s">
        <v>13</v>
      </c>
      <c r="E174">
        <v>4</v>
      </c>
      <c r="F174" t="s">
        <v>20</v>
      </c>
      <c r="G174" t="s">
        <v>15</v>
      </c>
      <c r="H174" s="2">
        <v>0.67708333333333337</v>
      </c>
      <c r="I174" s="2">
        <v>0.6791666666666667</v>
      </c>
      <c r="J174">
        <v>0</v>
      </c>
      <c r="K174" t="str">
        <f>TEXT(Appointments[[#This Row],[appointment_date]],"YYYY-MM")</f>
        <v>2025-01</v>
      </c>
      <c r="L174">
        <f t="shared" si="2"/>
        <v>0</v>
      </c>
    </row>
    <row r="175" spans="1:12" x14ac:dyDescent="0.2">
      <c r="A175">
        <v>174</v>
      </c>
      <c r="B175">
        <v>10174</v>
      </c>
      <c r="C175" s="1">
        <v>46021</v>
      </c>
      <c r="D175" t="s">
        <v>10</v>
      </c>
      <c r="E175">
        <v>5</v>
      </c>
      <c r="F175" t="s">
        <v>14</v>
      </c>
      <c r="G175" t="s">
        <v>12</v>
      </c>
      <c r="H175" s="2">
        <v>0.55208333333333337</v>
      </c>
      <c r="I175" s="2">
        <v>0.56736111111111109</v>
      </c>
      <c r="J175">
        <v>0</v>
      </c>
      <c r="K175" t="str">
        <f>TEXT(Appointments[[#This Row],[appointment_date]],"YYYY-MM")</f>
        <v>2025-12</v>
      </c>
      <c r="L175">
        <f t="shared" si="2"/>
        <v>0</v>
      </c>
    </row>
    <row r="176" spans="1:12" x14ac:dyDescent="0.2">
      <c r="A176">
        <v>175</v>
      </c>
      <c r="B176">
        <v>10175</v>
      </c>
      <c r="C176" s="1">
        <v>45739</v>
      </c>
      <c r="D176" t="s">
        <v>21</v>
      </c>
      <c r="E176">
        <v>3</v>
      </c>
      <c r="F176" t="s">
        <v>20</v>
      </c>
      <c r="G176" t="s">
        <v>15</v>
      </c>
      <c r="H176" s="2">
        <v>0.45833333333333331</v>
      </c>
      <c r="I176" s="2">
        <v>0.4777777777777778</v>
      </c>
      <c r="J176">
        <v>0</v>
      </c>
      <c r="K176" t="str">
        <f>TEXT(Appointments[[#This Row],[appointment_date]],"YYYY-MM")</f>
        <v>2025-03</v>
      </c>
      <c r="L176">
        <f t="shared" si="2"/>
        <v>0</v>
      </c>
    </row>
    <row r="177" spans="1:12" x14ac:dyDescent="0.2">
      <c r="A177">
        <v>176</v>
      </c>
      <c r="B177">
        <v>10176</v>
      </c>
      <c r="C177" s="1">
        <v>45944</v>
      </c>
      <c r="D177" t="s">
        <v>22</v>
      </c>
      <c r="E177">
        <v>1</v>
      </c>
      <c r="F177" t="s">
        <v>20</v>
      </c>
      <c r="G177" t="s">
        <v>12</v>
      </c>
      <c r="H177" s="2">
        <v>0.42708333333333331</v>
      </c>
      <c r="I177" s="2">
        <v>0.44097222222222221</v>
      </c>
      <c r="J177">
        <v>0</v>
      </c>
      <c r="K177" t="str">
        <f>TEXT(Appointments[[#This Row],[appointment_date]],"YYYY-MM")</f>
        <v>2025-10</v>
      </c>
      <c r="L177">
        <f t="shared" si="2"/>
        <v>0</v>
      </c>
    </row>
    <row r="178" spans="1:12" x14ac:dyDescent="0.2">
      <c r="A178">
        <v>177</v>
      </c>
      <c r="B178">
        <v>10177</v>
      </c>
      <c r="C178" s="1">
        <v>45935</v>
      </c>
      <c r="D178" t="s">
        <v>21</v>
      </c>
      <c r="E178">
        <v>4</v>
      </c>
      <c r="F178" t="s">
        <v>17</v>
      </c>
      <c r="G178" t="s">
        <v>19</v>
      </c>
      <c r="H178" s="2">
        <v>0.375</v>
      </c>
      <c r="I178" s="2">
        <v>0.39444444444444443</v>
      </c>
      <c r="J178">
        <v>0</v>
      </c>
      <c r="K178" t="str">
        <f>TEXT(Appointments[[#This Row],[appointment_date]],"YYYY-MM")</f>
        <v>2025-10</v>
      </c>
      <c r="L178">
        <f t="shared" si="2"/>
        <v>0</v>
      </c>
    </row>
    <row r="179" spans="1:12" x14ac:dyDescent="0.2">
      <c r="A179">
        <v>178</v>
      </c>
      <c r="B179">
        <v>10178</v>
      </c>
      <c r="C179" s="1">
        <v>45944</v>
      </c>
      <c r="D179" t="s">
        <v>22</v>
      </c>
      <c r="E179">
        <v>5</v>
      </c>
      <c r="F179" t="s">
        <v>18</v>
      </c>
      <c r="G179" t="s">
        <v>15</v>
      </c>
      <c r="H179" s="2">
        <v>0.6875</v>
      </c>
      <c r="I179" s="2">
        <v>0.69236111111111109</v>
      </c>
      <c r="J179">
        <v>0</v>
      </c>
      <c r="K179" t="str">
        <f>TEXT(Appointments[[#This Row],[appointment_date]],"YYYY-MM")</f>
        <v>2025-10</v>
      </c>
      <c r="L179">
        <f t="shared" si="2"/>
        <v>0</v>
      </c>
    </row>
    <row r="180" spans="1:12" x14ac:dyDescent="0.2">
      <c r="A180">
        <v>179</v>
      </c>
      <c r="B180">
        <v>10179</v>
      </c>
      <c r="C180" s="1">
        <v>45946</v>
      </c>
      <c r="D180" t="s">
        <v>10</v>
      </c>
      <c r="E180">
        <v>5</v>
      </c>
      <c r="F180" t="s">
        <v>20</v>
      </c>
      <c r="G180" t="s">
        <v>19</v>
      </c>
      <c r="H180" s="2">
        <v>0.5625</v>
      </c>
      <c r="I180" s="2">
        <v>0.58263888888888893</v>
      </c>
      <c r="J180">
        <v>1</v>
      </c>
      <c r="K180" t="str">
        <f>TEXT(Appointments[[#This Row],[appointment_date]],"YYYY-MM")</f>
        <v>2025-10</v>
      </c>
      <c r="L180">
        <f t="shared" si="2"/>
        <v>5.5865921787709499E-3</v>
      </c>
    </row>
    <row r="181" spans="1:12" x14ac:dyDescent="0.2">
      <c r="A181">
        <v>180</v>
      </c>
      <c r="B181">
        <v>10180</v>
      </c>
      <c r="C181" s="1">
        <v>45901</v>
      </c>
      <c r="D181" t="s">
        <v>21</v>
      </c>
      <c r="E181">
        <v>5</v>
      </c>
      <c r="F181" t="s">
        <v>17</v>
      </c>
      <c r="G181" t="s">
        <v>15</v>
      </c>
      <c r="H181" s="2">
        <v>0.69791666666666663</v>
      </c>
      <c r="I181" s="2">
        <v>0.71180555555555558</v>
      </c>
      <c r="J181">
        <v>0</v>
      </c>
      <c r="K181" t="str">
        <f>TEXT(Appointments[[#This Row],[appointment_date]],"YYYY-MM")</f>
        <v>2025-09</v>
      </c>
      <c r="L181">
        <f t="shared" si="2"/>
        <v>0</v>
      </c>
    </row>
    <row r="182" spans="1:12" x14ac:dyDescent="0.2">
      <c r="A182">
        <v>181</v>
      </c>
      <c r="B182">
        <v>10181</v>
      </c>
      <c r="C182" s="1">
        <v>45837</v>
      </c>
      <c r="D182" t="s">
        <v>16</v>
      </c>
      <c r="E182">
        <v>2</v>
      </c>
      <c r="F182" t="s">
        <v>11</v>
      </c>
      <c r="G182" t="s">
        <v>15</v>
      </c>
      <c r="H182" s="2">
        <v>0.53125</v>
      </c>
      <c r="I182" s="2">
        <v>0.54652777777777772</v>
      </c>
      <c r="J182">
        <v>0</v>
      </c>
      <c r="K182" t="str">
        <f>TEXT(Appointments[[#This Row],[appointment_date]],"YYYY-MM")</f>
        <v>2025-06</v>
      </c>
      <c r="L182">
        <f t="shared" si="2"/>
        <v>0</v>
      </c>
    </row>
    <row r="183" spans="1:12" x14ac:dyDescent="0.2">
      <c r="A183">
        <v>182</v>
      </c>
      <c r="B183">
        <v>10182</v>
      </c>
      <c r="C183" s="1">
        <v>45701</v>
      </c>
      <c r="D183" t="s">
        <v>21</v>
      </c>
      <c r="E183">
        <v>5</v>
      </c>
      <c r="F183" t="s">
        <v>14</v>
      </c>
      <c r="G183" t="s">
        <v>12</v>
      </c>
      <c r="H183" s="2">
        <v>0.4375</v>
      </c>
      <c r="I183" s="2">
        <v>0.45624999999999999</v>
      </c>
      <c r="J183">
        <v>1</v>
      </c>
      <c r="K183" t="str">
        <f>TEXT(Appointments[[#This Row],[appointment_date]],"YYYY-MM")</f>
        <v>2025-02</v>
      </c>
      <c r="L183">
        <f t="shared" si="2"/>
        <v>5.4945054945054949E-3</v>
      </c>
    </row>
    <row r="184" spans="1:12" x14ac:dyDescent="0.2">
      <c r="A184">
        <v>183</v>
      </c>
      <c r="B184">
        <v>10183</v>
      </c>
      <c r="C184" s="1">
        <v>45920</v>
      </c>
      <c r="D184" t="s">
        <v>21</v>
      </c>
      <c r="E184">
        <v>1</v>
      </c>
      <c r="F184" t="s">
        <v>14</v>
      </c>
      <c r="G184" t="s">
        <v>19</v>
      </c>
      <c r="H184" s="2">
        <v>0.42708333333333331</v>
      </c>
      <c r="I184" s="2">
        <v>0.44027777777777777</v>
      </c>
      <c r="J184">
        <v>0</v>
      </c>
      <c r="K184" t="str">
        <f>TEXT(Appointments[[#This Row],[appointment_date]],"YYYY-MM")</f>
        <v>2025-09</v>
      </c>
      <c r="L184">
        <f t="shared" si="2"/>
        <v>0</v>
      </c>
    </row>
    <row r="185" spans="1:12" x14ac:dyDescent="0.2">
      <c r="A185">
        <v>184</v>
      </c>
      <c r="B185">
        <v>10184</v>
      </c>
      <c r="C185" s="1">
        <v>46009</v>
      </c>
      <c r="D185" t="s">
        <v>21</v>
      </c>
      <c r="E185">
        <v>1</v>
      </c>
      <c r="F185" t="s">
        <v>17</v>
      </c>
      <c r="G185" t="s">
        <v>15</v>
      </c>
      <c r="H185" s="2">
        <v>0.66666666666666663</v>
      </c>
      <c r="I185" s="2">
        <v>0.66736111111111107</v>
      </c>
      <c r="J185">
        <v>0</v>
      </c>
      <c r="K185" t="str">
        <f>TEXT(Appointments[[#This Row],[appointment_date]],"YYYY-MM")</f>
        <v>2025-12</v>
      </c>
      <c r="L185">
        <f t="shared" si="2"/>
        <v>0</v>
      </c>
    </row>
    <row r="186" spans="1:12" x14ac:dyDescent="0.2">
      <c r="A186">
        <v>185</v>
      </c>
      <c r="B186">
        <v>10185</v>
      </c>
      <c r="C186" s="1">
        <v>45986</v>
      </c>
      <c r="D186" t="s">
        <v>13</v>
      </c>
      <c r="E186">
        <v>4</v>
      </c>
      <c r="F186" t="s">
        <v>17</v>
      </c>
      <c r="G186" t="s">
        <v>12</v>
      </c>
      <c r="H186" s="2">
        <v>0.63541666666666663</v>
      </c>
      <c r="I186" s="2">
        <v>0.64652777777777781</v>
      </c>
      <c r="J186">
        <v>0</v>
      </c>
      <c r="K186" t="str">
        <f>TEXT(Appointments[[#This Row],[appointment_date]],"YYYY-MM")</f>
        <v>2025-11</v>
      </c>
      <c r="L186">
        <f t="shared" si="2"/>
        <v>0</v>
      </c>
    </row>
    <row r="187" spans="1:12" x14ac:dyDescent="0.2">
      <c r="A187">
        <v>186</v>
      </c>
      <c r="B187">
        <v>10186</v>
      </c>
      <c r="C187" s="1">
        <v>45718</v>
      </c>
      <c r="D187" t="s">
        <v>22</v>
      </c>
      <c r="E187">
        <v>4</v>
      </c>
      <c r="F187" t="s">
        <v>14</v>
      </c>
      <c r="G187" t="s">
        <v>19</v>
      </c>
      <c r="H187" s="2">
        <v>0.375</v>
      </c>
      <c r="I187" s="2">
        <v>0.38958333333333334</v>
      </c>
      <c r="J187">
        <v>0</v>
      </c>
      <c r="K187" t="str">
        <f>TEXT(Appointments[[#This Row],[appointment_date]],"YYYY-MM")</f>
        <v>2025-03</v>
      </c>
      <c r="L187">
        <f t="shared" si="2"/>
        <v>0</v>
      </c>
    </row>
    <row r="188" spans="1:12" x14ac:dyDescent="0.2">
      <c r="A188">
        <v>187</v>
      </c>
      <c r="B188">
        <v>10187</v>
      </c>
      <c r="C188" s="1">
        <v>45811</v>
      </c>
      <c r="D188" t="s">
        <v>22</v>
      </c>
      <c r="E188">
        <v>2</v>
      </c>
      <c r="F188" t="s">
        <v>11</v>
      </c>
      <c r="G188" t="s">
        <v>19</v>
      </c>
      <c r="H188" s="2">
        <v>0.40625</v>
      </c>
      <c r="I188" s="2">
        <v>0.4152777777777778</v>
      </c>
      <c r="J188">
        <v>0</v>
      </c>
      <c r="K188" t="str">
        <f>TEXT(Appointments[[#This Row],[appointment_date]],"YYYY-MM")</f>
        <v>2025-06</v>
      </c>
      <c r="L188">
        <f t="shared" si="2"/>
        <v>0</v>
      </c>
    </row>
    <row r="189" spans="1:12" x14ac:dyDescent="0.2">
      <c r="A189">
        <v>188</v>
      </c>
      <c r="B189">
        <v>10188</v>
      </c>
      <c r="C189" s="1">
        <v>46002</v>
      </c>
      <c r="D189" t="s">
        <v>10</v>
      </c>
      <c r="E189">
        <v>4</v>
      </c>
      <c r="F189" t="s">
        <v>14</v>
      </c>
      <c r="G189" t="s">
        <v>15</v>
      </c>
      <c r="H189" s="2">
        <v>0.60416666666666663</v>
      </c>
      <c r="I189" s="2">
        <v>0.61458333333333337</v>
      </c>
      <c r="J189">
        <v>1</v>
      </c>
      <c r="K189" t="str">
        <f>TEXT(Appointments[[#This Row],[appointment_date]],"YYYY-MM")</f>
        <v>2025-12</v>
      </c>
      <c r="L189">
        <f t="shared" si="2"/>
        <v>5.3191489361702126E-3</v>
      </c>
    </row>
    <row r="190" spans="1:12" x14ac:dyDescent="0.2">
      <c r="A190">
        <v>189</v>
      </c>
      <c r="B190">
        <v>10189</v>
      </c>
      <c r="C190" s="1">
        <v>45812</v>
      </c>
      <c r="D190" t="s">
        <v>10</v>
      </c>
      <c r="E190">
        <v>3</v>
      </c>
      <c r="F190" t="s">
        <v>11</v>
      </c>
      <c r="G190" t="s">
        <v>12</v>
      </c>
      <c r="H190" s="2">
        <v>0.42708333333333331</v>
      </c>
      <c r="I190" s="2">
        <v>0.44722222222222224</v>
      </c>
      <c r="J190">
        <v>0</v>
      </c>
      <c r="K190" t="str">
        <f>TEXT(Appointments[[#This Row],[appointment_date]],"YYYY-MM")</f>
        <v>2025-06</v>
      </c>
      <c r="L190">
        <f t="shared" si="2"/>
        <v>0</v>
      </c>
    </row>
    <row r="191" spans="1:12" x14ac:dyDescent="0.2">
      <c r="A191">
        <v>190</v>
      </c>
      <c r="B191">
        <v>10190</v>
      </c>
      <c r="C191" s="1">
        <v>45737</v>
      </c>
      <c r="D191" t="s">
        <v>13</v>
      </c>
      <c r="E191">
        <v>1</v>
      </c>
      <c r="F191" t="s">
        <v>11</v>
      </c>
      <c r="G191" t="s">
        <v>19</v>
      </c>
      <c r="H191" s="2">
        <v>0.52083333333333337</v>
      </c>
      <c r="I191" s="2">
        <v>0.54097222222222219</v>
      </c>
      <c r="J191">
        <v>0</v>
      </c>
      <c r="K191" t="str">
        <f>TEXT(Appointments[[#This Row],[appointment_date]],"YYYY-MM")</f>
        <v>2025-03</v>
      </c>
      <c r="L191">
        <f t="shared" si="2"/>
        <v>0</v>
      </c>
    </row>
    <row r="192" spans="1:12" x14ac:dyDescent="0.2">
      <c r="A192">
        <v>191</v>
      </c>
      <c r="B192">
        <v>10191</v>
      </c>
      <c r="C192" s="1">
        <v>45756</v>
      </c>
      <c r="D192" t="s">
        <v>10</v>
      </c>
      <c r="E192">
        <v>3</v>
      </c>
      <c r="F192" t="s">
        <v>17</v>
      </c>
      <c r="G192" t="s">
        <v>19</v>
      </c>
      <c r="H192" s="2">
        <v>0.53125</v>
      </c>
      <c r="I192" s="2">
        <v>0.53402777777777777</v>
      </c>
      <c r="J192">
        <v>1</v>
      </c>
      <c r="K192" t="str">
        <f>TEXT(Appointments[[#This Row],[appointment_date]],"YYYY-MM")</f>
        <v>2025-04</v>
      </c>
      <c r="L192">
        <f t="shared" si="2"/>
        <v>5.235602094240838E-3</v>
      </c>
    </row>
    <row r="193" spans="1:12" x14ac:dyDescent="0.2">
      <c r="A193">
        <v>192</v>
      </c>
      <c r="B193">
        <v>10192</v>
      </c>
      <c r="C193" s="1">
        <v>45807</v>
      </c>
      <c r="D193" t="s">
        <v>21</v>
      </c>
      <c r="E193">
        <v>5</v>
      </c>
      <c r="F193" t="s">
        <v>14</v>
      </c>
      <c r="G193" t="s">
        <v>12</v>
      </c>
      <c r="H193" s="2">
        <v>0.58333333333333337</v>
      </c>
      <c r="I193" s="2">
        <v>0.59861111111111109</v>
      </c>
      <c r="J193">
        <v>0</v>
      </c>
      <c r="K193" t="str">
        <f>TEXT(Appointments[[#This Row],[appointment_date]],"YYYY-MM")</f>
        <v>2025-05</v>
      </c>
      <c r="L193">
        <f t="shared" si="2"/>
        <v>0</v>
      </c>
    </row>
    <row r="194" spans="1:12" x14ac:dyDescent="0.2">
      <c r="A194">
        <v>193</v>
      </c>
      <c r="B194">
        <v>10193</v>
      </c>
      <c r="C194" s="1">
        <v>45930</v>
      </c>
      <c r="D194" t="s">
        <v>10</v>
      </c>
      <c r="E194">
        <v>3</v>
      </c>
      <c r="F194" t="s">
        <v>20</v>
      </c>
      <c r="G194" t="s">
        <v>15</v>
      </c>
      <c r="H194" s="2">
        <v>0.52083333333333337</v>
      </c>
      <c r="I194" s="2">
        <v>0.53402777777777777</v>
      </c>
      <c r="J194">
        <v>0</v>
      </c>
      <c r="K194" t="str">
        <f>TEXT(Appointments[[#This Row],[appointment_date]],"YYYY-MM")</f>
        <v>2025-09</v>
      </c>
      <c r="L194">
        <f t="shared" ref="L194:L201" si="3" xml:space="preserve"> J194 / A194</f>
        <v>0</v>
      </c>
    </row>
    <row r="195" spans="1:12" x14ac:dyDescent="0.2">
      <c r="A195">
        <v>194</v>
      </c>
      <c r="B195">
        <v>10194</v>
      </c>
      <c r="C195" s="1">
        <v>45929</v>
      </c>
      <c r="D195" t="s">
        <v>21</v>
      </c>
      <c r="E195">
        <v>4</v>
      </c>
      <c r="F195" t="s">
        <v>11</v>
      </c>
      <c r="G195" t="s">
        <v>15</v>
      </c>
      <c r="H195" s="2">
        <v>0.69791666666666663</v>
      </c>
      <c r="I195" s="2">
        <v>0.70486111111111116</v>
      </c>
      <c r="J195">
        <v>0</v>
      </c>
      <c r="K195" t="str">
        <f>TEXT(Appointments[[#This Row],[appointment_date]],"YYYY-MM")</f>
        <v>2025-09</v>
      </c>
      <c r="L195">
        <f t="shared" si="3"/>
        <v>0</v>
      </c>
    </row>
    <row r="196" spans="1:12" x14ac:dyDescent="0.2">
      <c r="A196">
        <v>195</v>
      </c>
      <c r="B196">
        <v>10195</v>
      </c>
      <c r="C196" s="1">
        <v>45981</v>
      </c>
      <c r="D196" t="s">
        <v>10</v>
      </c>
      <c r="E196">
        <v>5</v>
      </c>
      <c r="F196" t="s">
        <v>17</v>
      </c>
      <c r="G196" t="s">
        <v>19</v>
      </c>
      <c r="H196" s="2">
        <v>0.51041666666666663</v>
      </c>
      <c r="I196" s="2">
        <v>0.5229166666666667</v>
      </c>
      <c r="J196">
        <v>0</v>
      </c>
      <c r="K196" t="str">
        <f>TEXT(Appointments[[#This Row],[appointment_date]],"YYYY-MM")</f>
        <v>2025-11</v>
      </c>
      <c r="L196">
        <f t="shared" si="3"/>
        <v>0</v>
      </c>
    </row>
    <row r="197" spans="1:12" x14ac:dyDescent="0.2">
      <c r="A197">
        <v>196</v>
      </c>
      <c r="B197">
        <v>10196</v>
      </c>
      <c r="C197" s="1">
        <v>45659</v>
      </c>
      <c r="D197" t="s">
        <v>22</v>
      </c>
      <c r="E197">
        <v>1</v>
      </c>
      <c r="F197" t="s">
        <v>18</v>
      </c>
      <c r="G197" t="s">
        <v>19</v>
      </c>
      <c r="H197" s="2">
        <v>0.54166666666666663</v>
      </c>
      <c r="I197" s="2">
        <v>0.5541666666666667</v>
      </c>
      <c r="J197">
        <v>0</v>
      </c>
      <c r="K197" t="str">
        <f>TEXT(Appointments[[#This Row],[appointment_date]],"YYYY-MM")</f>
        <v>2025-01</v>
      </c>
      <c r="L197">
        <f t="shared" si="3"/>
        <v>0</v>
      </c>
    </row>
    <row r="198" spans="1:12" x14ac:dyDescent="0.2">
      <c r="A198">
        <v>197</v>
      </c>
      <c r="B198">
        <v>10197</v>
      </c>
      <c r="C198" s="1">
        <v>45910</v>
      </c>
      <c r="D198" t="s">
        <v>13</v>
      </c>
      <c r="E198">
        <v>4</v>
      </c>
      <c r="F198" t="s">
        <v>11</v>
      </c>
      <c r="G198" t="s">
        <v>12</v>
      </c>
      <c r="H198" s="2">
        <v>0.59375</v>
      </c>
      <c r="I198" s="2">
        <v>0.59444444444444444</v>
      </c>
      <c r="J198">
        <v>0</v>
      </c>
      <c r="K198" t="str">
        <f>TEXT(Appointments[[#This Row],[appointment_date]],"YYYY-MM")</f>
        <v>2025-09</v>
      </c>
      <c r="L198">
        <f t="shared" si="3"/>
        <v>0</v>
      </c>
    </row>
    <row r="199" spans="1:12" x14ac:dyDescent="0.2">
      <c r="A199">
        <v>198</v>
      </c>
      <c r="B199">
        <v>10198</v>
      </c>
      <c r="C199" s="1">
        <v>45952</v>
      </c>
      <c r="D199" t="s">
        <v>16</v>
      </c>
      <c r="E199">
        <v>4</v>
      </c>
      <c r="F199" t="s">
        <v>14</v>
      </c>
      <c r="G199" t="s">
        <v>15</v>
      </c>
      <c r="H199" s="2">
        <v>0.53125</v>
      </c>
      <c r="I199" s="2">
        <v>0.53402777777777777</v>
      </c>
      <c r="J199">
        <v>0</v>
      </c>
      <c r="K199" t="str">
        <f>TEXT(Appointments[[#This Row],[appointment_date]],"YYYY-MM")</f>
        <v>2025-10</v>
      </c>
      <c r="L199">
        <f t="shared" si="3"/>
        <v>0</v>
      </c>
    </row>
    <row r="200" spans="1:12" x14ac:dyDescent="0.2">
      <c r="A200">
        <v>199</v>
      </c>
      <c r="B200">
        <v>10199</v>
      </c>
      <c r="C200" s="1">
        <v>45946</v>
      </c>
      <c r="D200" t="s">
        <v>16</v>
      </c>
      <c r="E200">
        <v>5</v>
      </c>
      <c r="F200" t="s">
        <v>14</v>
      </c>
      <c r="G200" t="s">
        <v>19</v>
      </c>
      <c r="H200" s="2">
        <v>0.54166666666666663</v>
      </c>
      <c r="I200" s="2">
        <v>0.55763888888888891</v>
      </c>
      <c r="J200">
        <v>1</v>
      </c>
      <c r="K200" t="str">
        <f>TEXT(Appointments[[#This Row],[appointment_date]],"YYYY-MM")</f>
        <v>2025-10</v>
      </c>
      <c r="L200">
        <f t="shared" si="3"/>
        <v>5.0251256281407036E-3</v>
      </c>
    </row>
    <row r="201" spans="1:12" x14ac:dyDescent="0.2">
      <c r="A201">
        <v>200</v>
      </c>
      <c r="B201">
        <v>10200</v>
      </c>
      <c r="C201" s="1">
        <v>45871</v>
      </c>
      <c r="D201" t="s">
        <v>13</v>
      </c>
      <c r="E201">
        <v>4</v>
      </c>
      <c r="F201" t="s">
        <v>18</v>
      </c>
      <c r="G201" t="s">
        <v>15</v>
      </c>
      <c r="H201" s="2">
        <v>0.57291666666666663</v>
      </c>
      <c r="I201" s="2">
        <v>0.59097222222222223</v>
      </c>
      <c r="J201">
        <v>0</v>
      </c>
      <c r="K201" t="str">
        <f>TEXT(Appointments[[#This Row],[appointment_date]],"YYYY-MM")</f>
        <v>2025-08</v>
      </c>
      <c r="L201">
        <f t="shared" si="3"/>
        <v>0</v>
      </c>
    </row>
    <row r="202" spans="1:12" hidden="1" x14ac:dyDescent="0.2">
      <c r="C202" s="1"/>
      <c r="H202" s="2"/>
      <c r="I202" s="2"/>
      <c r="K202" t="str">
        <f>TEXT(Appointments[[#This Row],[appointment_date]],"YYYY-MM")</f>
        <v>1900-01</v>
      </c>
      <c r="L202" t="e">
        <f xml:space="preserve"> J202 / A202</f>
        <v>#DIV/0!</v>
      </c>
    </row>
    <row r="203" spans="1:12" hidden="1" x14ac:dyDescent="0.2">
      <c r="C203" s="1"/>
      <c r="H203" s="2"/>
      <c r="I203" s="2"/>
      <c r="K203" t="str">
        <f>TEXT(Appointments[[#This Row],[appointment_date]],"YYYY-MM")</f>
        <v>1900-01</v>
      </c>
      <c r="L203" t="e">
        <f xml:space="preserve"> J203 / A203</f>
        <v>#DIV/0!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Chart</vt:lpstr>
      <vt:lpstr>Pivot Chart &amp; Table</vt:lpstr>
      <vt:lpstr>healthcare_appointments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Ashwini Chintala</cp:lastModifiedBy>
  <dcterms:created xsi:type="dcterms:W3CDTF">2025-09-29T21:57:51Z</dcterms:created>
  <dcterms:modified xsi:type="dcterms:W3CDTF">2025-09-30T17:30:52Z</dcterms:modified>
</cp:coreProperties>
</file>