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4.xml" ContentType="application/vnd.openxmlformats-officedocument.spreadsheetml.pivotTable+xml"/>
  <Override PartName="/xl/drawings/drawing2.xml" ContentType="application/vnd.openxmlformats-officedocument.drawing+xml"/>
  <Override PartName="/xl/timelines/timeline1.xml" ContentType="application/vnd.ms-excel.timelin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5.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726"/>
  <workbookPr hidePivotFieldList="1"/>
  <mc:AlternateContent xmlns:mc="http://schemas.openxmlformats.org/markup-compatibility/2006">
    <mc:Choice Requires="x15">
      <x15ac:absPath xmlns:x15ac="http://schemas.microsoft.com/office/spreadsheetml/2010/11/ac" url="C:\Users\Prathamesh Gholap\Downloads\"/>
    </mc:Choice>
  </mc:AlternateContent>
  <xr:revisionPtr revIDLastSave="0" documentId="8_{9A62E956-0CED-442D-8BA4-318113EF04A8}" xr6:coauthVersionLast="47" xr6:coauthVersionMax="47" xr10:uidLastSave="{00000000-0000-0000-0000-000000000000}"/>
  <bookViews>
    <workbookView xWindow="-120" yWindow="-120" windowWidth="20730" windowHeight="11040" activeTab="9" xr2:uid="{00000000-000D-0000-FFFF-FFFF00000000}"/>
  </bookViews>
  <sheets>
    <sheet name="Expense" sheetId="1" r:id="rId1"/>
    <sheet name="Tasks" sheetId="2" r:id="rId2"/>
    <sheet name="Task1" sheetId="3" r:id="rId3"/>
    <sheet name="Task2" sheetId="5" r:id="rId4"/>
    <sheet name="Task3" sheetId="6" r:id="rId5"/>
    <sheet name="Task4" sheetId="7" r:id="rId6"/>
    <sheet name="Task5" sheetId="8" r:id="rId7"/>
    <sheet name="Task6" sheetId="9" r:id="rId8"/>
    <sheet name="Task7" sheetId="11" r:id="rId9"/>
    <sheet name="Task8" sheetId="12" r:id="rId10"/>
  </sheets>
  <definedNames>
    <definedName name="_xlnm._FilterDatabase" localSheetId="0" hidden="1">Expense!$A$1:$C$51</definedName>
    <definedName name="NativeTimeline_Date">#N/A</definedName>
  </definedNames>
  <calcPr calcId="191029"/>
  <pivotCaches>
    <pivotCache cacheId="0" r:id="rId11"/>
  </pivotCaches>
  <extLs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3" i="11" l="1"/>
  <c r="D4" i="11"/>
  <c r="D5" i="11"/>
  <c r="D6" i="11"/>
  <c r="D7" i="11"/>
  <c r="D8" i="11"/>
  <c r="D9" i="11"/>
  <c r="D10" i="11"/>
  <c r="D11" i="11"/>
  <c r="D12" i="11"/>
  <c r="D13" i="11"/>
  <c r="D14" i="11"/>
  <c r="D15" i="11"/>
  <c r="D16" i="11"/>
  <c r="D17" i="11"/>
  <c r="D18" i="11"/>
  <c r="D19" i="11"/>
  <c r="D20" i="11"/>
  <c r="D21" i="11"/>
  <c r="D22" i="11"/>
  <c r="D23" i="11"/>
  <c r="D24" i="11"/>
  <c r="D25" i="11"/>
  <c r="D26" i="11"/>
  <c r="D27" i="11"/>
  <c r="D28" i="11"/>
  <c r="D29" i="11"/>
  <c r="D30" i="11"/>
  <c r="D31" i="11"/>
  <c r="D32" i="11"/>
  <c r="D33" i="11"/>
  <c r="D34" i="11"/>
  <c r="D35" i="11"/>
  <c r="D36" i="11"/>
  <c r="D37" i="11"/>
  <c r="D38" i="11"/>
  <c r="D39" i="11"/>
  <c r="D40" i="11"/>
  <c r="D41" i="11"/>
  <c r="D42" i="11"/>
  <c r="D43" i="11"/>
  <c r="D44" i="11"/>
  <c r="D45" i="11"/>
  <c r="D46" i="11"/>
  <c r="D47" i="11"/>
  <c r="D48" i="11"/>
  <c r="D49" i="11"/>
  <c r="D50" i="11"/>
  <c r="D51" i="11"/>
  <c r="D2" i="11"/>
  <c r="C52" i="11"/>
  <c r="I5" i="3"/>
  <c r="I4" i="3"/>
  <c r="I3" i="3"/>
  <c r="C52" i="3"/>
  <c r="C52" i="1"/>
</calcChain>
</file>

<file path=xl/sharedStrings.xml><?xml version="1.0" encoding="utf-8"?>
<sst xmlns="http://schemas.openxmlformats.org/spreadsheetml/2006/main" count="260" uniqueCount="37">
  <si>
    <t>Date</t>
  </si>
  <si>
    <t>Expense</t>
  </si>
  <si>
    <t>Medicine</t>
  </si>
  <si>
    <t>Online shopping</t>
  </si>
  <si>
    <t>Other essential items</t>
  </si>
  <si>
    <t>Vegetables &amp; Fruit</t>
  </si>
  <si>
    <t>Fish &amp; Chicken</t>
  </si>
  <si>
    <t>Ordering food</t>
  </si>
  <si>
    <t>Movie with friends</t>
  </si>
  <si>
    <t>Cab to office</t>
  </si>
  <si>
    <t>Gifts</t>
  </si>
  <si>
    <t>Mobile Bill Payment</t>
  </si>
  <si>
    <t>Trip</t>
  </si>
  <si>
    <t>Online Shopping</t>
  </si>
  <si>
    <t>Items</t>
  </si>
  <si>
    <t>How many times has Priya done transactions on online shopping, ordering food and gifts?</t>
  </si>
  <si>
    <t>Calculate the total expenses against each distinct item.</t>
  </si>
  <si>
    <t>Arrange the item-wise total expense in descending order.</t>
  </si>
  <si>
    <t>Present the item-wise total expense through a chart that shows the expense of each item as a percentage of the total expense. Don’t take trip expenses into consideration.</t>
  </si>
  <si>
    <t>Present the expense pattern visually over 3 months.</t>
  </si>
  <si>
    <t>Add a new column to the data table, name it as “Category” and apply data validation with drop-down fields as “Essentials” and “Non-essentials”. Fill in the column.</t>
  </si>
  <si>
    <t>Add another new column and name it as “Cost Type”. For each item, if the expense is more than 2000, tag it as “Over budget”, else, tag it as “Within budget”.</t>
  </si>
  <si>
    <t>Mention the ways how Priya can reduce her expenses. Justify each point.</t>
  </si>
  <si>
    <t>Task to Perform</t>
  </si>
  <si>
    <t>Count</t>
  </si>
  <si>
    <t>Row Labels</t>
  </si>
  <si>
    <t>Grand Total</t>
  </si>
  <si>
    <t>Sum of Expense</t>
  </si>
  <si>
    <t>Category</t>
  </si>
  <si>
    <t>Essential</t>
  </si>
  <si>
    <t>Non-Essential</t>
  </si>
  <si>
    <t>Cost-Type</t>
  </si>
  <si>
    <t xml:space="preserve">1) She needs to reduce her Expense on online shopping , gifts and medicines which are 17% , 13% and 17% resp. out of her </t>
  </si>
  <si>
    <t xml:space="preserve">   total expense.</t>
  </si>
  <si>
    <t>2) Also she needs to reduce expense on trips which she made in dec 2021.</t>
  </si>
  <si>
    <t>3) She Needs to avoid or limit expense on Non-Essentail items.</t>
  </si>
  <si>
    <t>4) She needs to try to limit her Expense on items which are over-budget.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</si>
</sst>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12"/>
      <color theme="1"/>
      <name val="Calibri"/>
      <family val="2"/>
      <scheme val="minor"/>
    </font>
    <font>
      <b/>
      <sz val="11"/>
      <color rgb="FF003F81"/>
      <name val="Verdana"/>
      <family val="2"/>
    </font>
    <font>
      <sz val="11"/>
      <color rgb="FF000000"/>
      <name val="Verdana"/>
      <family val="2"/>
    </font>
    <font>
      <sz val="24"/>
      <color theme="1"/>
      <name val="Calibri"/>
      <family val="2"/>
      <scheme val="minor"/>
    </font>
    <font>
      <b/>
      <sz val="11"/>
      <color theme="1"/>
      <name val="Calibri"/>
      <family val="2"/>
      <scheme val="minor"/>
    </font>
    <font>
      <b/>
      <sz val="11"/>
      <color theme="4" tint="-0.499984740745262"/>
      <name val="Calibri"/>
      <family val="2"/>
      <scheme val="minor"/>
    </font>
  </fonts>
  <fills count="7">
    <fill>
      <patternFill patternType="none"/>
    </fill>
    <fill>
      <patternFill patternType="gray125"/>
    </fill>
    <fill>
      <patternFill patternType="solid">
        <fgColor rgb="FFFFFFFF"/>
        <bgColor indexed="64"/>
      </patternFill>
    </fill>
    <fill>
      <patternFill patternType="solid">
        <fgColor rgb="FFF7F6F6"/>
        <bgColor indexed="64"/>
      </patternFill>
    </fill>
    <fill>
      <patternFill patternType="solid">
        <fgColor theme="0"/>
        <bgColor indexed="64"/>
      </patternFill>
    </fill>
    <fill>
      <patternFill patternType="solid">
        <fgColor rgb="FFFFFF00"/>
        <bgColor indexed="64"/>
      </patternFill>
    </fill>
    <fill>
      <patternFill patternType="solid">
        <fgColor theme="4"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0">
    <xf numFmtId="0" fontId="0" fillId="0" borderId="0" xfId="0"/>
    <xf numFmtId="0" fontId="1" fillId="0" borderId="0" xfId="0" applyFont="1" applyAlignment="1">
      <alignment vertical="center"/>
    </xf>
    <xf numFmtId="0" fontId="4" fillId="0" borderId="0" xfId="0" applyFont="1" applyAlignment="1">
      <alignment vertical="center"/>
    </xf>
    <xf numFmtId="0" fontId="2" fillId="2" borderId="1" xfId="0" applyFont="1" applyFill="1" applyBorder="1" applyAlignment="1">
      <alignment horizontal="center" vertical="center" wrapText="1"/>
    </xf>
    <xf numFmtId="14" fontId="3" fillId="2" borderId="1" xfId="0" applyNumberFormat="1" applyFont="1" applyFill="1" applyBorder="1" applyAlignment="1">
      <alignment horizontal="center" vertical="center" wrapText="1"/>
    </xf>
    <xf numFmtId="0" fontId="3" fillId="2" borderId="1" xfId="0" applyFont="1" applyFill="1" applyBorder="1" applyAlignment="1">
      <alignment vertical="center" wrapText="1"/>
    </xf>
    <xf numFmtId="14" fontId="3" fillId="3" borderId="1" xfId="0" applyNumberFormat="1" applyFont="1" applyFill="1" applyBorder="1" applyAlignment="1">
      <alignment horizontal="center" vertical="center" wrapText="1"/>
    </xf>
    <xf numFmtId="0" fontId="3" fillId="3" borderId="1" xfId="0" applyFont="1" applyFill="1" applyBorder="1" applyAlignment="1">
      <alignment vertical="center" wrapText="1"/>
    </xf>
    <xf numFmtId="0" fontId="2" fillId="4" borderId="1" xfId="0" applyFont="1" applyFill="1" applyBorder="1" applyAlignment="1">
      <alignment horizontal="center" vertical="center" wrapText="1"/>
    </xf>
    <xf numFmtId="0" fontId="3" fillId="4" borderId="1" xfId="0" applyFont="1" applyFill="1" applyBorder="1" applyAlignment="1">
      <alignment horizontal="right" vertical="center" wrapText="1"/>
    </xf>
    <xf numFmtId="4" fontId="3" fillId="4" borderId="1" xfId="0" applyNumberFormat="1" applyFont="1" applyFill="1" applyBorder="1" applyAlignment="1">
      <alignment horizontal="right" vertical="center" wrapText="1"/>
    </xf>
    <xf numFmtId="0" fontId="0" fillId="4" borderId="0" xfId="0" applyFill="1" applyAlignment="1">
      <alignment horizontal="right"/>
    </xf>
    <xf numFmtId="0" fontId="5" fillId="5" borderId="1" xfId="0" applyFont="1" applyFill="1" applyBorder="1" applyAlignment="1">
      <alignment horizontal="center"/>
    </xf>
    <xf numFmtId="0" fontId="0" fillId="0" borderId="1" xfId="0" applyBorder="1" applyAlignment="1">
      <alignment vertical="center" wrapText="1"/>
    </xf>
    <xf numFmtId="0" fontId="0" fillId="5" borderId="0" xfId="0" applyFill="1"/>
    <xf numFmtId="0" fontId="0" fillId="0" borderId="0" xfId="0" pivotButton="1"/>
    <xf numFmtId="0" fontId="0" fillId="0" borderId="0" xfId="0" applyAlignment="1">
      <alignment horizontal="left"/>
    </xf>
    <xf numFmtId="0" fontId="0" fillId="0" borderId="0" xfId="0" applyAlignment="1">
      <alignment horizontal="center"/>
    </xf>
    <xf numFmtId="0" fontId="5" fillId="6" borderId="0" xfId="0" applyFont="1" applyFill="1" applyAlignment="1">
      <alignment horizontal="center"/>
    </xf>
    <xf numFmtId="0" fontId="6"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Priyas Expense Summary by Ashwini.xlsx]Task4!PivotTable3</c:name>
    <c:fmtId val="0"/>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pivotFmt>
      <c:pivotFmt>
        <c:idx val="9"/>
        <c:spPr>
          <a:solidFill>
            <a:schemeClr val="accent1"/>
          </a:solidFill>
          <a:ln>
            <a:noFill/>
          </a:ln>
          <a:effectLst>
            <a:outerShdw blurRad="254000" sx="102000" sy="102000" algn="ctr" rotWithShape="0">
              <a:prstClr val="black">
                <a:alpha val="20000"/>
              </a:prstClr>
            </a:outerShdw>
          </a:effectLst>
        </c:spPr>
      </c:pivotFmt>
      <c:pivotFmt>
        <c:idx val="10"/>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Task4!$B$3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47E6-41D0-BF7D-C74258B3D15C}"/>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47E6-41D0-BF7D-C74258B3D15C}"/>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47E6-41D0-BF7D-C74258B3D15C}"/>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47E6-41D0-BF7D-C74258B3D15C}"/>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47E6-41D0-BF7D-C74258B3D15C}"/>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47E6-41D0-BF7D-C74258B3D15C}"/>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D-47E6-41D0-BF7D-C74258B3D15C}"/>
              </c:ext>
            </c:extLst>
          </c:dPt>
          <c:dPt>
            <c:idx val="7"/>
            <c:bubble3D val="0"/>
            <c:spPr>
              <a:solidFill>
                <a:schemeClr val="accent2">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F-47E6-41D0-BF7D-C74258B3D15C}"/>
              </c:ext>
            </c:extLst>
          </c:dPt>
          <c:dPt>
            <c:idx val="8"/>
            <c:bubble3D val="0"/>
            <c:spPr>
              <a:solidFill>
                <a:schemeClr val="accent3">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1-47E6-41D0-BF7D-C74258B3D15C}"/>
              </c:ext>
            </c:extLst>
          </c:dPt>
          <c:dPt>
            <c:idx val="9"/>
            <c:bubble3D val="0"/>
            <c:spPr>
              <a:solidFill>
                <a:schemeClr val="accent4">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3-47E6-41D0-BF7D-C74258B3D15C}"/>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Task4!$A$4:$A$14</c:f>
              <c:strCache>
                <c:ptCount val="10"/>
                <c:pt idx="0">
                  <c:v>Cab to office</c:v>
                </c:pt>
                <c:pt idx="1">
                  <c:v>Fish &amp; Chicken</c:v>
                </c:pt>
                <c:pt idx="2">
                  <c:v>Gifts</c:v>
                </c:pt>
                <c:pt idx="3">
                  <c:v>Medicine</c:v>
                </c:pt>
                <c:pt idx="4">
                  <c:v>Mobile Bill Payment</c:v>
                </c:pt>
                <c:pt idx="5">
                  <c:v>Movie with friends</c:v>
                </c:pt>
                <c:pt idx="6">
                  <c:v>Online shopping</c:v>
                </c:pt>
                <c:pt idx="7">
                  <c:v>Ordering food</c:v>
                </c:pt>
                <c:pt idx="8">
                  <c:v>Other essential items</c:v>
                </c:pt>
                <c:pt idx="9">
                  <c:v>Vegetables &amp; Fruit</c:v>
                </c:pt>
              </c:strCache>
            </c:strRef>
          </c:cat>
          <c:val>
            <c:numRef>
              <c:f>Task4!$B$4:$B$14</c:f>
              <c:numCache>
                <c:formatCode>General</c:formatCode>
                <c:ptCount val="10"/>
                <c:pt idx="0">
                  <c:v>1510.9099999999999</c:v>
                </c:pt>
                <c:pt idx="1">
                  <c:v>3342</c:v>
                </c:pt>
                <c:pt idx="2">
                  <c:v>5688</c:v>
                </c:pt>
                <c:pt idx="3">
                  <c:v>7775</c:v>
                </c:pt>
                <c:pt idx="4">
                  <c:v>1411.26</c:v>
                </c:pt>
                <c:pt idx="5">
                  <c:v>2586</c:v>
                </c:pt>
                <c:pt idx="6">
                  <c:v>7464</c:v>
                </c:pt>
                <c:pt idx="7">
                  <c:v>1857</c:v>
                </c:pt>
                <c:pt idx="8">
                  <c:v>10194.1</c:v>
                </c:pt>
                <c:pt idx="9">
                  <c:v>3217</c:v>
                </c:pt>
              </c:numCache>
            </c:numRef>
          </c:val>
          <c:extLst>
            <c:ext xmlns:c16="http://schemas.microsoft.com/office/drawing/2014/chart" uri="{C3380CC4-5D6E-409C-BE32-E72D297353CC}">
              <c16:uniqueId val="{00000000-F5AD-4009-BC2B-599F204DBBC3}"/>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Priyas Expense Summary by Ashwini.xlsx]Task5!PivotTable4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Task5!$B$3</c:f>
              <c:strCache>
                <c:ptCount val="1"/>
                <c:pt idx="0">
                  <c:v>Total</c:v>
                </c:pt>
              </c:strCache>
            </c:strRef>
          </c:tx>
          <c:spPr>
            <a:solidFill>
              <a:schemeClr val="accent1"/>
            </a:solidFill>
            <a:ln>
              <a:noFill/>
            </a:ln>
            <a:effectLst/>
          </c:spPr>
          <c:invertIfNegative val="0"/>
          <c:cat>
            <c:strRef>
              <c:f>Task5!$A$4:$A$15</c:f>
              <c:strCache>
                <c:ptCount val="11"/>
                <c:pt idx="0">
                  <c:v>Cab to office</c:v>
                </c:pt>
                <c:pt idx="1">
                  <c:v>Fish &amp; Chicken</c:v>
                </c:pt>
                <c:pt idx="2">
                  <c:v>Gifts</c:v>
                </c:pt>
                <c:pt idx="3">
                  <c:v>Medicine</c:v>
                </c:pt>
                <c:pt idx="4">
                  <c:v>Mobile Bill Payment</c:v>
                </c:pt>
                <c:pt idx="5">
                  <c:v>Movie with friends</c:v>
                </c:pt>
                <c:pt idx="6">
                  <c:v>Online shopping</c:v>
                </c:pt>
                <c:pt idx="7">
                  <c:v>Ordering food</c:v>
                </c:pt>
                <c:pt idx="8">
                  <c:v>Other essential items</c:v>
                </c:pt>
                <c:pt idx="9">
                  <c:v>Trip</c:v>
                </c:pt>
                <c:pt idx="10">
                  <c:v>Vegetables &amp; Fruit</c:v>
                </c:pt>
              </c:strCache>
            </c:strRef>
          </c:cat>
          <c:val>
            <c:numRef>
              <c:f>Task5!$B$4:$B$15</c:f>
              <c:numCache>
                <c:formatCode>General</c:formatCode>
                <c:ptCount val="11"/>
                <c:pt idx="0">
                  <c:v>1510.9099999999999</c:v>
                </c:pt>
                <c:pt idx="1">
                  <c:v>3342</c:v>
                </c:pt>
                <c:pt idx="2">
                  <c:v>5688</c:v>
                </c:pt>
                <c:pt idx="3">
                  <c:v>7775</c:v>
                </c:pt>
                <c:pt idx="4">
                  <c:v>1411.26</c:v>
                </c:pt>
                <c:pt idx="5">
                  <c:v>2586</c:v>
                </c:pt>
                <c:pt idx="6">
                  <c:v>7464</c:v>
                </c:pt>
                <c:pt idx="7">
                  <c:v>1857</c:v>
                </c:pt>
                <c:pt idx="8">
                  <c:v>10194.1</c:v>
                </c:pt>
                <c:pt idx="9">
                  <c:v>12000</c:v>
                </c:pt>
                <c:pt idx="10">
                  <c:v>3217</c:v>
                </c:pt>
              </c:numCache>
            </c:numRef>
          </c:val>
          <c:extLst>
            <c:ext xmlns:c16="http://schemas.microsoft.com/office/drawing/2014/chart" uri="{C3380CC4-5D6E-409C-BE32-E72D297353CC}">
              <c16:uniqueId val="{00000000-EC39-4404-B5E7-1B8D99715A5F}"/>
            </c:ext>
          </c:extLst>
        </c:ser>
        <c:dLbls>
          <c:showLegendKey val="0"/>
          <c:showVal val="0"/>
          <c:showCatName val="0"/>
          <c:showSerName val="0"/>
          <c:showPercent val="0"/>
          <c:showBubbleSize val="0"/>
        </c:dLbls>
        <c:gapWidth val="219"/>
        <c:overlap val="-27"/>
        <c:axId val="1939319584"/>
        <c:axId val="1939318144"/>
      </c:barChart>
      <c:catAx>
        <c:axId val="19393195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9318144"/>
        <c:crosses val="autoZero"/>
        <c:auto val="1"/>
        <c:lblAlgn val="ctr"/>
        <c:lblOffset val="100"/>
        <c:noMultiLvlLbl val="0"/>
      </c:catAx>
      <c:valAx>
        <c:axId val="19393181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93195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3</xdr:col>
      <xdr:colOff>291041</xdr:colOff>
      <xdr:row>2</xdr:row>
      <xdr:rowOff>17638</xdr:rowOff>
    </xdr:from>
    <xdr:to>
      <xdr:col>15</xdr:col>
      <xdr:colOff>564445</xdr:colOff>
      <xdr:row>22</xdr:row>
      <xdr:rowOff>105832</xdr:rowOff>
    </xdr:to>
    <xdr:graphicFrame macro="">
      <xdr:nvGraphicFramePr>
        <xdr:cNvPr id="2" name="Chart 1">
          <a:extLst>
            <a:ext uri="{FF2B5EF4-FFF2-40B4-BE49-F238E27FC236}">
              <a16:creationId xmlns:a16="http://schemas.microsoft.com/office/drawing/2014/main" id="{5C1FB833-5D94-0620-4382-6E5657B848A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409574</xdr:colOff>
      <xdr:row>2</xdr:row>
      <xdr:rowOff>0</xdr:rowOff>
    </xdr:from>
    <xdr:to>
      <xdr:col>14</xdr:col>
      <xdr:colOff>247649</xdr:colOff>
      <xdr:row>16</xdr:row>
      <xdr:rowOff>180975</xdr:rowOff>
    </xdr:to>
    <xdr:graphicFrame macro="">
      <xdr:nvGraphicFramePr>
        <xdr:cNvPr id="2" name="Chart 1">
          <a:extLst>
            <a:ext uri="{FF2B5EF4-FFF2-40B4-BE49-F238E27FC236}">
              <a16:creationId xmlns:a16="http://schemas.microsoft.com/office/drawing/2014/main" id="{01073A7B-C4AE-BA96-311B-4997CF803C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457201</xdr:colOff>
      <xdr:row>18</xdr:row>
      <xdr:rowOff>85725</xdr:rowOff>
    </xdr:from>
    <xdr:to>
      <xdr:col>14</xdr:col>
      <xdr:colOff>390525</xdr:colOff>
      <xdr:row>25</xdr:row>
      <xdr:rowOff>123825</xdr:rowOff>
    </xdr:to>
    <mc:AlternateContent xmlns:mc="http://schemas.openxmlformats.org/markup-compatibility/2006" xmlns:tsle="http://schemas.microsoft.com/office/drawing/2012/timeslicer">
      <mc:Choice Requires="tsle">
        <xdr:graphicFrame macro="">
          <xdr:nvGraphicFramePr>
            <xdr:cNvPr id="3" name="Date">
              <a:extLst>
                <a:ext uri="{FF2B5EF4-FFF2-40B4-BE49-F238E27FC236}">
                  <a16:creationId xmlns:a16="http://schemas.microsoft.com/office/drawing/2014/main" id="{B3ABAAED-E4D5-BBE2-5211-61369F93C9E6}"/>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4038601" y="3514725"/>
              <a:ext cx="6029324"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athamesh Gholap" refreshedDate="45483.523477199073" createdVersion="8" refreshedVersion="8" minRefreshableVersion="3" recordCount="50" xr:uid="{400F0D79-DB3E-444D-88DB-D107C27E1771}">
  <cacheSource type="worksheet">
    <worksheetSource ref="A1:C51" sheet="Expense"/>
  </cacheSource>
  <cacheFields count="3">
    <cacheField name="Date" numFmtId="14">
      <sharedItems containsSemiMixedTypes="0" containsNonDate="0" containsDate="1" containsString="0" minDate="2021-10-01T00:00:00" maxDate="2021-12-24T00:00:00" count="39">
        <d v="2021-10-01T00:00:00"/>
        <d v="2021-10-04T00:00:00"/>
        <d v="2021-10-07T00:00:00"/>
        <d v="2021-10-08T00:00:00"/>
        <d v="2021-10-15T00:00:00"/>
        <d v="2021-10-16T00:00:00"/>
        <d v="2021-10-18T00:00:00"/>
        <d v="2021-10-19T00:00:00"/>
        <d v="2021-10-22T00:00:00"/>
        <d v="2021-10-25T00:00:00"/>
        <d v="2021-10-27T00:00:00"/>
        <d v="2021-10-28T00:00:00"/>
        <d v="2021-10-29T00:00:00"/>
        <d v="2021-10-30T00:00:00"/>
        <d v="2021-11-01T00:00:00"/>
        <d v="2021-11-02T00:00:00"/>
        <d v="2021-11-04T00:00:00"/>
        <d v="2021-11-05T00:00:00"/>
        <d v="2021-11-08T00:00:00"/>
        <d v="2021-11-09T00:00:00"/>
        <d v="2021-11-12T00:00:00"/>
        <d v="2021-11-15T00:00:00"/>
        <d v="2021-11-17T00:00:00"/>
        <d v="2021-11-18T00:00:00"/>
        <d v="2021-11-19T00:00:00"/>
        <d v="2021-11-22T00:00:00"/>
        <d v="2021-11-24T00:00:00"/>
        <d v="2021-11-25T00:00:00"/>
        <d v="2021-11-26T00:00:00"/>
        <d v="2021-11-29T00:00:00"/>
        <d v="2021-11-30T00:00:00"/>
        <d v="2021-12-01T00:00:00"/>
        <d v="2021-12-04T00:00:00"/>
        <d v="2021-12-07T00:00:00"/>
        <d v="2021-12-09T00:00:00"/>
        <d v="2021-12-15T00:00:00"/>
        <d v="2021-12-17T00:00:00"/>
        <d v="2021-12-20T00:00:00"/>
        <d v="2021-12-23T00:00:00"/>
      </sharedItems>
    </cacheField>
    <cacheField name="Items" numFmtId="0">
      <sharedItems count="11">
        <s v="Medicine"/>
        <s v="Online shopping"/>
        <s v="Other essential items"/>
        <s v="Vegetables &amp; Fruit"/>
        <s v="Fish &amp; Chicken"/>
        <s v="Gifts"/>
        <s v="Ordering food"/>
        <s v="Movie with friends"/>
        <s v="Mobile Bill Payment"/>
        <s v="Cab to office"/>
        <s v="Trip"/>
      </sharedItems>
    </cacheField>
    <cacheField name="Expense" numFmtId="0">
      <sharedItems containsSemiMixedTypes="0" containsString="0" containsNumber="1" minValue="150" maxValue="12000"/>
    </cacheField>
  </cacheFields>
  <extLst>
    <ext xmlns:x14="http://schemas.microsoft.com/office/spreadsheetml/2009/9/main" uri="{725AE2AE-9491-48be-B2B4-4EB974FC3084}">
      <x14:pivotCacheDefinition pivotCacheId="111548756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x v="0"/>
    <x v="0"/>
    <n v="2300"/>
  </r>
  <r>
    <x v="0"/>
    <x v="1"/>
    <n v="767"/>
  </r>
  <r>
    <x v="0"/>
    <x v="2"/>
    <n v="2500"/>
  </r>
  <r>
    <x v="1"/>
    <x v="3"/>
    <n v="710"/>
  </r>
  <r>
    <x v="1"/>
    <x v="4"/>
    <n v="760"/>
  </r>
  <r>
    <x v="2"/>
    <x v="5"/>
    <n v="1900"/>
  </r>
  <r>
    <x v="3"/>
    <x v="6"/>
    <n v="450"/>
  </r>
  <r>
    <x v="4"/>
    <x v="7"/>
    <n v="620"/>
  </r>
  <r>
    <x v="5"/>
    <x v="8"/>
    <n v="470"/>
  </r>
  <r>
    <x v="6"/>
    <x v="1"/>
    <n v="970"/>
  </r>
  <r>
    <x v="6"/>
    <x v="0"/>
    <n v="1075"/>
  </r>
  <r>
    <x v="7"/>
    <x v="6"/>
    <n v="489"/>
  </r>
  <r>
    <x v="8"/>
    <x v="2"/>
    <n v="1574.1"/>
  </r>
  <r>
    <x v="8"/>
    <x v="4"/>
    <n v="550"/>
  </r>
  <r>
    <x v="9"/>
    <x v="9"/>
    <n v="423"/>
  </r>
  <r>
    <x v="10"/>
    <x v="9"/>
    <n v="358.22"/>
  </r>
  <r>
    <x v="10"/>
    <x v="7"/>
    <n v="520"/>
  </r>
  <r>
    <x v="11"/>
    <x v="3"/>
    <n v="300"/>
  </r>
  <r>
    <x v="12"/>
    <x v="9"/>
    <n v="407.05"/>
  </r>
  <r>
    <x v="13"/>
    <x v="2"/>
    <n v="300"/>
  </r>
  <r>
    <x v="14"/>
    <x v="1"/>
    <n v="2327"/>
  </r>
  <r>
    <x v="15"/>
    <x v="5"/>
    <n v="1150"/>
  </r>
  <r>
    <x v="16"/>
    <x v="5"/>
    <n v="1138"/>
  </r>
  <r>
    <x v="17"/>
    <x v="1"/>
    <n v="500"/>
  </r>
  <r>
    <x v="18"/>
    <x v="4"/>
    <n v="702"/>
  </r>
  <r>
    <x v="19"/>
    <x v="2"/>
    <n v="1600"/>
  </r>
  <r>
    <x v="20"/>
    <x v="3"/>
    <n v="600"/>
  </r>
  <r>
    <x v="21"/>
    <x v="1"/>
    <n v="900"/>
  </r>
  <r>
    <x v="21"/>
    <x v="4"/>
    <n v="150"/>
  </r>
  <r>
    <x v="21"/>
    <x v="0"/>
    <n v="2100"/>
  </r>
  <r>
    <x v="22"/>
    <x v="8"/>
    <n v="470.63"/>
  </r>
  <r>
    <x v="22"/>
    <x v="9"/>
    <n v="322.64"/>
  </r>
  <r>
    <x v="23"/>
    <x v="7"/>
    <n v="428"/>
  </r>
  <r>
    <x v="24"/>
    <x v="3"/>
    <n v="447"/>
  </r>
  <r>
    <x v="25"/>
    <x v="2"/>
    <n v="1720"/>
  </r>
  <r>
    <x v="26"/>
    <x v="4"/>
    <n v="540"/>
  </r>
  <r>
    <x v="27"/>
    <x v="6"/>
    <n v="314"/>
  </r>
  <r>
    <x v="28"/>
    <x v="7"/>
    <n v="518"/>
  </r>
  <r>
    <x v="28"/>
    <x v="1"/>
    <n v="2000"/>
  </r>
  <r>
    <x v="29"/>
    <x v="6"/>
    <n v="337"/>
  </r>
  <r>
    <x v="30"/>
    <x v="7"/>
    <n v="500"/>
  </r>
  <r>
    <x v="31"/>
    <x v="2"/>
    <n v="2500"/>
  </r>
  <r>
    <x v="32"/>
    <x v="3"/>
    <n v="710"/>
  </r>
  <r>
    <x v="33"/>
    <x v="0"/>
    <n v="2300"/>
  </r>
  <r>
    <x v="34"/>
    <x v="10"/>
    <n v="12000"/>
  </r>
  <r>
    <x v="35"/>
    <x v="5"/>
    <n v="1500"/>
  </r>
  <r>
    <x v="36"/>
    <x v="8"/>
    <n v="470.63"/>
  </r>
  <r>
    <x v="37"/>
    <x v="6"/>
    <n v="267"/>
  </r>
  <r>
    <x v="38"/>
    <x v="4"/>
    <n v="640"/>
  </r>
  <r>
    <x v="38"/>
    <x v="3"/>
    <n v="45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A081C28-8BC2-48C2-A9BE-BFF155B441A6}"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5" firstHeaderRow="1" firstDataRow="1" firstDataCol="1"/>
  <pivotFields count="3">
    <pivotField numFmtId="14" showAll="0"/>
    <pivotField axis="axisRow" showAll="0">
      <items count="12">
        <item x="9"/>
        <item x="4"/>
        <item x="5"/>
        <item x="0"/>
        <item x="8"/>
        <item x="7"/>
        <item x="1"/>
        <item x="6"/>
        <item x="2"/>
        <item x="10"/>
        <item x="3"/>
        <item t="default"/>
      </items>
    </pivotField>
    <pivotField dataField="1" showAll="0"/>
  </pivotFields>
  <rowFields count="1">
    <field x="1"/>
  </rowFields>
  <rowItems count="12">
    <i>
      <x/>
    </i>
    <i>
      <x v="1"/>
    </i>
    <i>
      <x v="2"/>
    </i>
    <i>
      <x v="3"/>
    </i>
    <i>
      <x v="4"/>
    </i>
    <i>
      <x v="5"/>
    </i>
    <i>
      <x v="6"/>
    </i>
    <i>
      <x v="7"/>
    </i>
    <i>
      <x v="8"/>
    </i>
    <i>
      <x v="9"/>
    </i>
    <i>
      <x v="10"/>
    </i>
    <i t="grand">
      <x/>
    </i>
  </rowItems>
  <colItems count="1">
    <i/>
  </colItems>
  <dataFields count="1">
    <dataField name="Sum of Expense"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70D48BD-6491-416C-B6B0-D5948A83E6A3}"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5" firstHeaderRow="1" firstDataRow="1" firstDataCol="1"/>
  <pivotFields count="3">
    <pivotField numFmtId="14" showAll="0"/>
    <pivotField axis="axisRow" showAll="0" sortType="descending">
      <items count="12">
        <item x="3"/>
        <item x="10"/>
        <item x="2"/>
        <item x="6"/>
        <item x="1"/>
        <item x="7"/>
        <item x="8"/>
        <item x="0"/>
        <item x="5"/>
        <item x="4"/>
        <item x="9"/>
        <item t="default"/>
      </items>
    </pivotField>
    <pivotField dataField="1" showAll="0"/>
  </pivotFields>
  <rowFields count="1">
    <field x="1"/>
  </rowFields>
  <rowItems count="12">
    <i>
      <x/>
    </i>
    <i>
      <x v="1"/>
    </i>
    <i>
      <x v="2"/>
    </i>
    <i>
      <x v="3"/>
    </i>
    <i>
      <x v="4"/>
    </i>
    <i>
      <x v="5"/>
    </i>
    <i>
      <x v="6"/>
    </i>
    <i>
      <x v="7"/>
    </i>
    <i>
      <x v="8"/>
    </i>
    <i>
      <x v="9"/>
    </i>
    <i>
      <x v="10"/>
    </i>
    <i t="grand">
      <x/>
    </i>
  </rowItems>
  <colItems count="1">
    <i/>
  </colItems>
  <dataFields count="1">
    <dataField name="Sum of Expense"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86EF197-2030-43AB-8132-8798B61FB039}"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14" firstHeaderRow="1" firstDataRow="1" firstDataCol="1"/>
  <pivotFields count="3">
    <pivotField numFmtId="14" showAll="0"/>
    <pivotField axis="axisRow" showAll="0">
      <items count="12">
        <item x="9"/>
        <item x="4"/>
        <item x="5"/>
        <item x="0"/>
        <item x="8"/>
        <item x="7"/>
        <item x="1"/>
        <item x="6"/>
        <item x="2"/>
        <item h="1" x="10"/>
        <item x="3"/>
        <item t="default"/>
      </items>
    </pivotField>
    <pivotField dataField="1" showAll="0"/>
  </pivotFields>
  <rowFields count="1">
    <field x="1"/>
  </rowFields>
  <rowItems count="11">
    <i>
      <x/>
    </i>
    <i>
      <x v="1"/>
    </i>
    <i>
      <x v="2"/>
    </i>
    <i>
      <x v="3"/>
    </i>
    <i>
      <x v="4"/>
    </i>
    <i>
      <x v="5"/>
    </i>
    <i>
      <x v="6"/>
    </i>
    <i>
      <x v="7"/>
    </i>
    <i>
      <x v="8"/>
    </i>
    <i>
      <x v="10"/>
    </i>
    <i t="grand">
      <x/>
    </i>
  </rowItems>
  <colItems count="1">
    <i/>
  </colItems>
  <dataFields count="1">
    <dataField name="Sum of Expense" fld="2" baseField="0" baseItem="0"/>
  </dataFields>
  <chartFormats count="11">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0"/>
          </reference>
        </references>
      </pivotArea>
    </chartFormat>
    <chartFormat chart="0" format="2">
      <pivotArea type="data" outline="0" fieldPosition="0">
        <references count="2">
          <reference field="4294967294" count="1" selected="0">
            <x v="0"/>
          </reference>
          <reference field="1" count="1" selected="0">
            <x v="1"/>
          </reference>
        </references>
      </pivotArea>
    </chartFormat>
    <chartFormat chart="0" format="3">
      <pivotArea type="data" outline="0" fieldPosition="0">
        <references count="2">
          <reference field="4294967294" count="1" selected="0">
            <x v="0"/>
          </reference>
          <reference field="1" count="1" selected="0">
            <x v="2"/>
          </reference>
        </references>
      </pivotArea>
    </chartFormat>
    <chartFormat chart="0" format="4">
      <pivotArea type="data" outline="0" fieldPosition="0">
        <references count="2">
          <reference field="4294967294" count="1" selected="0">
            <x v="0"/>
          </reference>
          <reference field="1" count="1" selected="0">
            <x v="3"/>
          </reference>
        </references>
      </pivotArea>
    </chartFormat>
    <chartFormat chart="0" format="5">
      <pivotArea type="data" outline="0" fieldPosition="0">
        <references count="2">
          <reference field="4294967294" count="1" selected="0">
            <x v="0"/>
          </reference>
          <reference field="1" count="1" selected="0">
            <x v="4"/>
          </reference>
        </references>
      </pivotArea>
    </chartFormat>
    <chartFormat chart="0" format="6">
      <pivotArea type="data" outline="0" fieldPosition="0">
        <references count="2">
          <reference field="4294967294" count="1" selected="0">
            <x v="0"/>
          </reference>
          <reference field="1" count="1" selected="0">
            <x v="5"/>
          </reference>
        </references>
      </pivotArea>
    </chartFormat>
    <chartFormat chart="0" format="7">
      <pivotArea type="data" outline="0" fieldPosition="0">
        <references count="2">
          <reference field="4294967294" count="1" selected="0">
            <x v="0"/>
          </reference>
          <reference field="1" count="1" selected="0">
            <x v="6"/>
          </reference>
        </references>
      </pivotArea>
    </chartFormat>
    <chartFormat chart="0" format="8">
      <pivotArea type="data" outline="0" fieldPosition="0">
        <references count="2">
          <reference field="4294967294" count="1" selected="0">
            <x v="0"/>
          </reference>
          <reference field="1" count="1" selected="0">
            <x v="7"/>
          </reference>
        </references>
      </pivotArea>
    </chartFormat>
    <chartFormat chart="0" format="9">
      <pivotArea type="data" outline="0" fieldPosition="0">
        <references count="2">
          <reference field="4294967294" count="1" selected="0">
            <x v="0"/>
          </reference>
          <reference field="1" count="1" selected="0">
            <x v="8"/>
          </reference>
        </references>
      </pivotArea>
    </chartFormat>
    <chartFormat chart="0" format="10">
      <pivotArea type="data" outline="0" fieldPosition="0">
        <references count="2">
          <reference field="4294967294" count="1" selected="0">
            <x v="0"/>
          </reference>
          <reference field="1" count="1" selected="0">
            <x v="1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32A5361-A174-47FA-88CC-78C09B3EF31B}" name="PivotTable4"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
  <location ref="A3:B15" firstHeaderRow="1" firstDataRow="1" firstDataCol="1"/>
  <pivotFields count="3">
    <pivotField numFmtId="14" showAll="0">
      <items count="4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t="default"/>
      </items>
    </pivotField>
    <pivotField axis="axisRow" showAll="0">
      <items count="12">
        <item x="9"/>
        <item x="4"/>
        <item x="5"/>
        <item x="0"/>
        <item x="8"/>
        <item x="7"/>
        <item x="1"/>
        <item x="6"/>
        <item x="2"/>
        <item x="10"/>
        <item x="3"/>
        <item t="default"/>
      </items>
    </pivotField>
    <pivotField dataField="1" showAll="0"/>
  </pivotFields>
  <rowFields count="1">
    <field x="1"/>
  </rowFields>
  <rowItems count="12">
    <i>
      <x/>
    </i>
    <i>
      <x v="1"/>
    </i>
    <i>
      <x v="2"/>
    </i>
    <i>
      <x v="3"/>
    </i>
    <i>
      <x v="4"/>
    </i>
    <i>
      <x v="5"/>
    </i>
    <i>
      <x v="6"/>
    </i>
    <i>
      <x v="7"/>
    </i>
    <i>
      <x v="8"/>
    </i>
    <i>
      <x v="9"/>
    </i>
    <i>
      <x v="10"/>
    </i>
    <i t="grand">
      <x/>
    </i>
  </rowItems>
  <colItems count="1">
    <i/>
  </colItems>
  <dataFields count="1">
    <dataField name="Sum of Expense" fld="2"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dateBetween" evalOrder="-1" id="28" name="Date">
      <autoFilter ref="A1">
        <filterColumn colId="0">
          <customFilters and="1">
            <customFilter operator="greaterThanOrEqual" val="44470"/>
            <customFilter operator="lessThanOrEqual" val="4456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DD9B947-0665-41C5-9BDA-7948AD03B93B}"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5" firstHeaderRow="1" firstDataRow="1" firstDataCol="1"/>
  <pivotFields count="3">
    <pivotField numFmtId="14" showAll="0"/>
    <pivotField axis="axisRow" showAll="0">
      <items count="12">
        <item x="9"/>
        <item x="4"/>
        <item x="5"/>
        <item x="0"/>
        <item x="8"/>
        <item x="7"/>
        <item x="1"/>
        <item x="6"/>
        <item x="2"/>
        <item x="10"/>
        <item x="3"/>
        <item t="default"/>
      </items>
    </pivotField>
    <pivotField dataField="1" showAll="0"/>
  </pivotFields>
  <rowFields count="1">
    <field x="1"/>
  </rowFields>
  <rowItems count="12">
    <i>
      <x/>
    </i>
    <i>
      <x v="1"/>
    </i>
    <i>
      <x v="2"/>
    </i>
    <i>
      <x v="3"/>
    </i>
    <i>
      <x v="4"/>
    </i>
    <i>
      <x v="5"/>
    </i>
    <i>
      <x v="6"/>
    </i>
    <i>
      <x v="7"/>
    </i>
    <i>
      <x v="8"/>
    </i>
    <i>
      <x v="9"/>
    </i>
    <i>
      <x v="10"/>
    </i>
    <i t="grand">
      <x/>
    </i>
  </rowItems>
  <colItems count="1">
    <i/>
  </colItems>
  <dataFields count="1">
    <dataField name="Sum of Expense"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DC09545E-6D2A-4930-9A11-36F5ABFCDA00}" sourceName="Date">
  <pivotTables>
    <pivotTable tabId="8" name="PivotTable4"/>
  </pivotTables>
  <state minimalRefreshVersion="6" lastRefreshVersion="6" pivotCacheId="1115487563" filterType="dateBetween">
    <selection startDate="2021-10-01T00:00:00" endDate="2021-12-31T00:00:00"/>
    <bounds startDate="2021-01-01T00:00:00" endDate="2022-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8BB0FA2C-12E3-4F42-8139-38B685B3AB17}" cache="NativeTimeline_Date" caption="Date" level="1" selectionLevel="1" scrollPosition="2021-01-01T00:00:00"/>
</timeline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3" Type="http://schemas.microsoft.com/office/2011/relationships/timeline" Target="../timelines/timeline1.xml"/><Relationship Id="rId2" Type="http://schemas.openxmlformats.org/officeDocument/2006/relationships/drawing" Target="../drawings/drawing2.xml"/><Relationship Id="rId1"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53"/>
  <sheetViews>
    <sheetView topLeftCell="A13" zoomScale="59" zoomScaleNormal="145" workbookViewId="0">
      <selection activeCell="L51" sqref="L51"/>
    </sheetView>
  </sheetViews>
  <sheetFormatPr defaultRowHeight="15" x14ac:dyDescent="0.25"/>
  <cols>
    <col min="1" max="1" width="17.140625" customWidth="1"/>
    <col min="2" max="2" width="24.5703125" customWidth="1"/>
    <col min="3" max="3" width="14.42578125" style="11" customWidth="1"/>
  </cols>
  <sheetData>
    <row r="1" spans="1:3" ht="13.9" customHeight="1" x14ac:dyDescent="0.25">
      <c r="A1" s="3" t="s">
        <v>0</v>
      </c>
      <c r="B1" s="3" t="s">
        <v>14</v>
      </c>
      <c r="C1" s="8" t="s">
        <v>1</v>
      </c>
    </row>
    <row r="2" spans="1:3" ht="18" customHeight="1" x14ac:dyDescent="0.25">
      <c r="A2" s="4">
        <v>44470</v>
      </c>
      <c r="B2" s="5" t="s">
        <v>2</v>
      </c>
      <c r="C2" s="9">
        <v>2300</v>
      </c>
    </row>
    <row r="3" spans="1:3" x14ac:dyDescent="0.25">
      <c r="A3" s="6">
        <v>44470</v>
      </c>
      <c r="B3" s="7" t="s">
        <v>3</v>
      </c>
      <c r="C3" s="9">
        <v>767</v>
      </c>
    </row>
    <row r="4" spans="1:3" x14ac:dyDescent="0.25">
      <c r="A4" s="6">
        <v>44470</v>
      </c>
      <c r="B4" s="7" t="s">
        <v>4</v>
      </c>
      <c r="C4" s="10">
        <v>2500</v>
      </c>
    </row>
    <row r="5" spans="1:3" x14ac:dyDescent="0.25">
      <c r="A5" s="6">
        <v>44473</v>
      </c>
      <c r="B5" s="7" t="s">
        <v>5</v>
      </c>
      <c r="C5" s="9">
        <v>710</v>
      </c>
    </row>
    <row r="6" spans="1:3" x14ac:dyDescent="0.25">
      <c r="A6" s="4">
        <v>44473</v>
      </c>
      <c r="B6" s="5" t="s">
        <v>6</v>
      </c>
      <c r="C6" s="9">
        <v>760</v>
      </c>
    </row>
    <row r="7" spans="1:3" x14ac:dyDescent="0.25">
      <c r="A7" s="6">
        <v>44476</v>
      </c>
      <c r="B7" s="7" t="s">
        <v>10</v>
      </c>
      <c r="C7" s="10">
        <v>1900</v>
      </c>
    </row>
    <row r="8" spans="1:3" x14ac:dyDescent="0.25">
      <c r="A8" s="4">
        <v>44477</v>
      </c>
      <c r="B8" s="5" t="s">
        <v>7</v>
      </c>
      <c r="C8" s="9">
        <v>450</v>
      </c>
    </row>
    <row r="9" spans="1:3" x14ac:dyDescent="0.25">
      <c r="A9" s="6">
        <v>44484</v>
      </c>
      <c r="B9" s="7" t="s">
        <v>8</v>
      </c>
      <c r="C9" s="9">
        <v>620</v>
      </c>
    </row>
    <row r="10" spans="1:3" x14ac:dyDescent="0.25">
      <c r="A10" s="6">
        <v>44485</v>
      </c>
      <c r="B10" s="7" t="s">
        <v>11</v>
      </c>
      <c r="C10" s="9">
        <v>470</v>
      </c>
    </row>
    <row r="11" spans="1:3" x14ac:dyDescent="0.25">
      <c r="A11" s="6">
        <v>44487</v>
      </c>
      <c r="B11" s="7" t="s">
        <v>3</v>
      </c>
      <c r="C11" s="9">
        <v>970</v>
      </c>
    </row>
    <row r="12" spans="1:3" x14ac:dyDescent="0.25">
      <c r="A12" s="6">
        <v>44487</v>
      </c>
      <c r="B12" s="5" t="s">
        <v>2</v>
      </c>
      <c r="C12" s="10">
        <v>1075</v>
      </c>
    </row>
    <row r="13" spans="1:3" x14ac:dyDescent="0.25">
      <c r="A13" s="6">
        <v>44488</v>
      </c>
      <c r="B13" s="7" t="s">
        <v>7</v>
      </c>
      <c r="C13" s="9">
        <v>489</v>
      </c>
    </row>
    <row r="14" spans="1:3" x14ac:dyDescent="0.25">
      <c r="A14" s="6">
        <v>44491</v>
      </c>
      <c r="B14" s="7" t="s">
        <v>4</v>
      </c>
      <c r="C14" s="10">
        <v>1574.1</v>
      </c>
    </row>
    <row r="15" spans="1:3" x14ac:dyDescent="0.25">
      <c r="A15" s="6">
        <v>44491</v>
      </c>
      <c r="B15" s="7" t="s">
        <v>6</v>
      </c>
      <c r="C15" s="9">
        <v>550</v>
      </c>
    </row>
    <row r="16" spans="1:3" x14ac:dyDescent="0.25">
      <c r="A16" s="6">
        <v>44494</v>
      </c>
      <c r="B16" s="7" t="s">
        <v>9</v>
      </c>
      <c r="C16" s="9">
        <v>423</v>
      </c>
    </row>
    <row r="17" spans="1:3" x14ac:dyDescent="0.25">
      <c r="A17" s="6">
        <v>44496</v>
      </c>
      <c r="B17" s="7" t="s">
        <v>9</v>
      </c>
      <c r="C17" s="9">
        <v>358.22</v>
      </c>
    </row>
    <row r="18" spans="1:3" x14ac:dyDescent="0.25">
      <c r="A18" s="6">
        <v>44496</v>
      </c>
      <c r="B18" s="7" t="s">
        <v>8</v>
      </c>
      <c r="C18" s="9">
        <v>520</v>
      </c>
    </row>
    <row r="19" spans="1:3" x14ac:dyDescent="0.25">
      <c r="A19" s="4">
        <v>44497</v>
      </c>
      <c r="B19" s="5" t="s">
        <v>5</v>
      </c>
      <c r="C19" s="9">
        <v>300</v>
      </c>
    </row>
    <row r="20" spans="1:3" x14ac:dyDescent="0.25">
      <c r="A20" s="4">
        <v>44498</v>
      </c>
      <c r="B20" s="5" t="s">
        <v>9</v>
      </c>
      <c r="C20" s="9">
        <v>407.05</v>
      </c>
    </row>
    <row r="21" spans="1:3" x14ac:dyDescent="0.25">
      <c r="A21" s="4">
        <v>44499</v>
      </c>
      <c r="B21" s="5" t="s">
        <v>4</v>
      </c>
      <c r="C21" s="9">
        <v>300</v>
      </c>
    </row>
    <row r="22" spans="1:3" x14ac:dyDescent="0.25">
      <c r="A22" s="6">
        <v>44501</v>
      </c>
      <c r="B22" s="7" t="s">
        <v>3</v>
      </c>
      <c r="C22" s="10">
        <v>2327</v>
      </c>
    </row>
    <row r="23" spans="1:3" x14ac:dyDescent="0.25">
      <c r="A23" s="6">
        <v>44502</v>
      </c>
      <c r="B23" s="7" t="s">
        <v>10</v>
      </c>
      <c r="C23" s="9">
        <v>1150</v>
      </c>
    </row>
    <row r="24" spans="1:3" x14ac:dyDescent="0.25">
      <c r="A24" s="6">
        <v>44504</v>
      </c>
      <c r="B24" s="7" t="s">
        <v>10</v>
      </c>
      <c r="C24" s="10">
        <v>1138</v>
      </c>
    </row>
    <row r="25" spans="1:3" x14ac:dyDescent="0.25">
      <c r="A25" s="4">
        <v>44505</v>
      </c>
      <c r="B25" s="5" t="s">
        <v>13</v>
      </c>
      <c r="C25" s="9">
        <v>500</v>
      </c>
    </row>
    <row r="26" spans="1:3" x14ac:dyDescent="0.25">
      <c r="A26" s="4">
        <v>44508</v>
      </c>
      <c r="B26" s="5" t="s">
        <v>6</v>
      </c>
      <c r="C26" s="9">
        <v>702</v>
      </c>
    </row>
    <row r="27" spans="1:3" x14ac:dyDescent="0.25">
      <c r="A27" s="6">
        <v>44509</v>
      </c>
      <c r="B27" s="7" t="s">
        <v>4</v>
      </c>
      <c r="C27" s="10">
        <v>1600</v>
      </c>
    </row>
    <row r="28" spans="1:3" x14ac:dyDescent="0.25">
      <c r="A28" s="6">
        <v>44512</v>
      </c>
      <c r="B28" s="7" t="s">
        <v>5</v>
      </c>
      <c r="C28" s="9">
        <v>600</v>
      </c>
    </row>
    <row r="29" spans="1:3" ht="19.149999999999999" customHeight="1" x14ac:dyDescent="0.25">
      <c r="A29" s="4">
        <v>44515</v>
      </c>
      <c r="B29" s="5" t="s">
        <v>13</v>
      </c>
      <c r="C29" s="9">
        <v>900</v>
      </c>
    </row>
    <row r="30" spans="1:3" x14ac:dyDescent="0.25">
      <c r="A30" s="6">
        <v>44515</v>
      </c>
      <c r="B30" s="5" t="s">
        <v>6</v>
      </c>
      <c r="C30" s="9">
        <v>150</v>
      </c>
    </row>
    <row r="31" spans="1:3" x14ac:dyDescent="0.25">
      <c r="A31" s="4">
        <v>44515</v>
      </c>
      <c r="B31" s="5" t="s">
        <v>2</v>
      </c>
      <c r="C31" s="9">
        <v>2100</v>
      </c>
    </row>
    <row r="32" spans="1:3" x14ac:dyDescent="0.25">
      <c r="A32" s="4">
        <v>44517</v>
      </c>
      <c r="B32" s="5" t="s">
        <v>11</v>
      </c>
      <c r="C32" s="9">
        <v>470.63</v>
      </c>
    </row>
    <row r="33" spans="1:3" x14ac:dyDescent="0.25">
      <c r="A33" s="4">
        <v>44517</v>
      </c>
      <c r="B33" s="5" t="s">
        <v>9</v>
      </c>
      <c r="C33" s="9">
        <v>322.64</v>
      </c>
    </row>
    <row r="34" spans="1:3" x14ac:dyDescent="0.25">
      <c r="A34" s="4">
        <v>44518</v>
      </c>
      <c r="B34" s="7" t="s">
        <v>8</v>
      </c>
      <c r="C34" s="9">
        <v>428</v>
      </c>
    </row>
    <row r="35" spans="1:3" x14ac:dyDescent="0.25">
      <c r="A35" s="4">
        <v>44519</v>
      </c>
      <c r="B35" s="5" t="s">
        <v>5</v>
      </c>
      <c r="C35" s="9">
        <v>447</v>
      </c>
    </row>
    <row r="36" spans="1:3" x14ac:dyDescent="0.25">
      <c r="A36" s="4">
        <v>44522</v>
      </c>
      <c r="B36" s="5" t="s">
        <v>4</v>
      </c>
      <c r="C36" s="10">
        <v>1720</v>
      </c>
    </row>
    <row r="37" spans="1:3" x14ac:dyDescent="0.25">
      <c r="A37" s="6">
        <v>44524</v>
      </c>
      <c r="B37" s="7" t="s">
        <v>6</v>
      </c>
      <c r="C37" s="9">
        <v>540</v>
      </c>
    </row>
    <row r="38" spans="1:3" x14ac:dyDescent="0.25">
      <c r="A38" s="4">
        <v>44525</v>
      </c>
      <c r="B38" s="5" t="s">
        <v>7</v>
      </c>
      <c r="C38" s="9">
        <v>314</v>
      </c>
    </row>
    <row r="39" spans="1:3" ht="18" customHeight="1" x14ac:dyDescent="0.25">
      <c r="A39" s="4">
        <v>44526</v>
      </c>
      <c r="B39" s="5" t="s">
        <v>8</v>
      </c>
      <c r="C39" s="9">
        <v>518</v>
      </c>
    </row>
    <row r="40" spans="1:3" ht="15.6" customHeight="1" x14ac:dyDescent="0.25">
      <c r="A40" s="4">
        <v>44526</v>
      </c>
      <c r="B40" s="7" t="s">
        <v>3</v>
      </c>
      <c r="C40" s="10">
        <v>2000</v>
      </c>
    </row>
    <row r="41" spans="1:3" x14ac:dyDescent="0.25">
      <c r="A41" s="6">
        <v>44529</v>
      </c>
      <c r="B41" s="7" t="s">
        <v>7</v>
      </c>
      <c r="C41" s="9">
        <v>337</v>
      </c>
    </row>
    <row r="42" spans="1:3" x14ac:dyDescent="0.25">
      <c r="A42" s="4">
        <v>44530</v>
      </c>
      <c r="B42" s="5" t="s">
        <v>8</v>
      </c>
      <c r="C42" s="9">
        <v>500</v>
      </c>
    </row>
    <row r="43" spans="1:3" x14ac:dyDescent="0.25">
      <c r="A43" s="4">
        <v>44531</v>
      </c>
      <c r="B43" s="5" t="s">
        <v>4</v>
      </c>
      <c r="C43" s="10">
        <v>2500</v>
      </c>
    </row>
    <row r="44" spans="1:3" x14ac:dyDescent="0.25">
      <c r="A44" s="6">
        <v>44534</v>
      </c>
      <c r="B44" s="7" t="s">
        <v>5</v>
      </c>
      <c r="C44" s="9">
        <v>710</v>
      </c>
    </row>
    <row r="45" spans="1:3" x14ac:dyDescent="0.25">
      <c r="A45" s="4">
        <v>44537</v>
      </c>
      <c r="B45" s="5" t="s">
        <v>2</v>
      </c>
      <c r="C45" s="9">
        <v>2300</v>
      </c>
    </row>
    <row r="46" spans="1:3" x14ac:dyDescent="0.25">
      <c r="A46" s="4">
        <v>44539</v>
      </c>
      <c r="B46" s="5" t="s">
        <v>12</v>
      </c>
      <c r="C46" s="9">
        <v>12000</v>
      </c>
    </row>
    <row r="47" spans="1:3" x14ac:dyDescent="0.25">
      <c r="A47" s="4">
        <v>44545</v>
      </c>
      <c r="B47" s="7" t="s">
        <v>10</v>
      </c>
      <c r="C47" s="9">
        <v>1500</v>
      </c>
    </row>
    <row r="48" spans="1:3" x14ac:dyDescent="0.25">
      <c r="A48" s="4">
        <v>44547</v>
      </c>
      <c r="B48" s="5" t="s">
        <v>11</v>
      </c>
      <c r="C48" s="9">
        <v>470.63</v>
      </c>
    </row>
    <row r="49" spans="1:3" x14ac:dyDescent="0.25">
      <c r="A49" s="4">
        <v>44550</v>
      </c>
      <c r="B49" s="5" t="s">
        <v>7</v>
      </c>
      <c r="C49" s="9">
        <v>267</v>
      </c>
    </row>
    <row r="50" spans="1:3" x14ac:dyDescent="0.25">
      <c r="A50" s="4">
        <v>44553</v>
      </c>
      <c r="B50" s="5" t="s">
        <v>6</v>
      </c>
      <c r="C50" s="9">
        <v>640</v>
      </c>
    </row>
    <row r="51" spans="1:3" x14ac:dyDescent="0.25">
      <c r="A51" s="4">
        <v>44553</v>
      </c>
      <c r="B51" s="5" t="s">
        <v>5</v>
      </c>
      <c r="C51" s="9">
        <v>450</v>
      </c>
    </row>
    <row r="52" spans="1:3" ht="31.5" x14ac:dyDescent="0.25">
      <c r="A52" s="2"/>
      <c r="C52" s="11">
        <f>SUM(C2:C51)</f>
        <v>57045.27</v>
      </c>
    </row>
    <row r="53" spans="1:3" ht="15.75" x14ac:dyDescent="0.25">
      <c r="A53" s="1"/>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26F475-DF81-4A80-ACA1-F4A66A532208}">
  <dimension ref="B3:M7"/>
  <sheetViews>
    <sheetView tabSelected="1" workbookViewId="0">
      <selection activeCell="E14" sqref="E14"/>
    </sheetView>
  </sheetViews>
  <sheetFormatPr defaultRowHeight="15" x14ac:dyDescent="0.25"/>
  <sheetData>
    <row r="3" spans="2:13" x14ac:dyDescent="0.25">
      <c r="B3" s="14" t="s">
        <v>32</v>
      </c>
      <c r="C3" s="14"/>
      <c r="D3" s="14"/>
      <c r="E3" s="14"/>
      <c r="F3" s="14"/>
      <c r="G3" s="14"/>
      <c r="H3" s="14"/>
      <c r="I3" s="14"/>
      <c r="J3" s="14"/>
      <c r="K3" s="14"/>
      <c r="L3" s="14"/>
      <c r="M3" s="14"/>
    </row>
    <row r="4" spans="2:13" x14ac:dyDescent="0.25">
      <c r="B4" s="14" t="s">
        <v>33</v>
      </c>
      <c r="C4" s="14"/>
      <c r="D4" s="14"/>
      <c r="E4" s="14"/>
      <c r="F4" s="14"/>
      <c r="G4" s="14"/>
      <c r="H4" s="14"/>
      <c r="I4" s="14"/>
      <c r="J4" s="14"/>
      <c r="K4" s="14"/>
      <c r="L4" s="14"/>
      <c r="M4" s="14"/>
    </row>
    <row r="5" spans="2:13" x14ac:dyDescent="0.25">
      <c r="B5" s="14" t="s">
        <v>34</v>
      </c>
      <c r="C5" s="14"/>
      <c r="D5" s="14"/>
      <c r="E5" s="14"/>
      <c r="F5" s="14"/>
      <c r="G5" s="14"/>
      <c r="H5" s="14"/>
      <c r="I5" s="14"/>
      <c r="J5" s="14"/>
      <c r="K5" s="14"/>
      <c r="L5" s="14"/>
      <c r="M5" s="14"/>
    </row>
    <row r="6" spans="2:13" x14ac:dyDescent="0.25">
      <c r="B6" s="14" t="s">
        <v>35</v>
      </c>
      <c r="C6" s="14"/>
      <c r="D6" s="14"/>
      <c r="E6" s="14"/>
      <c r="F6" s="14"/>
      <c r="G6" s="14"/>
      <c r="H6" s="14"/>
      <c r="I6" s="14"/>
      <c r="J6" s="14"/>
      <c r="K6" s="14"/>
      <c r="L6" s="14"/>
      <c r="M6" s="14"/>
    </row>
    <row r="7" spans="2:13" x14ac:dyDescent="0.25">
      <c r="B7" s="14" t="s">
        <v>36</v>
      </c>
      <c r="C7" s="14"/>
      <c r="D7" s="14"/>
      <c r="E7" s="14"/>
      <c r="F7" s="14"/>
      <c r="G7" s="14"/>
      <c r="H7" s="14"/>
      <c r="I7" s="14"/>
      <c r="J7" s="14"/>
      <c r="K7" s="14"/>
      <c r="L7" s="14"/>
      <c r="M7" s="14"/>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A478ED-C982-4EE1-A532-7979B17BFC17}">
  <dimension ref="B1:B9"/>
  <sheetViews>
    <sheetView zoomScale="94" zoomScaleNormal="94" workbookViewId="0">
      <selection activeCell="D8" sqref="D8"/>
    </sheetView>
  </sheetViews>
  <sheetFormatPr defaultRowHeight="15" x14ac:dyDescent="0.25"/>
  <cols>
    <col min="2" max="2" width="61.42578125" customWidth="1"/>
  </cols>
  <sheetData>
    <row r="1" spans="2:2" x14ac:dyDescent="0.25">
      <c r="B1" s="12" t="s">
        <v>23</v>
      </c>
    </row>
    <row r="2" spans="2:2" ht="39" customHeight="1" x14ac:dyDescent="0.25">
      <c r="B2" s="13" t="s">
        <v>15</v>
      </c>
    </row>
    <row r="3" spans="2:2" ht="25.15" customHeight="1" x14ac:dyDescent="0.25">
      <c r="B3" s="13" t="s">
        <v>16</v>
      </c>
    </row>
    <row r="4" spans="2:2" ht="37.15" customHeight="1" x14ac:dyDescent="0.25">
      <c r="B4" s="13" t="s">
        <v>17</v>
      </c>
    </row>
    <row r="5" spans="2:2" ht="41.45" customHeight="1" x14ac:dyDescent="0.25">
      <c r="B5" s="13" t="s">
        <v>18</v>
      </c>
    </row>
    <row r="6" spans="2:2" ht="32.450000000000003" customHeight="1" x14ac:dyDescent="0.25">
      <c r="B6" s="13" t="s">
        <v>19</v>
      </c>
    </row>
    <row r="7" spans="2:2" ht="51" customHeight="1" x14ac:dyDescent="0.25">
      <c r="B7" s="13" t="s">
        <v>20</v>
      </c>
    </row>
    <row r="8" spans="2:2" ht="42" customHeight="1" x14ac:dyDescent="0.25">
      <c r="B8" s="13" t="s">
        <v>21</v>
      </c>
    </row>
    <row r="9" spans="2:2" ht="31.15" customHeight="1" x14ac:dyDescent="0.25">
      <c r="B9" s="13" t="s">
        <v>22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736AB5-8873-4298-8B1C-E8439C215C62}">
  <dimension ref="A1:I53"/>
  <sheetViews>
    <sheetView workbookViewId="0">
      <selection activeCell="G9" sqref="G9"/>
    </sheetView>
  </sheetViews>
  <sheetFormatPr defaultRowHeight="15" x14ac:dyDescent="0.25"/>
  <cols>
    <col min="1" max="1" width="17.140625" customWidth="1"/>
    <col min="2" max="2" width="24.5703125" customWidth="1"/>
    <col min="3" max="3" width="14.42578125" style="11" customWidth="1"/>
    <col min="7" max="7" width="15.140625" customWidth="1"/>
  </cols>
  <sheetData>
    <row r="1" spans="1:9" ht="13.9" customHeight="1" x14ac:dyDescent="0.25">
      <c r="A1" s="3" t="s">
        <v>0</v>
      </c>
      <c r="B1" s="3" t="s">
        <v>14</v>
      </c>
      <c r="C1" s="8" t="s">
        <v>1</v>
      </c>
    </row>
    <row r="2" spans="1:9" ht="18" customHeight="1" x14ac:dyDescent="0.25">
      <c r="A2" s="4">
        <v>44470</v>
      </c>
      <c r="B2" s="5" t="s">
        <v>2</v>
      </c>
      <c r="C2" s="9">
        <v>2300</v>
      </c>
      <c r="G2" s="14" t="s">
        <v>14</v>
      </c>
      <c r="I2" s="14" t="s">
        <v>24</v>
      </c>
    </row>
    <row r="3" spans="1:9" x14ac:dyDescent="0.25">
      <c r="A3" s="6">
        <v>44470</v>
      </c>
      <c r="B3" s="7" t="s">
        <v>3</v>
      </c>
      <c r="C3" s="9">
        <v>767</v>
      </c>
      <c r="G3" t="s">
        <v>3</v>
      </c>
      <c r="I3">
        <f>COUNTIF(B:B,G3)</f>
        <v>6</v>
      </c>
    </row>
    <row r="4" spans="1:9" x14ac:dyDescent="0.25">
      <c r="A4" s="6">
        <v>44470</v>
      </c>
      <c r="B4" s="7" t="s">
        <v>4</v>
      </c>
      <c r="C4" s="10">
        <v>2500</v>
      </c>
      <c r="G4" t="s">
        <v>10</v>
      </c>
      <c r="I4">
        <f>COUNTIF(B:B,G4)</f>
        <v>4</v>
      </c>
    </row>
    <row r="5" spans="1:9" x14ac:dyDescent="0.25">
      <c r="A5" s="6">
        <v>44473</v>
      </c>
      <c r="B5" s="7" t="s">
        <v>5</v>
      </c>
      <c r="C5" s="9">
        <v>710</v>
      </c>
      <c r="G5" t="s">
        <v>7</v>
      </c>
      <c r="I5">
        <f>COUNTIF(B:B,G5)</f>
        <v>5</v>
      </c>
    </row>
    <row r="6" spans="1:9" x14ac:dyDescent="0.25">
      <c r="A6" s="4">
        <v>44473</v>
      </c>
      <c r="B6" s="5" t="s">
        <v>6</v>
      </c>
      <c r="C6" s="9">
        <v>760</v>
      </c>
    </row>
    <row r="7" spans="1:9" x14ac:dyDescent="0.25">
      <c r="A7" s="6">
        <v>44476</v>
      </c>
      <c r="B7" s="7" t="s">
        <v>10</v>
      </c>
      <c r="C7" s="10">
        <v>1900</v>
      </c>
    </row>
    <row r="8" spans="1:9" x14ac:dyDescent="0.25">
      <c r="A8" s="4">
        <v>44477</v>
      </c>
      <c r="B8" s="5" t="s">
        <v>7</v>
      </c>
      <c r="C8" s="9">
        <v>450</v>
      </c>
    </row>
    <row r="9" spans="1:9" x14ac:dyDescent="0.25">
      <c r="A9" s="6">
        <v>44484</v>
      </c>
      <c r="B9" s="7" t="s">
        <v>8</v>
      </c>
      <c r="C9" s="9">
        <v>620</v>
      </c>
    </row>
    <row r="10" spans="1:9" x14ac:dyDescent="0.25">
      <c r="A10" s="6">
        <v>44485</v>
      </c>
      <c r="B10" s="7" t="s">
        <v>11</v>
      </c>
      <c r="C10" s="9">
        <v>470</v>
      </c>
    </row>
    <row r="11" spans="1:9" x14ac:dyDescent="0.25">
      <c r="A11" s="6">
        <v>44487</v>
      </c>
      <c r="B11" s="7" t="s">
        <v>3</v>
      </c>
      <c r="C11" s="9">
        <v>970</v>
      </c>
    </row>
    <row r="12" spans="1:9" x14ac:dyDescent="0.25">
      <c r="A12" s="6">
        <v>44487</v>
      </c>
      <c r="B12" s="5" t="s">
        <v>2</v>
      </c>
      <c r="C12" s="10">
        <v>1075</v>
      </c>
    </row>
    <row r="13" spans="1:9" x14ac:dyDescent="0.25">
      <c r="A13" s="6">
        <v>44488</v>
      </c>
      <c r="B13" s="7" t="s">
        <v>7</v>
      </c>
      <c r="C13" s="9">
        <v>489</v>
      </c>
    </row>
    <row r="14" spans="1:9" x14ac:dyDescent="0.25">
      <c r="A14" s="6">
        <v>44491</v>
      </c>
      <c r="B14" s="7" t="s">
        <v>4</v>
      </c>
      <c r="C14" s="10">
        <v>1574.1</v>
      </c>
    </row>
    <row r="15" spans="1:9" x14ac:dyDescent="0.25">
      <c r="A15" s="6">
        <v>44491</v>
      </c>
      <c r="B15" s="7" t="s">
        <v>6</v>
      </c>
      <c r="C15" s="9">
        <v>550</v>
      </c>
    </row>
    <row r="16" spans="1:9" x14ac:dyDescent="0.25">
      <c r="A16" s="6">
        <v>44494</v>
      </c>
      <c r="B16" s="7" t="s">
        <v>9</v>
      </c>
      <c r="C16" s="9">
        <v>423</v>
      </c>
    </row>
    <row r="17" spans="1:3" x14ac:dyDescent="0.25">
      <c r="A17" s="6">
        <v>44496</v>
      </c>
      <c r="B17" s="7" t="s">
        <v>9</v>
      </c>
      <c r="C17" s="9">
        <v>358.22</v>
      </c>
    </row>
    <row r="18" spans="1:3" x14ac:dyDescent="0.25">
      <c r="A18" s="6">
        <v>44496</v>
      </c>
      <c r="B18" s="7" t="s">
        <v>8</v>
      </c>
      <c r="C18" s="9">
        <v>520</v>
      </c>
    </row>
    <row r="19" spans="1:3" x14ac:dyDescent="0.25">
      <c r="A19" s="4">
        <v>44497</v>
      </c>
      <c r="B19" s="5" t="s">
        <v>5</v>
      </c>
      <c r="C19" s="9">
        <v>300</v>
      </c>
    </row>
    <row r="20" spans="1:3" x14ac:dyDescent="0.25">
      <c r="A20" s="4">
        <v>44498</v>
      </c>
      <c r="B20" s="5" t="s">
        <v>9</v>
      </c>
      <c r="C20" s="9">
        <v>407.05</v>
      </c>
    </row>
    <row r="21" spans="1:3" x14ac:dyDescent="0.25">
      <c r="A21" s="4">
        <v>44499</v>
      </c>
      <c r="B21" s="5" t="s">
        <v>4</v>
      </c>
      <c r="C21" s="9">
        <v>300</v>
      </c>
    </row>
    <row r="22" spans="1:3" x14ac:dyDescent="0.25">
      <c r="A22" s="6">
        <v>44501</v>
      </c>
      <c r="B22" s="7" t="s">
        <v>3</v>
      </c>
      <c r="C22" s="10">
        <v>2327</v>
      </c>
    </row>
    <row r="23" spans="1:3" x14ac:dyDescent="0.25">
      <c r="A23" s="6">
        <v>44502</v>
      </c>
      <c r="B23" s="7" t="s">
        <v>10</v>
      </c>
      <c r="C23" s="9">
        <v>1150</v>
      </c>
    </row>
    <row r="24" spans="1:3" x14ac:dyDescent="0.25">
      <c r="A24" s="6">
        <v>44504</v>
      </c>
      <c r="B24" s="7" t="s">
        <v>10</v>
      </c>
      <c r="C24" s="10">
        <v>1138</v>
      </c>
    </row>
    <row r="25" spans="1:3" x14ac:dyDescent="0.25">
      <c r="A25" s="4">
        <v>44505</v>
      </c>
      <c r="B25" s="5" t="s">
        <v>13</v>
      </c>
      <c r="C25" s="9">
        <v>500</v>
      </c>
    </row>
    <row r="26" spans="1:3" x14ac:dyDescent="0.25">
      <c r="A26" s="4">
        <v>44508</v>
      </c>
      <c r="B26" s="5" t="s">
        <v>6</v>
      </c>
      <c r="C26" s="9">
        <v>702</v>
      </c>
    </row>
    <row r="27" spans="1:3" x14ac:dyDescent="0.25">
      <c r="A27" s="6">
        <v>44509</v>
      </c>
      <c r="B27" s="7" t="s">
        <v>4</v>
      </c>
      <c r="C27" s="10">
        <v>1600</v>
      </c>
    </row>
    <row r="28" spans="1:3" x14ac:dyDescent="0.25">
      <c r="A28" s="6">
        <v>44512</v>
      </c>
      <c r="B28" s="7" t="s">
        <v>5</v>
      </c>
      <c r="C28" s="9">
        <v>600</v>
      </c>
    </row>
    <row r="29" spans="1:3" ht="19.149999999999999" customHeight="1" x14ac:dyDescent="0.25">
      <c r="A29" s="4">
        <v>44515</v>
      </c>
      <c r="B29" s="5" t="s">
        <v>13</v>
      </c>
      <c r="C29" s="9">
        <v>900</v>
      </c>
    </row>
    <row r="30" spans="1:3" x14ac:dyDescent="0.25">
      <c r="A30" s="6">
        <v>44515</v>
      </c>
      <c r="B30" s="5" t="s">
        <v>6</v>
      </c>
      <c r="C30" s="9">
        <v>150</v>
      </c>
    </row>
    <row r="31" spans="1:3" x14ac:dyDescent="0.25">
      <c r="A31" s="4">
        <v>44515</v>
      </c>
      <c r="B31" s="5" t="s">
        <v>2</v>
      </c>
      <c r="C31" s="9">
        <v>2100</v>
      </c>
    </row>
    <row r="32" spans="1:3" x14ac:dyDescent="0.25">
      <c r="A32" s="4">
        <v>44517</v>
      </c>
      <c r="B32" s="5" t="s">
        <v>11</v>
      </c>
      <c r="C32" s="9">
        <v>470.63</v>
      </c>
    </row>
    <row r="33" spans="1:3" x14ac:dyDescent="0.25">
      <c r="A33" s="4">
        <v>44517</v>
      </c>
      <c r="B33" s="5" t="s">
        <v>9</v>
      </c>
      <c r="C33" s="9">
        <v>322.64</v>
      </c>
    </row>
    <row r="34" spans="1:3" x14ac:dyDescent="0.25">
      <c r="A34" s="4">
        <v>44518</v>
      </c>
      <c r="B34" s="7" t="s">
        <v>8</v>
      </c>
      <c r="C34" s="9">
        <v>428</v>
      </c>
    </row>
    <row r="35" spans="1:3" x14ac:dyDescent="0.25">
      <c r="A35" s="4">
        <v>44519</v>
      </c>
      <c r="B35" s="5" t="s">
        <v>5</v>
      </c>
      <c r="C35" s="9">
        <v>447</v>
      </c>
    </row>
    <row r="36" spans="1:3" x14ac:dyDescent="0.25">
      <c r="A36" s="4">
        <v>44522</v>
      </c>
      <c r="B36" s="5" t="s">
        <v>4</v>
      </c>
      <c r="C36" s="10">
        <v>1720</v>
      </c>
    </row>
    <row r="37" spans="1:3" x14ac:dyDescent="0.25">
      <c r="A37" s="6">
        <v>44524</v>
      </c>
      <c r="B37" s="7" t="s">
        <v>6</v>
      </c>
      <c r="C37" s="9">
        <v>540</v>
      </c>
    </row>
    <row r="38" spans="1:3" x14ac:dyDescent="0.25">
      <c r="A38" s="4">
        <v>44525</v>
      </c>
      <c r="B38" s="5" t="s">
        <v>7</v>
      </c>
      <c r="C38" s="9">
        <v>314</v>
      </c>
    </row>
    <row r="39" spans="1:3" ht="18" customHeight="1" x14ac:dyDescent="0.25">
      <c r="A39" s="4">
        <v>44526</v>
      </c>
      <c r="B39" s="5" t="s">
        <v>8</v>
      </c>
      <c r="C39" s="9">
        <v>518</v>
      </c>
    </row>
    <row r="40" spans="1:3" ht="15.6" customHeight="1" x14ac:dyDescent="0.25">
      <c r="A40" s="4">
        <v>44526</v>
      </c>
      <c r="B40" s="7" t="s">
        <v>3</v>
      </c>
      <c r="C40" s="10">
        <v>2000</v>
      </c>
    </row>
    <row r="41" spans="1:3" x14ac:dyDescent="0.25">
      <c r="A41" s="6">
        <v>44529</v>
      </c>
      <c r="B41" s="7" t="s">
        <v>7</v>
      </c>
      <c r="C41" s="9">
        <v>337</v>
      </c>
    </row>
    <row r="42" spans="1:3" x14ac:dyDescent="0.25">
      <c r="A42" s="4">
        <v>44530</v>
      </c>
      <c r="B42" s="5" t="s">
        <v>8</v>
      </c>
      <c r="C42" s="9">
        <v>500</v>
      </c>
    </row>
    <row r="43" spans="1:3" x14ac:dyDescent="0.25">
      <c r="A43" s="4">
        <v>44531</v>
      </c>
      <c r="B43" s="5" t="s">
        <v>4</v>
      </c>
      <c r="C43" s="10">
        <v>2500</v>
      </c>
    </row>
    <row r="44" spans="1:3" x14ac:dyDescent="0.25">
      <c r="A44" s="6">
        <v>44534</v>
      </c>
      <c r="B44" s="7" t="s">
        <v>5</v>
      </c>
      <c r="C44" s="9">
        <v>710</v>
      </c>
    </row>
    <row r="45" spans="1:3" x14ac:dyDescent="0.25">
      <c r="A45" s="4">
        <v>44537</v>
      </c>
      <c r="B45" s="5" t="s">
        <v>2</v>
      </c>
      <c r="C45" s="9">
        <v>2300</v>
      </c>
    </row>
    <row r="46" spans="1:3" x14ac:dyDescent="0.25">
      <c r="A46" s="4">
        <v>44539</v>
      </c>
      <c r="B46" s="5" t="s">
        <v>12</v>
      </c>
      <c r="C46" s="9">
        <v>12000</v>
      </c>
    </row>
    <row r="47" spans="1:3" x14ac:dyDescent="0.25">
      <c r="A47" s="4">
        <v>44545</v>
      </c>
      <c r="B47" s="7" t="s">
        <v>10</v>
      </c>
      <c r="C47" s="9">
        <v>1500</v>
      </c>
    </row>
    <row r="48" spans="1:3" x14ac:dyDescent="0.25">
      <c r="A48" s="4">
        <v>44547</v>
      </c>
      <c r="B48" s="5" t="s">
        <v>11</v>
      </c>
      <c r="C48" s="9">
        <v>470.63</v>
      </c>
    </row>
    <row r="49" spans="1:3" x14ac:dyDescent="0.25">
      <c r="A49" s="4">
        <v>44550</v>
      </c>
      <c r="B49" s="5" t="s">
        <v>7</v>
      </c>
      <c r="C49" s="9">
        <v>267</v>
      </c>
    </row>
    <row r="50" spans="1:3" x14ac:dyDescent="0.25">
      <c r="A50" s="4">
        <v>44553</v>
      </c>
      <c r="B50" s="5" t="s">
        <v>6</v>
      </c>
      <c r="C50" s="9">
        <v>640</v>
      </c>
    </row>
    <row r="51" spans="1:3" x14ac:dyDescent="0.25">
      <c r="A51" s="4">
        <v>44553</v>
      </c>
      <c r="B51" s="5" t="s">
        <v>5</v>
      </c>
      <c r="C51" s="9">
        <v>450</v>
      </c>
    </row>
    <row r="52" spans="1:3" ht="31.5" x14ac:dyDescent="0.25">
      <c r="A52" s="2"/>
      <c r="C52" s="11">
        <f>SUM(C2:C51)</f>
        <v>57045.27</v>
      </c>
    </row>
    <row r="53" spans="1:3" ht="15.75" x14ac:dyDescent="0.25">
      <c r="A53" s="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85D292-F675-4BDF-B648-B464761D62B9}">
  <dimension ref="A3:B15"/>
  <sheetViews>
    <sheetView workbookViewId="0">
      <selection activeCell="F19" sqref="A1:XFD1048576"/>
    </sheetView>
  </sheetViews>
  <sheetFormatPr defaultRowHeight="15" x14ac:dyDescent="0.25"/>
  <cols>
    <col min="1" max="1" width="20.28515625" bestFit="1" customWidth="1"/>
    <col min="2" max="2" width="15.140625" bestFit="1" customWidth="1"/>
  </cols>
  <sheetData>
    <row r="3" spans="1:2" x14ac:dyDescent="0.25">
      <c r="A3" s="15" t="s">
        <v>25</v>
      </c>
      <c r="B3" t="s">
        <v>27</v>
      </c>
    </row>
    <row r="4" spans="1:2" x14ac:dyDescent="0.25">
      <c r="A4" s="16" t="s">
        <v>9</v>
      </c>
      <c r="B4">
        <v>1510.9099999999999</v>
      </c>
    </row>
    <row r="5" spans="1:2" x14ac:dyDescent="0.25">
      <c r="A5" s="16" t="s">
        <v>6</v>
      </c>
      <c r="B5">
        <v>3342</v>
      </c>
    </row>
    <row r="6" spans="1:2" x14ac:dyDescent="0.25">
      <c r="A6" s="16" t="s">
        <v>10</v>
      </c>
      <c r="B6">
        <v>5688</v>
      </c>
    </row>
    <row r="7" spans="1:2" x14ac:dyDescent="0.25">
      <c r="A7" s="16" t="s">
        <v>2</v>
      </c>
      <c r="B7">
        <v>7775</v>
      </c>
    </row>
    <row r="8" spans="1:2" x14ac:dyDescent="0.25">
      <c r="A8" s="16" t="s">
        <v>11</v>
      </c>
      <c r="B8">
        <v>1411.26</v>
      </c>
    </row>
    <row r="9" spans="1:2" x14ac:dyDescent="0.25">
      <c r="A9" s="16" t="s">
        <v>8</v>
      </c>
      <c r="B9">
        <v>2586</v>
      </c>
    </row>
    <row r="10" spans="1:2" x14ac:dyDescent="0.25">
      <c r="A10" s="16" t="s">
        <v>3</v>
      </c>
      <c r="B10">
        <v>7464</v>
      </c>
    </row>
    <row r="11" spans="1:2" x14ac:dyDescent="0.25">
      <c r="A11" s="16" t="s">
        <v>7</v>
      </c>
      <c r="B11">
        <v>1857</v>
      </c>
    </row>
    <row r="12" spans="1:2" x14ac:dyDescent="0.25">
      <c r="A12" s="16" t="s">
        <v>4</v>
      </c>
      <c r="B12">
        <v>10194.1</v>
      </c>
    </row>
    <row r="13" spans="1:2" x14ac:dyDescent="0.25">
      <c r="A13" s="16" t="s">
        <v>12</v>
      </c>
      <c r="B13">
        <v>12000</v>
      </c>
    </row>
    <row r="14" spans="1:2" x14ac:dyDescent="0.25">
      <c r="A14" s="16" t="s">
        <v>5</v>
      </c>
      <c r="B14">
        <v>3217</v>
      </c>
    </row>
    <row r="15" spans="1:2" x14ac:dyDescent="0.25">
      <c r="A15" s="16" t="s">
        <v>26</v>
      </c>
      <c r="B15">
        <v>57045.27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069857-CC0E-4FB4-9F06-46D7341B9828}">
  <dimension ref="A3:B15"/>
  <sheetViews>
    <sheetView workbookViewId="0">
      <selection activeCell="D7" sqref="D7"/>
    </sheetView>
  </sheetViews>
  <sheetFormatPr defaultRowHeight="15" x14ac:dyDescent="0.25"/>
  <cols>
    <col min="1" max="1" width="20.28515625" bestFit="1" customWidth="1"/>
    <col min="2" max="2" width="15.140625" bestFit="1" customWidth="1"/>
  </cols>
  <sheetData>
    <row r="3" spans="1:2" x14ac:dyDescent="0.25">
      <c r="A3" s="15" t="s">
        <v>25</v>
      </c>
      <c r="B3" t="s">
        <v>27</v>
      </c>
    </row>
    <row r="4" spans="1:2" x14ac:dyDescent="0.25">
      <c r="A4" s="16" t="s">
        <v>5</v>
      </c>
      <c r="B4">
        <v>3217</v>
      </c>
    </row>
    <row r="5" spans="1:2" x14ac:dyDescent="0.25">
      <c r="A5" s="16" t="s">
        <v>12</v>
      </c>
      <c r="B5">
        <v>12000</v>
      </c>
    </row>
    <row r="6" spans="1:2" x14ac:dyDescent="0.25">
      <c r="A6" s="16" t="s">
        <v>4</v>
      </c>
      <c r="B6">
        <v>10194.1</v>
      </c>
    </row>
    <row r="7" spans="1:2" x14ac:dyDescent="0.25">
      <c r="A7" s="16" t="s">
        <v>7</v>
      </c>
      <c r="B7">
        <v>1857</v>
      </c>
    </row>
    <row r="8" spans="1:2" x14ac:dyDescent="0.25">
      <c r="A8" s="16" t="s">
        <v>3</v>
      </c>
      <c r="B8">
        <v>7464</v>
      </c>
    </row>
    <row r="9" spans="1:2" x14ac:dyDescent="0.25">
      <c r="A9" s="16" t="s">
        <v>8</v>
      </c>
      <c r="B9">
        <v>2586</v>
      </c>
    </row>
    <row r="10" spans="1:2" x14ac:dyDescent="0.25">
      <c r="A10" s="16" t="s">
        <v>11</v>
      </c>
      <c r="B10">
        <v>1411.26</v>
      </c>
    </row>
    <row r="11" spans="1:2" x14ac:dyDescent="0.25">
      <c r="A11" s="16" t="s">
        <v>2</v>
      </c>
      <c r="B11">
        <v>7775</v>
      </c>
    </row>
    <row r="12" spans="1:2" x14ac:dyDescent="0.25">
      <c r="A12" s="16" t="s">
        <v>10</v>
      </c>
      <c r="B12">
        <v>5688</v>
      </c>
    </row>
    <row r="13" spans="1:2" x14ac:dyDescent="0.25">
      <c r="A13" s="16" t="s">
        <v>6</v>
      </c>
      <c r="B13">
        <v>3342</v>
      </c>
    </row>
    <row r="14" spans="1:2" x14ac:dyDescent="0.25">
      <c r="A14" s="16" t="s">
        <v>9</v>
      </c>
      <c r="B14">
        <v>1510.9099999999999</v>
      </c>
    </row>
    <row r="15" spans="1:2" x14ac:dyDescent="0.25">
      <c r="A15" s="16" t="s">
        <v>26</v>
      </c>
      <c r="B15">
        <v>57045.270000000004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A72B0C-FDAD-46C0-B790-E7549B50F512}">
  <dimension ref="A3:B14"/>
  <sheetViews>
    <sheetView zoomScale="111" workbookViewId="0">
      <selection activeCell="I24" sqref="I24"/>
    </sheetView>
  </sheetViews>
  <sheetFormatPr defaultRowHeight="15" x14ac:dyDescent="0.25"/>
  <cols>
    <col min="1" max="1" width="20.28515625" bestFit="1" customWidth="1"/>
    <col min="2" max="2" width="15.140625" bestFit="1" customWidth="1"/>
  </cols>
  <sheetData>
    <row r="3" spans="1:2" x14ac:dyDescent="0.25">
      <c r="A3" s="15" t="s">
        <v>25</v>
      </c>
      <c r="B3" t="s">
        <v>27</v>
      </c>
    </row>
    <row r="4" spans="1:2" x14ac:dyDescent="0.25">
      <c r="A4" s="16" t="s">
        <v>9</v>
      </c>
      <c r="B4">
        <v>1510.9099999999999</v>
      </c>
    </row>
    <row r="5" spans="1:2" x14ac:dyDescent="0.25">
      <c r="A5" s="16" t="s">
        <v>6</v>
      </c>
      <c r="B5">
        <v>3342</v>
      </c>
    </row>
    <row r="6" spans="1:2" x14ac:dyDescent="0.25">
      <c r="A6" s="16" t="s">
        <v>10</v>
      </c>
      <c r="B6">
        <v>5688</v>
      </c>
    </row>
    <row r="7" spans="1:2" x14ac:dyDescent="0.25">
      <c r="A7" s="16" t="s">
        <v>2</v>
      </c>
      <c r="B7">
        <v>7775</v>
      </c>
    </row>
    <row r="8" spans="1:2" x14ac:dyDescent="0.25">
      <c r="A8" s="16" t="s">
        <v>11</v>
      </c>
      <c r="B8">
        <v>1411.26</v>
      </c>
    </row>
    <row r="9" spans="1:2" x14ac:dyDescent="0.25">
      <c r="A9" s="16" t="s">
        <v>8</v>
      </c>
      <c r="B9">
        <v>2586</v>
      </c>
    </row>
    <row r="10" spans="1:2" x14ac:dyDescent="0.25">
      <c r="A10" s="16" t="s">
        <v>3</v>
      </c>
      <c r="B10">
        <v>7464</v>
      </c>
    </row>
    <row r="11" spans="1:2" x14ac:dyDescent="0.25">
      <c r="A11" s="16" t="s">
        <v>7</v>
      </c>
      <c r="B11">
        <v>1857</v>
      </c>
    </row>
    <row r="12" spans="1:2" x14ac:dyDescent="0.25">
      <c r="A12" s="16" t="s">
        <v>4</v>
      </c>
      <c r="B12">
        <v>10194.1</v>
      </c>
    </row>
    <row r="13" spans="1:2" x14ac:dyDescent="0.25">
      <c r="A13" s="16" t="s">
        <v>5</v>
      </c>
      <c r="B13">
        <v>3217</v>
      </c>
    </row>
    <row r="14" spans="1:2" x14ac:dyDescent="0.25">
      <c r="A14" s="16" t="s">
        <v>26</v>
      </c>
      <c r="B14">
        <v>45045.27</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DC1E23-1309-4835-B0E5-3CCD61EBCD7E}">
  <dimension ref="A3:B15"/>
  <sheetViews>
    <sheetView workbookViewId="0">
      <selection activeCell="D24" sqref="D24"/>
    </sheetView>
  </sheetViews>
  <sheetFormatPr defaultRowHeight="15" x14ac:dyDescent="0.25"/>
  <cols>
    <col min="1" max="1" width="20.28515625" bestFit="1" customWidth="1"/>
    <col min="2" max="2" width="15.140625" bestFit="1" customWidth="1"/>
  </cols>
  <sheetData>
    <row r="3" spans="1:2" x14ac:dyDescent="0.25">
      <c r="A3" s="15" t="s">
        <v>25</v>
      </c>
      <c r="B3" t="s">
        <v>27</v>
      </c>
    </row>
    <row r="4" spans="1:2" x14ac:dyDescent="0.25">
      <c r="A4" s="16" t="s">
        <v>9</v>
      </c>
      <c r="B4">
        <v>1510.9099999999999</v>
      </c>
    </row>
    <row r="5" spans="1:2" x14ac:dyDescent="0.25">
      <c r="A5" s="16" t="s">
        <v>6</v>
      </c>
      <c r="B5">
        <v>3342</v>
      </c>
    </row>
    <row r="6" spans="1:2" x14ac:dyDescent="0.25">
      <c r="A6" s="16" t="s">
        <v>10</v>
      </c>
      <c r="B6">
        <v>5688</v>
      </c>
    </row>
    <row r="7" spans="1:2" x14ac:dyDescent="0.25">
      <c r="A7" s="16" t="s">
        <v>2</v>
      </c>
      <c r="B7">
        <v>7775</v>
      </c>
    </row>
    <row r="8" spans="1:2" x14ac:dyDescent="0.25">
      <c r="A8" s="16" t="s">
        <v>11</v>
      </c>
      <c r="B8">
        <v>1411.26</v>
      </c>
    </row>
    <row r="9" spans="1:2" x14ac:dyDescent="0.25">
      <c r="A9" s="16" t="s">
        <v>8</v>
      </c>
      <c r="B9">
        <v>2586</v>
      </c>
    </row>
    <row r="10" spans="1:2" x14ac:dyDescent="0.25">
      <c r="A10" s="16" t="s">
        <v>3</v>
      </c>
      <c r="B10">
        <v>7464</v>
      </c>
    </row>
    <row r="11" spans="1:2" x14ac:dyDescent="0.25">
      <c r="A11" s="16" t="s">
        <v>7</v>
      </c>
      <c r="B11">
        <v>1857</v>
      </c>
    </row>
    <row r="12" spans="1:2" x14ac:dyDescent="0.25">
      <c r="A12" s="16" t="s">
        <v>4</v>
      </c>
      <c r="B12">
        <v>10194.1</v>
      </c>
    </row>
    <row r="13" spans="1:2" x14ac:dyDescent="0.25">
      <c r="A13" s="16" t="s">
        <v>12</v>
      </c>
      <c r="B13">
        <v>12000</v>
      </c>
    </row>
    <row r="14" spans="1:2" x14ac:dyDescent="0.25">
      <c r="A14" s="16" t="s">
        <v>5</v>
      </c>
      <c r="B14">
        <v>3217</v>
      </c>
    </row>
    <row r="15" spans="1:2" x14ac:dyDescent="0.25">
      <c r="A15" s="16" t="s">
        <v>26</v>
      </c>
      <c r="B15">
        <v>57045.27</v>
      </c>
    </row>
  </sheetData>
  <pageMargins left="0.7" right="0.7" top="0.75" bottom="0.75" header="0.3" footer="0.3"/>
  <drawing r:id="rId2"/>
  <extLst>
    <ext xmlns:x15="http://schemas.microsoft.com/office/spreadsheetml/2010/11/main" uri="{7E03D99C-DC04-49d9-9315-930204A7B6E9}">
      <x15:timelineRefs>
        <x15:timelineRef r:id="rId3"/>
      </x15:timelineRef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CAC50B-CD0B-4BF8-AED0-E332AE9D560B}">
  <dimension ref="A3:C15"/>
  <sheetViews>
    <sheetView workbookViewId="0">
      <selection activeCell="E14" sqref="E14"/>
    </sheetView>
  </sheetViews>
  <sheetFormatPr defaultRowHeight="15" x14ac:dyDescent="0.25"/>
  <cols>
    <col min="1" max="1" width="20.28515625" bestFit="1" customWidth="1"/>
    <col min="2" max="2" width="15.140625" bestFit="1" customWidth="1"/>
    <col min="3" max="3" width="15" customWidth="1"/>
  </cols>
  <sheetData>
    <row r="3" spans="1:3" x14ac:dyDescent="0.25">
      <c r="A3" s="15" t="s">
        <v>25</v>
      </c>
      <c r="B3" t="s">
        <v>27</v>
      </c>
      <c r="C3" s="18" t="s">
        <v>28</v>
      </c>
    </row>
    <row r="4" spans="1:3" x14ac:dyDescent="0.25">
      <c r="A4" s="16" t="s">
        <v>9</v>
      </c>
      <c r="B4">
        <v>1510.9099999999999</v>
      </c>
      <c r="C4" s="17" t="s">
        <v>29</v>
      </c>
    </row>
    <row r="5" spans="1:3" x14ac:dyDescent="0.25">
      <c r="A5" s="16" t="s">
        <v>6</v>
      </c>
      <c r="B5">
        <v>3342</v>
      </c>
      <c r="C5" s="17" t="s">
        <v>30</v>
      </c>
    </row>
    <row r="6" spans="1:3" x14ac:dyDescent="0.25">
      <c r="A6" s="16" t="s">
        <v>10</v>
      </c>
      <c r="B6">
        <v>5688</v>
      </c>
      <c r="C6" s="17" t="s">
        <v>30</v>
      </c>
    </row>
    <row r="7" spans="1:3" x14ac:dyDescent="0.25">
      <c r="A7" s="16" t="s">
        <v>2</v>
      </c>
      <c r="B7">
        <v>7775</v>
      </c>
      <c r="C7" s="17" t="s">
        <v>29</v>
      </c>
    </row>
    <row r="8" spans="1:3" x14ac:dyDescent="0.25">
      <c r="A8" s="16" t="s">
        <v>11</v>
      </c>
      <c r="B8">
        <v>1411.26</v>
      </c>
      <c r="C8" s="17" t="s">
        <v>29</v>
      </c>
    </row>
    <row r="9" spans="1:3" x14ac:dyDescent="0.25">
      <c r="A9" s="16" t="s">
        <v>8</v>
      </c>
      <c r="B9">
        <v>2586</v>
      </c>
      <c r="C9" s="17" t="s">
        <v>30</v>
      </c>
    </row>
    <row r="10" spans="1:3" x14ac:dyDescent="0.25">
      <c r="A10" s="16" t="s">
        <v>3</v>
      </c>
      <c r="B10">
        <v>7464</v>
      </c>
      <c r="C10" s="17" t="s">
        <v>30</v>
      </c>
    </row>
    <row r="11" spans="1:3" x14ac:dyDescent="0.25">
      <c r="A11" s="16" t="s">
        <v>7</v>
      </c>
      <c r="B11">
        <v>1857</v>
      </c>
      <c r="C11" s="17" t="s">
        <v>29</v>
      </c>
    </row>
    <row r="12" spans="1:3" x14ac:dyDescent="0.25">
      <c r="A12" s="16" t="s">
        <v>4</v>
      </c>
      <c r="B12">
        <v>10194.1</v>
      </c>
      <c r="C12" s="17" t="s">
        <v>29</v>
      </c>
    </row>
    <row r="13" spans="1:3" x14ac:dyDescent="0.25">
      <c r="A13" s="16" t="s">
        <v>12</v>
      </c>
      <c r="B13">
        <v>12000</v>
      </c>
      <c r="C13" s="17" t="s">
        <v>30</v>
      </c>
    </row>
    <row r="14" spans="1:3" x14ac:dyDescent="0.25">
      <c r="A14" s="16" t="s">
        <v>5</v>
      </c>
      <c r="B14">
        <v>3217</v>
      </c>
      <c r="C14" s="17" t="s">
        <v>29</v>
      </c>
    </row>
    <row r="15" spans="1:3" x14ac:dyDescent="0.25">
      <c r="A15" s="16" t="s">
        <v>26</v>
      </c>
      <c r="B15">
        <v>57045.27</v>
      </c>
    </row>
  </sheetData>
  <dataValidations count="1">
    <dataValidation type="list" allowBlank="1" showInputMessage="1" showErrorMessage="1" sqref="C4:C14" xr:uid="{97BF4538-E879-471D-AD46-2F61E98873DB}">
      <formula1>"Essential,Non-Essential"</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74FCAD-9B17-4AC6-8860-8C7A49A875D9}">
  <dimension ref="A1:D53"/>
  <sheetViews>
    <sheetView zoomScale="84" workbookViewId="0">
      <selection activeCell="I25" sqref="I25"/>
    </sheetView>
  </sheetViews>
  <sheetFormatPr defaultRowHeight="15" x14ac:dyDescent="0.25"/>
  <cols>
    <col min="1" max="1" width="17.140625" customWidth="1"/>
    <col min="2" max="2" width="24.5703125" customWidth="1"/>
    <col min="3" max="3" width="14.42578125" style="11" customWidth="1"/>
    <col min="4" max="4" width="18.28515625" customWidth="1"/>
  </cols>
  <sheetData>
    <row r="1" spans="1:4" ht="13.9" customHeight="1" x14ac:dyDescent="0.25">
      <c r="A1" s="3" t="s">
        <v>0</v>
      </c>
      <c r="B1" s="3" t="s">
        <v>14</v>
      </c>
      <c r="C1" s="8" t="s">
        <v>1</v>
      </c>
      <c r="D1" s="19" t="s">
        <v>31</v>
      </c>
    </row>
    <row r="2" spans="1:4" ht="18" customHeight="1" x14ac:dyDescent="0.25">
      <c r="A2" s="4">
        <v>44470</v>
      </c>
      <c r="B2" s="5" t="s">
        <v>2</v>
      </c>
      <c r="C2" s="9">
        <v>2300</v>
      </c>
      <c r="D2" s="17" t="str">
        <f>IF(C2&gt;2000,"Over-Budget","With-in Budget")</f>
        <v>Over-Budget</v>
      </c>
    </row>
    <row r="3" spans="1:4" x14ac:dyDescent="0.25">
      <c r="A3" s="6">
        <v>44470</v>
      </c>
      <c r="B3" s="7" t="s">
        <v>3</v>
      </c>
      <c r="C3" s="9">
        <v>767</v>
      </c>
      <c r="D3" s="17" t="str">
        <f t="shared" ref="D3:D51" si="0">IF(C3&gt;2000,"Over-Budget","With-in Budget")</f>
        <v>With-in Budget</v>
      </c>
    </row>
    <row r="4" spans="1:4" x14ac:dyDescent="0.25">
      <c r="A4" s="6">
        <v>44470</v>
      </c>
      <c r="B4" s="7" t="s">
        <v>4</v>
      </c>
      <c r="C4" s="10">
        <v>2500</v>
      </c>
      <c r="D4" s="17" t="str">
        <f t="shared" si="0"/>
        <v>Over-Budget</v>
      </c>
    </row>
    <row r="5" spans="1:4" x14ac:dyDescent="0.25">
      <c r="A5" s="6">
        <v>44473</v>
      </c>
      <c r="B5" s="7" t="s">
        <v>5</v>
      </c>
      <c r="C5" s="9">
        <v>710</v>
      </c>
      <c r="D5" s="17" t="str">
        <f t="shared" si="0"/>
        <v>With-in Budget</v>
      </c>
    </row>
    <row r="6" spans="1:4" x14ac:dyDescent="0.25">
      <c r="A6" s="4">
        <v>44473</v>
      </c>
      <c r="B6" s="5" t="s">
        <v>6</v>
      </c>
      <c r="C6" s="9">
        <v>760</v>
      </c>
      <c r="D6" s="17" t="str">
        <f t="shared" si="0"/>
        <v>With-in Budget</v>
      </c>
    </row>
    <row r="7" spans="1:4" x14ac:dyDescent="0.25">
      <c r="A7" s="6">
        <v>44476</v>
      </c>
      <c r="B7" s="7" t="s">
        <v>10</v>
      </c>
      <c r="C7" s="10">
        <v>1900</v>
      </c>
      <c r="D7" s="17" t="str">
        <f t="shared" si="0"/>
        <v>With-in Budget</v>
      </c>
    </row>
    <row r="8" spans="1:4" x14ac:dyDescent="0.25">
      <c r="A8" s="4">
        <v>44477</v>
      </c>
      <c r="B8" s="5" t="s">
        <v>7</v>
      </c>
      <c r="C8" s="9">
        <v>450</v>
      </c>
      <c r="D8" s="17" t="str">
        <f t="shared" si="0"/>
        <v>With-in Budget</v>
      </c>
    </row>
    <row r="9" spans="1:4" x14ac:dyDescent="0.25">
      <c r="A9" s="6">
        <v>44484</v>
      </c>
      <c r="B9" s="7" t="s">
        <v>8</v>
      </c>
      <c r="C9" s="9">
        <v>620</v>
      </c>
      <c r="D9" s="17" t="str">
        <f t="shared" si="0"/>
        <v>With-in Budget</v>
      </c>
    </row>
    <row r="10" spans="1:4" x14ac:dyDescent="0.25">
      <c r="A10" s="6">
        <v>44485</v>
      </c>
      <c r="B10" s="7" t="s">
        <v>11</v>
      </c>
      <c r="C10" s="9">
        <v>470</v>
      </c>
      <c r="D10" s="17" t="str">
        <f t="shared" si="0"/>
        <v>With-in Budget</v>
      </c>
    </row>
    <row r="11" spans="1:4" x14ac:dyDescent="0.25">
      <c r="A11" s="6">
        <v>44487</v>
      </c>
      <c r="B11" s="7" t="s">
        <v>3</v>
      </c>
      <c r="C11" s="9">
        <v>970</v>
      </c>
      <c r="D11" s="17" t="str">
        <f t="shared" si="0"/>
        <v>With-in Budget</v>
      </c>
    </row>
    <row r="12" spans="1:4" x14ac:dyDescent="0.25">
      <c r="A12" s="6">
        <v>44487</v>
      </c>
      <c r="B12" s="5" t="s">
        <v>2</v>
      </c>
      <c r="C12" s="10">
        <v>1075</v>
      </c>
      <c r="D12" s="17" t="str">
        <f t="shared" si="0"/>
        <v>With-in Budget</v>
      </c>
    </row>
    <row r="13" spans="1:4" x14ac:dyDescent="0.25">
      <c r="A13" s="6">
        <v>44488</v>
      </c>
      <c r="B13" s="7" t="s">
        <v>7</v>
      </c>
      <c r="C13" s="9">
        <v>489</v>
      </c>
      <c r="D13" s="17" t="str">
        <f t="shared" si="0"/>
        <v>With-in Budget</v>
      </c>
    </row>
    <row r="14" spans="1:4" x14ac:dyDescent="0.25">
      <c r="A14" s="6">
        <v>44491</v>
      </c>
      <c r="B14" s="7" t="s">
        <v>4</v>
      </c>
      <c r="C14" s="10">
        <v>1574.1</v>
      </c>
      <c r="D14" s="17" t="str">
        <f t="shared" si="0"/>
        <v>With-in Budget</v>
      </c>
    </row>
    <row r="15" spans="1:4" x14ac:dyDescent="0.25">
      <c r="A15" s="6">
        <v>44491</v>
      </c>
      <c r="B15" s="7" t="s">
        <v>6</v>
      </c>
      <c r="C15" s="9">
        <v>550</v>
      </c>
      <c r="D15" s="17" t="str">
        <f t="shared" si="0"/>
        <v>With-in Budget</v>
      </c>
    </row>
    <row r="16" spans="1:4" x14ac:dyDescent="0.25">
      <c r="A16" s="6">
        <v>44494</v>
      </c>
      <c r="B16" s="7" t="s">
        <v>9</v>
      </c>
      <c r="C16" s="9">
        <v>423</v>
      </c>
      <c r="D16" s="17" t="str">
        <f t="shared" si="0"/>
        <v>With-in Budget</v>
      </c>
    </row>
    <row r="17" spans="1:4" x14ac:dyDescent="0.25">
      <c r="A17" s="6">
        <v>44496</v>
      </c>
      <c r="B17" s="7" t="s">
        <v>9</v>
      </c>
      <c r="C17" s="9">
        <v>358.22</v>
      </c>
      <c r="D17" s="17" t="str">
        <f t="shared" si="0"/>
        <v>With-in Budget</v>
      </c>
    </row>
    <row r="18" spans="1:4" x14ac:dyDescent="0.25">
      <c r="A18" s="6">
        <v>44496</v>
      </c>
      <c r="B18" s="7" t="s">
        <v>8</v>
      </c>
      <c r="C18" s="9">
        <v>520</v>
      </c>
      <c r="D18" s="17" t="str">
        <f t="shared" si="0"/>
        <v>With-in Budget</v>
      </c>
    </row>
    <row r="19" spans="1:4" x14ac:dyDescent="0.25">
      <c r="A19" s="4">
        <v>44497</v>
      </c>
      <c r="B19" s="5" t="s">
        <v>5</v>
      </c>
      <c r="C19" s="9">
        <v>300</v>
      </c>
      <c r="D19" s="17" t="str">
        <f t="shared" si="0"/>
        <v>With-in Budget</v>
      </c>
    </row>
    <row r="20" spans="1:4" x14ac:dyDescent="0.25">
      <c r="A20" s="4">
        <v>44498</v>
      </c>
      <c r="B20" s="5" t="s">
        <v>9</v>
      </c>
      <c r="C20" s="9">
        <v>407.05</v>
      </c>
      <c r="D20" s="17" t="str">
        <f t="shared" si="0"/>
        <v>With-in Budget</v>
      </c>
    </row>
    <row r="21" spans="1:4" x14ac:dyDescent="0.25">
      <c r="A21" s="4">
        <v>44499</v>
      </c>
      <c r="B21" s="5" t="s">
        <v>4</v>
      </c>
      <c r="C21" s="9">
        <v>300</v>
      </c>
      <c r="D21" s="17" t="str">
        <f t="shared" si="0"/>
        <v>With-in Budget</v>
      </c>
    </row>
    <row r="22" spans="1:4" x14ac:dyDescent="0.25">
      <c r="A22" s="6">
        <v>44501</v>
      </c>
      <c r="B22" s="7" t="s">
        <v>3</v>
      </c>
      <c r="C22" s="10">
        <v>2327</v>
      </c>
      <c r="D22" s="17" t="str">
        <f t="shared" si="0"/>
        <v>Over-Budget</v>
      </c>
    </row>
    <row r="23" spans="1:4" x14ac:dyDescent="0.25">
      <c r="A23" s="6">
        <v>44502</v>
      </c>
      <c r="B23" s="7" t="s">
        <v>10</v>
      </c>
      <c r="C23" s="9">
        <v>1150</v>
      </c>
      <c r="D23" s="17" t="str">
        <f t="shared" si="0"/>
        <v>With-in Budget</v>
      </c>
    </row>
    <row r="24" spans="1:4" x14ac:dyDescent="0.25">
      <c r="A24" s="6">
        <v>44504</v>
      </c>
      <c r="B24" s="7" t="s">
        <v>10</v>
      </c>
      <c r="C24" s="10">
        <v>1138</v>
      </c>
      <c r="D24" s="17" t="str">
        <f t="shared" si="0"/>
        <v>With-in Budget</v>
      </c>
    </row>
    <row r="25" spans="1:4" x14ac:dyDescent="0.25">
      <c r="A25" s="4">
        <v>44505</v>
      </c>
      <c r="B25" s="5" t="s">
        <v>13</v>
      </c>
      <c r="C25" s="9">
        <v>500</v>
      </c>
      <c r="D25" s="17" t="str">
        <f t="shared" si="0"/>
        <v>With-in Budget</v>
      </c>
    </row>
    <row r="26" spans="1:4" x14ac:dyDescent="0.25">
      <c r="A26" s="4">
        <v>44508</v>
      </c>
      <c r="B26" s="5" t="s">
        <v>6</v>
      </c>
      <c r="C26" s="9">
        <v>702</v>
      </c>
      <c r="D26" s="17" t="str">
        <f t="shared" si="0"/>
        <v>With-in Budget</v>
      </c>
    </row>
    <row r="27" spans="1:4" x14ac:dyDescent="0.25">
      <c r="A27" s="6">
        <v>44509</v>
      </c>
      <c r="B27" s="7" t="s">
        <v>4</v>
      </c>
      <c r="C27" s="10">
        <v>1600</v>
      </c>
      <c r="D27" s="17" t="str">
        <f t="shared" si="0"/>
        <v>With-in Budget</v>
      </c>
    </row>
    <row r="28" spans="1:4" x14ac:dyDescent="0.25">
      <c r="A28" s="6">
        <v>44512</v>
      </c>
      <c r="B28" s="7" t="s">
        <v>5</v>
      </c>
      <c r="C28" s="9">
        <v>600</v>
      </c>
      <c r="D28" s="17" t="str">
        <f t="shared" si="0"/>
        <v>With-in Budget</v>
      </c>
    </row>
    <row r="29" spans="1:4" ht="19.149999999999999" customHeight="1" x14ac:dyDescent="0.25">
      <c r="A29" s="4">
        <v>44515</v>
      </c>
      <c r="B29" s="5" t="s">
        <v>13</v>
      </c>
      <c r="C29" s="9">
        <v>900</v>
      </c>
      <c r="D29" s="17" t="str">
        <f t="shared" si="0"/>
        <v>With-in Budget</v>
      </c>
    </row>
    <row r="30" spans="1:4" x14ac:dyDescent="0.25">
      <c r="A30" s="6">
        <v>44515</v>
      </c>
      <c r="B30" s="5" t="s">
        <v>6</v>
      </c>
      <c r="C30" s="9">
        <v>150</v>
      </c>
      <c r="D30" s="17" t="str">
        <f t="shared" si="0"/>
        <v>With-in Budget</v>
      </c>
    </row>
    <row r="31" spans="1:4" x14ac:dyDescent="0.25">
      <c r="A31" s="4">
        <v>44515</v>
      </c>
      <c r="B31" s="5" t="s">
        <v>2</v>
      </c>
      <c r="C31" s="9">
        <v>2100</v>
      </c>
      <c r="D31" s="17" t="str">
        <f t="shared" si="0"/>
        <v>Over-Budget</v>
      </c>
    </row>
    <row r="32" spans="1:4" x14ac:dyDescent="0.25">
      <c r="A32" s="4">
        <v>44517</v>
      </c>
      <c r="B32" s="5" t="s">
        <v>11</v>
      </c>
      <c r="C32" s="9">
        <v>470.63</v>
      </c>
      <c r="D32" s="17" t="str">
        <f t="shared" si="0"/>
        <v>With-in Budget</v>
      </c>
    </row>
    <row r="33" spans="1:4" x14ac:dyDescent="0.25">
      <c r="A33" s="4">
        <v>44517</v>
      </c>
      <c r="B33" s="5" t="s">
        <v>9</v>
      </c>
      <c r="C33" s="9">
        <v>322.64</v>
      </c>
      <c r="D33" s="17" t="str">
        <f t="shared" si="0"/>
        <v>With-in Budget</v>
      </c>
    </row>
    <row r="34" spans="1:4" x14ac:dyDescent="0.25">
      <c r="A34" s="4">
        <v>44518</v>
      </c>
      <c r="B34" s="7" t="s">
        <v>8</v>
      </c>
      <c r="C34" s="9">
        <v>428</v>
      </c>
      <c r="D34" s="17" t="str">
        <f t="shared" si="0"/>
        <v>With-in Budget</v>
      </c>
    </row>
    <row r="35" spans="1:4" x14ac:dyDescent="0.25">
      <c r="A35" s="4">
        <v>44519</v>
      </c>
      <c r="B35" s="5" t="s">
        <v>5</v>
      </c>
      <c r="C35" s="9">
        <v>447</v>
      </c>
      <c r="D35" s="17" t="str">
        <f t="shared" si="0"/>
        <v>With-in Budget</v>
      </c>
    </row>
    <row r="36" spans="1:4" x14ac:dyDescent="0.25">
      <c r="A36" s="4">
        <v>44522</v>
      </c>
      <c r="B36" s="5" t="s">
        <v>4</v>
      </c>
      <c r="C36" s="10">
        <v>1720</v>
      </c>
      <c r="D36" s="17" t="str">
        <f t="shared" si="0"/>
        <v>With-in Budget</v>
      </c>
    </row>
    <row r="37" spans="1:4" x14ac:dyDescent="0.25">
      <c r="A37" s="6">
        <v>44524</v>
      </c>
      <c r="B37" s="7" t="s">
        <v>6</v>
      </c>
      <c r="C37" s="9">
        <v>540</v>
      </c>
      <c r="D37" s="17" t="str">
        <f t="shared" si="0"/>
        <v>With-in Budget</v>
      </c>
    </row>
    <row r="38" spans="1:4" x14ac:dyDescent="0.25">
      <c r="A38" s="4">
        <v>44525</v>
      </c>
      <c r="B38" s="5" t="s">
        <v>7</v>
      </c>
      <c r="C38" s="9">
        <v>314</v>
      </c>
      <c r="D38" s="17" t="str">
        <f t="shared" si="0"/>
        <v>With-in Budget</v>
      </c>
    </row>
    <row r="39" spans="1:4" ht="18" customHeight="1" x14ac:dyDescent="0.25">
      <c r="A39" s="4">
        <v>44526</v>
      </c>
      <c r="B39" s="5" t="s">
        <v>8</v>
      </c>
      <c r="C39" s="9">
        <v>518</v>
      </c>
      <c r="D39" s="17" t="str">
        <f t="shared" si="0"/>
        <v>With-in Budget</v>
      </c>
    </row>
    <row r="40" spans="1:4" ht="15.6" customHeight="1" x14ac:dyDescent="0.25">
      <c r="A40" s="4">
        <v>44526</v>
      </c>
      <c r="B40" s="7" t="s">
        <v>3</v>
      </c>
      <c r="C40" s="10">
        <v>2000</v>
      </c>
      <c r="D40" s="17" t="str">
        <f t="shared" si="0"/>
        <v>With-in Budget</v>
      </c>
    </row>
    <row r="41" spans="1:4" x14ac:dyDescent="0.25">
      <c r="A41" s="6">
        <v>44529</v>
      </c>
      <c r="B41" s="7" t="s">
        <v>7</v>
      </c>
      <c r="C41" s="9">
        <v>337</v>
      </c>
      <c r="D41" s="17" t="str">
        <f t="shared" si="0"/>
        <v>With-in Budget</v>
      </c>
    </row>
    <row r="42" spans="1:4" x14ac:dyDescent="0.25">
      <c r="A42" s="4">
        <v>44530</v>
      </c>
      <c r="B42" s="5" t="s">
        <v>8</v>
      </c>
      <c r="C42" s="9">
        <v>500</v>
      </c>
      <c r="D42" s="17" t="str">
        <f t="shared" si="0"/>
        <v>With-in Budget</v>
      </c>
    </row>
    <row r="43" spans="1:4" x14ac:dyDescent="0.25">
      <c r="A43" s="4">
        <v>44531</v>
      </c>
      <c r="B43" s="5" t="s">
        <v>4</v>
      </c>
      <c r="C43" s="10">
        <v>2500</v>
      </c>
      <c r="D43" s="17" t="str">
        <f t="shared" si="0"/>
        <v>Over-Budget</v>
      </c>
    </row>
    <row r="44" spans="1:4" x14ac:dyDescent="0.25">
      <c r="A44" s="6">
        <v>44534</v>
      </c>
      <c r="B44" s="7" t="s">
        <v>5</v>
      </c>
      <c r="C44" s="9">
        <v>710</v>
      </c>
      <c r="D44" s="17" t="str">
        <f t="shared" si="0"/>
        <v>With-in Budget</v>
      </c>
    </row>
    <row r="45" spans="1:4" x14ac:dyDescent="0.25">
      <c r="A45" s="4">
        <v>44537</v>
      </c>
      <c r="B45" s="5" t="s">
        <v>2</v>
      </c>
      <c r="C45" s="9">
        <v>2300</v>
      </c>
      <c r="D45" s="17" t="str">
        <f t="shared" si="0"/>
        <v>Over-Budget</v>
      </c>
    </row>
    <row r="46" spans="1:4" x14ac:dyDescent="0.25">
      <c r="A46" s="4">
        <v>44539</v>
      </c>
      <c r="B46" s="5" t="s">
        <v>12</v>
      </c>
      <c r="C46" s="9">
        <v>12000</v>
      </c>
      <c r="D46" s="17" t="str">
        <f t="shared" si="0"/>
        <v>Over-Budget</v>
      </c>
    </row>
    <row r="47" spans="1:4" x14ac:dyDescent="0.25">
      <c r="A47" s="4">
        <v>44545</v>
      </c>
      <c r="B47" s="7" t="s">
        <v>10</v>
      </c>
      <c r="C47" s="9">
        <v>1500</v>
      </c>
      <c r="D47" s="17" t="str">
        <f t="shared" si="0"/>
        <v>With-in Budget</v>
      </c>
    </row>
    <row r="48" spans="1:4" x14ac:dyDescent="0.25">
      <c r="A48" s="4">
        <v>44547</v>
      </c>
      <c r="B48" s="5" t="s">
        <v>11</v>
      </c>
      <c r="C48" s="9">
        <v>470.63</v>
      </c>
      <c r="D48" s="17" t="str">
        <f t="shared" si="0"/>
        <v>With-in Budget</v>
      </c>
    </row>
    <row r="49" spans="1:4" x14ac:dyDescent="0.25">
      <c r="A49" s="4">
        <v>44550</v>
      </c>
      <c r="B49" s="5" t="s">
        <v>7</v>
      </c>
      <c r="C49" s="9">
        <v>267</v>
      </c>
      <c r="D49" s="17" t="str">
        <f t="shared" si="0"/>
        <v>With-in Budget</v>
      </c>
    </row>
    <row r="50" spans="1:4" x14ac:dyDescent="0.25">
      <c r="A50" s="4">
        <v>44553</v>
      </c>
      <c r="B50" s="5" t="s">
        <v>6</v>
      </c>
      <c r="C50" s="9">
        <v>640</v>
      </c>
      <c r="D50" s="17" t="str">
        <f t="shared" si="0"/>
        <v>With-in Budget</v>
      </c>
    </row>
    <row r="51" spans="1:4" x14ac:dyDescent="0.25">
      <c r="A51" s="4">
        <v>44553</v>
      </c>
      <c r="B51" s="5" t="s">
        <v>5</v>
      </c>
      <c r="C51" s="9">
        <v>450</v>
      </c>
      <c r="D51" s="17" t="str">
        <f t="shared" si="0"/>
        <v>With-in Budget</v>
      </c>
    </row>
    <row r="52" spans="1:4" ht="31.5" x14ac:dyDescent="0.25">
      <c r="A52" s="2"/>
      <c r="C52" s="11">
        <f>SUM(C2:C51)</f>
        <v>57045.27</v>
      </c>
    </row>
    <row r="53" spans="1:4" ht="15.75" x14ac:dyDescent="0.25">
      <c r="A53"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Expense</vt:lpstr>
      <vt:lpstr>Tasks</vt:lpstr>
      <vt:lpstr>Task1</vt:lpstr>
      <vt:lpstr>Task2</vt:lpstr>
      <vt:lpstr>Task3</vt:lpstr>
      <vt:lpstr>Task4</vt:lpstr>
      <vt:lpstr>Task5</vt:lpstr>
      <vt:lpstr>Task6</vt:lpstr>
      <vt:lpstr>Task7</vt:lpstr>
      <vt:lpstr>Task8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Poulomi Paul</dc:creator>
  <cp:lastModifiedBy>hp india</cp:lastModifiedBy>
  <dcterms:created xsi:type="dcterms:W3CDTF">2015-06-05T18:17:20Z</dcterms:created>
  <dcterms:modified xsi:type="dcterms:W3CDTF">2024-07-10T08:36:15Z</dcterms:modified>
</cp:coreProperties>
</file>