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Coaxh_x_Excel_Training\Excell_Projects\"/>
    </mc:Choice>
  </mc:AlternateContent>
  <xr:revisionPtr revIDLastSave="0" documentId="13_ncr:1_{4FE82F03-7773-4D25-BFDE-47D7A8992FE7}" xr6:coauthVersionLast="47" xr6:coauthVersionMax="47" xr10:uidLastSave="{00000000-0000-0000-0000-000000000000}"/>
  <bookViews>
    <workbookView xWindow="-108" yWindow="-108" windowWidth="23256" windowHeight="12456" activeTab="1" xr2:uid="{00000000-000D-0000-FFFF-FFFF00000000}"/>
  </bookViews>
  <sheets>
    <sheet name="Information about the Project" sheetId="3" r:id="rId1"/>
    <sheet name="Inventory List" sheetId="1" r:id="rId2"/>
  </sheets>
  <definedNames>
    <definedName name="_xlchart.v1.0" hidden="1">'Inventory List'!$I$5</definedName>
    <definedName name="_xlchart.v1.1" hidden="1">'Inventory List'!$I$6:$I$30</definedName>
    <definedName name="_xlchart.v1.2" hidden="1">'Inventory List'!$J$5</definedName>
    <definedName name="_xlchart.v1.3" hidden="1">'Inventory List'!$J$6:$J$30</definedName>
    <definedName name="_xlchart.v1.4" hidden="1">'Inventory List'!$K$5</definedName>
    <definedName name="_xlchart.v1.5" hidden="1">'Inventory List'!$K$6:$K$30</definedName>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 l="1"/>
  <c r="H8" i="1"/>
  <c r="H9" i="1"/>
  <c r="H10" i="1"/>
  <c r="H11" i="1"/>
  <c r="H12" i="1"/>
  <c r="H13" i="1"/>
  <c r="H14" i="1"/>
  <c r="H15" i="1"/>
  <c r="H16" i="1"/>
  <c r="H17" i="1"/>
  <c r="H18" i="1"/>
  <c r="H19" i="1"/>
  <c r="H20" i="1"/>
  <c r="H21" i="1"/>
  <c r="H22" i="1"/>
  <c r="H23" i="1"/>
  <c r="H24" i="1"/>
  <c r="H25" i="1"/>
  <c r="H26" i="1"/>
  <c r="H27" i="1"/>
  <c r="H28" i="1"/>
  <c r="H29" i="1"/>
  <c r="H30" i="1"/>
  <c r="H6" i="1"/>
  <c r="G6" i="1"/>
  <c r="G7" i="1"/>
  <c r="G8" i="1"/>
  <c r="G9" i="1"/>
  <c r="G10" i="1"/>
  <c r="G11" i="1"/>
  <c r="B11" i="1" s="1"/>
  <c r="G12" i="1"/>
  <c r="G13" i="1"/>
  <c r="G14" i="1"/>
  <c r="G15" i="1"/>
  <c r="G16" i="1"/>
  <c r="G17" i="1"/>
  <c r="B17" i="1" s="1"/>
  <c r="G18" i="1"/>
  <c r="G19" i="1"/>
  <c r="G20" i="1"/>
  <c r="G21" i="1"/>
  <c r="G22" i="1"/>
  <c r="G23" i="1"/>
  <c r="B23" i="1" s="1"/>
  <c r="G24" i="1"/>
  <c r="G25" i="1"/>
  <c r="G26" i="1"/>
  <c r="G27" i="1"/>
  <c r="G28" i="1"/>
  <c r="G29" i="1"/>
  <c r="B29" i="1" s="1"/>
  <c r="G30" i="1"/>
  <c r="B6" i="1"/>
  <c r="B7" i="1"/>
  <c r="B8" i="1"/>
  <c r="B9" i="1"/>
  <c r="B10" i="1"/>
  <c r="B12" i="1"/>
  <c r="B13" i="1"/>
  <c r="B14" i="1"/>
  <c r="B15" i="1"/>
  <c r="B16" i="1"/>
  <c r="B18" i="1"/>
  <c r="B19" i="1"/>
  <c r="B20" i="1"/>
  <c r="B21" i="1"/>
  <c r="B22" i="1"/>
  <c r="B24" i="1"/>
  <c r="B25" i="1"/>
  <c r="B26" i="1"/>
  <c r="B27" i="1"/>
  <c r="B28"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<sst xmlns="http://schemas.openxmlformats.org/spreadsheetml/2006/main" count="85" uniqueCount="64">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</sst>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49">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Clustered</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91418759974888"/>
          <c:y val="0.17196349200068586"/>
          <c:w val="0.89019685039370078"/>
          <c:h val="0.61498432487605714"/>
        </c:manualLayout>
      </c:layout>
      <c:barChart>
        <c:barDir val="col"/>
        <c:grouping val="clustered"/>
        <c:varyColors val="0"/>
        <c:ser>
          <c:idx val="0"/>
          <c:order val="0"/>
          <c:tx>
            <c:strRef>
              <c:f>'Inventory List'!$E$5</c:f>
              <c:strCache>
                <c:ptCount val="1"/>
                <c:pt idx="0">
                  <c:v>Quantity Purchased</c:v>
                </c:pt>
              </c:strCache>
            </c:strRef>
          </c:tx>
          <c:spPr>
            <a:solidFill>
              <a:schemeClr val="accent1"/>
            </a:solidFill>
            <a:ln>
              <a:noFill/>
            </a:ln>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EF89-4025-8A4E-E62659253913}"/>
            </c:ext>
          </c:extLst>
        </c:ser>
        <c:ser>
          <c:idx val="1"/>
          <c:order val="1"/>
          <c:tx>
            <c:strRef>
              <c:f>'Inventory List'!$F$5</c:f>
              <c:strCache>
                <c:ptCount val="1"/>
                <c:pt idx="0">
                  <c:v>Price/Unit</c:v>
                </c:pt>
              </c:strCache>
            </c:strRef>
          </c:tx>
          <c:spPr>
            <a:solidFill>
              <a:schemeClr val="accent2"/>
            </a:solidFill>
            <a:ln>
              <a:noFill/>
            </a:ln>
            <a:effectLst/>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EF89-4025-8A4E-E62659253913}"/>
            </c:ext>
          </c:extLst>
        </c:ser>
        <c:dLbls>
          <c:showLegendKey val="0"/>
          <c:showVal val="0"/>
          <c:showCatName val="0"/>
          <c:showSerName val="0"/>
          <c:showPercent val="0"/>
          <c:showBubbleSize val="0"/>
        </c:dLbls>
        <c:gapWidth val="219"/>
        <c:overlap val="-27"/>
        <c:axId val="87873263"/>
        <c:axId val="87872303"/>
      </c:barChart>
      <c:catAx>
        <c:axId val="878732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2303"/>
        <c:crosses val="autoZero"/>
        <c:auto val="1"/>
        <c:lblAlgn val="ctr"/>
        <c:lblOffset val="100"/>
        <c:noMultiLvlLbl val="0"/>
      </c:catAx>
      <c:valAx>
        <c:axId val="8787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3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Recorder</a:t>
            </a:r>
            <a:r>
              <a:rPr lang="en-IN" baseline="0"/>
              <a:t> Level and Recorder quantity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905503583211974"/>
          <c:y val="0.33568773234200744"/>
          <c:w val="0.78860406947564154"/>
          <c:h val="0.37885138892954368"/>
        </c:manualLayout>
      </c:layout>
      <c:lineChart>
        <c:grouping val="standard"/>
        <c:varyColors val="0"/>
        <c:ser>
          <c:idx val="0"/>
          <c:order val="0"/>
          <c:tx>
            <c:strRef>
              <c:f>'Inventory List'!$I$5</c:f>
              <c:strCache>
                <c:ptCount val="1"/>
                <c:pt idx="0">
                  <c:v>Reorder Level</c:v>
                </c:pt>
              </c:strCache>
            </c:strRef>
          </c:tx>
          <c:spPr>
            <a:ln w="28575" cap="rnd">
              <a:solidFill>
                <a:schemeClr val="accent1"/>
              </a:solidFill>
              <a:round/>
            </a:ln>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8B31-4E66-8F02-E6BB65B1BD07}"/>
            </c:ext>
          </c:extLst>
        </c:ser>
        <c:ser>
          <c:idx val="1"/>
          <c:order val="1"/>
          <c:tx>
            <c:strRef>
              <c:f>'Inventory List'!$J$5</c:f>
              <c:strCache>
                <c:ptCount val="1"/>
                <c:pt idx="0">
                  <c:v>Reorder Quantity</c:v>
                </c:pt>
              </c:strCache>
            </c:strRef>
          </c:tx>
          <c:spPr>
            <a:ln w="28575" cap="rnd">
              <a:solidFill>
                <a:schemeClr val="accent2"/>
              </a:solidFill>
              <a:round/>
            </a:ln>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8B31-4E66-8F02-E6BB65B1BD07}"/>
            </c:ext>
          </c:extLst>
        </c:ser>
        <c:dLbls>
          <c:showLegendKey val="0"/>
          <c:showVal val="0"/>
          <c:showCatName val="0"/>
          <c:showSerName val="0"/>
          <c:showPercent val="0"/>
          <c:showBubbleSize val="0"/>
        </c:dLbls>
        <c:smooth val="0"/>
        <c:axId val="171011487"/>
        <c:axId val="170997567"/>
      </c:lineChart>
      <c:catAx>
        <c:axId val="1710114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7567"/>
        <c:crosses val="autoZero"/>
        <c:auto val="1"/>
        <c:lblAlgn val="ctr"/>
        <c:lblOffset val="100"/>
        <c:noMultiLvlLbl val="0"/>
      </c:catAx>
      <c:valAx>
        <c:axId val="17099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1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Pareto Visual of Reorder Level, Reorder Quantity, Quantity Sold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Pareto Visual of Reorder Level, Reorder Quantity, Quantity Sold </a:t>
          </a:r>
        </a:p>
      </cx:txPr>
    </cx:title>
    <cx:plotArea>
      <cx:plotAreaRegion>
        <cx:series layoutId="clusteredColumn" uniqueId="{012AA098-BC60-4FC3-B67C-7744FB0AE829}" formatIdx="0">
          <cx:tx>
            <cx:txData>
              <cx:f>_xlchart.v1.0</cx:f>
              <cx:v>Reorder Level</cx:v>
            </cx:txData>
          </cx:tx>
          <cx:dataId val="0"/>
          <cx:layoutPr>
            <cx:binning intervalClosed="r"/>
          </cx:layoutPr>
          <cx:axisId val="1"/>
        </cx:series>
        <cx:series layoutId="paretoLine" ownerIdx="0" uniqueId="{34A5F6CD-6827-48E3-A9BB-A86620413BBF}" formatIdx="1">
          <cx:axisId val="2"/>
        </cx:series>
        <cx:series layoutId="clusteredColumn" hidden="1" uniqueId="{7E782C3E-B749-490C-9BDF-6EE62B9C0AF8}" formatIdx="2">
          <cx:tx>
            <cx:txData>
              <cx:f>_xlchart.v1.2</cx:f>
              <cx:v>Reorder Quantity</cx:v>
            </cx:txData>
          </cx:tx>
          <cx:dataId val="1"/>
          <cx:layoutPr>
            <cx:binning intervalClosed="r"/>
          </cx:layoutPr>
          <cx:axisId val="1"/>
        </cx:series>
        <cx:series layoutId="paretoLine" ownerIdx="2" uniqueId="{82177804-4704-45BA-B2C6-4592067DC7EF}" formatIdx="3">
          <cx:axisId val="2"/>
        </cx:series>
        <cx:series layoutId="clusteredColumn" hidden="1" uniqueId="{BB4C5C00-6874-4251-B7F6-626E8026A2B7}" formatIdx="4">
          <cx:tx>
            <cx:txData>
              <cx:f>_xlchart.v1.4</cx:f>
              <cx:v>Quantity Sold</cx:v>
            </cx:txData>
          </cx:tx>
          <cx:dataId val="2"/>
          <cx:layoutPr>
            <cx:binning intervalClosed="r"/>
          </cx:layoutPr>
          <cx:axisId val="1"/>
        </cx:series>
        <cx:series layoutId="paretoLine" ownerIdx="4" uniqueId="{2EAF425A-2D93-4EC6-84E5-E7DC7C7EFC73}"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86800" y="300990"/>
          <a:ext cx="1156086" cy="739140"/>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2</xdr:col>
      <xdr:colOff>152400</xdr:colOff>
      <xdr:row>13</xdr:row>
      <xdr:rowOff>60960</xdr:rowOff>
    </xdr:from>
    <xdr:to>
      <xdr:col>4</xdr:col>
      <xdr:colOff>601980</xdr:colOff>
      <xdr:row>20</xdr:row>
      <xdr:rowOff>83820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830580</xdr:colOff>
      <xdr:row>12</xdr:row>
      <xdr:rowOff>152400</xdr:rowOff>
    </xdr:from>
    <xdr:to>
      <xdr:col>7</xdr:col>
      <xdr:colOff>419100</xdr:colOff>
      <xdr:row>22</xdr:row>
      <xdr:rowOff>68580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982980</xdr:colOff>
      <xdr:row>12</xdr:row>
      <xdr:rowOff>76200</xdr:rowOff>
    </xdr:from>
    <xdr:to>
      <xdr:col>11</xdr:col>
      <xdr:colOff>822960</xdr:colOff>
      <xdr:row>23</xdr:row>
      <xdr:rowOff>7620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339840" y="3291840"/>
              <a:ext cx="3329940" cy="2278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Row],[Quantity in Stock]]*tblInventoryList[[#This Row],[Price/Unit]]</calculatedColumnFormula>
    </tableColumn>
    <tableColumn id="6" xr3:uid="{00000000-0010-0000-0000-000006000000}" name="Reorder Level" dataDxfId="5"/>
    <tableColumn id="7" xr3:uid="{00000000-0010-0000-0000-000007000000}" name="Reorder Quantity" dataDxfId="4"/>
    <tableColumn id="8" xr3:uid="{00000000-0010-0000-0000-000008000000}" name="Quantity Sold" dataDxfId="3"/>
    <tableColumn id="9" xr3:uid="{00000000-0010-0000-0000-000009000000}"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C10" sqref="AC10"/>
    </sheetView>
  </sheetViews>
  <sheetFormatPr defaultRowHeight="13.8"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pageSetUpPr fitToPage="1"/>
  </sheetPr>
  <dimension ref="A1:N31"/>
  <sheetViews>
    <sheetView showGridLines="0" tabSelected="1" workbookViewId="0">
      <selection activeCell="U32" sqref="U32"/>
    </sheetView>
  </sheetViews>
  <sheetFormatPr defaultColWidth="8.88671875" defaultRowHeight="17.25" customHeight="1" x14ac:dyDescent="0.3"/>
  <cols>
    <col min="1" max="1" width="1.6640625" style="23" customWidth="1"/>
    <col min="2" max="2" width="3" style="23" customWidth="1"/>
    <col min="3" max="3" width="14.33203125" style="23" bestFit="1" customWidth="1"/>
    <col min="4" max="4" width="17.6640625" style="23" bestFit="1" customWidth="1"/>
    <col min="5" max="5" width="13.44140625" style="43" bestFit="1" customWidth="1"/>
    <col min="6" max="6" width="13.33203125" style="43" bestFit="1" customWidth="1"/>
    <col min="7" max="7" width="14.6640625" style="43" bestFit="1" customWidth="1"/>
    <col min="8" max="8" width="15.33203125" style="43" bestFit="1" customWidth="1"/>
    <col min="9" max="9" width="11.33203125" style="43" bestFit="1" customWidth="1"/>
    <col min="10" max="10" width="12.109375" style="44" bestFit="1" customWidth="1"/>
    <col min="11" max="11" width="12.109375" style="23" bestFit="1" customWidth="1"/>
    <col min="12" max="12" width="16.33203125" style="23" bestFit="1" customWidth="1"/>
    <col min="13" max="13" width="1.6640625" style="23" customWidth="1"/>
    <col min="14" max="14" width="3" style="23" customWidth="1"/>
    <col min="15" max="16384" width="8.88671875" style="23"/>
  </cols>
  <sheetData>
    <row r="1" spans="1:14" ht="17.25" customHeight="1" thickBot="1" x14ac:dyDescent="0.35"/>
    <row r="2" spans="1:14" ht="63.75" customHeight="1" thickBot="1" x14ac:dyDescent="0.35">
      <c r="A2" s="20"/>
      <c r="B2" s="21"/>
      <c r="C2" s="45" t="s">
        <v>5</v>
      </c>
      <c r="D2" s="45"/>
      <c r="E2" s="45"/>
      <c r="F2" s="45"/>
      <c r="G2" s="45"/>
      <c r="H2" s="45"/>
      <c r="I2" s="45"/>
      <c r="J2" s="46"/>
      <c r="K2" s="47" t="b">
        <v>1</v>
      </c>
      <c r="L2" s="48"/>
      <c r="M2" s="20"/>
      <c r="N2" s="22"/>
    </row>
    <row r="3" spans="1:14" ht="12" customHeight="1" thickBot="1" x14ac:dyDescent="0.35">
      <c r="A3" s="24"/>
      <c r="B3" s="25"/>
      <c r="C3" s="26"/>
      <c r="D3" s="26"/>
      <c r="E3" s="27"/>
      <c r="F3" s="27"/>
      <c r="G3" s="27"/>
      <c r="H3" s="27"/>
      <c r="I3" s="27"/>
      <c r="J3" s="28"/>
      <c r="K3" s="26"/>
      <c r="L3" s="26"/>
      <c r="M3" s="24"/>
      <c r="N3" s="25"/>
    </row>
    <row r="4" spans="1:14" ht="6" customHeight="1" x14ac:dyDescent="0.3">
      <c r="A4" s="24"/>
      <c r="B4" s="25"/>
      <c r="C4" s="29"/>
      <c r="D4" s="30"/>
      <c r="E4" s="31"/>
      <c r="F4" s="31"/>
      <c r="G4" s="31"/>
      <c r="H4" s="31"/>
      <c r="I4" s="31"/>
      <c r="J4" s="32"/>
      <c r="K4" s="30"/>
      <c r="L4" s="33"/>
      <c r="M4" s="24"/>
      <c r="N4" s="25"/>
    </row>
    <row r="5" spans="1:14" ht="37.5" customHeight="1" thickBot="1" x14ac:dyDescent="0.35">
      <c r="A5" s="34"/>
      <c r="B5" s="35" t="s">
        <v>4</v>
      </c>
      <c r="C5" s="1" t="s">
        <v>6</v>
      </c>
      <c r="D5" s="2" t="s">
        <v>62</v>
      </c>
      <c r="E5" s="2" t="s">
        <v>63</v>
      </c>
      <c r="F5" s="2" t="s">
        <v>7</v>
      </c>
      <c r="G5" s="2" t="s">
        <v>0</v>
      </c>
      <c r="H5" s="2" t="s">
        <v>8</v>
      </c>
      <c r="I5" s="2" t="s">
        <v>1</v>
      </c>
      <c r="J5" s="2" t="s">
        <v>9</v>
      </c>
      <c r="K5" s="2" t="s">
        <v>10</v>
      </c>
      <c r="L5" s="3" t="s">
        <v>61</v>
      </c>
      <c r="M5" s="34"/>
      <c r="N5" s="35"/>
    </row>
    <row r="6" spans="1:14" ht="17.25" customHeight="1" x14ac:dyDescent="0.3">
      <c r="A6" s="24"/>
      <c r="B6" s="36">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Row],[Quantity in Stock]]*tblInventoryList[[#This Row],[Price/Unit]]</f>
        <v>5000</v>
      </c>
      <c r="I6" s="6">
        <v>25</v>
      </c>
      <c r="J6" s="6">
        <v>100</v>
      </c>
      <c r="K6" s="6">
        <v>50</v>
      </c>
      <c r="L6" s="9"/>
      <c r="M6" s="24"/>
      <c r="N6" s="25"/>
    </row>
    <row r="7" spans="1:14" ht="17.25" customHeight="1" x14ac:dyDescent="0.3">
      <c r="A7" s="24"/>
      <c r="B7" s="36">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8">
        <f>tblInventoryList[[#This Row],[Quantity in Stock]]*tblInventoryList[[#This Row],[Price/Unit]]</f>
        <v>5000</v>
      </c>
      <c r="I7" s="12">
        <v>50</v>
      </c>
      <c r="J7" s="12">
        <v>50</v>
      </c>
      <c r="K7" s="12">
        <v>25</v>
      </c>
      <c r="L7" s="14" t="s">
        <v>2</v>
      </c>
      <c r="M7" s="24"/>
      <c r="N7" s="25"/>
    </row>
    <row r="8" spans="1:14" ht="17.25" customHeight="1" x14ac:dyDescent="0.3">
      <c r="A8" s="24"/>
      <c r="B8" s="36">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8">
        <f>tblInventoryList[[#This Row],[Quantity in Stock]]*tblInventoryList[[#This Row],[Price/Unit]]</f>
        <v>0</v>
      </c>
      <c r="I8" s="12">
        <v>25</v>
      </c>
      <c r="J8" s="12">
        <v>50</v>
      </c>
      <c r="K8" s="12">
        <v>50</v>
      </c>
      <c r="L8" s="14" t="s">
        <v>2</v>
      </c>
      <c r="M8" s="24"/>
      <c r="N8" s="25"/>
    </row>
    <row r="9" spans="1:14" ht="17.25" customHeight="1" x14ac:dyDescent="0.3">
      <c r="A9" s="24"/>
      <c r="B9" s="36">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8">
        <f>tblInventoryList[[#This Row],[Quantity in Stock]]*tblInventoryList[[#This Row],[Price/Unit]]</f>
        <v>0</v>
      </c>
      <c r="I9" s="12">
        <v>50</v>
      </c>
      <c r="J9" s="12">
        <v>50</v>
      </c>
      <c r="K9" s="12">
        <v>50</v>
      </c>
      <c r="L9" s="14" t="s">
        <v>2</v>
      </c>
      <c r="M9" s="24"/>
      <c r="N9" s="25"/>
    </row>
    <row r="10" spans="1:14" ht="17.25" customHeight="1" x14ac:dyDescent="0.3">
      <c r="A10" s="24"/>
      <c r="B10" s="36">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8">
        <f>tblInventoryList[[#This Row],[Quantity in Stock]]*tblInventoryList[[#This Row],[Price/Unit]]</f>
        <v>5720</v>
      </c>
      <c r="I10" s="12">
        <v>25</v>
      </c>
      <c r="J10" s="12">
        <v>100</v>
      </c>
      <c r="K10" s="12">
        <v>48</v>
      </c>
      <c r="L10" s="14" t="s">
        <v>2</v>
      </c>
      <c r="M10" s="24"/>
      <c r="N10" s="25"/>
    </row>
    <row r="11" spans="1:14" ht="17.25" customHeight="1" x14ac:dyDescent="0.3">
      <c r="A11" s="24"/>
      <c r="B11" s="36">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8">
        <f>tblInventoryList[[#This Row],[Quantity in Stock]]*tblInventoryList[[#This Row],[Price/Unit]]</f>
        <v>9000</v>
      </c>
      <c r="I11" s="12">
        <v>50</v>
      </c>
      <c r="J11" s="12">
        <v>100</v>
      </c>
      <c r="K11" s="12">
        <v>25</v>
      </c>
      <c r="L11" s="14" t="s">
        <v>2</v>
      </c>
      <c r="M11" s="24"/>
      <c r="N11" s="25"/>
    </row>
    <row r="12" spans="1:14" ht="17.25" customHeight="1" x14ac:dyDescent="0.3">
      <c r="A12" s="24"/>
      <c r="B12" s="36">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8">
        <f>tblInventoryList[[#This Row],[Quantity in Stock]]*tblInventoryList[[#This Row],[Price/Unit]]</f>
        <v>7500</v>
      </c>
      <c r="I12" s="12">
        <v>25</v>
      </c>
      <c r="J12" s="12">
        <v>100</v>
      </c>
      <c r="K12" s="12">
        <v>50</v>
      </c>
      <c r="L12" s="14" t="s">
        <v>2</v>
      </c>
      <c r="M12" s="24"/>
      <c r="N12" s="25"/>
    </row>
    <row r="13" spans="1:14" ht="17.25" customHeight="1" x14ac:dyDescent="0.3">
      <c r="A13" s="24"/>
      <c r="B13" s="36">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8">
        <f>tblInventoryList[[#This Row],[Quantity in Stock]]*tblInventoryList[[#This Row],[Price/Unit]]</f>
        <v>0</v>
      </c>
      <c r="I13" s="12">
        <v>50</v>
      </c>
      <c r="J13" s="12">
        <v>50</v>
      </c>
      <c r="K13" s="12">
        <v>50</v>
      </c>
      <c r="L13" s="14" t="s">
        <v>2</v>
      </c>
      <c r="M13" s="24"/>
      <c r="N13" s="25"/>
    </row>
    <row r="14" spans="1:14" ht="17.25" customHeight="1" x14ac:dyDescent="0.3">
      <c r="A14" s="24"/>
      <c r="B14" s="36">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8">
        <f>tblInventoryList[[#This Row],[Quantity in Stock]]*tblInventoryList[[#This Row],[Price/Unit]]</f>
        <v>5500</v>
      </c>
      <c r="I14" s="12">
        <v>25</v>
      </c>
      <c r="J14" s="12">
        <v>100</v>
      </c>
      <c r="K14" s="12">
        <v>50</v>
      </c>
      <c r="L14" s="14" t="s">
        <v>2</v>
      </c>
      <c r="M14" s="24"/>
      <c r="N14" s="25"/>
    </row>
    <row r="15" spans="1:14" ht="17.25" customHeight="1" x14ac:dyDescent="0.3">
      <c r="A15" s="24"/>
      <c r="B15" s="36">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8">
        <f>tblInventoryList[[#This Row],[Quantity in Stock]]*tblInventoryList[[#This Row],[Price/Unit]]</f>
        <v>6500</v>
      </c>
      <c r="I15" s="12">
        <v>50</v>
      </c>
      <c r="J15" s="12">
        <v>100</v>
      </c>
      <c r="K15" s="12">
        <v>35</v>
      </c>
      <c r="L15" s="14" t="s">
        <v>2</v>
      </c>
      <c r="M15" s="24"/>
      <c r="N15" s="25"/>
    </row>
    <row r="16" spans="1:14" ht="17.25" customHeight="1" x14ac:dyDescent="0.3">
      <c r="A16" s="24"/>
      <c r="B16" s="36">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8">
        <f>tblInventoryList[[#This Row],[Quantity in Stock]]*tblInventoryList[[#This Row],[Price/Unit]]</f>
        <v>10000</v>
      </c>
      <c r="I16" s="12">
        <v>25</v>
      </c>
      <c r="J16" s="12">
        <v>100</v>
      </c>
      <c r="K16" s="12">
        <v>50</v>
      </c>
      <c r="L16" s="14" t="s">
        <v>2</v>
      </c>
      <c r="M16" s="24"/>
      <c r="N16" s="25"/>
    </row>
    <row r="17" spans="1:14" ht="17.25" customHeight="1" x14ac:dyDescent="0.3">
      <c r="A17" s="24"/>
      <c r="B17" s="36">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8">
        <f>tblInventoryList[[#This Row],[Quantity in Stock]]*tblInventoryList[[#This Row],[Price/Unit]]</f>
        <v>5500</v>
      </c>
      <c r="I17" s="12">
        <v>50</v>
      </c>
      <c r="J17" s="12">
        <v>100</v>
      </c>
      <c r="K17" s="12">
        <v>50</v>
      </c>
      <c r="L17" s="14" t="s">
        <v>2</v>
      </c>
      <c r="M17" s="24"/>
      <c r="N17" s="25"/>
    </row>
    <row r="18" spans="1:14" ht="17.25" customHeight="1" x14ac:dyDescent="0.3">
      <c r="A18" s="24"/>
      <c r="B18" s="36">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8">
        <f>tblInventoryList[[#This Row],[Quantity in Stock]]*tblInventoryList[[#This Row],[Price/Unit]]</f>
        <v>12500</v>
      </c>
      <c r="I18" s="12">
        <v>25</v>
      </c>
      <c r="J18" s="12">
        <v>100</v>
      </c>
      <c r="K18" s="12">
        <v>50</v>
      </c>
      <c r="L18" s="14" t="s">
        <v>2</v>
      </c>
      <c r="M18" s="24"/>
      <c r="N18" s="25"/>
    </row>
    <row r="19" spans="1:14" ht="17.25" customHeight="1" x14ac:dyDescent="0.3">
      <c r="A19" s="24"/>
      <c r="B19" s="36">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8">
        <f>tblInventoryList[[#This Row],[Quantity in Stock]]*tblInventoryList[[#This Row],[Price/Unit]]</f>
        <v>0</v>
      </c>
      <c r="I19" s="12">
        <v>50</v>
      </c>
      <c r="J19" s="12">
        <v>50</v>
      </c>
      <c r="K19" s="12">
        <v>50</v>
      </c>
      <c r="L19" s="14" t="s">
        <v>2</v>
      </c>
      <c r="M19" s="24"/>
      <c r="N19" s="25"/>
    </row>
    <row r="20" spans="1:14" ht="17.25" customHeight="1" x14ac:dyDescent="0.3">
      <c r="A20" s="24"/>
      <c r="B20" s="36">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8">
        <f>tblInventoryList[[#This Row],[Quantity in Stock]]*tblInventoryList[[#This Row],[Price/Unit]]</f>
        <v>20000</v>
      </c>
      <c r="I20" s="12">
        <v>25</v>
      </c>
      <c r="J20" s="12">
        <v>100</v>
      </c>
      <c r="K20" s="12">
        <v>50</v>
      </c>
      <c r="L20" s="14" t="s">
        <v>2</v>
      </c>
      <c r="M20" s="24"/>
      <c r="N20" s="25"/>
    </row>
    <row r="21" spans="1:14" ht="17.25" customHeight="1" x14ac:dyDescent="0.3">
      <c r="A21" s="24"/>
      <c r="B21" s="36">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8">
        <f>tblInventoryList[[#This Row],[Quantity in Stock]]*tblInventoryList[[#This Row],[Price/Unit]]</f>
        <v>7500</v>
      </c>
      <c r="I21" s="12">
        <v>25</v>
      </c>
      <c r="J21" s="12">
        <v>100</v>
      </c>
      <c r="K21" s="12">
        <v>50</v>
      </c>
      <c r="L21" s="14" t="s">
        <v>2</v>
      </c>
      <c r="M21" s="24"/>
      <c r="N21" s="25"/>
    </row>
    <row r="22" spans="1:14" ht="17.25" customHeight="1" x14ac:dyDescent="0.3">
      <c r="A22" s="24"/>
      <c r="B22" s="36">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8">
        <f>tblInventoryList[[#This Row],[Quantity in Stock]]*tblInventoryList[[#This Row],[Price/Unit]]</f>
        <v>6750</v>
      </c>
      <c r="I22" s="12">
        <v>25</v>
      </c>
      <c r="J22" s="12">
        <v>100</v>
      </c>
      <c r="K22" s="12">
        <v>50</v>
      </c>
      <c r="L22" s="14" t="s">
        <v>3</v>
      </c>
      <c r="M22" s="24"/>
      <c r="N22" s="25"/>
    </row>
    <row r="23" spans="1:14" ht="17.25" customHeight="1" x14ac:dyDescent="0.3">
      <c r="A23" s="24"/>
      <c r="B23" s="36">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8">
        <f>tblInventoryList[[#This Row],[Quantity in Stock]]*tblInventoryList[[#This Row],[Price/Unit]]</f>
        <v>8500</v>
      </c>
      <c r="I23" s="12">
        <v>25</v>
      </c>
      <c r="J23" s="12">
        <v>100</v>
      </c>
      <c r="K23" s="12">
        <v>50</v>
      </c>
      <c r="L23" s="14" t="s">
        <v>2</v>
      </c>
      <c r="M23" s="24"/>
      <c r="N23" s="25"/>
    </row>
    <row r="24" spans="1:14" ht="17.25" customHeight="1" x14ac:dyDescent="0.3">
      <c r="A24" s="24"/>
      <c r="B24" s="36">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8">
        <f>tblInventoryList[[#This Row],[Quantity in Stock]]*tblInventoryList[[#This Row],[Price/Unit]]</f>
        <v>6250</v>
      </c>
      <c r="I24" s="12">
        <v>50</v>
      </c>
      <c r="J24" s="12">
        <v>100</v>
      </c>
      <c r="K24" s="12">
        <v>50</v>
      </c>
      <c r="L24" s="14"/>
      <c r="M24" s="24"/>
      <c r="N24" s="25"/>
    </row>
    <row r="25" spans="1:14" ht="17.25" customHeight="1" x14ac:dyDescent="0.3">
      <c r="A25" s="24"/>
      <c r="B25" s="36">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8">
        <f>tblInventoryList[[#This Row],[Quantity in Stock]]*tblInventoryList[[#This Row],[Price/Unit]]</f>
        <v>9000</v>
      </c>
      <c r="I25" s="12">
        <v>25</v>
      </c>
      <c r="J25" s="12">
        <v>100</v>
      </c>
      <c r="K25" s="12">
        <v>50</v>
      </c>
      <c r="L25" s="14" t="s">
        <v>2</v>
      </c>
      <c r="M25" s="24"/>
      <c r="N25" s="25"/>
    </row>
    <row r="26" spans="1:14" ht="17.25" customHeight="1" x14ac:dyDescent="0.3">
      <c r="A26" s="24"/>
      <c r="B26" s="36">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8">
        <f>tblInventoryList[[#This Row],[Quantity in Stock]]*tblInventoryList[[#This Row],[Price/Unit]]</f>
        <v>11500</v>
      </c>
      <c r="I26" s="12">
        <v>50</v>
      </c>
      <c r="J26" s="12">
        <v>100</v>
      </c>
      <c r="K26" s="12">
        <v>50</v>
      </c>
      <c r="L26" s="14" t="s">
        <v>2</v>
      </c>
      <c r="M26" s="24"/>
      <c r="N26" s="25"/>
    </row>
    <row r="27" spans="1:14" ht="17.25" customHeight="1" x14ac:dyDescent="0.3">
      <c r="A27" s="24"/>
      <c r="B27" s="36">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8">
        <f>tblInventoryList[[#This Row],[Quantity in Stock]]*tblInventoryList[[#This Row],[Price/Unit]]</f>
        <v>11000</v>
      </c>
      <c r="I27" s="12">
        <v>25</v>
      </c>
      <c r="J27" s="12">
        <v>100</v>
      </c>
      <c r="K27" s="12">
        <v>50</v>
      </c>
      <c r="L27" s="14" t="s">
        <v>2</v>
      </c>
      <c r="M27" s="24"/>
      <c r="N27" s="25"/>
    </row>
    <row r="28" spans="1:14" ht="17.25" customHeight="1" x14ac:dyDescent="0.3">
      <c r="A28" s="24"/>
      <c r="B28" s="36">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8">
        <f>tblInventoryList[[#This Row],[Quantity in Stock]]*tblInventoryList[[#This Row],[Price/Unit]]</f>
        <v>200</v>
      </c>
      <c r="I28" s="12">
        <v>50</v>
      </c>
      <c r="J28" s="12">
        <v>100</v>
      </c>
      <c r="K28" s="12">
        <v>98</v>
      </c>
      <c r="L28" s="14" t="s">
        <v>3</v>
      </c>
      <c r="M28" s="24"/>
      <c r="N28" s="25"/>
    </row>
    <row r="29" spans="1:14" ht="17.25" customHeight="1" x14ac:dyDescent="0.3">
      <c r="A29" s="24"/>
      <c r="B29" s="36">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8">
        <f>tblInventoryList[[#This Row],[Quantity in Stock]]*tblInventoryList[[#This Row],[Price/Unit]]</f>
        <v>12500</v>
      </c>
      <c r="I29" s="12">
        <v>25</v>
      </c>
      <c r="J29" s="12">
        <v>100</v>
      </c>
      <c r="K29" s="12">
        <v>50</v>
      </c>
      <c r="L29" s="14" t="s">
        <v>2</v>
      </c>
      <c r="M29" s="24"/>
      <c r="N29" s="25"/>
    </row>
    <row r="30" spans="1:14" ht="17.25" customHeight="1" thickBot="1" x14ac:dyDescent="0.35">
      <c r="A30" s="34"/>
      <c r="B30" s="37">
        <f>(tblInventoryList[[#This Row],[Quantity in Stock]]&lt;=tblInventoryList[[#This Row],[Reorder Level]])*(tblInventoryList[[#This Row],[Discontinued Product ]]="")*valHighlight</f>
        <v>1</v>
      </c>
      <c r="C30" s="15" t="s">
        <v>35</v>
      </c>
      <c r="D30" s="16" t="s">
        <v>60</v>
      </c>
      <c r="E30" s="17">
        <v>50</v>
      </c>
      <c r="F30" s="18">
        <v>110</v>
      </c>
      <c r="G30" s="17">
        <f>tblInventoryList[[#This Row],[Quantity Purchased]]-tblInventoryList[[#This Row],[Quantity Sold]]</f>
        <v>0</v>
      </c>
      <c r="H30" s="8">
        <f>tblInventoryList[[#This Row],[Quantity in Stock]]*tblInventoryList[[#This Row],[Price/Unit]]</f>
        <v>0</v>
      </c>
      <c r="I30" s="17">
        <v>25</v>
      </c>
      <c r="J30" s="17">
        <v>50</v>
      </c>
      <c r="K30" s="17">
        <v>50</v>
      </c>
      <c r="L30" s="19" t="s">
        <v>2</v>
      </c>
      <c r="M30" s="34"/>
      <c r="N30" s="35"/>
    </row>
    <row r="31" spans="1:14" ht="17.25" customHeight="1" thickBot="1" x14ac:dyDescent="0.35">
      <c r="A31" s="38"/>
      <c r="B31" s="39"/>
      <c r="C31" s="38"/>
      <c r="D31" s="40"/>
      <c r="E31" s="41"/>
      <c r="F31" s="41"/>
      <c r="G31" s="41"/>
      <c r="H31" s="41"/>
      <c r="I31" s="41"/>
      <c r="J31" s="42"/>
      <c r="K31" s="40"/>
      <c r="L31" s="39"/>
      <c r="M31" s="38"/>
      <c r="N31" s="39"/>
    </row>
  </sheetData>
  <mergeCells count="2">
    <mergeCell ref="C2:J2"/>
    <mergeCell ref="K2:L2"/>
  </mergeCells>
  <conditionalFormatting sqref="C6:K30">
    <cfRule type="expression" dxfId="1" priority="8">
      <formula>$L6="yes"</formula>
    </cfRule>
  </conditionalFormatting>
  <conditionalFormatting sqref="C6:L30">
    <cfRule type="expression" dxfId="0" priority="4">
      <formula>$B6=1</formula>
    </cfRule>
  </conditionalFormatting>
  <conditionalFormatting sqref="F6:F30">
    <cfRule type="dataBar" priority="2">
      <dataBar>
        <cfvo type="min"/>
        <cfvo type="max"/>
        <color rgb="FFD6007B"/>
      </dataBar>
      <extLst>
        <ext xmlns:x14="http://schemas.microsoft.com/office/spreadsheetml/2009/9/main" uri="{B025F937-C7B1-47D3-B67F-A62EFF666E3E}">
          <x14:id>{87A236AA-9098-4C45-93C7-FCC2F90FBC8C}</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iconSet" priority="1" id="{FCACC500-F07A-49A9-B80C-C119AE4BFB2A}">
            <x14:iconSet iconSet="3Stars">
              <x14:cfvo type="percent">
                <xm:f>0</xm:f>
              </x14:cfvo>
              <x14:cfvo type="percent">
                <xm:f>33</xm:f>
              </x14:cfvo>
              <x14:cfvo type="percent">
                <xm:f>67</xm:f>
              </x14:cfvo>
            </x14:iconSet>
          </x14:cfRule>
          <xm:sqref>E6:E30</xm:sqref>
        </x14:conditionalFormatting>
        <x14:conditionalFormatting xmlns:xm="http://schemas.microsoft.com/office/excel/2006/main">
          <x14:cfRule type="dataBar" id="{87A236AA-9098-4C45-93C7-FCC2F90FBC8C}">
            <x14:dataBar minLength="0" maxLength="100" gradient="0">
              <x14:cfvo type="autoMin"/>
              <x14:cfvo type="autoMax"/>
              <x14:negativeFill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about the Project</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Ashwini Choudhary</cp:lastModifiedBy>
  <cp:lastPrinted>2016-12-17T03:45:50Z</cp:lastPrinted>
  <dcterms:created xsi:type="dcterms:W3CDTF">2016-12-17T03:34:20Z</dcterms:created>
  <dcterms:modified xsi:type="dcterms:W3CDTF">2024-05-04T13:10:21Z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