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SHWINI\Desktop\"/>
    </mc:Choice>
  </mc:AlternateContent>
  <bookViews>
    <workbookView xWindow="0" yWindow="0" windowWidth="20490" windowHeight="7650" activeTab="2"/>
  </bookViews>
  <sheets>
    <sheet name="PM KPI" sheetId="1" r:id="rId1"/>
    <sheet name="Calculation" sheetId="2" r:id="rId2"/>
    <sheet name="Support Ticket Data" sheetId="4" r:id="rId3"/>
  </sheets>
  <definedNames>
    <definedName name="_xlnm._FilterDatabase" localSheetId="2" hidden="1">'Support Ticket Data'!$A$1:$P$408</definedName>
  </definedNames>
  <calcPr calcId="162913"/>
</workbook>
</file>

<file path=xl/calcChain.xml><?xml version="1.0" encoding="utf-8"?>
<calcChain xmlns="http://schemas.openxmlformats.org/spreadsheetml/2006/main">
  <c r="H189" i="4" l="1"/>
  <c r="H353" i="4"/>
  <c r="H302" i="4"/>
  <c r="H268" i="4"/>
  <c r="H232" i="4"/>
  <c r="H303" i="4"/>
  <c r="H190" i="4"/>
  <c r="H385" i="4"/>
  <c r="H191" i="4"/>
  <c r="H192" i="4"/>
  <c r="H269" i="4"/>
  <c r="H270" i="4"/>
  <c r="H390" i="4"/>
  <c r="H193" i="4"/>
  <c r="H304" i="4"/>
  <c r="H53" i="4"/>
  <c r="H354" i="4"/>
  <c r="H271" i="4"/>
  <c r="H54" i="4"/>
  <c r="H339" i="4"/>
  <c r="H272" i="4"/>
  <c r="H233" i="4"/>
  <c r="H194" i="4"/>
  <c r="H355" i="4"/>
  <c r="H273" i="4"/>
  <c r="H234" i="4"/>
  <c r="H55" i="4"/>
  <c r="H140" i="4"/>
  <c r="H56" i="4"/>
  <c r="H59" i="4"/>
  <c r="H2" i="4"/>
  <c r="H60" i="4"/>
  <c r="H61" i="4"/>
  <c r="H3" i="4"/>
  <c r="H161" i="4"/>
  <c r="H62" i="4"/>
  <c r="H162" i="4"/>
  <c r="H384" i="4"/>
  <c r="H4" i="4"/>
  <c r="H5" i="4"/>
  <c r="H370" i="4"/>
  <c r="H63" i="4"/>
  <c r="H64" i="4"/>
  <c r="H65" i="4"/>
  <c r="H66" i="4"/>
  <c r="H6" i="4"/>
  <c r="H163" i="4"/>
  <c r="H164" i="4"/>
  <c r="H67" i="4"/>
  <c r="H165" i="4"/>
  <c r="H219" i="4"/>
  <c r="H7" i="4"/>
  <c r="H68" i="4"/>
  <c r="H8" i="4"/>
  <c r="H9" i="4"/>
  <c r="H166" i="4"/>
  <c r="H69" i="4"/>
  <c r="H70" i="4"/>
  <c r="H71" i="4"/>
  <c r="H72" i="4"/>
  <c r="H73" i="4"/>
  <c r="H74" i="4"/>
  <c r="H333" i="4"/>
  <c r="H75" i="4"/>
  <c r="H10" i="4"/>
  <c r="H76" i="4"/>
  <c r="H406" i="4"/>
  <c r="H11" i="4"/>
  <c r="H12" i="4"/>
  <c r="H77" i="4"/>
  <c r="H13" i="4"/>
  <c r="H220" i="4"/>
  <c r="H78" i="4"/>
  <c r="H79" i="4"/>
  <c r="H80" i="4"/>
  <c r="H14" i="4"/>
  <c r="H15" i="4"/>
  <c r="H16" i="4"/>
  <c r="H167" i="4"/>
  <c r="H168" i="4"/>
  <c r="H17" i="4"/>
  <c r="H18" i="4"/>
  <c r="H81" i="4"/>
  <c r="H82" i="4"/>
  <c r="H83" i="4"/>
  <c r="H169" i="4"/>
  <c r="H84" i="4"/>
  <c r="H221" i="4"/>
  <c r="H261" i="4"/>
  <c r="H85" i="4"/>
  <c r="H222" i="4"/>
  <c r="H170" i="4"/>
  <c r="H19" i="4"/>
  <c r="H397" i="4"/>
  <c r="H86" i="4"/>
  <c r="H20" i="4"/>
  <c r="H171" i="4"/>
  <c r="H262" i="4"/>
  <c r="H172" i="4"/>
  <c r="H263" i="4"/>
  <c r="H87" i="4"/>
  <c r="H388" i="4"/>
  <c r="H223" i="4"/>
  <c r="H88" i="4"/>
  <c r="H89" i="4"/>
  <c r="H90" i="4"/>
  <c r="H334" i="4"/>
  <c r="H21" i="4"/>
  <c r="H22" i="4"/>
  <c r="H224" i="4"/>
  <c r="H23" i="4"/>
  <c r="H335" i="4"/>
  <c r="H24" i="4"/>
  <c r="H25" i="4"/>
  <c r="H26" i="4"/>
  <c r="H91" i="4"/>
  <c r="H92" i="4"/>
  <c r="H27" i="4"/>
  <c r="H173" i="4"/>
  <c r="H93" i="4"/>
  <c r="H94" i="4"/>
  <c r="H95" i="4"/>
  <c r="H96" i="4"/>
  <c r="H97" i="4"/>
  <c r="H98" i="4"/>
  <c r="H28" i="4"/>
  <c r="H99" i="4"/>
  <c r="H29" i="4"/>
  <c r="H336" i="4"/>
  <c r="H30" i="4"/>
  <c r="H174" i="4"/>
  <c r="H31" i="4"/>
  <c r="H100" i="4"/>
  <c r="H175" i="4"/>
  <c r="H401" i="4"/>
  <c r="H101" i="4"/>
  <c r="H264" i="4"/>
  <c r="H32" i="4"/>
  <c r="H33" i="4"/>
  <c r="H299" i="4"/>
  <c r="H102" i="4"/>
  <c r="H103" i="4"/>
  <c r="H104" i="4"/>
  <c r="H176" i="4"/>
  <c r="H105" i="4"/>
  <c r="H177" i="4"/>
  <c r="H106" i="4"/>
  <c r="H34" i="4"/>
  <c r="H107" i="4"/>
  <c r="H35" i="4"/>
  <c r="H36" i="4"/>
  <c r="H108" i="4"/>
  <c r="H109" i="4"/>
  <c r="H37" i="4"/>
  <c r="H225" i="4"/>
  <c r="H38" i="4"/>
  <c r="H265" i="4"/>
  <c r="H226" i="4"/>
  <c r="H178" i="4"/>
  <c r="H39" i="4"/>
  <c r="H110" i="4"/>
  <c r="H40" i="4"/>
  <c r="H179" i="4"/>
  <c r="H180" i="4"/>
  <c r="H371" i="4"/>
  <c r="H227" i="4"/>
  <c r="H266" i="4"/>
  <c r="H300" i="4"/>
  <c r="H41" i="4"/>
  <c r="H181" i="4"/>
  <c r="H182" i="4"/>
  <c r="H337" i="4"/>
  <c r="H111" i="4"/>
  <c r="H112" i="4"/>
  <c r="H267" i="4"/>
  <c r="H42" i="4"/>
  <c r="H43" i="4"/>
  <c r="H44" i="4"/>
  <c r="H113" i="4"/>
  <c r="H114" i="4"/>
  <c r="H45" i="4"/>
  <c r="H228" i="4"/>
  <c r="H115" i="4"/>
  <c r="H116" i="4"/>
  <c r="H117" i="4"/>
  <c r="H399" i="4"/>
  <c r="H46" i="4"/>
  <c r="H118" i="4"/>
  <c r="H119" i="4"/>
  <c r="H47" i="4"/>
  <c r="H48" i="4"/>
  <c r="H396" i="4"/>
  <c r="H120" i="4"/>
  <c r="H121" i="4"/>
  <c r="H122" i="4"/>
  <c r="H49" i="4"/>
  <c r="H183" i="4"/>
  <c r="H184" i="4"/>
  <c r="H123" i="4"/>
  <c r="H185" i="4"/>
  <c r="H124" i="4"/>
  <c r="H125" i="4"/>
  <c r="H126" i="4"/>
  <c r="H127" i="4"/>
  <c r="H128" i="4"/>
  <c r="H129" i="4"/>
  <c r="H130" i="4"/>
  <c r="H50" i="4"/>
  <c r="H131" i="4"/>
  <c r="H229" i="4"/>
  <c r="H186" i="4"/>
  <c r="H132" i="4"/>
  <c r="H230" i="4"/>
  <c r="H133" i="4"/>
  <c r="H134" i="4"/>
  <c r="H135" i="4"/>
  <c r="H338" i="4"/>
  <c r="H352" i="4"/>
  <c r="H187" i="4"/>
  <c r="H136" i="4"/>
  <c r="H137" i="4"/>
  <c r="H51" i="4"/>
  <c r="H404" i="4"/>
  <c r="H405" i="4"/>
  <c r="H389" i="4"/>
  <c r="H188" i="4"/>
  <c r="H52" i="4"/>
  <c r="H138" i="4"/>
  <c r="H139" i="4"/>
  <c r="H301" i="4"/>
  <c r="H231" i="4"/>
  <c r="H141" i="4"/>
  <c r="H235" i="4"/>
  <c r="H142" i="4"/>
  <c r="H274" i="4"/>
  <c r="H275" i="4"/>
  <c r="H276" i="4"/>
  <c r="H356" i="4"/>
  <c r="H372" i="4"/>
  <c r="H277" i="4"/>
  <c r="H340" i="4"/>
  <c r="H278" i="4"/>
  <c r="H373" i="4"/>
  <c r="H357" i="4"/>
  <c r="H143" i="4"/>
  <c r="H341" i="4"/>
  <c r="H195" i="4"/>
  <c r="H279" i="4"/>
  <c r="H358" i="4"/>
  <c r="H374" i="4"/>
  <c r="H305" i="4"/>
  <c r="H236" i="4"/>
  <c r="H144" i="4"/>
  <c r="H196" i="4"/>
  <c r="H280" i="4"/>
  <c r="H57" i="4"/>
  <c r="H237" i="4"/>
  <c r="H342" i="4"/>
  <c r="H238" i="4"/>
  <c r="H359" i="4"/>
  <c r="H281" i="4"/>
  <c r="H145" i="4"/>
  <c r="H306" i="4"/>
  <c r="H307" i="4"/>
  <c r="H197" i="4"/>
  <c r="H198" i="4"/>
  <c r="H146" i="4"/>
  <c r="H282" i="4"/>
  <c r="H343" i="4"/>
  <c r="H360" i="4"/>
  <c r="H239" i="4"/>
  <c r="H344" i="4"/>
  <c r="H308" i="4"/>
  <c r="H283" i="4"/>
  <c r="H240" i="4"/>
  <c r="H309" i="4"/>
  <c r="H284" i="4"/>
  <c r="H241" i="4"/>
  <c r="H199" i="4"/>
  <c r="H200" i="4"/>
  <c r="H345" i="4"/>
  <c r="H395" i="4"/>
  <c r="H147" i="4"/>
  <c r="H310" i="4"/>
  <c r="H311" i="4"/>
  <c r="H242" i="4"/>
  <c r="H312" i="4"/>
  <c r="H201" i="4"/>
  <c r="H202" i="4"/>
  <c r="H313" i="4"/>
  <c r="H402" i="4"/>
  <c r="H361" i="4"/>
  <c r="H314" i="4"/>
  <c r="H285" i="4"/>
  <c r="H362" i="4"/>
  <c r="H407" i="4"/>
  <c r="H391" i="4"/>
  <c r="H315" i="4"/>
  <c r="H363" i="4"/>
  <c r="H148" i="4"/>
  <c r="H243" i="4"/>
  <c r="H316" i="4"/>
  <c r="H149" i="4"/>
  <c r="H317" i="4"/>
  <c r="H364" i="4"/>
  <c r="H375" i="4"/>
  <c r="H318" i="4"/>
  <c r="H365" i="4"/>
  <c r="H346" i="4"/>
  <c r="H244" i="4"/>
  <c r="H392" i="4"/>
  <c r="H347" i="4"/>
  <c r="H398" i="4"/>
  <c r="H366" i="4"/>
  <c r="H286" i="4"/>
  <c r="H348" i="4"/>
  <c r="H376" i="4"/>
  <c r="H408" i="4"/>
  <c r="H203" i="4"/>
  <c r="H150" i="4"/>
  <c r="H287" i="4"/>
  <c r="H245" i="4"/>
  <c r="H246" i="4"/>
  <c r="H204" i="4"/>
  <c r="H58" i="4"/>
  <c r="H319" i="4"/>
  <c r="H320" i="4"/>
  <c r="H288" i="4"/>
  <c r="H247" i="4"/>
  <c r="H289" i="4"/>
  <c r="H349" i="4"/>
  <c r="H321" i="4"/>
  <c r="H322" i="4"/>
  <c r="H151" i="4"/>
  <c r="H377" i="4"/>
  <c r="H248" i="4"/>
  <c r="H249" i="4"/>
  <c r="H205" i="4"/>
  <c r="H323" i="4"/>
  <c r="H250" i="4"/>
  <c r="H251" i="4"/>
  <c r="H400" i="4"/>
  <c r="H393" i="4"/>
  <c r="H290" i="4"/>
  <c r="H206" i="4"/>
  <c r="H378" i="4"/>
  <c r="H367" i="4"/>
  <c r="H324" i="4"/>
  <c r="H291" i="4"/>
  <c r="H350" i="4"/>
  <c r="H252" i="4"/>
  <c r="H325" i="4"/>
  <c r="H379" i="4"/>
  <c r="H380" i="4"/>
  <c r="H207" i="4"/>
  <c r="H253" i="4"/>
  <c r="H208" i="4"/>
  <c r="H209" i="4"/>
  <c r="H152" i="4"/>
  <c r="H381" i="4"/>
  <c r="H153" i="4"/>
  <c r="H326" i="4"/>
  <c r="H292" i="4"/>
  <c r="H351" i="4"/>
  <c r="H293" i="4"/>
  <c r="H368" i="4"/>
  <c r="H382" i="4"/>
  <c r="H254" i="4"/>
  <c r="H403" i="4"/>
  <c r="H154" i="4"/>
  <c r="H327" i="4"/>
  <c r="H294" i="4"/>
  <c r="H210" i="4"/>
  <c r="H155" i="4"/>
  <c r="H255" i="4"/>
  <c r="H211" i="4"/>
  <c r="H295" i="4"/>
  <c r="H296" i="4"/>
  <c r="H383" i="4"/>
  <c r="H328" i="4"/>
  <c r="H329" i="4"/>
  <c r="H297" i="4"/>
  <c r="H212" i="4"/>
  <c r="H256" i="4"/>
  <c r="H156" i="4"/>
  <c r="H213" i="4"/>
  <c r="H386" i="4"/>
  <c r="H214" i="4"/>
  <c r="H215" i="4"/>
  <c r="H157" i="4"/>
  <c r="H330" i="4"/>
  <c r="H216" i="4"/>
  <c r="H387" i="4"/>
  <c r="H369" i="4"/>
  <c r="H217" i="4"/>
  <c r="H158" i="4"/>
  <c r="H159" i="4"/>
  <c r="H298" i="4"/>
  <c r="H331" i="4"/>
  <c r="H257" i="4"/>
  <c r="H160" i="4"/>
  <c r="H258" i="4"/>
  <c r="H259" i="4"/>
  <c r="H260" i="4"/>
  <c r="H218" i="4"/>
  <c r="H394" i="4"/>
  <c r="H332" i="4"/>
  <c r="N332" i="4"/>
  <c r="N394" i="4"/>
  <c r="N218" i="4"/>
  <c r="N260" i="4"/>
  <c r="N259" i="4"/>
  <c r="N258" i="4"/>
  <c r="P258" i="4" s="1"/>
  <c r="N160" i="4"/>
  <c r="N257" i="4"/>
  <c r="N331" i="4"/>
  <c r="N298" i="4"/>
  <c r="N159" i="4"/>
  <c r="N158" i="4"/>
  <c r="N217" i="4"/>
  <c r="N369" i="4"/>
  <c r="N387" i="4"/>
  <c r="N216" i="4"/>
  <c r="N330" i="4"/>
  <c r="N157" i="4"/>
  <c r="N215" i="4"/>
  <c r="N214" i="4"/>
  <c r="N386" i="4"/>
  <c r="N213" i="4"/>
  <c r="N156" i="4"/>
  <c r="N256" i="4"/>
  <c r="N212" i="4"/>
  <c r="N297" i="4"/>
  <c r="N329" i="4"/>
  <c r="N328" i="4"/>
  <c r="N383" i="4"/>
  <c r="N296" i="4"/>
  <c r="N295" i="4"/>
  <c r="N211" i="4"/>
  <c r="N255" i="4"/>
  <c r="N155" i="4"/>
  <c r="N210" i="4"/>
  <c r="N294" i="4"/>
  <c r="N327" i="4"/>
  <c r="N154" i="4"/>
  <c r="P154" i="4" s="1"/>
  <c r="N403" i="4"/>
  <c r="N254" i="4"/>
  <c r="N382" i="4"/>
  <c r="P382" i="4" s="1"/>
  <c r="N368" i="4"/>
  <c r="N293" i="4"/>
  <c r="N351" i="4"/>
  <c r="N292" i="4"/>
  <c r="P292" i="4" s="1"/>
  <c r="N326" i="4"/>
  <c r="N153" i="4"/>
  <c r="N381" i="4"/>
  <c r="N152" i="4"/>
  <c r="P152" i="4" s="1"/>
  <c r="N209" i="4"/>
  <c r="N208" i="4"/>
  <c r="N253" i="4"/>
  <c r="N207" i="4"/>
  <c r="P207" i="4" s="1"/>
  <c r="N380" i="4"/>
  <c r="P380" i="4" s="1"/>
  <c r="N379" i="4"/>
  <c r="P379" i="4" s="1"/>
  <c r="N325" i="4"/>
  <c r="N252" i="4"/>
  <c r="P252" i="4" s="1"/>
  <c r="N350" i="4"/>
  <c r="N291" i="4"/>
  <c r="P291" i="4" s="1"/>
  <c r="N324" i="4"/>
  <c r="N367" i="4"/>
  <c r="P367" i="4" s="1"/>
  <c r="N378" i="4"/>
  <c r="N206" i="4"/>
  <c r="P206" i="4" s="1"/>
  <c r="N290" i="4"/>
  <c r="N393" i="4"/>
  <c r="P393" i="4" s="1"/>
  <c r="N400" i="4"/>
  <c r="N251" i="4"/>
  <c r="P251" i="4" s="1"/>
  <c r="N250" i="4"/>
  <c r="N323" i="4"/>
  <c r="P323" i="4" s="1"/>
  <c r="N205" i="4"/>
  <c r="P205" i="4" s="1"/>
  <c r="N249" i="4"/>
  <c r="P249" i="4" s="1"/>
  <c r="N248" i="4"/>
  <c r="N377" i="4"/>
  <c r="P377" i="4" s="1"/>
  <c r="N151" i="4"/>
  <c r="N322" i="4"/>
  <c r="P322" i="4" s="1"/>
  <c r="N321" i="4"/>
  <c r="N349" i="4"/>
  <c r="P349" i="4" s="1"/>
  <c r="N289" i="4"/>
  <c r="N247" i="4"/>
  <c r="P247" i="4" s="1"/>
  <c r="N288" i="4"/>
  <c r="N320" i="4"/>
  <c r="P320" i="4" s="1"/>
  <c r="N319" i="4"/>
  <c r="N58" i="4"/>
  <c r="P58" i="4" s="1"/>
  <c r="N204" i="4"/>
  <c r="N246" i="4"/>
  <c r="P246" i="4" s="1"/>
  <c r="N245" i="4"/>
  <c r="N287" i="4"/>
  <c r="P287" i="4" s="1"/>
  <c r="N150" i="4"/>
  <c r="N203" i="4"/>
  <c r="P203" i="4" s="1"/>
  <c r="N408" i="4"/>
  <c r="N376" i="4"/>
  <c r="P376" i="4" s="1"/>
  <c r="N348" i="4"/>
  <c r="N286" i="4"/>
  <c r="P286" i="4" s="1"/>
  <c r="N366" i="4"/>
  <c r="N398" i="4"/>
  <c r="P398" i="4" s="1"/>
  <c r="N347" i="4"/>
  <c r="N392" i="4"/>
  <c r="P392" i="4" s="1"/>
  <c r="N244" i="4"/>
  <c r="N346" i="4"/>
  <c r="P346" i="4" s="1"/>
  <c r="N365" i="4"/>
  <c r="N318" i="4"/>
  <c r="P318" i="4" s="1"/>
  <c r="N375" i="4"/>
  <c r="P375" i="4" s="1"/>
  <c r="N364" i="4"/>
  <c r="P364" i="4" s="1"/>
  <c r="N317" i="4"/>
  <c r="N149" i="4"/>
  <c r="P149" i="4" s="1"/>
  <c r="N316" i="4"/>
  <c r="N243" i="4"/>
  <c r="P243" i="4" s="1"/>
  <c r="N148" i="4"/>
  <c r="N363" i="4"/>
  <c r="P363" i="4" s="1"/>
  <c r="N315" i="4"/>
  <c r="N391" i="4"/>
  <c r="P391" i="4" s="1"/>
  <c r="N407" i="4"/>
  <c r="N362" i="4"/>
  <c r="P362" i="4" s="1"/>
  <c r="N285" i="4"/>
  <c r="N314" i="4"/>
  <c r="P314" i="4" s="1"/>
  <c r="N361" i="4"/>
  <c r="N402" i="4"/>
  <c r="P402" i="4" s="1"/>
  <c r="N313" i="4"/>
  <c r="P313" i="4" s="1"/>
  <c r="N202" i="4"/>
  <c r="P202" i="4" s="1"/>
  <c r="N201" i="4"/>
  <c r="N312" i="4"/>
  <c r="P312" i="4" s="1"/>
  <c r="N242" i="4"/>
  <c r="N311" i="4"/>
  <c r="P311" i="4" s="1"/>
  <c r="N310" i="4"/>
  <c r="N147" i="4"/>
  <c r="P147" i="4" s="1"/>
  <c r="N395" i="4"/>
  <c r="N345" i="4"/>
  <c r="P345" i="4" s="1"/>
  <c r="N200" i="4"/>
  <c r="N199" i="4"/>
  <c r="P199" i="4" s="1"/>
  <c r="N241" i="4"/>
  <c r="N284" i="4"/>
  <c r="P284" i="4" s="1"/>
  <c r="N309" i="4"/>
  <c r="N240" i="4"/>
  <c r="P240" i="4" s="1"/>
  <c r="N283" i="4"/>
  <c r="P283" i="4" s="1"/>
  <c r="N308" i="4"/>
  <c r="P308" i="4" s="1"/>
  <c r="N344" i="4"/>
  <c r="N239" i="4"/>
  <c r="P239" i="4" s="1"/>
  <c r="N360" i="4"/>
  <c r="N343" i="4"/>
  <c r="P343" i="4" s="1"/>
  <c r="N282" i="4"/>
  <c r="N146" i="4"/>
  <c r="P146" i="4" s="1"/>
  <c r="N198" i="4"/>
  <c r="N197" i="4"/>
  <c r="P197" i="4" s="1"/>
  <c r="N307" i="4"/>
  <c r="N306" i="4"/>
  <c r="P306" i="4" s="1"/>
  <c r="N145" i="4"/>
  <c r="N281" i="4"/>
  <c r="P281" i="4" s="1"/>
  <c r="N359" i="4"/>
  <c r="N238" i="4"/>
  <c r="P238" i="4" s="1"/>
  <c r="N342" i="4"/>
  <c r="N237" i="4"/>
  <c r="P237" i="4" s="1"/>
  <c r="N57" i="4"/>
  <c r="N280" i="4"/>
  <c r="P280" i="4" s="1"/>
  <c r="N196" i="4"/>
  <c r="N144" i="4"/>
  <c r="P144" i="4" s="1"/>
  <c r="N236" i="4"/>
  <c r="N305" i="4"/>
  <c r="P305" i="4" s="1"/>
  <c r="N374" i="4"/>
  <c r="N358" i="4"/>
  <c r="P358" i="4" s="1"/>
  <c r="N279" i="4"/>
  <c r="N195" i="4"/>
  <c r="P195" i="4" s="1"/>
  <c r="N341" i="4"/>
  <c r="P341" i="4" s="1"/>
  <c r="N143" i="4"/>
  <c r="P143" i="4" s="1"/>
  <c r="N357" i="4"/>
  <c r="N373" i="4"/>
  <c r="P373" i="4" s="1"/>
  <c r="N278" i="4"/>
  <c r="N340" i="4"/>
  <c r="P340" i="4" s="1"/>
  <c r="N277" i="4"/>
  <c r="N372" i="4"/>
  <c r="P372" i="4" s="1"/>
  <c r="N356" i="4"/>
  <c r="N276" i="4"/>
  <c r="P276" i="4" s="1"/>
  <c r="N275" i="4"/>
  <c r="N274" i="4"/>
  <c r="P274" i="4" s="1"/>
  <c r="N142" i="4"/>
  <c r="N235" i="4"/>
  <c r="P235" i="4" s="1"/>
  <c r="N141" i="4"/>
  <c r="N231" i="4"/>
  <c r="P231" i="4" s="1"/>
  <c r="N301" i="4"/>
  <c r="P301" i="4" s="1"/>
  <c r="N139" i="4"/>
  <c r="P139" i="4" s="1"/>
  <c r="N138" i="4"/>
  <c r="N52" i="4"/>
  <c r="P52" i="4" s="1"/>
  <c r="N188" i="4"/>
  <c r="N389" i="4"/>
  <c r="P389" i="4" s="1"/>
  <c r="N405" i="4"/>
  <c r="N404" i="4"/>
  <c r="P404" i="4" s="1"/>
  <c r="N51" i="4"/>
  <c r="P51" i="4" s="1"/>
  <c r="N137" i="4"/>
  <c r="P137" i="4" s="1"/>
  <c r="N136" i="4"/>
  <c r="N187" i="4"/>
  <c r="P187" i="4" s="1"/>
  <c r="N352" i="4"/>
  <c r="N338" i="4"/>
  <c r="P338" i="4" s="1"/>
  <c r="N135" i="4"/>
  <c r="N134" i="4"/>
  <c r="P134" i="4" s="1"/>
  <c r="N133" i="4"/>
  <c r="P133" i="4" s="1"/>
  <c r="N230" i="4"/>
  <c r="P230" i="4" s="1"/>
  <c r="N132" i="4"/>
  <c r="N186" i="4"/>
  <c r="P186" i="4" s="1"/>
  <c r="N229" i="4"/>
  <c r="N131" i="4"/>
  <c r="P131" i="4" s="1"/>
  <c r="N50" i="4"/>
  <c r="N130" i="4"/>
  <c r="P130" i="4" s="1"/>
  <c r="N129" i="4"/>
  <c r="N128" i="4"/>
  <c r="P128" i="4" s="1"/>
  <c r="N127" i="4"/>
  <c r="N126" i="4"/>
  <c r="P126" i="4" s="1"/>
  <c r="N125" i="4"/>
  <c r="N124" i="4"/>
  <c r="P124" i="4" s="1"/>
  <c r="N185" i="4"/>
  <c r="N123" i="4"/>
  <c r="P123" i="4" s="1"/>
  <c r="N184" i="4"/>
  <c r="P184" i="4" s="1"/>
  <c r="N183" i="4"/>
  <c r="P183" i="4" s="1"/>
  <c r="N49" i="4"/>
  <c r="N122" i="4"/>
  <c r="P122" i="4" s="1"/>
  <c r="N121" i="4"/>
  <c r="N120" i="4"/>
  <c r="P120" i="4" s="1"/>
  <c r="N396" i="4"/>
  <c r="N48" i="4"/>
  <c r="P48" i="4" s="1"/>
  <c r="N47" i="4"/>
  <c r="P47" i="4" s="1"/>
  <c r="N119" i="4"/>
  <c r="P119" i="4" s="1"/>
  <c r="N118" i="4"/>
  <c r="N46" i="4"/>
  <c r="P46" i="4" s="1"/>
  <c r="N399" i="4"/>
  <c r="P399" i="4" s="1"/>
  <c r="N117" i="4"/>
  <c r="P117" i="4" s="1"/>
  <c r="N116" i="4"/>
  <c r="N115" i="4"/>
  <c r="P115" i="4" s="1"/>
  <c r="N228" i="4"/>
  <c r="P228" i="4" s="1"/>
  <c r="N45" i="4"/>
  <c r="P45" i="4" s="1"/>
  <c r="N114" i="4"/>
  <c r="N113" i="4"/>
  <c r="P113" i="4" s="1"/>
  <c r="N44" i="4"/>
  <c r="P44" i="4" s="1"/>
  <c r="N43" i="4"/>
  <c r="P43" i="4" s="1"/>
  <c r="N42" i="4"/>
  <c r="N267" i="4"/>
  <c r="P267" i="4" s="1"/>
  <c r="N112" i="4"/>
  <c r="P112" i="4" s="1"/>
  <c r="N111" i="4"/>
  <c r="P111" i="4" s="1"/>
  <c r="N337" i="4"/>
  <c r="N182" i="4"/>
  <c r="P182" i="4" s="1"/>
  <c r="N181" i="4"/>
  <c r="P181" i="4" s="1"/>
  <c r="N41" i="4"/>
  <c r="P41" i="4" s="1"/>
  <c r="N300" i="4"/>
  <c r="N266" i="4"/>
  <c r="P266" i="4" s="1"/>
  <c r="N227" i="4"/>
  <c r="P227" i="4" s="1"/>
  <c r="N371" i="4"/>
  <c r="P371" i="4" s="1"/>
  <c r="N180" i="4"/>
  <c r="N179" i="4"/>
  <c r="P179" i="4" s="1"/>
  <c r="N40" i="4"/>
  <c r="P40" i="4" s="1"/>
  <c r="N110" i="4"/>
  <c r="P110" i="4" s="1"/>
  <c r="N39" i="4"/>
  <c r="N178" i="4"/>
  <c r="P178" i="4" s="1"/>
  <c r="N226" i="4"/>
  <c r="P226" i="4" s="1"/>
  <c r="N265" i="4"/>
  <c r="P265" i="4" s="1"/>
  <c r="N38" i="4"/>
  <c r="N225" i="4"/>
  <c r="P225" i="4" s="1"/>
  <c r="N37" i="4"/>
  <c r="P37" i="4" s="1"/>
  <c r="N109" i="4"/>
  <c r="P109" i="4" s="1"/>
  <c r="N108" i="4"/>
  <c r="N36" i="4"/>
  <c r="P36" i="4" s="1"/>
  <c r="N35" i="4"/>
  <c r="P35" i="4" s="1"/>
  <c r="N107" i="4"/>
  <c r="P107" i="4" s="1"/>
  <c r="N34" i="4"/>
  <c r="N106" i="4"/>
  <c r="P106" i="4" s="1"/>
  <c r="N177" i="4"/>
  <c r="P177" i="4" s="1"/>
  <c r="N105" i="4"/>
  <c r="P105" i="4" s="1"/>
  <c r="N176" i="4"/>
  <c r="N104" i="4"/>
  <c r="P104" i="4" s="1"/>
  <c r="N103" i="4"/>
  <c r="P103" i="4" s="1"/>
  <c r="N102" i="4"/>
  <c r="P102" i="4" s="1"/>
  <c r="N299" i="4"/>
  <c r="N33" i="4"/>
  <c r="P33" i="4" s="1"/>
  <c r="N32" i="4"/>
  <c r="P32" i="4" s="1"/>
  <c r="N264" i="4"/>
  <c r="P264" i="4" s="1"/>
  <c r="N101" i="4"/>
  <c r="N401" i="4"/>
  <c r="P401" i="4" s="1"/>
  <c r="N175" i="4"/>
  <c r="P175" i="4" s="1"/>
  <c r="N100" i="4"/>
  <c r="P100" i="4" s="1"/>
  <c r="N31" i="4"/>
  <c r="N174" i="4"/>
  <c r="P174" i="4" s="1"/>
  <c r="N30" i="4"/>
  <c r="P30" i="4" s="1"/>
  <c r="N336" i="4"/>
  <c r="P336" i="4" s="1"/>
  <c r="N29" i="4"/>
  <c r="N99" i="4"/>
  <c r="P99" i="4" s="1"/>
  <c r="N28" i="4"/>
  <c r="P28" i="4" s="1"/>
  <c r="N98" i="4"/>
  <c r="P98" i="4" s="1"/>
  <c r="N97" i="4"/>
  <c r="N96" i="4"/>
  <c r="P96" i="4" s="1"/>
  <c r="N95" i="4"/>
  <c r="P95" i="4" s="1"/>
  <c r="N94" i="4"/>
  <c r="P94" i="4" s="1"/>
  <c r="N93" i="4"/>
  <c r="N173" i="4"/>
  <c r="P173" i="4" s="1"/>
  <c r="N27" i="4"/>
  <c r="P27" i="4" s="1"/>
  <c r="N92" i="4"/>
  <c r="P92" i="4" s="1"/>
  <c r="N91" i="4"/>
  <c r="N26" i="4"/>
  <c r="P26" i="4" s="1"/>
  <c r="N25" i="4"/>
  <c r="P25" i="4" s="1"/>
  <c r="N24" i="4"/>
  <c r="P24" i="4" s="1"/>
  <c r="N335" i="4"/>
  <c r="N23" i="4"/>
  <c r="P23" i="4" s="1"/>
  <c r="N224" i="4"/>
  <c r="P224" i="4" s="1"/>
  <c r="N22" i="4"/>
  <c r="P22" i="4" s="1"/>
  <c r="N21" i="4"/>
  <c r="N334" i="4"/>
  <c r="P334" i="4" s="1"/>
  <c r="N90" i="4"/>
  <c r="P90" i="4" s="1"/>
  <c r="N89" i="4"/>
  <c r="P89" i="4" s="1"/>
  <c r="N88" i="4"/>
  <c r="N223" i="4"/>
  <c r="P223" i="4" s="1"/>
  <c r="N388" i="4"/>
  <c r="P388" i="4" s="1"/>
  <c r="N87" i="4"/>
  <c r="P87" i="4" s="1"/>
  <c r="N263" i="4"/>
  <c r="N172" i="4"/>
  <c r="P172" i="4" s="1"/>
  <c r="N262" i="4"/>
  <c r="P262" i="4" s="1"/>
  <c r="N171" i="4"/>
  <c r="P171" i="4" s="1"/>
  <c r="N20" i="4"/>
  <c r="N86" i="4"/>
  <c r="P86" i="4" s="1"/>
  <c r="N397" i="4"/>
  <c r="P397" i="4" s="1"/>
  <c r="N19" i="4"/>
  <c r="P19" i="4" s="1"/>
  <c r="N170" i="4"/>
  <c r="N222" i="4"/>
  <c r="P222" i="4" s="1"/>
  <c r="N85" i="4"/>
  <c r="P85" i="4" s="1"/>
  <c r="N261" i="4"/>
  <c r="P261" i="4" s="1"/>
  <c r="N221" i="4"/>
  <c r="N84" i="4"/>
  <c r="P84" i="4" s="1"/>
  <c r="N169" i="4"/>
  <c r="P169" i="4" s="1"/>
  <c r="N83" i="4"/>
  <c r="P83" i="4" s="1"/>
  <c r="N82" i="4"/>
  <c r="N81" i="4"/>
  <c r="P81" i="4" s="1"/>
  <c r="N18" i="4"/>
  <c r="P18" i="4" s="1"/>
  <c r="N17" i="4"/>
  <c r="P17" i="4" s="1"/>
  <c r="N168" i="4"/>
  <c r="N167" i="4"/>
  <c r="P167" i="4" s="1"/>
  <c r="N16" i="4"/>
  <c r="P16" i="4" s="1"/>
  <c r="N15" i="4"/>
  <c r="P15" i="4" s="1"/>
  <c r="N14" i="4"/>
  <c r="N80" i="4"/>
  <c r="P80" i="4" s="1"/>
  <c r="N79" i="4"/>
  <c r="P79" i="4" s="1"/>
  <c r="N78" i="4"/>
  <c r="P78" i="4" s="1"/>
  <c r="N220" i="4"/>
  <c r="N13" i="4"/>
  <c r="P13" i="4" s="1"/>
  <c r="N77" i="4"/>
  <c r="P77" i="4" s="1"/>
  <c r="N12" i="4"/>
  <c r="P12" i="4" s="1"/>
  <c r="N11" i="4"/>
  <c r="N406" i="4"/>
  <c r="P406" i="4" s="1"/>
  <c r="N76" i="4"/>
  <c r="P76" i="4" s="1"/>
  <c r="N10" i="4"/>
  <c r="P10" i="4" s="1"/>
  <c r="N75" i="4"/>
  <c r="N333" i="4"/>
  <c r="P333" i="4" s="1"/>
  <c r="N74" i="4"/>
  <c r="P74" i="4" s="1"/>
  <c r="N73" i="4"/>
  <c r="P73" i="4" s="1"/>
  <c r="N72" i="4"/>
  <c r="N71" i="4"/>
  <c r="P71" i="4" s="1"/>
  <c r="N70" i="4"/>
  <c r="P70" i="4" s="1"/>
  <c r="N69" i="4"/>
  <c r="P69" i="4" s="1"/>
  <c r="N166" i="4"/>
  <c r="N9" i="4"/>
  <c r="P9" i="4" s="1"/>
  <c r="N8" i="4"/>
  <c r="P8" i="4" s="1"/>
  <c r="N68" i="4"/>
  <c r="P68" i="4" s="1"/>
  <c r="N7" i="4"/>
  <c r="N219" i="4"/>
  <c r="P219" i="4" s="1"/>
  <c r="N165" i="4"/>
  <c r="P165" i="4" s="1"/>
  <c r="N67" i="4"/>
  <c r="P67" i="4" s="1"/>
  <c r="N164" i="4"/>
  <c r="N163" i="4"/>
  <c r="P163" i="4" s="1"/>
  <c r="N6" i="4"/>
  <c r="P6" i="4" s="1"/>
  <c r="N66" i="4"/>
  <c r="P66" i="4" s="1"/>
  <c r="N65" i="4"/>
  <c r="N64" i="4"/>
  <c r="P64" i="4" s="1"/>
  <c r="N63" i="4"/>
  <c r="P63" i="4" s="1"/>
  <c r="N370" i="4"/>
  <c r="P370" i="4" s="1"/>
  <c r="N5" i="4"/>
  <c r="N4" i="4"/>
  <c r="P4" i="4" s="1"/>
  <c r="N384" i="4"/>
  <c r="P384" i="4" s="1"/>
  <c r="N162" i="4"/>
  <c r="P162" i="4" s="1"/>
  <c r="N62" i="4"/>
  <c r="N161" i="4"/>
  <c r="P161" i="4" s="1"/>
  <c r="N3" i="4"/>
  <c r="P3" i="4" s="1"/>
  <c r="N61" i="4"/>
  <c r="P61" i="4" s="1"/>
  <c r="N60" i="4"/>
  <c r="N2" i="4"/>
  <c r="P2" i="4" s="1"/>
  <c r="N59" i="4"/>
  <c r="P59" i="4" s="1"/>
  <c r="N56" i="4"/>
  <c r="P56" i="4" s="1"/>
  <c r="N140" i="4"/>
  <c r="N55" i="4"/>
  <c r="P55" i="4" s="1"/>
  <c r="N234" i="4"/>
  <c r="P234" i="4" s="1"/>
  <c r="N273" i="4"/>
  <c r="P273" i="4" s="1"/>
  <c r="N355" i="4"/>
  <c r="N194" i="4"/>
  <c r="P194" i="4" s="1"/>
  <c r="N233" i="4"/>
  <c r="N272" i="4"/>
  <c r="P272" i="4" s="1"/>
  <c r="N339" i="4"/>
  <c r="N54" i="4"/>
  <c r="P54" i="4" s="1"/>
  <c r="N271" i="4"/>
  <c r="N354" i="4"/>
  <c r="P354" i="4" s="1"/>
  <c r="N53" i="4"/>
  <c r="N304" i="4"/>
  <c r="P304" i="4" s="1"/>
  <c r="N193" i="4"/>
  <c r="N390" i="4"/>
  <c r="P390" i="4" s="1"/>
  <c r="N270" i="4"/>
  <c r="N269" i="4"/>
  <c r="P269" i="4" s="1"/>
  <c r="N192" i="4"/>
  <c r="P192" i="4" s="1"/>
  <c r="N191" i="4"/>
  <c r="P191" i="4" s="1"/>
  <c r="N385" i="4"/>
  <c r="N190" i="4"/>
  <c r="P190" i="4" s="1"/>
  <c r="N303" i="4"/>
  <c r="N232" i="4"/>
  <c r="P232" i="4" s="1"/>
  <c r="N268" i="4"/>
  <c r="N302" i="4"/>
  <c r="P302" i="4" s="1"/>
  <c r="N353" i="4"/>
  <c r="P353" i="4" s="1"/>
  <c r="N189" i="4"/>
  <c r="P189" i="4" s="1"/>
  <c r="L332" i="4"/>
  <c r="O332" i="4" s="1"/>
  <c r="L394" i="4"/>
  <c r="L218" i="4"/>
  <c r="O218" i="4" s="1"/>
  <c r="L260" i="4"/>
  <c r="L259" i="4"/>
  <c r="O259" i="4" s="1"/>
  <c r="L258" i="4"/>
  <c r="L160" i="4"/>
  <c r="O160" i="4" s="1"/>
  <c r="L257" i="4"/>
  <c r="L331" i="4"/>
  <c r="O331" i="4" s="1"/>
  <c r="L298" i="4"/>
  <c r="L159" i="4"/>
  <c r="O159" i="4" s="1"/>
  <c r="L158" i="4"/>
  <c r="L217" i="4"/>
  <c r="O217" i="4" s="1"/>
  <c r="L369" i="4"/>
  <c r="L387" i="4"/>
  <c r="O387" i="4" s="1"/>
  <c r="L216" i="4"/>
  <c r="L330" i="4"/>
  <c r="O330" i="4" s="1"/>
  <c r="L157" i="4"/>
  <c r="L215" i="4"/>
  <c r="O215" i="4" s="1"/>
  <c r="L214" i="4"/>
  <c r="L386" i="4"/>
  <c r="O386" i="4" s="1"/>
  <c r="L213" i="4"/>
  <c r="L156" i="4"/>
  <c r="O156" i="4" s="1"/>
  <c r="L256" i="4"/>
  <c r="L212" i="4"/>
  <c r="O212" i="4" s="1"/>
  <c r="L297" i="4"/>
  <c r="L329" i="4"/>
  <c r="O329" i="4" s="1"/>
  <c r="L328" i="4"/>
  <c r="L383" i="4"/>
  <c r="O383" i="4" s="1"/>
  <c r="L296" i="4"/>
  <c r="L295" i="4"/>
  <c r="O295" i="4" s="1"/>
  <c r="L211" i="4"/>
  <c r="L255" i="4"/>
  <c r="O255" i="4" s="1"/>
  <c r="L155" i="4"/>
  <c r="L210" i="4"/>
  <c r="O210" i="4" s="1"/>
  <c r="L294" i="4"/>
  <c r="L327" i="4"/>
  <c r="O327" i="4" s="1"/>
  <c r="L154" i="4"/>
  <c r="L403" i="4"/>
  <c r="O403" i="4" s="1"/>
  <c r="L254" i="4"/>
  <c r="L382" i="4"/>
  <c r="O382" i="4" s="1"/>
  <c r="L368" i="4"/>
  <c r="L293" i="4"/>
  <c r="O293" i="4" s="1"/>
  <c r="L351" i="4"/>
  <c r="L292" i="4"/>
  <c r="O292" i="4" s="1"/>
  <c r="L326" i="4"/>
  <c r="L153" i="4"/>
  <c r="O153" i="4" s="1"/>
  <c r="L381" i="4"/>
  <c r="L152" i="4"/>
  <c r="O152" i="4" s="1"/>
  <c r="L209" i="4"/>
  <c r="L208" i="4"/>
  <c r="O208" i="4" s="1"/>
  <c r="L253" i="4"/>
  <c r="L207" i="4"/>
  <c r="O207" i="4" s="1"/>
  <c r="L380" i="4"/>
  <c r="L379" i="4"/>
  <c r="O379" i="4" s="1"/>
  <c r="L325" i="4"/>
  <c r="L252" i="4"/>
  <c r="O252" i="4" s="1"/>
  <c r="L350" i="4"/>
  <c r="L291" i="4"/>
  <c r="O291" i="4" s="1"/>
  <c r="L324" i="4"/>
  <c r="L367" i="4"/>
  <c r="O367" i="4" s="1"/>
  <c r="L378" i="4"/>
  <c r="L206" i="4"/>
  <c r="O206" i="4" s="1"/>
  <c r="L290" i="4"/>
  <c r="L393" i="4"/>
  <c r="O393" i="4" s="1"/>
  <c r="L400" i="4"/>
  <c r="L251" i="4"/>
  <c r="O251" i="4" s="1"/>
  <c r="L250" i="4"/>
  <c r="L323" i="4"/>
  <c r="O323" i="4" s="1"/>
  <c r="L205" i="4"/>
  <c r="L249" i="4"/>
  <c r="O249" i="4" s="1"/>
  <c r="L248" i="4"/>
  <c r="L377" i="4"/>
  <c r="O377" i="4" s="1"/>
  <c r="L151" i="4"/>
  <c r="L322" i="4"/>
  <c r="O322" i="4" s="1"/>
  <c r="L321" i="4"/>
  <c r="L349" i="4"/>
  <c r="O349" i="4" s="1"/>
  <c r="L289" i="4"/>
  <c r="L247" i="4"/>
  <c r="O247" i="4" s="1"/>
  <c r="L288" i="4"/>
  <c r="L320" i="4"/>
  <c r="O320" i="4" s="1"/>
  <c r="L319" i="4"/>
  <c r="L58" i="4"/>
  <c r="O58" i="4" s="1"/>
  <c r="L204" i="4"/>
  <c r="L246" i="4"/>
  <c r="O246" i="4" s="1"/>
  <c r="L245" i="4"/>
  <c r="L287" i="4"/>
  <c r="O287" i="4" s="1"/>
  <c r="L150" i="4"/>
  <c r="L203" i="4"/>
  <c r="O203" i="4" s="1"/>
  <c r="L408" i="4"/>
  <c r="L376" i="4"/>
  <c r="O376" i="4" s="1"/>
  <c r="L348" i="4"/>
  <c r="L286" i="4"/>
  <c r="O286" i="4" s="1"/>
  <c r="L366" i="4"/>
  <c r="L398" i="4"/>
  <c r="O398" i="4" s="1"/>
  <c r="L347" i="4"/>
  <c r="L392" i="4"/>
  <c r="O392" i="4" s="1"/>
  <c r="L244" i="4"/>
  <c r="L346" i="4"/>
  <c r="O346" i="4" s="1"/>
  <c r="L365" i="4"/>
  <c r="L318" i="4"/>
  <c r="O318" i="4" s="1"/>
  <c r="L375" i="4"/>
  <c r="L364" i="4"/>
  <c r="O364" i="4" s="1"/>
  <c r="L317" i="4"/>
  <c r="L149" i="4"/>
  <c r="O149" i="4" s="1"/>
  <c r="L316" i="4"/>
  <c r="L243" i="4"/>
  <c r="O243" i="4" s="1"/>
  <c r="L148" i="4"/>
  <c r="L363" i="4"/>
  <c r="O363" i="4" s="1"/>
  <c r="L315" i="4"/>
  <c r="L391" i="4"/>
  <c r="O391" i="4" s="1"/>
  <c r="L407" i="4"/>
  <c r="L362" i="4"/>
  <c r="O362" i="4" s="1"/>
  <c r="L285" i="4"/>
  <c r="L314" i="4"/>
  <c r="O314" i="4" s="1"/>
  <c r="L361" i="4"/>
  <c r="L402" i="4"/>
  <c r="O402" i="4" s="1"/>
  <c r="L313" i="4"/>
  <c r="L202" i="4"/>
  <c r="O202" i="4" s="1"/>
  <c r="L201" i="4"/>
  <c r="L312" i="4"/>
  <c r="O312" i="4" s="1"/>
  <c r="L242" i="4"/>
  <c r="L311" i="4"/>
  <c r="O311" i="4" s="1"/>
  <c r="L310" i="4"/>
  <c r="L147" i="4"/>
  <c r="O147" i="4" s="1"/>
  <c r="L395" i="4"/>
  <c r="L345" i="4"/>
  <c r="O345" i="4" s="1"/>
  <c r="L200" i="4"/>
  <c r="L199" i="4"/>
  <c r="O199" i="4" s="1"/>
  <c r="L241" i="4"/>
  <c r="L284" i="4"/>
  <c r="O284" i="4" s="1"/>
  <c r="L309" i="4"/>
  <c r="L240" i="4"/>
  <c r="O240" i="4" s="1"/>
  <c r="L283" i="4"/>
  <c r="L308" i="4"/>
  <c r="O308" i="4" s="1"/>
  <c r="L344" i="4"/>
  <c r="L239" i="4"/>
  <c r="O239" i="4" s="1"/>
  <c r="L360" i="4"/>
  <c r="L343" i="4"/>
  <c r="O343" i="4" s="1"/>
  <c r="L282" i="4"/>
  <c r="L146" i="4"/>
  <c r="O146" i="4" s="1"/>
  <c r="L198" i="4"/>
  <c r="L197" i="4"/>
  <c r="O197" i="4" s="1"/>
  <c r="L307" i="4"/>
  <c r="L306" i="4"/>
  <c r="O306" i="4" s="1"/>
  <c r="L145" i="4"/>
  <c r="L281" i="4"/>
  <c r="O281" i="4" s="1"/>
  <c r="L359" i="4"/>
  <c r="L238" i="4"/>
  <c r="O238" i="4" s="1"/>
  <c r="L342" i="4"/>
  <c r="L237" i="4"/>
  <c r="O237" i="4" s="1"/>
  <c r="L57" i="4"/>
  <c r="L280" i="4"/>
  <c r="O280" i="4" s="1"/>
  <c r="L196" i="4"/>
  <c r="L144" i="4"/>
  <c r="O144" i="4" s="1"/>
  <c r="L236" i="4"/>
  <c r="L305" i="4"/>
  <c r="O305" i="4" s="1"/>
  <c r="L374" i="4"/>
  <c r="O374" i="4" s="1"/>
  <c r="L358" i="4"/>
  <c r="O358" i="4" s="1"/>
  <c r="L279" i="4"/>
  <c r="L195" i="4"/>
  <c r="O195" i="4" s="1"/>
  <c r="L341" i="4"/>
  <c r="O341" i="4" s="1"/>
  <c r="L143" i="4"/>
  <c r="O143" i="4" s="1"/>
  <c r="L357" i="4"/>
  <c r="L373" i="4"/>
  <c r="O373" i="4" s="1"/>
  <c r="L278" i="4"/>
  <c r="O278" i="4" s="1"/>
  <c r="L340" i="4"/>
  <c r="O340" i="4" s="1"/>
  <c r="L277" i="4"/>
  <c r="L372" i="4"/>
  <c r="O372" i="4" s="1"/>
  <c r="L356" i="4"/>
  <c r="O356" i="4" s="1"/>
  <c r="L276" i="4"/>
  <c r="O276" i="4" s="1"/>
  <c r="L275" i="4"/>
  <c r="L274" i="4"/>
  <c r="O274" i="4" s="1"/>
  <c r="L142" i="4"/>
  <c r="O142" i="4" s="1"/>
  <c r="L235" i="4"/>
  <c r="O235" i="4" s="1"/>
  <c r="L141" i="4"/>
  <c r="L231" i="4"/>
  <c r="O231" i="4" s="1"/>
  <c r="L301" i="4"/>
  <c r="O301" i="4" s="1"/>
  <c r="L139" i="4"/>
  <c r="O139" i="4" s="1"/>
  <c r="L138" i="4"/>
  <c r="L52" i="4"/>
  <c r="O52" i="4" s="1"/>
  <c r="L188" i="4"/>
  <c r="O188" i="4" s="1"/>
  <c r="L389" i="4"/>
  <c r="O389" i="4" s="1"/>
  <c r="L405" i="4"/>
  <c r="L404" i="4"/>
  <c r="O404" i="4" s="1"/>
  <c r="L51" i="4"/>
  <c r="O51" i="4" s="1"/>
  <c r="L137" i="4"/>
  <c r="O137" i="4" s="1"/>
  <c r="L136" i="4"/>
  <c r="L187" i="4"/>
  <c r="O187" i="4" s="1"/>
  <c r="L352" i="4"/>
  <c r="O352" i="4" s="1"/>
  <c r="L338" i="4"/>
  <c r="O338" i="4" s="1"/>
  <c r="L135" i="4"/>
  <c r="L134" i="4"/>
  <c r="O134" i="4" s="1"/>
  <c r="L133" i="4"/>
  <c r="O133" i="4" s="1"/>
  <c r="L230" i="4"/>
  <c r="O230" i="4" s="1"/>
  <c r="L132" i="4"/>
  <c r="L186" i="4"/>
  <c r="O186" i="4" s="1"/>
  <c r="L229" i="4"/>
  <c r="O229" i="4" s="1"/>
  <c r="L131" i="4"/>
  <c r="O131" i="4" s="1"/>
  <c r="L50" i="4"/>
  <c r="L130" i="4"/>
  <c r="O130" i="4" s="1"/>
  <c r="L129" i="4"/>
  <c r="O129" i="4" s="1"/>
  <c r="L128" i="4"/>
  <c r="O128" i="4" s="1"/>
  <c r="L127" i="4"/>
  <c r="L126" i="4"/>
  <c r="O126" i="4" s="1"/>
  <c r="L125" i="4"/>
  <c r="O125" i="4" s="1"/>
  <c r="L124" i="4"/>
  <c r="O124" i="4" s="1"/>
  <c r="L185" i="4"/>
  <c r="L123" i="4"/>
  <c r="O123" i="4" s="1"/>
  <c r="L184" i="4"/>
  <c r="O184" i="4" s="1"/>
  <c r="L183" i="4"/>
  <c r="O183" i="4" s="1"/>
  <c r="L49" i="4"/>
  <c r="L122" i="4"/>
  <c r="O122" i="4" s="1"/>
  <c r="L121" i="4"/>
  <c r="O121" i="4" s="1"/>
  <c r="L120" i="4"/>
  <c r="O120" i="4" s="1"/>
  <c r="L396" i="4"/>
  <c r="L48" i="4"/>
  <c r="O48" i="4" s="1"/>
  <c r="L47" i="4"/>
  <c r="O47" i="4" s="1"/>
  <c r="L119" i="4"/>
  <c r="O119" i="4" s="1"/>
  <c r="L118" i="4"/>
  <c r="L46" i="4"/>
  <c r="O46" i="4" s="1"/>
  <c r="L399" i="4"/>
  <c r="O399" i="4" s="1"/>
  <c r="L117" i="4"/>
  <c r="O117" i="4" s="1"/>
  <c r="L116" i="4"/>
  <c r="L115" i="4"/>
  <c r="O115" i="4" s="1"/>
  <c r="L228" i="4"/>
  <c r="O228" i="4" s="1"/>
  <c r="L45" i="4"/>
  <c r="O45" i="4" s="1"/>
  <c r="L114" i="4"/>
  <c r="L113" i="4"/>
  <c r="O113" i="4" s="1"/>
  <c r="L44" i="4"/>
  <c r="O44" i="4" s="1"/>
  <c r="L43" i="4"/>
  <c r="O43" i="4" s="1"/>
  <c r="L42" i="4"/>
  <c r="L267" i="4"/>
  <c r="O267" i="4" s="1"/>
  <c r="L112" i="4"/>
  <c r="O112" i="4" s="1"/>
  <c r="L111" i="4"/>
  <c r="O111" i="4" s="1"/>
  <c r="L337" i="4"/>
  <c r="L182" i="4"/>
  <c r="O182" i="4" s="1"/>
  <c r="L181" i="4"/>
  <c r="O181" i="4" s="1"/>
  <c r="L41" i="4"/>
  <c r="O41" i="4" s="1"/>
  <c r="L300" i="4"/>
  <c r="L266" i="4"/>
  <c r="O266" i="4" s="1"/>
  <c r="L227" i="4"/>
  <c r="O227" i="4" s="1"/>
  <c r="L371" i="4"/>
  <c r="O371" i="4" s="1"/>
  <c r="L180" i="4"/>
  <c r="L179" i="4"/>
  <c r="O179" i="4" s="1"/>
  <c r="L40" i="4"/>
  <c r="O40" i="4" s="1"/>
  <c r="L110" i="4"/>
  <c r="O110" i="4" s="1"/>
  <c r="L39" i="4"/>
  <c r="L178" i="4"/>
  <c r="O178" i="4" s="1"/>
  <c r="L226" i="4"/>
  <c r="O226" i="4" s="1"/>
  <c r="L265" i="4"/>
  <c r="O265" i="4" s="1"/>
  <c r="L38" i="4"/>
  <c r="L225" i="4"/>
  <c r="O225" i="4" s="1"/>
  <c r="L37" i="4"/>
  <c r="O37" i="4" s="1"/>
  <c r="L109" i="4"/>
  <c r="O109" i="4" s="1"/>
  <c r="L108" i="4"/>
  <c r="L36" i="4"/>
  <c r="O36" i="4" s="1"/>
  <c r="L35" i="4"/>
  <c r="O35" i="4" s="1"/>
  <c r="L107" i="4"/>
  <c r="O107" i="4" s="1"/>
  <c r="L34" i="4"/>
  <c r="L106" i="4"/>
  <c r="O106" i="4" s="1"/>
  <c r="L177" i="4"/>
  <c r="O177" i="4" s="1"/>
  <c r="L105" i="4"/>
  <c r="O105" i="4" s="1"/>
  <c r="L176" i="4"/>
  <c r="L104" i="4"/>
  <c r="O104" i="4" s="1"/>
  <c r="L103" i="4"/>
  <c r="O103" i="4" s="1"/>
  <c r="L102" i="4"/>
  <c r="O102" i="4" s="1"/>
  <c r="L299" i="4"/>
  <c r="L33" i="4"/>
  <c r="O33" i="4" s="1"/>
  <c r="L32" i="4"/>
  <c r="O32" i="4" s="1"/>
  <c r="L264" i="4"/>
  <c r="O264" i="4" s="1"/>
  <c r="L101" i="4"/>
  <c r="L401" i="4"/>
  <c r="O401" i="4" s="1"/>
  <c r="L175" i="4"/>
  <c r="O175" i="4" s="1"/>
  <c r="L100" i="4"/>
  <c r="O100" i="4" s="1"/>
  <c r="L31" i="4"/>
  <c r="L174" i="4"/>
  <c r="O174" i="4" s="1"/>
  <c r="L30" i="4"/>
  <c r="O30" i="4" s="1"/>
  <c r="L336" i="4"/>
  <c r="O336" i="4" s="1"/>
  <c r="L29" i="4"/>
  <c r="L99" i="4"/>
  <c r="O99" i="4" s="1"/>
  <c r="L28" i="4"/>
  <c r="O28" i="4" s="1"/>
  <c r="L98" i="4"/>
  <c r="O98" i="4" s="1"/>
  <c r="L97" i="4"/>
  <c r="L96" i="4"/>
  <c r="O96" i="4" s="1"/>
  <c r="L95" i="4"/>
  <c r="O95" i="4" s="1"/>
  <c r="L94" i="4"/>
  <c r="O94" i="4" s="1"/>
  <c r="L93" i="4"/>
  <c r="L173" i="4"/>
  <c r="O173" i="4" s="1"/>
  <c r="L27" i="4"/>
  <c r="O27" i="4" s="1"/>
  <c r="L92" i="4"/>
  <c r="O92" i="4" s="1"/>
  <c r="L91" i="4"/>
  <c r="L26" i="4"/>
  <c r="O26" i="4" s="1"/>
  <c r="L25" i="4"/>
  <c r="O25" i="4" s="1"/>
  <c r="L24" i="4"/>
  <c r="O24" i="4" s="1"/>
  <c r="L335" i="4"/>
  <c r="L23" i="4"/>
  <c r="O23" i="4" s="1"/>
  <c r="L224" i="4"/>
  <c r="O224" i="4" s="1"/>
  <c r="L22" i="4"/>
  <c r="O22" i="4" s="1"/>
  <c r="L21" i="4"/>
  <c r="L334" i="4"/>
  <c r="O334" i="4" s="1"/>
  <c r="L90" i="4"/>
  <c r="O90" i="4" s="1"/>
  <c r="L89" i="4"/>
  <c r="O89" i="4" s="1"/>
  <c r="L88" i="4"/>
  <c r="L223" i="4"/>
  <c r="O223" i="4" s="1"/>
  <c r="L388" i="4"/>
  <c r="O388" i="4" s="1"/>
  <c r="L87" i="4"/>
  <c r="O87" i="4" s="1"/>
  <c r="L263" i="4"/>
  <c r="L172" i="4"/>
  <c r="O172" i="4" s="1"/>
  <c r="L262" i="4"/>
  <c r="O262" i="4" s="1"/>
  <c r="L171" i="4"/>
  <c r="O171" i="4" s="1"/>
  <c r="L20" i="4"/>
  <c r="L86" i="4"/>
  <c r="O86" i="4" s="1"/>
  <c r="L397" i="4"/>
  <c r="O397" i="4" s="1"/>
  <c r="L19" i="4"/>
  <c r="O19" i="4" s="1"/>
  <c r="L170" i="4"/>
  <c r="L222" i="4"/>
  <c r="O222" i="4" s="1"/>
  <c r="L85" i="4"/>
  <c r="O85" i="4" s="1"/>
  <c r="L261" i="4"/>
  <c r="O261" i="4" s="1"/>
  <c r="L221" i="4"/>
  <c r="L84" i="4"/>
  <c r="O84" i="4" s="1"/>
  <c r="L169" i="4"/>
  <c r="O169" i="4" s="1"/>
  <c r="L83" i="4"/>
  <c r="O83" i="4" s="1"/>
  <c r="L82" i="4"/>
  <c r="L81" i="4"/>
  <c r="O81" i="4" s="1"/>
  <c r="L18" i="4"/>
  <c r="O18" i="4" s="1"/>
  <c r="L17" i="4"/>
  <c r="O17" i="4" s="1"/>
  <c r="L168" i="4"/>
  <c r="L167" i="4"/>
  <c r="O167" i="4" s="1"/>
  <c r="L16" i="4"/>
  <c r="O16" i="4" s="1"/>
  <c r="L15" i="4"/>
  <c r="O15" i="4" s="1"/>
  <c r="L14" i="4"/>
  <c r="L80" i="4"/>
  <c r="O80" i="4" s="1"/>
  <c r="L79" i="4"/>
  <c r="O79" i="4" s="1"/>
  <c r="L78" i="4"/>
  <c r="O78" i="4" s="1"/>
  <c r="L220" i="4"/>
  <c r="L13" i="4"/>
  <c r="O13" i="4" s="1"/>
  <c r="L77" i="4"/>
  <c r="O77" i="4" s="1"/>
  <c r="L12" i="4"/>
  <c r="O12" i="4" s="1"/>
  <c r="L11" i="4"/>
  <c r="L406" i="4"/>
  <c r="O406" i="4" s="1"/>
  <c r="L76" i="4"/>
  <c r="O76" i="4" s="1"/>
  <c r="L10" i="4"/>
  <c r="O10" i="4" s="1"/>
  <c r="L75" i="4"/>
  <c r="L333" i="4"/>
  <c r="O333" i="4" s="1"/>
  <c r="L74" i="4"/>
  <c r="O74" i="4" s="1"/>
  <c r="L73" i="4"/>
  <c r="O73" i="4" s="1"/>
  <c r="L72" i="4"/>
  <c r="L71" i="4"/>
  <c r="O71" i="4" s="1"/>
  <c r="L70" i="4"/>
  <c r="O70" i="4" s="1"/>
  <c r="L69" i="4"/>
  <c r="O69" i="4" s="1"/>
  <c r="L166" i="4"/>
  <c r="L9" i="4"/>
  <c r="O9" i="4" s="1"/>
  <c r="L8" i="4"/>
  <c r="O8" i="4" s="1"/>
  <c r="L68" i="4"/>
  <c r="O68" i="4" s="1"/>
  <c r="L7" i="4"/>
  <c r="L219" i="4"/>
  <c r="O219" i="4" s="1"/>
  <c r="L165" i="4"/>
  <c r="O165" i="4" s="1"/>
  <c r="L67" i="4"/>
  <c r="O67" i="4" s="1"/>
  <c r="L164" i="4"/>
  <c r="L163" i="4"/>
  <c r="O163" i="4" s="1"/>
  <c r="L6" i="4"/>
  <c r="O6" i="4" s="1"/>
  <c r="L66" i="4"/>
  <c r="O66" i="4" s="1"/>
  <c r="L65" i="4"/>
  <c r="L64" i="4"/>
  <c r="O64" i="4" s="1"/>
  <c r="L63" i="4"/>
  <c r="O63" i="4" s="1"/>
  <c r="L370" i="4"/>
  <c r="O370" i="4" s="1"/>
  <c r="L5" i="4"/>
  <c r="L4" i="4"/>
  <c r="O4" i="4" s="1"/>
  <c r="L384" i="4"/>
  <c r="O384" i="4" s="1"/>
  <c r="L162" i="4"/>
  <c r="O162" i="4" s="1"/>
  <c r="L62" i="4"/>
  <c r="L161" i="4"/>
  <c r="O161" i="4" s="1"/>
  <c r="L3" i="4"/>
  <c r="O3" i="4" s="1"/>
  <c r="L61" i="4"/>
  <c r="O61" i="4" s="1"/>
  <c r="L60" i="4"/>
  <c r="L2" i="4"/>
  <c r="O2" i="4" s="1"/>
  <c r="L59" i="4"/>
  <c r="O59" i="4" s="1"/>
  <c r="L56" i="4"/>
  <c r="O56" i="4" s="1"/>
  <c r="L140" i="4"/>
  <c r="L55" i="4"/>
  <c r="O55" i="4" s="1"/>
  <c r="L234" i="4"/>
  <c r="O234" i="4" s="1"/>
  <c r="L273" i="4"/>
  <c r="O273" i="4" s="1"/>
  <c r="L355" i="4"/>
  <c r="L194" i="4"/>
  <c r="O194" i="4" s="1"/>
  <c r="L233" i="4"/>
  <c r="O233" i="4" s="1"/>
  <c r="L272" i="4"/>
  <c r="O272" i="4" s="1"/>
  <c r="L339" i="4"/>
  <c r="L54" i="4"/>
  <c r="O54" i="4" s="1"/>
  <c r="L271" i="4"/>
  <c r="O271" i="4" s="1"/>
  <c r="L354" i="4"/>
  <c r="O354" i="4" s="1"/>
  <c r="L53" i="4"/>
  <c r="L304" i="4"/>
  <c r="O304" i="4" s="1"/>
  <c r="L193" i="4"/>
  <c r="O193" i="4" s="1"/>
  <c r="L390" i="4"/>
  <c r="O390" i="4" s="1"/>
  <c r="L270" i="4"/>
  <c r="L269" i="4"/>
  <c r="O269" i="4" s="1"/>
  <c r="L192" i="4"/>
  <c r="O192" i="4" s="1"/>
  <c r="L191" i="4"/>
  <c r="O191" i="4" s="1"/>
  <c r="L385" i="4"/>
  <c r="L190" i="4"/>
  <c r="O190" i="4" s="1"/>
  <c r="L303" i="4"/>
  <c r="O303" i="4" s="1"/>
  <c r="L232" i="4"/>
  <c r="O232" i="4" s="1"/>
  <c r="L268" i="4"/>
  <c r="L302" i="4"/>
  <c r="O302" i="4" s="1"/>
  <c r="L353" i="4"/>
  <c r="O353" i="4" s="1"/>
  <c r="L189" i="4"/>
  <c r="O189" i="4" s="1"/>
  <c r="B49" i="2"/>
  <c r="B52" i="2" s="1"/>
  <c r="B53" i="2" s="1"/>
  <c r="B33" i="2"/>
  <c r="B27" i="2"/>
  <c r="B41" i="2"/>
  <c r="B19" i="2"/>
  <c r="B9" i="2"/>
  <c r="P327" i="4" l="1"/>
  <c r="P255" i="4"/>
  <c r="P383" i="4"/>
  <c r="P208" i="4"/>
  <c r="P153" i="4"/>
  <c r="P293" i="4"/>
  <c r="P403" i="4"/>
  <c r="P210" i="4"/>
  <c r="P295" i="4"/>
  <c r="P329" i="4"/>
  <c r="O268" i="4"/>
  <c r="O385" i="4"/>
  <c r="O270" i="4"/>
  <c r="O53" i="4"/>
  <c r="O339" i="4"/>
  <c r="O355" i="4"/>
  <c r="O140" i="4"/>
  <c r="O60" i="4"/>
  <c r="O62" i="4"/>
  <c r="O5" i="4"/>
  <c r="O65" i="4"/>
  <c r="O164" i="4"/>
  <c r="O7" i="4"/>
  <c r="O166" i="4"/>
  <c r="O72" i="4"/>
  <c r="O75" i="4"/>
  <c r="P268" i="4"/>
  <c r="P385" i="4"/>
  <c r="P270" i="4"/>
  <c r="P53" i="4"/>
  <c r="P339" i="4"/>
  <c r="P355" i="4"/>
  <c r="P140" i="4"/>
  <c r="P60" i="4"/>
  <c r="P62" i="4"/>
  <c r="P5" i="4"/>
  <c r="P65" i="4"/>
  <c r="P164" i="4"/>
  <c r="P7" i="4"/>
  <c r="P166" i="4"/>
  <c r="P72" i="4"/>
  <c r="P75" i="4"/>
  <c r="P11" i="4"/>
  <c r="P220" i="4"/>
  <c r="P14" i="4"/>
  <c r="P168" i="4"/>
  <c r="P82" i="4"/>
  <c r="P221" i="4"/>
  <c r="P170" i="4"/>
  <c r="P20" i="4"/>
  <c r="P263" i="4"/>
  <c r="P88" i="4"/>
  <c r="P21" i="4"/>
  <c r="P335" i="4"/>
  <c r="P91" i="4"/>
  <c r="P93" i="4"/>
  <c r="P97" i="4"/>
  <c r="P29" i="4"/>
  <c r="P31" i="4"/>
  <c r="P101" i="4"/>
  <c r="P299" i="4"/>
  <c r="P176" i="4"/>
  <c r="P34" i="4"/>
  <c r="P108" i="4"/>
  <c r="P38" i="4"/>
  <c r="P39" i="4"/>
  <c r="P180" i="4"/>
  <c r="P300" i="4"/>
  <c r="P337" i="4"/>
  <c r="P42" i="4"/>
  <c r="P114" i="4"/>
  <c r="P116" i="4"/>
  <c r="P118" i="4"/>
  <c r="P396" i="4"/>
  <c r="P49" i="4"/>
  <c r="P185" i="4"/>
  <c r="P127" i="4"/>
  <c r="P50" i="4"/>
  <c r="P132" i="4"/>
  <c r="P135" i="4"/>
  <c r="P136" i="4"/>
  <c r="P405" i="4"/>
  <c r="P138" i="4"/>
  <c r="P141" i="4"/>
  <c r="P275" i="4"/>
  <c r="P277" i="4"/>
  <c r="P357" i="4"/>
  <c r="P279" i="4"/>
  <c r="P236" i="4"/>
  <c r="P57" i="4"/>
  <c r="P359" i="4"/>
  <c r="P307" i="4"/>
  <c r="P282" i="4"/>
  <c r="P344" i="4"/>
  <c r="P309" i="4"/>
  <c r="P200" i="4"/>
  <c r="P310" i="4"/>
  <c r="P201" i="4"/>
  <c r="P361" i="4"/>
  <c r="P407" i="4"/>
  <c r="P148" i="4"/>
  <c r="P317" i="4"/>
  <c r="P365" i="4"/>
  <c r="P347" i="4"/>
  <c r="P348" i="4"/>
  <c r="P321" i="4"/>
  <c r="P324" i="4"/>
  <c r="P351" i="4"/>
  <c r="P328" i="4"/>
  <c r="P158" i="4"/>
  <c r="O11" i="4"/>
  <c r="O220" i="4"/>
  <c r="O14" i="4"/>
  <c r="O168" i="4"/>
  <c r="O82" i="4"/>
  <c r="O221" i="4"/>
  <c r="O170" i="4"/>
  <c r="O20" i="4"/>
  <c r="O263" i="4"/>
  <c r="O88" i="4"/>
  <c r="O21" i="4"/>
  <c r="O335" i="4"/>
  <c r="O91" i="4"/>
  <c r="O93" i="4"/>
  <c r="O97" i="4"/>
  <c r="O29" i="4"/>
  <c r="O31" i="4"/>
  <c r="O101" i="4"/>
  <c r="O299" i="4"/>
  <c r="O176" i="4"/>
  <c r="O34" i="4"/>
  <c r="O108" i="4"/>
  <c r="O38" i="4"/>
  <c r="O39" i="4"/>
  <c r="O180" i="4"/>
  <c r="O300" i="4"/>
  <c r="O337" i="4"/>
  <c r="O42" i="4"/>
  <c r="O114" i="4"/>
  <c r="O116" i="4"/>
  <c r="O118" i="4"/>
  <c r="O396" i="4"/>
  <c r="O49" i="4"/>
  <c r="O185" i="4"/>
  <c r="O127" i="4"/>
  <c r="O50" i="4"/>
  <c r="O132" i="4"/>
  <c r="O135" i="4"/>
  <c r="O136" i="4"/>
  <c r="O405" i="4"/>
  <c r="O138" i="4"/>
  <c r="O141" i="4"/>
  <c r="O275" i="4"/>
  <c r="O277" i="4"/>
  <c r="O357" i="4"/>
  <c r="O279" i="4"/>
  <c r="O236" i="4"/>
  <c r="O57" i="4"/>
  <c r="O359" i="4"/>
  <c r="O307" i="4"/>
  <c r="O282" i="4"/>
  <c r="O344" i="4"/>
  <c r="O309" i="4"/>
  <c r="O200" i="4"/>
  <c r="O310" i="4"/>
  <c r="O201" i="4"/>
  <c r="O361" i="4"/>
  <c r="O407" i="4"/>
  <c r="O148" i="4"/>
  <c r="O317" i="4"/>
  <c r="O365" i="4"/>
  <c r="O347" i="4"/>
  <c r="O348" i="4"/>
  <c r="O150" i="4"/>
  <c r="O204" i="4"/>
  <c r="O288" i="4"/>
  <c r="O321" i="4"/>
  <c r="O248" i="4"/>
  <c r="O250" i="4"/>
  <c r="O290" i="4"/>
  <c r="O324" i="4"/>
  <c r="O325" i="4"/>
  <c r="O253" i="4"/>
  <c r="O381" i="4"/>
  <c r="O351" i="4"/>
  <c r="O254" i="4"/>
  <c r="O294" i="4"/>
  <c r="O211" i="4"/>
  <c r="O328" i="4"/>
  <c r="O256" i="4"/>
  <c r="O214" i="4"/>
  <c r="O216" i="4"/>
  <c r="O158" i="4"/>
  <c r="O257" i="4"/>
  <c r="O260" i="4"/>
  <c r="P212" i="4"/>
  <c r="P386" i="4"/>
  <c r="P330" i="4"/>
  <c r="P217" i="4"/>
  <c r="P331" i="4"/>
  <c r="P259" i="4"/>
  <c r="P332" i="4"/>
  <c r="P156" i="4"/>
  <c r="P215" i="4"/>
  <c r="P387" i="4"/>
  <c r="P159" i="4"/>
  <c r="P160" i="4"/>
  <c r="P218" i="4"/>
  <c r="P213" i="4"/>
  <c r="P245" i="4"/>
  <c r="P342" i="4"/>
  <c r="P278" i="4"/>
  <c r="P129" i="4"/>
  <c r="P271" i="4"/>
  <c r="P303" i="4"/>
  <c r="P193" i="4"/>
  <c r="P233" i="4"/>
  <c r="P121" i="4"/>
  <c r="P125" i="4"/>
  <c r="P229" i="4"/>
  <c r="P352" i="4"/>
  <c r="P188" i="4"/>
  <c r="P142" i="4"/>
  <c r="P356" i="4"/>
  <c r="P374" i="4"/>
  <c r="P196" i="4"/>
  <c r="P145" i="4"/>
  <c r="P198" i="4"/>
  <c r="P360" i="4"/>
  <c r="P241" i="4"/>
  <c r="P395" i="4"/>
  <c r="P242" i="4"/>
  <c r="P285" i="4"/>
  <c r="P315" i="4"/>
  <c r="P316" i="4"/>
  <c r="P244" i="4"/>
  <c r="P366" i="4"/>
  <c r="P408" i="4"/>
  <c r="P319" i="4"/>
  <c r="P289" i="4"/>
  <c r="P151" i="4"/>
  <c r="P400" i="4"/>
  <c r="P378" i="4"/>
  <c r="P350" i="4"/>
  <c r="P209" i="4"/>
  <c r="P326" i="4"/>
  <c r="P368" i="4"/>
  <c r="P155" i="4"/>
  <c r="P296" i="4"/>
  <c r="P297" i="4"/>
  <c r="P157" i="4"/>
  <c r="P369" i="4"/>
  <c r="P298" i="4"/>
  <c r="P394" i="4"/>
  <c r="O145" i="4"/>
  <c r="O360" i="4"/>
  <c r="O395" i="4"/>
  <c r="O313" i="4"/>
  <c r="O316" i="4"/>
  <c r="O244" i="4"/>
  <c r="O245" i="4"/>
  <c r="O289" i="4"/>
  <c r="O205" i="4"/>
  <c r="O350" i="4"/>
  <c r="O209" i="4"/>
  <c r="O368" i="4"/>
  <c r="O155" i="4"/>
  <c r="O213" i="4"/>
  <c r="O369" i="4"/>
  <c r="O298" i="4"/>
  <c r="O394" i="4"/>
  <c r="O196" i="4"/>
  <c r="O342" i="4"/>
  <c r="O198" i="4"/>
  <c r="O283" i="4"/>
  <c r="O241" i="4"/>
  <c r="O242" i="4"/>
  <c r="O285" i="4"/>
  <c r="O315" i="4"/>
  <c r="O375" i="4"/>
  <c r="O366" i="4"/>
  <c r="O408" i="4"/>
  <c r="O319" i="4"/>
  <c r="O151" i="4"/>
  <c r="O400" i="4"/>
  <c r="O378" i="4"/>
  <c r="O380" i="4"/>
  <c r="O326" i="4"/>
  <c r="O154" i="4"/>
  <c r="O296" i="4"/>
  <c r="O297" i="4"/>
  <c r="O157" i="4"/>
  <c r="O258" i="4"/>
  <c r="P150" i="4"/>
  <c r="P204" i="4"/>
  <c r="P288" i="4"/>
  <c r="P248" i="4"/>
  <c r="P250" i="4"/>
  <c r="P290" i="4"/>
  <c r="P325" i="4"/>
  <c r="P253" i="4"/>
  <c r="P381" i="4"/>
  <c r="P254" i="4"/>
  <c r="P294" i="4"/>
  <c r="P211" i="4"/>
  <c r="P256" i="4"/>
  <c r="P214" i="4"/>
  <c r="P216" i="4"/>
  <c r="P257" i="4"/>
  <c r="P260" i="4"/>
  <c r="B21" i="2"/>
</calcChain>
</file>

<file path=xl/comments1.xml><?xml version="1.0" encoding="utf-8"?>
<comments xmlns="http://schemas.openxmlformats.org/spreadsheetml/2006/main">
  <authors>
    <author>Ashwini Dalwaipattan</author>
  </authors>
  <commentList>
    <comment ref="H189" authorId="0" shapeId="0">
      <text>
        <r>
          <rPr>
            <b/>
            <sz val="9"/>
            <color indexed="81"/>
            <rFont val="Tahoma"/>
            <family val="2"/>
          </rPr>
          <t>Ashwini Dalwaipattan:</t>
        </r>
        <r>
          <rPr>
            <sz val="9"/>
            <color indexed="81"/>
            <rFont val="Tahoma"/>
            <family val="2"/>
          </rPr>
          <t xml:space="preserve">
=LEFT(G2,FIND(",",G2,1)-1)
</t>
        </r>
      </text>
    </comment>
  </commentList>
</comments>
</file>

<file path=xl/sharedStrings.xml><?xml version="1.0" encoding="utf-8"?>
<sst xmlns="http://schemas.openxmlformats.org/spreadsheetml/2006/main" count="4203" uniqueCount="2093">
  <si>
    <t>Performance measured on KPIs</t>
  </si>
  <si>
    <t>Weight</t>
  </si>
  <si>
    <t>Commercial Effectiveness</t>
  </si>
  <si>
    <t>1. Deferred Drop Out &lt;= 7%</t>
  </si>
  <si>
    <t>2.Backend  to FSD conversions &gt;60%</t>
  </si>
  <si>
    <t>Creating advocacy for GL among Learners</t>
  </si>
  <si>
    <t>3. Referrals &gt; 33% referrals to student ratio</t>
  </si>
  <si>
    <t xml:space="preserve">4. Program Level Feedback &gt;=3.4, NPS&gt;=70% </t>
  </si>
  <si>
    <t>5. Average Faculty/Mentor ratings &gt;4.6</t>
  </si>
  <si>
    <t>6. On Track/Completion Rate &gt;= 93%+</t>
  </si>
  <si>
    <t>7. Issue Resolution&lt;=48 hours</t>
  </si>
  <si>
    <t>Improving ops excellence on ongoing basis</t>
  </si>
  <si>
    <t>Create space to innovate and/or execute ideas that will improve excellence at GL</t>
  </si>
  <si>
    <t>Parameters</t>
  </si>
  <si>
    <t>Variable Allocation</t>
  </si>
  <si>
    <t>What will be measured at end of next Appraisal Cycle</t>
  </si>
  <si>
    <t>2. Backend to FSD conversions &gt;60%</t>
  </si>
  <si>
    <t>- Rating Scale
10: &gt;60%
8: &gt;=50%
0: &lt;50%</t>
  </si>
  <si>
    <t xml:space="preserve">-Generate 100% referral to student ratio
- All referrals and enrolments post July10th will be considered
*10&gt;=33% referral to student ratio
*9&gt;=30%
.
.
.
</t>
  </si>
  <si>
    <t>Avg Faculty rating(5) Consider all the sessions that happen 9 - Missed by .05 | 8 - missed by .1 |</t>
  </si>
  <si>
    <t>- On Track= Total-Incomplete-Risk-High Risk (At any given point of time, the percentage og people on track should be more than 93%)
- As on appraisal cycle, look at completion status of the batch 
- 10: 93%+
- 9: 92%+
- 8: 90%+
- 7: 88%+
- 6: 85%+
- 5: 80%+
- &lt;80% = 0</t>
  </si>
  <si>
    <t xml:space="preserve">Average TAT
- 10: &lt;1 days
- 9: &lt;2 days
- 8:&lt;3 days
- 7:&lt;4 days
- 0:4 days+
Escalation of unknown issues should be zero.
Time taken to close &gt;15 days should be less than 5% of the total tickets
</t>
  </si>
  <si>
    <t>Create space to innovate &amp; execute on ideas that will improve ops excellence</t>
  </si>
  <si>
    <t>Ashwini Rating</t>
  </si>
  <si>
    <t>1. Deferred Drop out &lt;= 7%</t>
  </si>
  <si>
    <t>4. Program Level Feedback &gt;= 3.4</t>
  </si>
  <si>
    <t>5. Average Faculty Ratings</t>
  </si>
  <si>
    <t>6. On Track/Completion Rate &gt;= 93%</t>
  </si>
  <si>
    <t>7.Issue Resolution&lt;=48 hours</t>
  </si>
  <si>
    <r>
      <t xml:space="preserve">
- Rating Scale
* 10 &lt;= 7%  (for batches till Mar -&gt; After adjusting for cases which wanted to come in different batch)
* 9   &lt;= 8%
* 8    &lt;= 9%
* 7    &lt;= 10%
* 6    &lt;=11%
 *5    &lt;=12%
0  &gt; 12%
</t>
    </r>
    <r>
      <rPr>
        <b/>
        <sz val="11"/>
        <color theme="1"/>
        <rFont val="Calibri"/>
        <family val="2"/>
      </rPr>
      <t>How to calculate deferred / drop out %:</t>
    </r>
    <r>
      <rPr>
        <sz val="11"/>
        <color theme="1"/>
        <rFont val="Calibri"/>
        <family val="2"/>
      </rPr>
      <t xml:space="preserve">
* Denominator: # people during batch commencement = New Enrollments </t>
    </r>
    <r>
      <rPr>
        <b/>
        <sz val="11"/>
        <color theme="1"/>
        <rFont val="Calibri"/>
        <family val="2"/>
      </rPr>
      <t xml:space="preserve">+ </t>
    </r>
    <r>
      <rPr>
        <sz val="11"/>
        <color theme="1"/>
        <rFont val="Calibri"/>
        <family val="2"/>
      </rPr>
      <t>Deferred + DropOut + Blocked + Transfer In + Transfer Out
* Numerator: Deferred + Drop Out
* Deferred candidate who have re-enrolled into a new batch (irrespective how many installments they have paid) will not be counted in numerator
* Deferred / Drop Candidates who paid full fees will not be counted in numerator
* Drop out candidates who has been given refund (full / partial) will be counted in numerator
* The deferred / Drop out calcuation needs to happen after 5 month of a batch completion. The numbers needs to be shared with finance within a week post 5 month duration of a program. Finance will a get a week's time to approve the same. Failure to adhere to this timeline might risk the payout
* Any change in status of deferment / dropping out post the submission to finance (as per the aforementioned timeline) will not have bearing on payout status
* Payout will happen during the comp cycle
0K - for managers / sr program managers (their entire variable will be shifted to other components)
0K - for PMs who inherited a batch after 1 months of batch commencement (their entire variable will be shifted to other components)
0K - for batches dont have tenure of  &gt;= 5 months as of end of the compensation cycle
If there are multiple batches who tenure would be more than 5 months as of end of com cycle, then for the calculation purposes numbers for numerator and denominator will be pooled together
If the batch has been inherited, the payout conditions will discussed case on case basis</t>
    </r>
  </si>
  <si>
    <r>
      <rPr>
        <b/>
        <sz val="11"/>
        <color theme="1"/>
        <rFont val="Calibri"/>
        <family val="2"/>
      </rPr>
      <t xml:space="preserve">Program Feedback
</t>
    </r>
    <r>
      <rPr>
        <sz val="11"/>
        <color theme="1"/>
        <rFont val="Calibri"/>
        <family val="2"/>
      </rPr>
      <t xml:space="preserve"> During the period, identify the batches where MPF, EPF have come out and then take weighted average of program level feedback (and weights will be based on number of active candidates)
10 &gt;= 3.4 | 9 &gt;= 3.3 + | 8 &gt;= 3.2+ | 7 &gt;= 3.1 + | 6 &gt;= 3 | 0 &lt; 3
</t>
    </r>
    <r>
      <rPr>
        <b/>
        <sz val="11"/>
        <color theme="1"/>
        <rFont val="Calibri"/>
        <family val="2"/>
      </rPr>
      <t xml:space="preserve">NPS
</t>
    </r>
    <r>
      <rPr>
        <sz val="11"/>
        <color theme="1"/>
        <rFont val="Calibri"/>
        <family val="2"/>
      </rPr>
      <t xml:space="preserve">10 &gt;= 70% | 9&gt;=65% | 8 &gt;= 60% | 7 &gt;= 55% | 6 &gt;= 50% | 0 &lt; 50%
</t>
    </r>
  </si>
  <si>
    <r>
      <t xml:space="preserve">
i) individuals should contribute their time to work on initiatives that will help improving learning outcomes and / or improve commercial effectiveness
ii) suggestion -&gt; experiment -&gt; show evidence of positive outcomes
</t>
    </r>
    <r>
      <rPr>
        <b/>
        <i/>
        <sz val="11"/>
        <color rgb="FFFF0000"/>
        <rFont val="Calibri"/>
        <family val="2"/>
      </rPr>
      <t xml:space="preserve">The number of hours put on initiatives should be approved by the managers
</t>
    </r>
    <r>
      <rPr>
        <b/>
        <sz val="11"/>
        <color rgb="FF3F3F3F"/>
        <rFont val="Calibri"/>
        <family val="2"/>
      </rPr>
      <t>10: 
i) 24 hours + Initiate and implement 1 idea and demonstrates its value add
ii) Initiate and implement 2 ideas and demonstrates it value add
9:
i) 48 hours of IC on initiatives execution
ii) Initiate and implement 1 idea and demonstrates its value add
8:
36 hours of IC on initiatives execution
7: 24 hours of IC on initiatives execution
6: 18 hours of IC on initiat</t>
    </r>
    <r>
      <rPr>
        <b/>
        <sz val="11"/>
        <color rgb="FFFF0000"/>
        <rFont val="Calibri"/>
        <family val="2"/>
      </rPr>
      <t xml:space="preserve">ives execution
</t>
    </r>
  </si>
  <si>
    <t>Ashwini Performance calculation</t>
  </si>
  <si>
    <t>1. Defer Dropout</t>
  </si>
  <si>
    <t>New Enrolment</t>
  </si>
  <si>
    <t>Defer</t>
  </si>
  <si>
    <t>Dropout</t>
  </si>
  <si>
    <t>Blocked</t>
  </si>
  <si>
    <t>Transfer in</t>
  </si>
  <si>
    <t>No of People during the batch commencement</t>
  </si>
  <si>
    <t>Deferred and re-enrolled in new batch</t>
  </si>
  <si>
    <t>Defered candidates who have paid full fee</t>
  </si>
  <si>
    <t>Dropout candidates who have paid full fee</t>
  </si>
  <si>
    <t>Dropout Refund candidates</t>
  </si>
  <si>
    <t>Final Defer Dropout cases</t>
  </si>
  <si>
    <t>Defer Dropout Percentage</t>
  </si>
  <si>
    <t>Rating</t>
  </si>
  <si>
    <t>2. Backend to FSD Conversion</t>
  </si>
  <si>
    <t>Total Students in Backend</t>
  </si>
  <si>
    <t>Total FSD Converted</t>
  </si>
  <si>
    <t>% converted</t>
  </si>
  <si>
    <t>3. Referrals</t>
  </si>
  <si>
    <t>Total Students in the batch</t>
  </si>
  <si>
    <t>Total referrals generated</t>
  </si>
  <si>
    <t>Program Feedback</t>
  </si>
  <si>
    <t>NPS</t>
  </si>
  <si>
    <t>Program Feedback Rating</t>
  </si>
  <si>
    <t>NPS Rating</t>
  </si>
  <si>
    <t>4. Program Level Feedback</t>
  </si>
  <si>
    <t>Program Level Feedback Rating</t>
  </si>
  <si>
    <t>Average Rating</t>
  </si>
  <si>
    <t>6. On Track/ Completion Rate</t>
  </si>
  <si>
    <t>Total Active Students</t>
  </si>
  <si>
    <t>Incomplete</t>
  </si>
  <si>
    <t>Risk</t>
  </si>
  <si>
    <t>High Risk</t>
  </si>
  <si>
    <t>On Track</t>
  </si>
  <si>
    <t>On Track percentage</t>
  </si>
  <si>
    <t>7.  Issue Resolution</t>
  </si>
  <si>
    <t>Initiative proposed</t>
  </si>
  <si>
    <t>Initiative executed</t>
  </si>
  <si>
    <t>Mohammed Taaha Siddiqui</t>
  </si>
  <si>
    <t>Sherin nazeem</t>
  </si>
  <si>
    <t>Muhammed Shahil</t>
  </si>
  <si>
    <t>Aakash De</t>
  </si>
  <si>
    <t>Sania</t>
  </si>
  <si>
    <t>Ramya</t>
  </si>
  <si>
    <t>2 - Ekta's batch</t>
  </si>
  <si>
    <t>Abhinav</t>
  </si>
  <si>
    <t>Gaurav</t>
  </si>
  <si>
    <t>Sudhanshu</t>
  </si>
  <si>
    <t>Jayesh</t>
  </si>
  <si>
    <t>Ritivik</t>
  </si>
  <si>
    <t>Vishal M</t>
  </si>
  <si>
    <t xml:space="preserve">10 - Faizan's/JK's batch </t>
  </si>
  <si>
    <t>Transfer Out</t>
  </si>
  <si>
    <t>NA</t>
  </si>
  <si>
    <t>Referrals</t>
  </si>
  <si>
    <t>Ratings</t>
  </si>
  <si>
    <t>Attendance</t>
  </si>
  <si>
    <t>Aparna Biswas</t>
  </si>
  <si>
    <t>1 incomplete</t>
  </si>
  <si>
    <t>2 incomplete</t>
  </si>
  <si>
    <t>3 incomplete</t>
  </si>
  <si>
    <t>Advanced Certificate Program in Full Stack Development - Nov'21 ashwani.gupta@greatlearning.in</t>
  </si>
  <si>
    <t>Program Office jayakanthan@greatlearning.in</t>
  </si>
  <si>
    <t>Program Office</t>
  </si>
  <si>
    <t>Payments</t>
  </si>
  <si>
    <t>Nagaraj K M nagrajkm3@gmail.com +918151081877</t>
  </si>
  <si>
    <t>ekta.saini ekta.saini@greatlearning.in</t>
  </si>
  <si>
    <t>Nagaraj K M</t>
  </si>
  <si>
    <t>Advanced Certificate Program In Full Stack Development - Nov 21 A ashwini.d@greatlearning.in</t>
  </si>
  <si>
    <t>SR-143366</t>
  </si>
  <si>
    <t>Payment completed</t>
  </si>
  <si>
    <t>8 Nov 2021, 6:04 PM</t>
  </si>
  <si>
    <t>Ashwini Dalwaipattan ashwini.d@greatlearning.in</t>
  </si>
  <si>
    <t>Ashwini Dalwaipattan</t>
  </si>
  <si>
    <t>9 Nov 2021, 2:38 PM</t>
  </si>
  <si>
    <t>SR-143586</t>
  </si>
  <si>
    <t>Abhay Banda bandaabhay@gmail.com 9299951101</t>
  </si>
  <si>
    <t>Payment due</t>
  </si>
  <si>
    <t>9 Nov 2021, 10:44 AM</t>
  </si>
  <si>
    <t>Abhay Banda</t>
  </si>
  <si>
    <t>9 Nov 2021, 3:46 PM</t>
  </si>
  <si>
    <t>SR-145147</t>
  </si>
  <si>
    <t>A Mohammed Gouse mghouse.mca@gmail.com +919901237022</t>
  </si>
  <si>
    <t>Since I already paid total course fees using LOAN.</t>
  </si>
  <si>
    <t>14 Nov 2021, 4:55 PM</t>
  </si>
  <si>
    <t>A Mohammed Gouse</t>
  </si>
  <si>
    <t>15 Nov 2021, 3:45 PM</t>
  </si>
  <si>
    <t>SR-145596</t>
  </si>
  <si>
    <t>TARUN AHLAWAT tarunahlawat121@gmail.com +919467662392</t>
  </si>
  <si>
    <t>NON AVAILABILITY OF THE SCHOLARSHIP PROMISED</t>
  </si>
  <si>
    <t>15 Nov 2021, 3:17 PM</t>
  </si>
  <si>
    <t>16 Nov 2021, 12:38 PM</t>
  </si>
  <si>
    <t>SR-145818</t>
  </si>
  <si>
    <t>Access Blocked</t>
  </si>
  <si>
    <t>16 Nov 2021, 6:38 AM</t>
  </si>
  <si>
    <t>16 Nov 2021, 12:48 PM</t>
  </si>
  <si>
    <t>SR-147399</t>
  </si>
  <si>
    <t>Fees due Email</t>
  </si>
  <si>
    <t>21 Nov 2021, 3:18 PM</t>
  </si>
  <si>
    <t>23 Nov 2021, 4:58 PM</t>
  </si>
  <si>
    <t>SR-148329</t>
  </si>
  <si>
    <t>PRITHA pritha.west90@gmail.com +918961991684</t>
  </si>
  <si>
    <t>payment done but still showing make payment option</t>
  </si>
  <si>
    <t>23 Nov 2021, 10:14 PM</t>
  </si>
  <si>
    <t>24 Nov 2021, 9:57 AM</t>
  </si>
  <si>
    <t>SR-153762</t>
  </si>
  <si>
    <t>Rucha Jani ruchajani.4536@gmail.com +916354977433</t>
  </si>
  <si>
    <t>the Account has been block</t>
  </si>
  <si>
    <t>11 Dec 2021, 5:10 PM</t>
  </si>
  <si>
    <t>13 Dec 2021, 4:03 PM</t>
  </si>
  <si>
    <t>SR-159645</t>
  </si>
  <si>
    <t>Hinglaj Tanwar hinglaj.2791@gmail.com +917023248877</t>
  </si>
  <si>
    <t>Payment cleared</t>
  </si>
  <si>
    <t>30 Dec 2021, 1:23 PM</t>
  </si>
  <si>
    <t>Hinglaj Tanwar</t>
  </si>
  <si>
    <t>8 Jan 2022, 8:08 AM</t>
  </si>
  <si>
    <t>Ashwani Gupta ashwani.gupta@greatlearning.in</t>
  </si>
  <si>
    <t>Ashwani Gupta</t>
  </si>
  <si>
    <t>SR-186569</t>
  </si>
  <si>
    <t>Sudeep Patakota sudep1997@gmail.com +919490974511</t>
  </si>
  <si>
    <t>Pyment is complyted</t>
  </si>
  <si>
    <t>16 Mar 2022, 10:13 AM</t>
  </si>
  <si>
    <t>16 Mar 2022, 10:42 AM</t>
  </si>
  <si>
    <t>Others</t>
  </si>
  <si>
    <t>ekta.saini</t>
  </si>
  <si>
    <t>SR-142685</t>
  </si>
  <si>
    <t>Today's online class link</t>
  </si>
  <si>
    <t>Others (Program Overview)</t>
  </si>
  <si>
    <t>6 Nov 2021, 4:54 PM</t>
  </si>
  <si>
    <t>6 Nov 2021, 6:35 PM</t>
  </si>
  <si>
    <t>Allam Sushanth Reddy allam.reddy@greatlearning.in</t>
  </si>
  <si>
    <t>ujjawal.sharma ujjawal.sharma@greatlearning.in</t>
  </si>
  <si>
    <t>SME harshit.choudhary@greatlearning.in</t>
  </si>
  <si>
    <t>Girish Alwani girishalwani@gmail.com +919833278297</t>
  </si>
  <si>
    <t>SR-143848</t>
  </si>
  <si>
    <t>Ramaswamy S Iyer shravaniyer1993@gmail.com +919632290979</t>
  </si>
  <si>
    <t>Attendance on Batch Orientation</t>
  </si>
  <si>
    <t>10 Nov 2021, 8:21 AM</t>
  </si>
  <si>
    <t>Ramaswamy S Iyer</t>
  </si>
  <si>
    <t>18 Nov 2021, 10:09 PM</t>
  </si>
  <si>
    <t>SR-144183</t>
  </si>
  <si>
    <t>Poonam kumawat kumawat.poonam2014@gmail.com +9929094887</t>
  </si>
  <si>
    <t>could not install java oracale</t>
  </si>
  <si>
    <t>11 Nov 2021, 12:50 PM</t>
  </si>
  <si>
    <t>12 Nov 2021, 10:48 AM</t>
  </si>
  <si>
    <t>17 Nov 2021, 3:51 PM</t>
  </si>
  <si>
    <t>abhinav kumar singh abhinavsingh27april@gmail.com +971585372123</t>
  </si>
  <si>
    <t>SR-144863</t>
  </si>
  <si>
    <t>Rishi Khanna rishikhanna1401@gmail.com +919591888211</t>
  </si>
  <si>
    <t>Attendance Mismatch</t>
  </si>
  <si>
    <t>13 Nov 2021, 8:01 PM</t>
  </si>
  <si>
    <t>14 Nov 2021, 2:33 PM</t>
  </si>
  <si>
    <t>SR-145116</t>
  </si>
  <si>
    <t>Karthik karthikb38@gmail.com +918879965115</t>
  </si>
  <si>
    <t>14 Nov 2021, 3:09 PM</t>
  </si>
  <si>
    <t>15 Nov 2021, 9:53 AM</t>
  </si>
  <si>
    <t>Nagesh Pai nageshpai_tcs@yahoo.co.in +919833878204</t>
  </si>
  <si>
    <t>SME</t>
  </si>
  <si>
    <t>SR-145215</t>
  </si>
  <si>
    <t>Monalisa monalisawallace912@gmail.com +917982762568</t>
  </si>
  <si>
    <t>Software of JAVA for programing</t>
  </si>
  <si>
    <t>14 Nov 2021, 7:52 PM</t>
  </si>
  <si>
    <t>15 Nov 2021, 11:38 AM</t>
  </si>
  <si>
    <t>SR-145644</t>
  </si>
  <si>
    <t>Yogita Sharma itssharma.yogita@gmail.com +919479833893</t>
  </si>
  <si>
    <t>Unable to join the session</t>
  </si>
  <si>
    <t>15 Nov 2021, 5:40 PM</t>
  </si>
  <si>
    <t>16 Nov 2021, 1:12 PM</t>
  </si>
  <si>
    <t>Ajay Yadav kryadav28@gmail.com +919870642635</t>
  </si>
  <si>
    <t>SR-146779</t>
  </si>
  <si>
    <t>KHALIFATHULLAH KHAN R M khalifathullah@yahoo.co.uk +919611909041</t>
  </si>
  <si>
    <t>Week 1 Graded Quiz Deadline - 18th Nov 11.59 PM IST</t>
  </si>
  <si>
    <t>19 Nov 2021, 3:13 PM</t>
  </si>
  <si>
    <t>19 Nov 2021, 3:22 PM</t>
  </si>
  <si>
    <t>SR-147310</t>
  </si>
  <si>
    <t>Pre work videos</t>
  </si>
  <si>
    <t>21 Nov 2021, 10:23 AM</t>
  </si>
  <si>
    <t>23 Nov 2021, 4:54 PM</t>
  </si>
  <si>
    <t>SR-147485</t>
  </si>
  <si>
    <t>Vashist Kannan vashistkannaneceb114.2016@gmail.com +919500898060</t>
  </si>
  <si>
    <t>21 Nov 2021, 7:19 PM</t>
  </si>
  <si>
    <t>23 Nov 2021, 4:56 PM</t>
  </si>
  <si>
    <t>25 Nov 2021, 3:41 PM</t>
  </si>
  <si>
    <t>SR-149310</t>
  </si>
  <si>
    <t>VISHAL AGARWAL agarwalvishal795@gmail.com +917004364067</t>
  </si>
  <si>
    <t>For all topics</t>
  </si>
  <si>
    <t>27 Nov 2021, 6:41 PM</t>
  </si>
  <si>
    <t>27 Nov 2021, 7:30 PM</t>
  </si>
  <si>
    <t>VISHAL AGARWAL</t>
  </si>
  <si>
    <t>4 Dec 2021, 11:13 PM</t>
  </si>
  <si>
    <t>SR-149469</t>
  </si>
  <si>
    <t>Kaberi Choudhary kaberichoudhary18jan@gmail.com +917282919402</t>
  </si>
  <si>
    <t>Eclipse is not getting installed</t>
  </si>
  <si>
    <t>28 Nov 2021, 11:11 AM</t>
  </si>
  <si>
    <t>29 Nov 2021, 2:39 PM</t>
  </si>
  <si>
    <t>Kaberi Choudhary</t>
  </si>
  <si>
    <t>1 Dec 2021, 4:35 PM</t>
  </si>
  <si>
    <t>Dr. Aswin aswin.kumar@greatlearning.in</t>
  </si>
  <si>
    <t>Dr. Aswin</t>
  </si>
  <si>
    <t>SR-150624</t>
  </si>
  <si>
    <t>Sakshi Janardan Kadam sakshikadam929@gmail.com +919373354854</t>
  </si>
  <si>
    <t>Personal</t>
  </si>
  <si>
    <t>2 Dec 2021, 11:22 AM</t>
  </si>
  <si>
    <t>Sakshi Janardan Kadam</t>
  </si>
  <si>
    <t>3 Dec 2021, 4:08 PM</t>
  </si>
  <si>
    <t>SR-151250</t>
  </si>
  <si>
    <t>Generic Issue</t>
  </si>
  <si>
    <t>4 Dec 2021, 11:25 AM</t>
  </si>
  <si>
    <t>6 Dec 2021, 6:15 PM</t>
  </si>
  <si>
    <t>SR-151389</t>
  </si>
  <si>
    <t>Sakshi Santosh Katral harshasantosh43@gmail.com +919284460969</t>
  </si>
  <si>
    <t>Regarding Graded Quiz week - 4.</t>
  </si>
  <si>
    <t>4 Dec 2021, 7:00 PM</t>
  </si>
  <si>
    <t>6 Dec 2021, 1:37 PM</t>
  </si>
  <si>
    <t>10 Dec 2021, 5:27 PM</t>
  </si>
  <si>
    <t>SR-152325</t>
  </si>
  <si>
    <t>coding</t>
  </si>
  <si>
    <t>6 Dec 2021, 9:21 PM</t>
  </si>
  <si>
    <t>9 Dec 2021, 12:51 PM</t>
  </si>
  <si>
    <t>10 Dec 2021, 5:26 PM</t>
  </si>
  <si>
    <t>SR-153777</t>
  </si>
  <si>
    <t>Regarding Graded Quiz week - 5.</t>
  </si>
  <si>
    <t>11 Dec 2021, 6:31 PM</t>
  </si>
  <si>
    <t>14 Dec 2021, 11:50 AM</t>
  </si>
  <si>
    <t>14 Dec 2021, 4:03 PM</t>
  </si>
  <si>
    <t>SR-155908</t>
  </si>
  <si>
    <t>Regarding Graded Quiz week - 6.</t>
  </si>
  <si>
    <t>17 Dec 2021, 11:05 AM</t>
  </si>
  <si>
    <t>17 Dec 2021, 2:24 PM</t>
  </si>
  <si>
    <t>Sakshi Santosh Katral</t>
  </si>
  <si>
    <t>22 Dec 2021, 10:18 AM</t>
  </si>
  <si>
    <t>ujjawal.sharma</t>
  </si>
  <si>
    <t>SR-163504</t>
  </si>
  <si>
    <t>Soumya kharya kharyasoumya2011@gmail.com +918097968100</t>
  </si>
  <si>
    <t>Week 7 quiz</t>
  </si>
  <si>
    <t>13 Jan 2022, 12:31 PM</t>
  </si>
  <si>
    <t>13 Jan 2022, 1:54 PM</t>
  </si>
  <si>
    <t>17 Jan 2022, 2:43 PM</t>
  </si>
  <si>
    <t>SR-167529</t>
  </si>
  <si>
    <t>MySQL Installation Issue</t>
  </si>
  <si>
    <t>24 Jan 2022, 11:27 AM</t>
  </si>
  <si>
    <t>25 Jan 2022, 10:50 AM</t>
  </si>
  <si>
    <t>27 Jan 2022, 3:22 PM</t>
  </si>
  <si>
    <t>27 Jan 2022, 11:36 AM</t>
  </si>
  <si>
    <t>SR-168429</t>
  </si>
  <si>
    <t>karthikeyanbalraj karthikeyanbalraj@gmail.com +919941088825</t>
  </si>
  <si>
    <t>Graded Quiz - Week 8 - Issue</t>
  </si>
  <si>
    <t>27 Jan 2022, 10:35 AM</t>
  </si>
  <si>
    <t>27 Jan 2022, 11:42 AM</t>
  </si>
  <si>
    <t>SR-169440</t>
  </si>
  <si>
    <t>Sakshi Mishra sakshimishra242@gmail.com +917838571968</t>
  </si>
  <si>
    <t>Graded Quiz - Wee 9 - DBMS</t>
  </si>
  <si>
    <t>30 Jan 2022, 12:01 PM</t>
  </si>
  <si>
    <t>31 Jan 2022, 11:06 AM</t>
  </si>
  <si>
    <t>SR-172212</t>
  </si>
  <si>
    <t>MYSQL not installing</t>
  </si>
  <si>
    <t>6 Feb 2022, 10:47 PM</t>
  </si>
  <si>
    <t>7 Feb 2022, 11:50 AM</t>
  </si>
  <si>
    <t>TARUN AHLAWAT</t>
  </si>
  <si>
    <t>11 Feb 2022, 9:29 AM</t>
  </si>
  <si>
    <t>SR-172459</t>
  </si>
  <si>
    <t>Saturday On leave due to personal emergency</t>
  </si>
  <si>
    <t>7 Feb 2022, 11:16 AM</t>
  </si>
  <si>
    <t>7 Feb 2022, 12:02 PM</t>
  </si>
  <si>
    <t>SR-173529</t>
  </si>
  <si>
    <t>Graded Quiz - Week 10 Issue</t>
  </si>
  <si>
    <t>10 Feb 2022, 10:42 AM</t>
  </si>
  <si>
    <t>10 Feb 2022, 12:05 PM</t>
  </si>
  <si>
    <t>SR-176597</t>
  </si>
  <si>
    <t>Harshal Mahadeorao Choudhari choudhari.harshal.m@gmail.com +918446667102</t>
  </si>
  <si>
    <t>Eclipse installation in Ubuntu20.04 has launch error when running java project</t>
  </si>
  <si>
    <t>19 Feb 2022, 12:55 PM</t>
  </si>
  <si>
    <t>19 Feb 2022, 3:45 PM</t>
  </si>
  <si>
    <t>23 Feb 2022, 4:04 PM</t>
  </si>
  <si>
    <t>SR-177085</t>
  </si>
  <si>
    <t>Installation of MySQL</t>
  </si>
  <si>
    <t>20 Feb 2022, 9:00 PM</t>
  </si>
  <si>
    <t>22 Feb 2022, 3:20 PM</t>
  </si>
  <si>
    <t>28 Feb 2022, 6:44 PM</t>
  </si>
  <si>
    <t>Quiz</t>
  </si>
  <si>
    <t>SR-187074</t>
  </si>
  <si>
    <t>QUIZ Week 15</t>
  </si>
  <si>
    <t>17 Mar 2022, 7:39 PM</t>
  </si>
  <si>
    <t>18 Mar 2022, 10:29 AM</t>
  </si>
  <si>
    <t>SR-188688</t>
  </si>
  <si>
    <t>Utkarsh Mishra utkarshmishra.spn@gmail.com +918239716776</t>
  </si>
  <si>
    <t>Eclipse installtion on Ubuntu 20.04</t>
  </si>
  <si>
    <t>21 Mar 2022, 11:40 PM</t>
  </si>
  <si>
    <t>22 Mar 2022, 9:38 AM</t>
  </si>
  <si>
    <t>24 Mar 2022, 5:57 PM</t>
  </si>
  <si>
    <t>SR-190294</t>
  </si>
  <si>
    <t>Unable to use spring tool</t>
  </si>
  <si>
    <t>26 Mar 2022, 11:12 AM</t>
  </si>
  <si>
    <t>26 Mar 2022, 12:19 PM</t>
  </si>
  <si>
    <t>28 Mar 2022, 4:06 PM</t>
  </si>
  <si>
    <t>SR-190645</t>
  </si>
  <si>
    <t>Regarding attendance problem</t>
  </si>
  <si>
    <t>27 Mar 2022, 7:29 AM</t>
  </si>
  <si>
    <t>28 Mar 2022, 10:02 AM</t>
  </si>
  <si>
    <t>SR-191299</t>
  </si>
  <si>
    <t>STS Lombok is not working</t>
  </si>
  <si>
    <t>28 Mar 2022, 3:25 PM</t>
  </si>
  <si>
    <t>28 Mar 2022, 3:27 PM</t>
  </si>
  <si>
    <t>30 Mar 2022, 1:46 PM</t>
  </si>
  <si>
    <t>Chandra Shekar chandra.shekar@greatlearning.in</t>
  </si>
  <si>
    <t>Soumya Shetty shetty.soumya09@yahoo.in +919870478664</t>
  </si>
  <si>
    <t>Olympus Technical Issue</t>
  </si>
  <si>
    <t>SR-144604</t>
  </si>
  <si>
    <t>AWAD NASIR awad108@yahoo.com +917669184693</t>
  </si>
  <si>
    <t>Quiz closed after answering only one question</t>
  </si>
  <si>
    <t>12 Nov 2021, 11:53 PM</t>
  </si>
  <si>
    <t>13 Nov 2021, 10:38 AM</t>
  </si>
  <si>
    <t>SR-145133</t>
  </si>
  <si>
    <t>Regarding not getting link for upcoming live sessions in Upcoming activity tab.</t>
  </si>
  <si>
    <t>14 Nov 2021, 4:30 PM</t>
  </si>
  <si>
    <t>15 Nov 2021, 9:55 AM</t>
  </si>
  <si>
    <t>SR-145210</t>
  </si>
  <si>
    <t>Prashant Choudhary prash.click1@gmail.com +918340779721</t>
  </si>
  <si>
    <t>Graded Quiz 1 - OOPS</t>
  </si>
  <si>
    <t>14 Nov 2021, 7:41 PM</t>
  </si>
  <si>
    <t>15 Nov 2021, 12:01 PM</t>
  </si>
  <si>
    <t>SR-145595</t>
  </si>
  <si>
    <t>ACCESSING VIDEO RECORDINGS OF SESSION</t>
  </si>
  <si>
    <t>15 Nov 2021, 3:11 PM</t>
  </si>
  <si>
    <t>16 Nov 2021, 1:17 PM</t>
  </si>
  <si>
    <t>SR-149317</t>
  </si>
  <si>
    <t>Prasad Ananta Pote prasadpote112@gmail.com +919403312907</t>
  </si>
  <si>
    <t>When I was solving week two graded Quiz it</t>
  </si>
  <si>
    <t>27 Nov 2021, 7:10 PM</t>
  </si>
  <si>
    <t>3 Dec 2021, 4:16 PM</t>
  </si>
  <si>
    <t>SR-152584</t>
  </si>
  <si>
    <t>Rahul R rahsmartr5@gmail.com +9108904859153</t>
  </si>
  <si>
    <t>Access blocked</t>
  </si>
  <si>
    <t>7 Dec 2021, 4:21 PM</t>
  </si>
  <si>
    <t>8 Dec 2021, 3:22 PM</t>
  </si>
  <si>
    <t>SR-158741</t>
  </si>
  <si>
    <t>Goutham Eswar Govindan goutham.eswar@gmail.com +919445583605</t>
  </si>
  <si>
    <t>About Dynamic Gradebook Update</t>
  </si>
  <si>
    <t>26 Dec 2021, 8:30 PM</t>
  </si>
  <si>
    <t>27 Dec 2021, 1:21 PM</t>
  </si>
  <si>
    <t>Goutham Eswar Govindan</t>
  </si>
  <si>
    <t>1 Jan 2022, 3:15 PM</t>
  </si>
  <si>
    <t>SR-159433</t>
  </si>
  <si>
    <t>Raju Kumar rajukumar.rjk@gmail.com +919582131335</t>
  </si>
  <si>
    <t>Need to reactivate "Graded quiz 4" and "Graded quiz 5"</t>
  </si>
  <si>
    <t>29 Dec 2021, 12:33 PM</t>
  </si>
  <si>
    <t>29 Dec 2021, 2:07 PM</t>
  </si>
  <si>
    <t>SR-160416</t>
  </si>
  <si>
    <t>Subhajit Chattopadhyay chatterjee.subhajit@rediffmail.com +918777597368</t>
  </si>
  <si>
    <t>Marks of Graded Quiz</t>
  </si>
  <si>
    <t>3 Jan 2022, 4:57 PM</t>
  </si>
  <si>
    <t>Subhajit Chattopadhyay</t>
  </si>
  <si>
    <t>4 Jan 2022, 6:55 PM</t>
  </si>
  <si>
    <t>SR-166748</t>
  </si>
  <si>
    <t>Regarding not opening Graded Quiz week - 8</t>
  </si>
  <si>
    <t>22 Jan 2022, 1:48 PM</t>
  </si>
  <si>
    <t>18 Mar 2022, 4:59 PM</t>
  </si>
  <si>
    <t>SR-184792</t>
  </si>
  <si>
    <t>Krishnendra Paliwal pkrishnendra@gmail.com +918349682967</t>
  </si>
  <si>
    <t>Not able to extract week 15 code</t>
  </si>
  <si>
    <t>12 Mar 2022, 11:35 AM</t>
  </si>
  <si>
    <t>14 Mar 2022, 1:15 PM</t>
  </si>
  <si>
    <t>24 Mar 2022, 1:16 PM</t>
  </si>
  <si>
    <t>SR-187533</t>
  </si>
  <si>
    <t>Regarding not opening Graded Quiz week - 16</t>
  </si>
  <si>
    <t>19 Mar 2022, 9:56 AM</t>
  </si>
  <si>
    <t>19 Mar 2022, 10:37 AM</t>
  </si>
  <si>
    <t>Learning Content</t>
  </si>
  <si>
    <t>SR-143227</t>
  </si>
  <si>
    <t>Gagandeep gaganrajchrist333@gmail.com +917795662136</t>
  </si>
  <si>
    <t>Git and visual studio code</t>
  </si>
  <si>
    <t>8 Nov 2021, 9:51 AM</t>
  </si>
  <si>
    <t>8 Nov 2021, 10:53 AM</t>
  </si>
  <si>
    <t>9 Nov 2021, 2:52 PM</t>
  </si>
  <si>
    <t>SR-154596</t>
  </si>
  <si>
    <t>Graded quiz week 5 -Please re-open</t>
  </si>
  <si>
    <t>13 Dec 2021, 5:43 PM</t>
  </si>
  <si>
    <t>13 Dec 2021, 6:11 PM</t>
  </si>
  <si>
    <t>SR-160116</t>
  </si>
  <si>
    <t>Didn't get any response from pm for my last ticket</t>
  </si>
  <si>
    <t>2 Jan 2022, 3:07 PM</t>
  </si>
  <si>
    <t>3 Jan 2022, 6:00 PM</t>
  </si>
  <si>
    <t>SR-160613</t>
  </si>
  <si>
    <t>Text books on - Database &amp; ORM, Backend development, HTML &amp; CSS</t>
  </si>
  <si>
    <t>4 Jan 2022, 10:08 AM</t>
  </si>
  <si>
    <t>4 Jan 2022, 6:13 PM</t>
  </si>
  <si>
    <t>8 Jan 2022, 4:33 PM</t>
  </si>
  <si>
    <t>SR-178553</t>
  </si>
  <si>
    <t>Graded week 11 quiz showing overdue</t>
  </si>
  <si>
    <t>24 Feb 2022, 1:16 PM</t>
  </si>
  <si>
    <t>24 Feb 2022, 2:24 PM</t>
  </si>
  <si>
    <t>SR-196188</t>
  </si>
  <si>
    <t>venunath gondipatla venu198@gmail.com +18148816181</t>
  </si>
  <si>
    <t>Will I be having access to learning content even after my course completion for reference</t>
  </si>
  <si>
    <t>8 Apr 2022, 9:17 PM</t>
  </si>
  <si>
    <t>11 Apr 2022, 9:36 AM</t>
  </si>
  <si>
    <t>Sumit Kumar Sharma mmjobs4me@gmail.com +919812444702</t>
  </si>
  <si>
    <t>Learning Content (Program Overview)</t>
  </si>
  <si>
    <t>SR-145032</t>
  </si>
  <si>
    <t>no link for Nov, 14th session by Ashwini</t>
  </si>
  <si>
    <t>14 Nov 2021, 11:11 AM</t>
  </si>
  <si>
    <t>15 Nov 2021, 9:47 AM</t>
  </si>
  <si>
    <t>SR-145231</t>
  </si>
  <si>
    <t>Ritu Maria Joy ritumj406@gmail.com 8129714952</t>
  </si>
  <si>
    <t>When attempting the quiz in the learning content its not getting ticked</t>
  </si>
  <si>
    <t>14 Nov 2021, 8:30 PM</t>
  </si>
  <si>
    <t>15 Nov 2021, 12:03 PM</t>
  </si>
  <si>
    <t>Abstraction</t>
  </si>
  <si>
    <t>Learning Content (Pre Work)</t>
  </si>
  <si>
    <t>GIT</t>
  </si>
  <si>
    <t>Shivangi Agarwal shivangia1604@gmail.com +62811889624</t>
  </si>
  <si>
    <t>JINUMOL K J jinumolkj@gmail.com +918980979065</t>
  </si>
  <si>
    <t>JINUMOL K J</t>
  </si>
  <si>
    <t>SR-142164</t>
  </si>
  <si>
    <t>3 Nov 2021, 10:51 PM</t>
  </si>
  <si>
    <t>5 Nov 2021, 11:45 AM</t>
  </si>
  <si>
    <t>8 Nov 2021, 11:55 AM</t>
  </si>
  <si>
    <t>SR-142277</t>
  </si>
  <si>
    <t>Ritesh Chaudhari riteshchaudhari1993@gmail.com +919131735761</t>
  </si>
  <si>
    <t>Error regarding command</t>
  </si>
  <si>
    <t>4 Nov 2021, 7:14 PM</t>
  </si>
  <si>
    <t>5 Nov 2021, 1:37 PM</t>
  </si>
  <si>
    <t>9 Nov 2021, 3:01 PM</t>
  </si>
  <si>
    <t>SR-142311</t>
  </si>
  <si>
    <t>java</t>
  </si>
  <si>
    <t>4 Nov 2021, 11:45 PM</t>
  </si>
  <si>
    <t>5 Nov 2021, 2:36 PM</t>
  </si>
  <si>
    <t>SR-142379</t>
  </si>
  <si>
    <t>Eclipse installation content missing after batch reshuffle.</t>
  </si>
  <si>
    <t>5 Nov 2021, 11:33 AM</t>
  </si>
  <si>
    <t>5 Nov 2021, 2:29 PM</t>
  </si>
  <si>
    <t>SR-142610</t>
  </si>
  <si>
    <t>Runtime error of any program in cmd prompt</t>
  </si>
  <si>
    <t>6 Nov 2021, 11:20 AM</t>
  </si>
  <si>
    <t>6 Nov 2021, 11:27 AM</t>
  </si>
  <si>
    <t>9 Nov 2021, 4:25 PM</t>
  </si>
  <si>
    <t>SR-143253</t>
  </si>
  <si>
    <t>Progress set to zero</t>
  </si>
  <si>
    <t>8 Nov 2021, 11:10 AM</t>
  </si>
  <si>
    <t>8 Nov 2021, 12:35 PM</t>
  </si>
  <si>
    <t>SR-147235</t>
  </si>
  <si>
    <t>GitHUB Recording Session not available</t>
  </si>
  <si>
    <t>21 Nov 2021, 12:36 AM</t>
  </si>
  <si>
    <t>21 Nov 2021, 6:32 PM</t>
  </si>
  <si>
    <t>SR-149433</t>
  </si>
  <si>
    <t>Lasit Mittal lasitmittal@gmail.com +917499142607</t>
  </si>
  <si>
    <t>I am unable to use code . command in git as explained in the lecture</t>
  </si>
  <si>
    <t>28 Nov 2021, 8:03 AM</t>
  </si>
  <si>
    <t>29 Nov 2021, 1:57 PM</t>
  </si>
  <si>
    <t>3 Dec 2021, 4:59 PM</t>
  </si>
  <si>
    <t>SR-149434</t>
  </si>
  <si>
    <t>branch error showing</t>
  </si>
  <si>
    <t>28 Nov 2021, 8:23 AM</t>
  </si>
  <si>
    <t>30 Nov 2021, 12:52 PM</t>
  </si>
  <si>
    <t>20 Jan 2022, 4:16 PM</t>
  </si>
  <si>
    <t>Coding Challenge</t>
  </si>
  <si>
    <t>22 Feb 2022, 10:02 PM</t>
  </si>
  <si>
    <t>Learning Content (Foundations of Programming - JAVA)</t>
  </si>
  <si>
    <t>SR-142165</t>
  </si>
  <si>
    <t>Where do we type the Java code</t>
  </si>
  <si>
    <t>3 Nov 2021, 10:55 PM</t>
  </si>
  <si>
    <t>5 Nov 2021, 2:10 PM</t>
  </si>
  <si>
    <t>SR-142670</t>
  </si>
  <si>
    <t>Capturing Inputs from Files and scanner</t>
  </si>
  <si>
    <t>6 Nov 2021, 3:09 PM</t>
  </si>
  <si>
    <t>6 Nov 2021, 3:21 PM</t>
  </si>
  <si>
    <t>8 Nov 2021, 3:46 PM</t>
  </si>
  <si>
    <t>SR-142672</t>
  </si>
  <si>
    <t>Array</t>
  </si>
  <si>
    <t>6 Nov 2021, 3:23 PM</t>
  </si>
  <si>
    <t>8 Nov 2021, 11:47 AM</t>
  </si>
  <si>
    <t>SR-142687</t>
  </si>
  <si>
    <t>no link for 06 Nov class.</t>
  </si>
  <si>
    <t>6 Nov 2021, 5:05 PM</t>
  </si>
  <si>
    <t>6 Nov 2021, 6:37 PM</t>
  </si>
  <si>
    <t>SR-142689</t>
  </si>
  <si>
    <t>Venu Gopal Barla venugopal.808@gmail.com +917893582651</t>
  </si>
  <si>
    <t>not able to view the link to join live session</t>
  </si>
  <si>
    <t>6 Nov 2021, 5:13 PM</t>
  </si>
  <si>
    <t>6 Nov 2021, 6:38 PM</t>
  </si>
  <si>
    <t>SR-142733</t>
  </si>
  <si>
    <t>@Gradebook</t>
  </si>
  <si>
    <t>6 Nov 2021, 7:22 PM</t>
  </si>
  <si>
    <t>7 Nov 2021, 1:56 PM</t>
  </si>
  <si>
    <t>SR-143910</t>
  </si>
  <si>
    <t>access modifiers</t>
  </si>
  <si>
    <t>10 Nov 2021, 12:39 PM</t>
  </si>
  <si>
    <t>13 Nov 2021, 9:17 AM</t>
  </si>
  <si>
    <t>15 Nov 2021, 10:23 PM</t>
  </si>
  <si>
    <t>SR-144071</t>
  </si>
  <si>
    <t>11 Nov 2021, 12:47 AM</t>
  </si>
  <si>
    <t>12 Nov 2021, 10:45 AM</t>
  </si>
  <si>
    <t>Soumya kharya</t>
  </si>
  <si>
    <t>9 Dec 2021, 7:47 PM</t>
  </si>
  <si>
    <t>SR-144080</t>
  </si>
  <si>
    <t>constructor</t>
  </si>
  <si>
    <t>11 Nov 2021, 2:09 AM</t>
  </si>
  <si>
    <t>11 Nov 2021, 4:47 PM</t>
  </si>
  <si>
    <t>12 Nov 2021, 2:28 PM</t>
  </si>
  <si>
    <t>SR-144495</t>
  </si>
  <si>
    <t>Abhishek Kumar abhishekkmr549@gmail.com +919741831228</t>
  </si>
  <si>
    <t>Can You please say whats wrong wit my code why i am getting blank answer</t>
  </si>
  <si>
    <t>12 Nov 2021, 4:29 PM</t>
  </si>
  <si>
    <t>13 Nov 2021, 12:07 PM</t>
  </si>
  <si>
    <t>13 Nov 2021, 1:07 PM</t>
  </si>
  <si>
    <t>SR-144525</t>
  </si>
  <si>
    <t>Huzefa Rangwala huzefa.rangwala53@gmail.com +917276788152</t>
  </si>
  <si>
    <t>Unable to work on Coding challenge</t>
  </si>
  <si>
    <t>12 Nov 2021, 6:56 PM</t>
  </si>
  <si>
    <t>13 Nov 2021, 12:10 PM</t>
  </si>
  <si>
    <t>14 Nov 2021, 2:31 PM</t>
  </si>
  <si>
    <t>SR-144538</t>
  </si>
  <si>
    <t>Constructor doubts</t>
  </si>
  <si>
    <t>12 Nov 2021, 7:48 PM</t>
  </si>
  <si>
    <t>13 Nov 2021, 9:19 AM</t>
  </si>
  <si>
    <t>19 Nov 2021, 5:09 PM</t>
  </si>
  <si>
    <t>SR-144580</t>
  </si>
  <si>
    <t>creating package and running program in eclipse</t>
  </si>
  <si>
    <t>12 Nov 2021, 10:26 PM</t>
  </si>
  <si>
    <t>13 Nov 2021, 9:20 AM</t>
  </si>
  <si>
    <t>17 Nov 2021, 4:05 PM</t>
  </si>
  <si>
    <t>SR-144811</t>
  </si>
  <si>
    <t>Calling a Method</t>
  </si>
  <si>
    <t>13 Nov 2021, 4:50 PM</t>
  </si>
  <si>
    <t>15 Nov 2021, 9:40 AM</t>
  </si>
  <si>
    <t>17 Nov 2021, 3:56 PM</t>
  </si>
  <si>
    <t>SR-145371</t>
  </si>
  <si>
    <t>Inheritance</t>
  </si>
  <si>
    <t>15 Nov 2021, 1:29 AM</t>
  </si>
  <si>
    <t>15 Nov 2021, 1:09 PM</t>
  </si>
  <si>
    <t>SR-145710</t>
  </si>
  <si>
    <t>Quiz-ans</t>
  </si>
  <si>
    <t>15 Nov 2021, 9:28 PM</t>
  </si>
  <si>
    <t>23 Nov 2021, 11:38 AM</t>
  </si>
  <si>
    <t>23 Nov 2021, 12:11 PM</t>
  </si>
  <si>
    <t>SR-145950</t>
  </si>
  <si>
    <t>16 Nov 2021, 4:40 PM</t>
  </si>
  <si>
    <t>19 Nov 2021, 5:10 PM</t>
  </si>
  <si>
    <t>20 Nov 2021, 11:11 AM</t>
  </si>
  <si>
    <t>SR-146543</t>
  </si>
  <si>
    <t>Polymorphism-coding challenge13</t>
  </si>
  <si>
    <t>18 Nov 2021, 7:41 PM</t>
  </si>
  <si>
    <t>23 Nov 2021, 11:25 AM</t>
  </si>
  <si>
    <t>23 Nov 2021, 12:35 PM</t>
  </si>
  <si>
    <t>SR-146789</t>
  </si>
  <si>
    <t>question 7 week1 graded answer query</t>
  </si>
  <si>
    <t>19 Nov 2021, 3:56 PM</t>
  </si>
  <si>
    <t>19 Nov 2021, 5:08 PM</t>
  </si>
  <si>
    <t>23 Nov 2021, 5:44 PM</t>
  </si>
  <si>
    <t>SR-146981</t>
  </si>
  <si>
    <t>Method Implimentation</t>
  </si>
  <si>
    <t>20 Nov 2021, 9:44 AM</t>
  </si>
  <si>
    <t>23 Nov 2021, 11:13 AM</t>
  </si>
  <si>
    <t>23 Nov 2021, 6:08 PM</t>
  </si>
  <si>
    <t>20 Nov 2021, 5:19 PM</t>
  </si>
  <si>
    <t>SR-147609</t>
  </si>
  <si>
    <t>Ramachandran S mailmesreeram007@gmail.com +919496612680</t>
  </si>
  <si>
    <t>Quiz Submitted by mistake after attending the First Question itself</t>
  </si>
  <si>
    <t>21 Nov 2021, 10:56 PM</t>
  </si>
  <si>
    <t>23 Nov 2021, 2:25 PM</t>
  </si>
  <si>
    <t>SR-147895</t>
  </si>
  <si>
    <t>Arunkumar Rengasamy arun5639@gmail.com +917338892228</t>
  </si>
  <si>
    <t>Additional Content - Case Study - Clarification</t>
  </si>
  <si>
    <t>22 Nov 2021, 3:21 PM</t>
  </si>
  <si>
    <t>23 Nov 2021, 2:43 PM</t>
  </si>
  <si>
    <t>29 Nov 2021, 11:43 AM</t>
  </si>
  <si>
    <t>SR-147918</t>
  </si>
  <si>
    <t>Doubt in Quiz question</t>
  </si>
  <si>
    <t>22 Nov 2021, 4:33 PM</t>
  </si>
  <si>
    <t>23 Nov 2021, 3:23 PM</t>
  </si>
  <si>
    <t>SR-148271</t>
  </si>
  <si>
    <t>Sagar Jadhav sagarkj94@gmail.com +919511444460</t>
  </si>
  <si>
    <t>Question in Assessment</t>
  </si>
  <si>
    <t>23 Nov 2021, 6:48 PM</t>
  </si>
  <si>
    <t>29 Nov 2021, 1:53 PM</t>
  </si>
  <si>
    <t>30 Nov 2021, 3:12 PM</t>
  </si>
  <si>
    <t>SR-148545</t>
  </si>
  <si>
    <t>Error while compiling a programme</t>
  </si>
  <si>
    <t>24 Nov 2021, 7:34 PM</t>
  </si>
  <si>
    <t>26 Nov 2021, 12:34 PM</t>
  </si>
  <si>
    <t>27 Nov 2021, 1:43 PM</t>
  </si>
  <si>
    <t>SR-148781</t>
  </si>
  <si>
    <t>Rajesh Ranjan rajesh@ziffytech.com +918291096625</t>
  </si>
  <si>
    <t>Code doesnot work on my eclipse</t>
  </si>
  <si>
    <t>25 Nov 2021, 6:31 PM</t>
  </si>
  <si>
    <t>29 Nov 2021, 12:45 PM</t>
  </si>
  <si>
    <t>29 Nov 2021, 1:56 PM</t>
  </si>
  <si>
    <t>SR-148838</t>
  </si>
  <si>
    <t>week2 graded quiz assesment</t>
  </si>
  <si>
    <t>25 Nov 2021, 11:50 PM</t>
  </si>
  <si>
    <t>26 Nov 2021, 11:03 AM</t>
  </si>
  <si>
    <t>SR-149444</t>
  </si>
  <si>
    <t>github not responding</t>
  </si>
  <si>
    <t>28 Nov 2021, 9:38 AM</t>
  </si>
  <si>
    <t>30 Nov 2021, 6:08 PM</t>
  </si>
  <si>
    <t>22 Jan 2022, 5:12 PM</t>
  </si>
  <si>
    <t>SR-150227</t>
  </si>
  <si>
    <t>git hub related issues</t>
  </si>
  <si>
    <t>30 Nov 2021, 9:42 PM</t>
  </si>
  <si>
    <t>3 Dec 2021, 4:44 PM</t>
  </si>
  <si>
    <t>SR-150922</t>
  </si>
  <si>
    <t>Arun Gopinath arun.gopi26@gmail.com +918882509359</t>
  </si>
  <si>
    <t>More resources on Java</t>
  </si>
  <si>
    <t>3 Dec 2021, 9:15 AM</t>
  </si>
  <si>
    <t>10 Dec 2021, 10:03 AM</t>
  </si>
  <si>
    <t>SR-158640</t>
  </si>
  <si>
    <t>Creating package , calling methods , getter and setter methods</t>
  </si>
  <si>
    <t>26 Dec 2021, 2:12 PM</t>
  </si>
  <si>
    <t>27 Dec 2021, 1:19 PM</t>
  </si>
  <si>
    <t>5 Jan 2022, 11:27 AM</t>
  </si>
  <si>
    <t>SR-158744</t>
  </si>
  <si>
    <t>26 Dec 2021, 8:37 PM</t>
  </si>
  <si>
    <t>27 Dec 2021, 1:20 PM</t>
  </si>
  <si>
    <t>31 Dec 2021, 3:09 PM</t>
  </si>
  <si>
    <t>SR-160419</t>
  </si>
  <si>
    <t>Need More Practice Cases - Java Programming</t>
  </si>
  <si>
    <t>3 Jan 2022, 5:02 PM</t>
  </si>
  <si>
    <t>3 Jan 2022, 5:56 PM</t>
  </si>
  <si>
    <t>10 Jan 2022, 1:37 PM</t>
  </si>
  <si>
    <t>SR-165166</t>
  </si>
  <si>
    <t>Ritesh kumar riteshgpt359@gmail.com +919155577889</t>
  </si>
  <si>
    <t>Oops Assignment</t>
  </si>
  <si>
    <t>17 Jan 2022, 10:48 PM</t>
  </si>
  <si>
    <t>19 Jan 2022, 11:51 AM</t>
  </si>
  <si>
    <t>SR-148723</t>
  </si>
  <si>
    <t>Regarding Backend Content.</t>
  </si>
  <si>
    <t>Learning Content (Databases and ORM (Code - D&amp;ORM))</t>
  </si>
  <si>
    <t>25 Nov 2021, 1:41 PM</t>
  </si>
  <si>
    <t>26 Nov 2021, 11:10 AM</t>
  </si>
  <si>
    <t>SR-167527</t>
  </si>
  <si>
    <t>not able to install my sql</t>
  </si>
  <si>
    <t>24 Jan 2022, 11:20 AM</t>
  </si>
  <si>
    <t>25 Jan 2022, 10:51 AM</t>
  </si>
  <si>
    <t>27 Jan 2022, 3:20 PM</t>
  </si>
  <si>
    <t>SR-168202</t>
  </si>
  <si>
    <t>Maddileti Rajit Pranay rajithpranay.m123@gmail.com +917358685687</t>
  </si>
  <si>
    <t>Unable to install SQL workbench</t>
  </si>
  <si>
    <t>26 Jan 2022, 11:30 AM</t>
  </si>
  <si>
    <t>31 Jan 2022, 11:13 AM</t>
  </si>
  <si>
    <t>SR-172547</t>
  </si>
  <si>
    <t>Hibernate configuration isuue</t>
  </si>
  <si>
    <t>7 Feb 2022, 2:58 PM</t>
  </si>
  <si>
    <t>7 Feb 2022, 3:06 PM</t>
  </si>
  <si>
    <t>8 Feb 2022, 2:46 PM</t>
  </si>
  <si>
    <t>SR-173622</t>
  </si>
  <si>
    <t>Ameer Tasmiya Arshiya Khan tasmiya587@gmail.com +917989632018</t>
  </si>
  <si>
    <t>Unable to get build path option on eclipse</t>
  </si>
  <si>
    <t>10 Feb 2022, 7:07 PM</t>
  </si>
  <si>
    <t>11 Feb 2022, 10:01 AM</t>
  </si>
  <si>
    <t>Ameer Tasmiya Arshiya Khan</t>
  </si>
  <si>
    <t>15 Feb 2022, 6:43 PM</t>
  </si>
  <si>
    <t>SR-174110</t>
  </si>
  <si>
    <t>Unable To Join Non-Mandatory Session From 10 a.m. Today</t>
  </si>
  <si>
    <t>12 Feb 2022, 10:00 AM</t>
  </si>
  <si>
    <t>Prashant Choudhary</t>
  </si>
  <si>
    <t>12 Feb 2022, 5:25 PM</t>
  </si>
  <si>
    <t>SR-174388</t>
  </si>
  <si>
    <t>JDBC- hibernate</t>
  </si>
  <si>
    <t>13 Feb 2022, 2:26 AM</t>
  </si>
  <si>
    <t>2 Mar 2022, 3:28 PM</t>
  </si>
  <si>
    <t>SR-175350</t>
  </si>
  <si>
    <t>Apoorv manjhiwal apoorvmanjhiwal1998@gmail.com +918955063451</t>
  </si>
  <si>
    <t>configuring hibernate</t>
  </si>
  <si>
    <t>15 Feb 2022, 2:46 PM</t>
  </si>
  <si>
    <t>15 Feb 2022, 4:34 PM</t>
  </si>
  <si>
    <t>22 Feb 2022, 3:33 PM</t>
  </si>
  <si>
    <t>SR-175387</t>
  </si>
  <si>
    <t>Veejay M Kummar Veejaymkummar@gmail.com +919880323360</t>
  </si>
  <si>
    <t>Hibernate Coding</t>
  </si>
  <si>
    <t>15 Feb 2022, 4:59 PM</t>
  </si>
  <si>
    <t>18 Feb 2022, 10:58 AM</t>
  </si>
  <si>
    <t>23 Feb 2022, 4:09 PM</t>
  </si>
  <si>
    <t>SR-175528</t>
  </si>
  <si>
    <t>16 Feb 2022, 1:14 AM</t>
  </si>
  <si>
    <t>18 Feb 2022, 10:57 AM</t>
  </si>
  <si>
    <t>21 Feb 2022, 4:58 PM</t>
  </si>
  <si>
    <t>SR-177569</t>
  </si>
  <si>
    <t>I am unable to understand how to install Hibernate in my system</t>
  </si>
  <si>
    <t>21 Feb 2022, 9:01 PM</t>
  </si>
  <si>
    <t>22 Feb 2022, 10:13 AM</t>
  </si>
  <si>
    <t>28 Feb 2022, 4:50 PM</t>
  </si>
  <si>
    <t>SR-178243</t>
  </si>
  <si>
    <t>Shain Joy shainpjoy@gmail.com +919400057444</t>
  </si>
  <si>
    <t>Difference of @JoinColumn &amp; ‘mappedBy’</t>
  </si>
  <si>
    <t>23 Feb 2022, 1:53 PM</t>
  </si>
  <si>
    <t>23 Feb 2022, 2:37 PM</t>
  </si>
  <si>
    <t>Shain Joy</t>
  </si>
  <si>
    <t>1 Mar 2022, 12:41 PM</t>
  </si>
  <si>
    <t>SR-179690</t>
  </si>
  <si>
    <t>unable to connect to the database</t>
  </si>
  <si>
    <t>27 Feb 2022, 5:33 PM</t>
  </si>
  <si>
    <t>28 Feb 2022, 5:41 PM</t>
  </si>
  <si>
    <t>SR-182888</t>
  </si>
  <si>
    <t>MySQL- Corrupted</t>
  </si>
  <si>
    <t>7 Mar 2022, 12:58 PM</t>
  </si>
  <si>
    <t>7 Mar 2022, 6:40 PM</t>
  </si>
  <si>
    <t>SR-189812</t>
  </si>
  <si>
    <t>Graded quiz week 16</t>
  </si>
  <si>
    <t>25 Mar 2022, 12:05 AM</t>
  </si>
  <si>
    <t>25 Mar 2022, 11:02 AM</t>
  </si>
  <si>
    <t>SR-148214</t>
  </si>
  <si>
    <t>Time complexity</t>
  </si>
  <si>
    <t>Learning Content (Data Structures and Algorithms)</t>
  </si>
  <si>
    <t>23 Nov 2021, 1:50 PM</t>
  </si>
  <si>
    <t>23 Nov 2021, 2:18 PM</t>
  </si>
  <si>
    <t>3 Dec 2021, 5:02 PM</t>
  </si>
  <si>
    <t>SR-149291</t>
  </si>
  <si>
    <t>Akshat Gupta akshat.rajesh.mc.gupta@gmail.com +918699645699</t>
  </si>
  <si>
    <t>Asymptotic notations</t>
  </si>
  <si>
    <t>27 Nov 2021, 5:36 PM</t>
  </si>
  <si>
    <t>29 Nov 2021, 1:52 PM</t>
  </si>
  <si>
    <t>Akshat Gupta</t>
  </si>
  <si>
    <t>3 Dec 2021, 10:18 PM</t>
  </si>
  <si>
    <t>SR-152128</t>
  </si>
  <si>
    <t>Week Five the Practice problems doesn't have Solution</t>
  </si>
  <si>
    <t>6 Dec 2021, 11:41 AM</t>
  </si>
  <si>
    <t>8 Dec 2021, 4:47 PM</t>
  </si>
  <si>
    <t>SR-152271</t>
  </si>
  <si>
    <t>varun shvarun2877@gmail.com +917708184667</t>
  </si>
  <si>
    <t>Practice Questions - sample IP and OP</t>
  </si>
  <si>
    <t>6 Dec 2021, 7:13 PM</t>
  </si>
  <si>
    <t>9 Dec 2021, 3:06 PM</t>
  </si>
  <si>
    <t>10 Dec 2021, 5:24 PM</t>
  </si>
  <si>
    <t>SR-152396</t>
  </si>
  <si>
    <t>Insertion sorting</t>
  </si>
  <si>
    <t>7 Dec 2021, 12:34 AM</t>
  </si>
  <si>
    <t>7 Dec 2021, 3:38 PM</t>
  </si>
  <si>
    <t>24 Dec 2021, 1:10 AM</t>
  </si>
  <si>
    <t>SR-153202</t>
  </si>
  <si>
    <t>Learning Videos</t>
  </si>
  <si>
    <t>9 Dec 2021, 7:51 PM</t>
  </si>
  <si>
    <t>10 Dec 2021, 5:23 PM</t>
  </si>
  <si>
    <t>17 Dec 2021, 2:27 PM</t>
  </si>
  <si>
    <t>SR-153508</t>
  </si>
  <si>
    <t>Hi Can you please explain below attached screenshot.</t>
  </si>
  <si>
    <t>10 Dec 2021, 8:48 PM</t>
  </si>
  <si>
    <t>13 Dec 2021, 4:19 PM</t>
  </si>
  <si>
    <t>17 Dec 2021, 11:25 AM</t>
  </si>
  <si>
    <t>SR-153565</t>
  </si>
  <si>
    <t>Merge Sort</t>
  </si>
  <si>
    <t>10 Dec 2021, 11:58 PM</t>
  </si>
  <si>
    <t>13 Dec 2021, 5:04 PM</t>
  </si>
  <si>
    <t>14 Dec 2021, 1:28 PM</t>
  </si>
  <si>
    <t>SR-153775</t>
  </si>
  <si>
    <t>Sachin Parunath Buchude sachinpbuchude@gmail.com +9109403590873</t>
  </si>
  <si>
    <t>Calculation of Time and space complexity</t>
  </si>
  <si>
    <t>11 Dec 2021, 6:23 PM</t>
  </si>
  <si>
    <t>13 Dec 2021, 6:13 PM</t>
  </si>
  <si>
    <t>17 Dec 2021, 10:36 AM</t>
  </si>
  <si>
    <t>SR-154478</t>
  </si>
  <si>
    <t>Week 5 content code</t>
  </si>
  <si>
    <t>13 Dec 2021, 11:46 AM</t>
  </si>
  <si>
    <t>13 Dec 2021, 4:07 PM</t>
  </si>
  <si>
    <t>17 Dec 2021, 11:00 AM</t>
  </si>
  <si>
    <t>SR-154622</t>
  </si>
  <si>
    <t>Recursion</t>
  </si>
  <si>
    <t>13 Dec 2021, 7:28 PM</t>
  </si>
  <si>
    <t>14 Dec 2021, 11:17 AM</t>
  </si>
  <si>
    <t>17 Dec 2021, 10:34 AM</t>
  </si>
  <si>
    <t>SR-155254</t>
  </si>
  <si>
    <t>Circular Queue</t>
  </si>
  <si>
    <t>15 Dec 2021, 1:34 PM</t>
  </si>
  <si>
    <t>17 Dec 2021, 2:23 PM</t>
  </si>
  <si>
    <t>21 Dec 2021, 10:07 AM</t>
  </si>
  <si>
    <t>SR-155353</t>
  </si>
  <si>
    <t>week 6 content "not visible" not released yet.</t>
  </si>
  <si>
    <t>15 Dec 2021, 7:13 PM</t>
  </si>
  <si>
    <t>17 Dec 2021, 8:18 PM</t>
  </si>
  <si>
    <t>SR-157460</t>
  </si>
  <si>
    <t>Time complexity -recussion</t>
  </si>
  <si>
    <t>21 Dec 2021, 2:13 PM</t>
  </si>
  <si>
    <t>21 Dec 2021, 2:46 PM</t>
  </si>
  <si>
    <t>29 Dec 2021, 3:32 PM</t>
  </si>
  <si>
    <t>SR-158175</t>
  </si>
  <si>
    <t>A doubt on practice question provided</t>
  </si>
  <si>
    <t>24 Dec 2021, 7:13 AM</t>
  </si>
  <si>
    <t>24 Dec 2021, 10:46 AM</t>
  </si>
  <si>
    <t>23 Feb 2022, 1:55 PM</t>
  </si>
  <si>
    <t>SR-160247</t>
  </si>
  <si>
    <t>Binary trees and its types</t>
  </si>
  <si>
    <t>3 Jan 2022, 12:52 AM</t>
  </si>
  <si>
    <t>3 Jan 2022, 5:55 PM</t>
  </si>
  <si>
    <t>5 Jan 2022, 5:35 PM</t>
  </si>
  <si>
    <t>SR-161366</t>
  </si>
  <si>
    <t>Quiz answer mentioned is wrong</t>
  </si>
  <si>
    <t>6 Jan 2022, 8:00 PM</t>
  </si>
  <si>
    <t>7 Jan 2022, 10:11 AM</t>
  </si>
  <si>
    <t>7 Jan 2022, 4:10 PM</t>
  </si>
  <si>
    <t>SR-161857</t>
  </si>
  <si>
    <t>Graded quiz 6 marks are reset and shows evaluation pending</t>
  </si>
  <si>
    <t>8 Jan 2022, 5:43 PM</t>
  </si>
  <si>
    <t>12 Jan 2022, 10:17 AM</t>
  </si>
  <si>
    <t>SR-162213</t>
  </si>
  <si>
    <t>binary tree ---TYU quiz 9</t>
  </si>
  <si>
    <t>9 Jan 2022, 6:01 PM</t>
  </si>
  <si>
    <t>10 Jan 2022, 1:35 PM</t>
  </si>
  <si>
    <t>13 Jan 2022, 2:59 PM</t>
  </si>
  <si>
    <t>SR-164158</t>
  </si>
  <si>
    <t>Week 7, Quiz no. 12 TYU</t>
  </si>
  <si>
    <t>15 Jan 2022, 5:53 PM</t>
  </si>
  <si>
    <t>16 Jan 2022, 9:41 PM</t>
  </si>
  <si>
    <t>19 Jan 2022, 12:27 PM</t>
  </si>
  <si>
    <t>SR-169441</t>
  </si>
  <si>
    <t>Graded Quiz Week 7 - DSA</t>
  </si>
  <si>
    <t>30 Jan 2022, 12:05 PM</t>
  </si>
  <si>
    <t>31 Jan 2022, 11:07 AM</t>
  </si>
  <si>
    <t>SR-170343</t>
  </si>
  <si>
    <t>Datastructure</t>
  </si>
  <si>
    <t>1 Feb 2022, 4:06 PM</t>
  </si>
  <si>
    <t>2 Feb 2022, 12:57 PM</t>
  </si>
  <si>
    <t>4 Feb 2022, 11:05 AM</t>
  </si>
  <si>
    <t>SR-170347</t>
  </si>
  <si>
    <t>Extra Class for Binary Tree Using Array and LinkedList</t>
  </si>
  <si>
    <t>1 Feb 2022, 4:23 PM</t>
  </si>
  <si>
    <t>2 Feb 2022, 1:02 PM</t>
  </si>
  <si>
    <t>4 Feb 2022, 11:06 AM</t>
  </si>
  <si>
    <t>SR-177407</t>
  </si>
  <si>
    <t>Queues</t>
  </si>
  <si>
    <t>21 Feb 2022, 1:38 PM</t>
  </si>
  <si>
    <t>21 Feb 2022, 4:33 PM</t>
  </si>
  <si>
    <t>23 Feb 2022, 6:30 PM</t>
  </si>
  <si>
    <t>SR-142144</t>
  </si>
  <si>
    <t>Abhishek kv kvabhishek583@gmail.com +918129718996</t>
  </si>
  <si>
    <t>About uploaded live sessions</t>
  </si>
  <si>
    <t>Learning Content (Back-End Development)</t>
  </si>
  <si>
    <t>3 Nov 2021, 8:41 PM</t>
  </si>
  <si>
    <t>Abhishek kv</t>
  </si>
  <si>
    <t>13 Nov 2021, 1:18 PM</t>
  </si>
  <si>
    <t>SR-177781</t>
  </si>
  <si>
    <t>Need some clarification on IOC and DI implementation</t>
  </si>
  <si>
    <t>22 Feb 2022, 10:29 AM</t>
  </si>
  <si>
    <t>22 Feb 2022, 10:45 AM</t>
  </si>
  <si>
    <t>22 Feb 2022, 3:35 PM</t>
  </si>
  <si>
    <t>SR-178118</t>
  </si>
  <si>
    <t>Getting error in xml file</t>
  </si>
  <si>
    <t>23 Feb 2022, 7:56 AM</t>
  </si>
  <si>
    <t>23 Feb 2022, 12:41 PM</t>
  </si>
  <si>
    <t>28 Feb 2022, 5:00 PM</t>
  </si>
  <si>
    <t>SR-178209</t>
  </si>
  <si>
    <t>Error while doing Spring Annotations Implementations</t>
  </si>
  <si>
    <t>23 Feb 2022, 12:30 PM</t>
  </si>
  <si>
    <t>28 Feb 2022, 5:01 PM</t>
  </si>
  <si>
    <t>SR-178544</t>
  </si>
  <si>
    <t>Spring MVC implementation</t>
  </si>
  <si>
    <t>24 Feb 2022, 12:33 PM</t>
  </si>
  <si>
    <t>24 Feb 2022, 2:21 PM</t>
  </si>
  <si>
    <t>28 Feb 2022, 4:52 PM</t>
  </si>
  <si>
    <t>SR-178804</t>
  </si>
  <si>
    <t>spring</t>
  </si>
  <si>
    <t>25 Feb 2022, 6:52 AM</t>
  </si>
  <si>
    <t>25 Feb 2022, 1:24 PM</t>
  </si>
  <si>
    <t>28 Feb 2022, 5:08 PM</t>
  </si>
  <si>
    <t>SR-178950</t>
  </si>
  <si>
    <t>SpringMVC</t>
  </si>
  <si>
    <t>25 Feb 2022, 5:21 PM</t>
  </si>
  <si>
    <t>26 Feb 2022, 4:57 PM</t>
  </si>
  <si>
    <t>28 Feb 2022, 4:56 PM</t>
  </si>
  <si>
    <t>SR-179077</t>
  </si>
  <si>
    <t>Getting compiler Error</t>
  </si>
  <si>
    <t>25 Feb 2022, 11:56 PM</t>
  </si>
  <si>
    <t>26 Feb 2022, 4:56 PM</t>
  </si>
  <si>
    <t>3 Mar 2022, 10:54 AM</t>
  </si>
  <si>
    <t>SR-180180</t>
  </si>
  <si>
    <t>Suryansh Srivastava suryanshsrivastava22@gmail.com +919198556699</t>
  </si>
  <si>
    <t>Info endpont not accessible</t>
  </si>
  <si>
    <t>28 Feb 2022, 2:54 PM</t>
  </si>
  <si>
    <t>28 Feb 2022, 6:53 PM</t>
  </si>
  <si>
    <t>SR-180735</t>
  </si>
  <si>
    <t>spring boot actuator</t>
  </si>
  <si>
    <t>1 Mar 2022, 11:39 PM</t>
  </si>
  <si>
    <t>3 Mar 2022, 2:39 AM</t>
  </si>
  <si>
    <t>4 Mar 2022, 8:08 PM</t>
  </si>
  <si>
    <t>SR-181401</t>
  </si>
  <si>
    <t>swagger config</t>
  </si>
  <si>
    <t>3 Mar 2022, 7:24 PM</t>
  </si>
  <si>
    <t>4 Mar 2022, 11:01 AM</t>
  </si>
  <si>
    <t>10 Mar 2022, 10:58 AM</t>
  </si>
  <si>
    <t>SR-181973</t>
  </si>
  <si>
    <t>Lombok Configuration Error</t>
  </si>
  <si>
    <t>5 Mar 2022, 10:11 AM</t>
  </si>
  <si>
    <t>7 Mar 2022, 6:44 PM</t>
  </si>
  <si>
    <t>9 Mar 2022, 4:42 PM</t>
  </si>
  <si>
    <t>SR-182215</t>
  </si>
  <si>
    <t>Excellent Mentorship By Pradeep Sir Today On Spring Boot</t>
  </si>
  <si>
    <t>5 Mar 2022, 9:50 PM</t>
  </si>
  <si>
    <t>8 Mar 2022, 11:40 AM</t>
  </si>
  <si>
    <t>SR-182247</t>
  </si>
  <si>
    <t>unable to configure apache tomcat servlet</t>
  </si>
  <si>
    <t>5 Mar 2022, 11:16 PM</t>
  </si>
  <si>
    <t>7 Mar 2022, 6:43 PM</t>
  </si>
  <si>
    <t>9 Mar 2022, 1:33 PM</t>
  </si>
  <si>
    <t>SR-183179</t>
  </si>
  <si>
    <t>Understanding actuators and health endpoint</t>
  </si>
  <si>
    <t>8 Mar 2022, 4:49 AM</t>
  </si>
  <si>
    <t>8 Mar 2022, 11:01 AM</t>
  </si>
  <si>
    <t>14 Mar 2022, 1:17 PM</t>
  </si>
  <si>
    <t>SR-183510</t>
  </si>
  <si>
    <t>Spring MVC</t>
  </si>
  <si>
    <t>8 Mar 2022, 10:59 PM</t>
  </si>
  <si>
    <t>9 Mar 2022, 10:05 AM</t>
  </si>
  <si>
    <t>SR-184290</t>
  </si>
  <si>
    <t>Error in connecting H2 console</t>
  </si>
  <si>
    <t>11 Mar 2022, 12:58 AM</t>
  </si>
  <si>
    <t>11 Mar 2022, 11:07 AM</t>
  </si>
  <si>
    <t>16 Mar 2022, 10:11 AM</t>
  </si>
  <si>
    <t>SR-185825</t>
  </si>
  <si>
    <t>Cannot unrar Week - 15 - Codes rar file</t>
  </si>
  <si>
    <t>14 Mar 2022, 4:04 PM</t>
  </si>
  <si>
    <t>15 Mar 2022, 3:25 PM</t>
  </si>
  <si>
    <t>Rishi Khanna</t>
  </si>
  <si>
    <t>19 Mar 2022, 1:13 PM</t>
  </si>
  <si>
    <t>SR-186131</t>
  </si>
  <si>
    <t>How to comment out some lines at one go as in the recorded lecture</t>
  </si>
  <si>
    <t>15 Mar 2022, 6:03 AM</t>
  </si>
  <si>
    <t>15 Mar 2022, 3:40 PM</t>
  </si>
  <si>
    <t>16 Mar 2022, 10:08 AM</t>
  </si>
  <si>
    <t>SR-186202</t>
  </si>
  <si>
    <t>Spring MVC project and Eclipse Configuration - Help Required</t>
  </si>
  <si>
    <t>15 Mar 2022, 10:35 AM</t>
  </si>
  <si>
    <t>16 Mar 2022, 10:50 AM</t>
  </si>
  <si>
    <t>SR-186510</t>
  </si>
  <si>
    <t>Lombok is not working for me</t>
  </si>
  <si>
    <t>16 Mar 2022, 5:38 AM</t>
  </si>
  <si>
    <t>16 Mar 2022, 5:06 PM</t>
  </si>
  <si>
    <t>17 Mar 2022, 11:20 AM</t>
  </si>
  <si>
    <t>SR-186834</t>
  </si>
  <si>
    <t>Swagger ui issue</t>
  </si>
  <si>
    <t>17 Mar 2022, 2:31 AM</t>
  </si>
  <si>
    <t>17 Mar 2022, 11:07 AM</t>
  </si>
  <si>
    <t>25 Mar 2022, 11:23 AM</t>
  </si>
  <si>
    <t>SR-191065</t>
  </si>
  <si>
    <t>MVC</t>
  </si>
  <si>
    <t>28 Mar 2022, 1:22 AM</t>
  </si>
  <si>
    <t>28 Mar 2022, 10:01 AM</t>
  </si>
  <si>
    <t>Sumit Kumar Sharma</t>
  </si>
  <si>
    <t>31 Mar 2022, 2:55 PM</t>
  </si>
  <si>
    <t>SR-191746</t>
  </si>
  <si>
    <t>Week 16 quiz</t>
  </si>
  <si>
    <t>29 Mar 2022, 1:17 PM</t>
  </si>
  <si>
    <t>29 Mar 2022, 1:22 PM</t>
  </si>
  <si>
    <t>1 Apr 2022, 10:46 AM</t>
  </si>
  <si>
    <t>SR-192007</t>
  </si>
  <si>
    <t>info end point is not working on my pc</t>
  </si>
  <si>
    <t>30 Mar 2022, 3:27 AM</t>
  </si>
  <si>
    <t>30 Mar 2022, 12:41 PM</t>
  </si>
  <si>
    <t>1 Apr 2022, 10:48 AM</t>
  </si>
  <si>
    <t>SR-192056</t>
  </si>
  <si>
    <t>Spring AOP</t>
  </si>
  <si>
    <t>30 Mar 2022, 8:23 AM</t>
  </si>
  <si>
    <t>4 Apr 2022, 2:30 PM</t>
  </si>
  <si>
    <t>SR-196848</t>
  </si>
  <si>
    <t>Coding assignment</t>
  </si>
  <si>
    <t>10 Apr 2022, 4:31 PM</t>
  </si>
  <si>
    <t>11 Apr 2022, 9:34 AM</t>
  </si>
  <si>
    <t>SR-143355</t>
  </si>
  <si>
    <t>Regarding Abroad Opportunities.</t>
  </si>
  <si>
    <t>Career Support</t>
  </si>
  <si>
    <t>8 Nov 2021, 5:23 PM</t>
  </si>
  <si>
    <t>14 Nov 2021, 4:48 PM</t>
  </si>
  <si>
    <t>SR-145689</t>
  </si>
  <si>
    <t>Career Support for Backend development Student</t>
  </si>
  <si>
    <t>15 Nov 2021, 8:07 PM</t>
  </si>
  <si>
    <t>15 Nov 2021, 10:10 PM</t>
  </si>
  <si>
    <t>SR-175365</t>
  </si>
  <si>
    <t>Related to interview</t>
  </si>
  <si>
    <t>15 Feb 2022, 3:30 PM</t>
  </si>
  <si>
    <t>15 Feb 2022, 4:09 PM</t>
  </si>
  <si>
    <t>SR-196193</t>
  </si>
  <si>
    <t>Need Guidance on my Speciality Course</t>
  </si>
  <si>
    <t>8 Apr 2022, 9:29 PM</t>
  </si>
  <si>
    <t>11 Apr 2022, 5:25 PM</t>
  </si>
  <si>
    <t>SR-164963</t>
  </si>
  <si>
    <t>Preparation for Project</t>
  </si>
  <si>
    <t>Capstone Project</t>
  </si>
  <si>
    <t>17 Jan 2022, 12:32 PM</t>
  </si>
  <si>
    <t>17 Jan 2022, 2:17 PM</t>
  </si>
  <si>
    <t>SR-152577</t>
  </si>
  <si>
    <t>Can i redo the quiz 3?</t>
  </si>
  <si>
    <t>Assessments/Labs</t>
  </si>
  <si>
    <t>7 Dec 2021, 3:53 PM</t>
  </si>
  <si>
    <t>13 Dec 2021, 4:35 PM</t>
  </si>
  <si>
    <t>SR-154578</t>
  </si>
  <si>
    <t>Graded Quiz 1 - OOPs</t>
  </si>
  <si>
    <t>13 Dec 2021, 4:46 PM</t>
  </si>
  <si>
    <t>13 Dec 2021, 6:05 PM</t>
  </si>
  <si>
    <t>SR-154579</t>
  </si>
  <si>
    <t>Graded Quiz week 2-</t>
  </si>
  <si>
    <t>13 Dec 2021, 4:48 PM</t>
  </si>
  <si>
    <t>13 Dec 2021, 6:06 PM</t>
  </si>
  <si>
    <t>SR-165046</t>
  </si>
  <si>
    <t>Need Answer Sheet for Graded Assessment 1 and Graded Assessment 2 Answer sheet</t>
  </si>
  <si>
    <t>17 Jan 2022, 5:12 PM</t>
  </si>
  <si>
    <t>17 Jan 2022, 5:34 PM</t>
  </si>
  <si>
    <t>SR-178149</t>
  </si>
  <si>
    <t>hibernate-configuration</t>
  </si>
  <si>
    <t>23 Feb 2022, 10:15 AM</t>
  </si>
  <si>
    <t>23 Feb 2022, 12:39 PM</t>
  </si>
  <si>
    <t>26 Feb 2022, 11:27 PM</t>
  </si>
  <si>
    <t>SR-189678</t>
  </si>
  <si>
    <t>how to upload a folder to github</t>
  </si>
  <si>
    <t>24 Mar 2022, 6:04 PM</t>
  </si>
  <si>
    <t>25 Mar 2022, 11:03 AM</t>
  </si>
  <si>
    <t>SR-182668</t>
  </si>
  <si>
    <t>ATISH KUMAR GHOSH atishk2012@gmail.com +919810353163</t>
  </si>
  <si>
    <t>Not able to setup dynamic web project</t>
  </si>
  <si>
    <t>Assessments/Labs (Web Development Frameworks)</t>
  </si>
  <si>
    <t>7 Mar 2022, 12:31 AM</t>
  </si>
  <si>
    <t>7 Mar 2022, 6:42 PM</t>
  </si>
  <si>
    <t>10 Mar 2022, 10:54 AM</t>
  </si>
  <si>
    <t>SR-173504</t>
  </si>
  <si>
    <t>Query regarding assignment 3</t>
  </si>
  <si>
    <t>Assessments/Labs (Program Overview)</t>
  </si>
  <si>
    <t>10 Feb 2022, 8:42 AM</t>
  </si>
  <si>
    <t>15 Feb 2022, 10:18 AM</t>
  </si>
  <si>
    <t>15 Feb 2022, 4:33 PM</t>
  </si>
  <si>
    <t>SR-145977</t>
  </si>
  <si>
    <t>How to handle Eclipse</t>
  </si>
  <si>
    <t>Assessments/Labs (Pre Work)</t>
  </si>
  <si>
    <t>16 Nov 2021, 6:41 PM</t>
  </si>
  <si>
    <t>17 Nov 2021, 3:37 PM</t>
  </si>
  <si>
    <t>SR-149424</t>
  </si>
  <si>
    <t>Getting github key</t>
  </si>
  <si>
    <t>28 Nov 2021, 6:25 AM</t>
  </si>
  <si>
    <t>29 Nov 2021, 11:28 AM</t>
  </si>
  <si>
    <t>17 Dec 2021, 12:08 AM</t>
  </si>
  <si>
    <t>SR-149426</t>
  </si>
  <si>
    <t>git classes</t>
  </si>
  <si>
    <t>28 Nov 2021, 6:29 AM</t>
  </si>
  <si>
    <t>8 Dec 2021, 5:05 PM</t>
  </si>
  <si>
    <t>SR-196068</t>
  </si>
  <si>
    <t>Pankaj Aswani pankajaswani92@gmail.com +917028837826</t>
  </si>
  <si>
    <t>Week 1 Quiz Link Not Working</t>
  </si>
  <si>
    <t>Assessments/Labs (HTML and CSS)</t>
  </si>
  <si>
    <t>8 Apr 2022, 4:01 PM</t>
  </si>
  <si>
    <t>8 Apr 2022, 4:35 PM</t>
  </si>
  <si>
    <t>SR-144444</t>
  </si>
  <si>
    <t>Aparna Biswas aparnabis@gmail.com +919935031727</t>
  </si>
  <si>
    <t>system had frozen and only one question was attempted.</t>
  </si>
  <si>
    <t>Assessments/Labs (Foundations of Programming - JAVA)</t>
  </si>
  <si>
    <t>12 Nov 2021, 12:28 PM</t>
  </si>
  <si>
    <t>SR-144499</t>
  </si>
  <si>
    <t>Puja Priety pujapriety26@gmail.com +919035617676</t>
  </si>
  <si>
    <t>Java</t>
  </si>
  <si>
    <t>12 Nov 2021, 4:52 PM</t>
  </si>
  <si>
    <t>SR-144591</t>
  </si>
  <si>
    <t>How to Submit Coding Challenge related work.</t>
  </si>
  <si>
    <t>12 Nov 2021, 10:59 PM</t>
  </si>
  <si>
    <t>13 Nov 2021, 10:30 AM</t>
  </si>
  <si>
    <t>SR-144781</t>
  </si>
  <si>
    <t>13 Nov 2021, 3:06 PM</t>
  </si>
  <si>
    <t>14 Nov 2021, 2:36 PM</t>
  </si>
  <si>
    <t>SR-145733</t>
  </si>
  <si>
    <t>Grdaed Quiz 1 got closed due to browser reload itself , i just attempted 1 question</t>
  </si>
  <si>
    <t>15 Nov 2021, 10:40 PM</t>
  </si>
  <si>
    <t>16 Nov 2021, 12:45 PM</t>
  </si>
  <si>
    <t>SR-145871</t>
  </si>
  <si>
    <t>Incorrect Assessment Score</t>
  </si>
  <si>
    <t>16 Nov 2021, 10:50 AM</t>
  </si>
  <si>
    <t>17 Nov 2021, 2:34 PM</t>
  </si>
  <si>
    <t>17 Nov 2021, 3:29 PM</t>
  </si>
  <si>
    <t>SR-145910</t>
  </si>
  <si>
    <t>One of the question in the Week 1 Graded assessment Question 5</t>
  </si>
  <si>
    <t>16 Nov 2021, 1:06 PM</t>
  </si>
  <si>
    <t>17 Nov 2021, 12:28 PM</t>
  </si>
  <si>
    <t>Veejay M Kummar</t>
  </si>
  <si>
    <t>20 Nov 2021, 7:01 AM</t>
  </si>
  <si>
    <t>SR-145964</t>
  </si>
  <si>
    <t>Incorrectly Submitted Quiz</t>
  </si>
  <si>
    <t>16 Nov 2021, 5:53 PM</t>
  </si>
  <si>
    <t>17 Nov 2021, 4:01 PM</t>
  </si>
  <si>
    <t>SR-146300</t>
  </si>
  <si>
    <t>My Graded Exam got submitted soon after my one question. I am unable to go to next questions. Can you please enable it.</t>
  </si>
  <si>
    <t>17 Nov 2021, 9:59 PM</t>
  </si>
  <si>
    <t>17 Nov 2021, 10:36 PM</t>
  </si>
  <si>
    <t>SR-146482</t>
  </si>
  <si>
    <t>Program Execution Logic?</t>
  </si>
  <si>
    <t>18 Nov 2021, 3:52 PM</t>
  </si>
  <si>
    <t>18 Nov 2021, 9:47 PM</t>
  </si>
  <si>
    <t>20 Nov 2021, 8:40 PM</t>
  </si>
  <si>
    <t>SR-146594</t>
  </si>
  <si>
    <t>Request to reset the quiz</t>
  </si>
  <si>
    <t>18 Nov 2021, 9:41 PM</t>
  </si>
  <si>
    <t>19 Nov 2021, 3:27 PM</t>
  </si>
  <si>
    <t>SR-146704</t>
  </si>
  <si>
    <t>Request for submission extension of Graded 1 Quiz(Technical Reasons)</t>
  </si>
  <si>
    <t>19 Nov 2021, 10:25 AM</t>
  </si>
  <si>
    <t>19 Nov 2021, 4:19 PM</t>
  </si>
  <si>
    <t>SR-146795</t>
  </si>
  <si>
    <t>Graded Quiz 1 Results - Correction in Q7</t>
  </si>
  <si>
    <t>19 Nov 2021, 4:26 PM</t>
  </si>
  <si>
    <t>19 Nov 2021, 10:13 PM</t>
  </si>
  <si>
    <t>23 Nov 2021, 5:37 PM</t>
  </si>
  <si>
    <t>SR-146929</t>
  </si>
  <si>
    <t>Priyansha Gour priyansha.gour28@gmail.com +919039926296</t>
  </si>
  <si>
    <t>Can I get another chance to appear for the quiz?</t>
  </si>
  <si>
    <t>20 Nov 2021, 2:57 AM</t>
  </si>
  <si>
    <t>26 Nov 2021, 11:01 AM</t>
  </si>
  <si>
    <t>SR-148700</t>
  </si>
  <si>
    <t>Joy Rahul Furtado jrahul2@outlook.com +918861084799</t>
  </si>
  <si>
    <t>OOPs assignment</t>
  </si>
  <si>
    <t>25 Nov 2021, 11:36 AM</t>
  </si>
  <si>
    <t>25 Nov 2021, 1:19 PM</t>
  </si>
  <si>
    <t>SR-148782</t>
  </si>
  <si>
    <t>Clicked the Submit button after 1st question only</t>
  </si>
  <si>
    <t>25 Nov 2021, 6:34 PM</t>
  </si>
  <si>
    <t>Rajesh Ranjan</t>
  </si>
  <si>
    <t>27 Nov 2021, 11:56 PM</t>
  </si>
  <si>
    <t>SR-148830</t>
  </si>
  <si>
    <t>Coding assessment1</t>
  </si>
  <si>
    <t>25 Nov 2021, 11:19 PM</t>
  </si>
  <si>
    <t>3 Dec 2021, 4:52 PM</t>
  </si>
  <si>
    <t>SR-149012</t>
  </si>
  <si>
    <t>Graded Quiz 2 results : Correction in Q10</t>
  </si>
  <si>
    <t>26 Nov 2021, 8:38 PM</t>
  </si>
  <si>
    <t>27 Nov 2021, 1:36 PM</t>
  </si>
  <si>
    <t>3 Dec 2021, 4:58 PM</t>
  </si>
  <si>
    <t>SR-149646</t>
  </si>
  <si>
    <t>Push to GIT failing</t>
  </si>
  <si>
    <t>28 Nov 2021, 9:35 PM</t>
  </si>
  <si>
    <t>29 Nov 2021, 11:58 AM</t>
  </si>
  <si>
    <t>29 Nov 2021, 8:32 PM</t>
  </si>
  <si>
    <t>SR-149669</t>
  </si>
  <si>
    <t>Eclipse to GitHub</t>
  </si>
  <si>
    <t>28 Nov 2021, 10:51 PM</t>
  </si>
  <si>
    <t>29 Nov 2021, 11:27 AM</t>
  </si>
  <si>
    <t>3 Dec 2021, 9:46 PM</t>
  </si>
  <si>
    <t>SR-149855</t>
  </si>
  <si>
    <t>Commiting the project to github</t>
  </si>
  <si>
    <t>29 Nov 2021, 3:03 PM</t>
  </si>
  <si>
    <t>29 Nov 2021, 3:28 PM</t>
  </si>
  <si>
    <t>SR-149859</t>
  </si>
  <si>
    <t>ABHISHEK DIXIT abhishek.abhishekdixit.dixit@gmail.com +919925111385</t>
  </si>
  <si>
    <t>package name in output</t>
  </si>
  <si>
    <t>29 Nov 2021, 3:33 PM</t>
  </si>
  <si>
    <t>30 Nov 2021, 12:04 PM</t>
  </si>
  <si>
    <t>3 Dec 2021, 4:57 PM</t>
  </si>
  <si>
    <t>SR-149885</t>
  </si>
  <si>
    <t>Graded lab1</t>
  </si>
  <si>
    <t>29 Nov 2021, 5:38 PM</t>
  </si>
  <si>
    <t>30 Nov 2021, 12:53 PM</t>
  </si>
  <si>
    <t>SR-149998</t>
  </si>
  <si>
    <t>Quiz answer are wrong</t>
  </si>
  <si>
    <t>30 Nov 2021, 12:13 AM</t>
  </si>
  <si>
    <t>30 Nov 2021, 6:00 PM</t>
  </si>
  <si>
    <t>6 Dec 2021, 6:11 PM</t>
  </si>
  <si>
    <t>SR-151183</t>
  </si>
  <si>
    <t>I need help regarding the project assignment</t>
  </si>
  <si>
    <t>4 Dec 2021, 5:25 AM</t>
  </si>
  <si>
    <t>Lasit Mittal</t>
  </si>
  <si>
    <t>6 Dec 2021, 1:59 PM</t>
  </si>
  <si>
    <t>SR-151340</t>
  </si>
  <si>
    <t>Problem with completing Graded Assignment</t>
  </si>
  <si>
    <t>4 Dec 2021, 3:44 PM</t>
  </si>
  <si>
    <t>6 Dec 2021, 1:31 PM</t>
  </si>
  <si>
    <t>7 Dec 2021, 3:10 PM</t>
  </si>
  <si>
    <t>SR-151617</t>
  </si>
  <si>
    <t>Doubts on Graded Assessment</t>
  </si>
  <si>
    <t>5 Dec 2021, 11:38 AM</t>
  </si>
  <si>
    <t>6 Dec 2021, 4:19 PM</t>
  </si>
  <si>
    <t>31 Dec 2021, 11:12 PM</t>
  </si>
  <si>
    <t>SR-151922</t>
  </si>
  <si>
    <t>To increase time limit for submitting graded assessment</t>
  </si>
  <si>
    <t>5 Dec 2021, 11:08 PM</t>
  </si>
  <si>
    <t>6 Dec 2021, 3:27 PM</t>
  </si>
  <si>
    <t>SR-151965</t>
  </si>
  <si>
    <t>Hi I Tried to submit the assignment but due to internet issues got slight delay</t>
  </si>
  <si>
    <t>6 Dec 2021, 12:01 AM</t>
  </si>
  <si>
    <t>Abhishek Kumar</t>
  </si>
  <si>
    <t>10 Dec 2021, 1:25 PM</t>
  </si>
  <si>
    <t>SR-152139</t>
  </si>
  <si>
    <t>how to submit assignments through git hub from eclipse</t>
  </si>
  <si>
    <t>6 Dec 2021, 12:14 PM</t>
  </si>
  <si>
    <t>6 Dec 2021, 2:17 PM</t>
  </si>
  <si>
    <t>SR-152140</t>
  </si>
  <si>
    <t>can I submit my coding assignment after deadline</t>
  </si>
  <si>
    <t>6 Dec 2021, 12:15 PM</t>
  </si>
  <si>
    <t>6 Dec 2021, 2:18 PM</t>
  </si>
  <si>
    <t>SR-154005</t>
  </si>
  <si>
    <t>evaluation still pending, course is showing like risk always,</t>
  </si>
  <si>
    <t>12 Dec 2021, 11:51 AM</t>
  </si>
  <si>
    <t>17 Dec 2021, 8:12 PM</t>
  </si>
  <si>
    <t>SR-154436</t>
  </si>
  <si>
    <t>Regarding lab marks</t>
  </si>
  <si>
    <t>13 Dec 2021, 10:31 AM</t>
  </si>
  <si>
    <t>14 Dec 2021, 11:25 AM</t>
  </si>
  <si>
    <t>SR-160621</t>
  </si>
  <si>
    <t>Score - Lab1OOPs</t>
  </si>
  <si>
    <t>4 Jan 2022, 10:22 AM</t>
  </si>
  <si>
    <t>5 Jan 2022, 5:26 PM</t>
  </si>
  <si>
    <t>SR-161574</t>
  </si>
  <si>
    <t>Need clarification of the comments provided for mark reduction.</t>
  </si>
  <si>
    <t>7 Jan 2022, 2:39 PM</t>
  </si>
  <si>
    <t>10 Jan 2022, 1:33 PM</t>
  </si>
  <si>
    <t>12 Jan 2022, 10:26 AM</t>
  </si>
  <si>
    <t>SR-163886</t>
  </si>
  <si>
    <t>lab session 1st</t>
  </si>
  <si>
    <t>14 Jan 2022, 9:28 PM</t>
  </si>
  <si>
    <t>15 Jan 2022, 11:15 AM</t>
  </si>
  <si>
    <t>15 Jan 2022, 4:44 PM</t>
  </si>
  <si>
    <t>SR-169389</t>
  </si>
  <si>
    <t>Wrong Answer</t>
  </si>
  <si>
    <t>Assessments/Labs (Databases and ORM (Code - D&amp;ORM))</t>
  </si>
  <si>
    <t>30 Jan 2022, 9:18 AM</t>
  </si>
  <si>
    <t>31 Jan 2022, 11:08 AM</t>
  </si>
  <si>
    <t>KHALIFATHULLAH KHAN R M</t>
  </si>
  <si>
    <t>7 Feb 2022, 11:18 AM</t>
  </si>
  <si>
    <t>SR-169391</t>
  </si>
  <si>
    <t>confusing question.</t>
  </si>
  <si>
    <t>30 Jan 2022, 9:22 AM</t>
  </si>
  <si>
    <t>SR-171694</t>
  </si>
  <si>
    <t>5 Feb 2022, 6:54 PM</t>
  </si>
  <si>
    <t>7 Feb 2022, 11:19 AM</t>
  </si>
  <si>
    <t>SR-172558</t>
  </si>
  <si>
    <t>Kshitish Kumar kshitishkumar40@gmail.com +919472963992</t>
  </si>
  <si>
    <t>Graded quiz week 10 dbms</t>
  </si>
  <si>
    <t>7 Feb 2022, 3:25 PM</t>
  </si>
  <si>
    <t>8 Feb 2022, 11:42 AM</t>
  </si>
  <si>
    <t>SR-173883</t>
  </si>
  <si>
    <t>Creating Tables</t>
  </si>
  <si>
    <t>11 Feb 2022, 3:41 PM</t>
  </si>
  <si>
    <t>11 Feb 2022, 4:44 PM</t>
  </si>
  <si>
    <t>13 Feb 2022, 2:22 AM</t>
  </si>
  <si>
    <t>SR-174297</t>
  </si>
  <si>
    <t>Regarding Graded quiz Assessment - DBMS</t>
  </si>
  <si>
    <t>12 Feb 2022, 9:20 PM</t>
  </si>
  <si>
    <t>15 Feb 2022, 10:02 AM</t>
  </si>
  <si>
    <t>15 Feb 2022, 1:39 PM</t>
  </si>
  <si>
    <t>SR-174356</t>
  </si>
  <si>
    <t>Vikash Kumar kvikash668@gmail.com +918789009420</t>
  </si>
  <si>
    <t>Answer is wrong in quiz 11 of database-ORM</t>
  </si>
  <si>
    <t>13 Feb 2022, 12:30 AM</t>
  </si>
  <si>
    <t>15 Feb 2022, 10:04 AM</t>
  </si>
  <si>
    <t>Vikash Kumar</t>
  </si>
  <si>
    <t>SR-174572</t>
  </si>
  <si>
    <t>sql work bench cant connect to the server</t>
  </si>
  <si>
    <t>13 Feb 2022, 4:25 PM</t>
  </si>
  <si>
    <t>15 Feb 2022, 10:05 AM</t>
  </si>
  <si>
    <t>15 Feb 2022, 4:08 PM</t>
  </si>
  <si>
    <t>SR-174637</t>
  </si>
  <si>
    <t>Attendance - 12th February</t>
  </si>
  <si>
    <t>13 Feb 2022, 7:44 PM</t>
  </si>
  <si>
    <t>15 Feb 2022, 10:14 AM</t>
  </si>
  <si>
    <t>SR-174894</t>
  </si>
  <si>
    <t>Graded Quiz Week 11</t>
  </si>
  <si>
    <t>14 Feb 2022, 10:13 AM</t>
  </si>
  <si>
    <t>15 Feb 2022, 10:20 AM</t>
  </si>
  <si>
    <t>15 Feb 2022, 7:02 PM</t>
  </si>
  <si>
    <t>SR-175004</t>
  </si>
  <si>
    <t>Error Code: 1452.</t>
  </si>
  <si>
    <t>14 Feb 2022, 2:53 PM</t>
  </si>
  <si>
    <t>AWAD NASIR</t>
  </si>
  <si>
    <t>22 Feb 2022, 10:58 AM</t>
  </si>
  <si>
    <t>SR-175246</t>
  </si>
  <si>
    <t>Sharmila Ramarao mailsharmilarao@gmail.com +19726899283</t>
  </si>
  <si>
    <t>DBMS Quiz 10 - Lost mark for correct answer.</t>
  </si>
  <si>
    <t>15 Feb 2022, 8:13 AM</t>
  </si>
  <si>
    <t>15 Feb 2022, 10:21 AM</t>
  </si>
  <si>
    <t>16 Feb 2022, 10:54 AM</t>
  </si>
  <si>
    <t>SR-175492</t>
  </si>
  <si>
    <t>LAB 4 REQUEST FOR RESUBMIT</t>
  </si>
  <si>
    <t>15 Feb 2022, 10:46 PM</t>
  </si>
  <si>
    <t>16 Feb 2022, 2:30 PM</t>
  </si>
  <si>
    <t>SR-175614</t>
  </si>
  <si>
    <t>Local Repository Deletion Issue</t>
  </si>
  <si>
    <t>16 Feb 2022, 2:04 PM</t>
  </si>
  <si>
    <t>SR-176328</t>
  </si>
  <si>
    <t>Concern about Graded Quiz Week 11</t>
  </si>
  <si>
    <t>18 Feb 2022, 3:35 PM</t>
  </si>
  <si>
    <t>19 Feb 2022, 10:59 AM</t>
  </si>
  <si>
    <t>SR-176459</t>
  </si>
  <si>
    <t>Assigment 4</t>
  </si>
  <si>
    <t>19 Feb 2022, 12:43 AM</t>
  </si>
  <si>
    <t>23 Feb 2022, 6:36 PM</t>
  </si>
  <si>
    <t>SR-176939</t>
  </si>
  <si>
    <t>Graded Quiz -8</t>
  </si>
  <si>
    <t>20 Feb 2022, 1:24 PM</t>
  </si>
  <si>
    <t>21 Feb 2022, 9:46 AM</t>
  </si>
  <si>
    <t>SR-177397</t>
  </si>
  <si>
    <t>Graded Coding Assignment 4</t>
  </si>
  <si>
    <t>21 Feb 2022, 1:13 PM</t>
  </si>
  <si>
    <t>21 Feb 2022, 4:32 PM</t>
  </si>
  <si>
    <t>SR-178595</t>
  </si>
  <si>
    <t>Extension For Writing Weekly 12 Quiz</t>
  </si>
  <si>
    <t>24 Feb 2022, 3:25 PM</t>
  </si>
  <si>
    <t>24 Feb 2022, 6:01 PM</t>
  </si>
  <si>
    <t>SR-178717</t>
  </si>
  <si>
    <t>No Extension Required- Completed My Graded Quiz Week 12-Support Ticket-SR-178595</t>
  </si>
  <si>
    <t>24 Feb 2022, 10:34 PM</t>
  </si>
  <si>
    <t>25 Feb 2022, 1:22 PM</t>
  </si>
  <si>
    <t>SR-180668</t>
  </si>
  <si>
    <t>hibernate connecting issue</t>
  </si>
  <si>
    <t>1 Mar 2022, 7:38 PM</t>
  </si>
  <si>
    <t>2 Mar 2022, 1:26 PM</t>
  </si>
  <si>
    <t>SR-180943</t>
  </si>
  <si>
    <t>Please share where I have made mistakes to improvise my assignment</t>
  </si>
  <si>
    <t>2 Mar 2022, 3:30 PM</t>
  </si>
  <si>
    <t>2 Mar 2022, 6:18 PM</t>
  </si>
  <si>
    <t>SR-183045</t>
  </si>
  <si>
    <t>7 Mar 2022, 8:45 PM</t>
  </si>
  <si>
    <t>8 Mar 2022, 11:36 AM</t>
  </si>
  <si>
    <t>10 Mar 2022, 10:36 AM</t>
  </si>
  <si>
    <t>SR-183056</t>
  </si>
  <si>
    <t>AMAR SINGH BAGHEL amar.hope170@gmail.com +919428512912</t>
  </si>
  <si>
    <t>7 Mar 2022, 9:15 PM</t>
  </si>
  <si>
    <t>8 Mar 2022, 11:35 AM</t>
  </si>
  <si>
    <t>AMAR SINGH BAGHEL</t>
  </si>
  <si>
    <t>12 Mar 2022, 10:28 AM</t>
  </si>
  <si>
    <t>SR-183087</t>
  </si>
  <si>
    <t>DBMS Assignnment 4- Evaluation issue</t>
  </si>
  <si>
    <t>7 Mar 2022, 10:27 PM</t>
  </si>
  <si>
    <t>10 Mar 2022, 11:26 PM</t>
  </si>
  <si>
    <t>SR-183088</t>
  </si>
  <si>
    <t>7 Mar 2022, 10:32 PM</t>
  </si>
  <si>
    <t>8 Mar 2022, 4:21 PM</t>
  </si>
  <si>
    <t>10 Mar 2022, 11:55 AM</t>
  </si>
  <si>
    <t>SR-183241</t>
  </si>
  <si>
    <t>Regarding Graded Assignment-4 on Database(DBMS)</t>
  </si>
  <si>
    <t>8 Mar 2022, 9:52 AM</t>
  </si>
  <si>
    <t>8 Mar 2022, 11:32 AM</t>
  </si>
  <si>
    <t>10 Mar 2022, 6:53 PM</t>
  </si>
  <si>
    <t>SR-183299</t>
  </si>
  <si>
    <t>About Result</t>
  </si>
  <si>
    <t>8 Mar 2022, 11:51 AM</t>
  </si>
  <si>
    <t>8 Mar 2022, 5:38 PM</t>
  </si>
  <si>
    <t>17 Mar 2022, 11:30 PM</t>
  </si>
  <si>
    <t>SR-183311</t>
  </si>
  <si>
    <t>Query on evaluator comment</t>
  </si>
  <si>
    <t>8 Mar 2022, 12:10 PM</t>
  </si>
  <si>
    <t>8 Mar 2022, 5:40 PM</t>
  </si>
  <si>
    <t>10 Mar 2022, 10:50 AM</t>
  </si>
  <si>
    <t>SR-183364</t>
  </si>
  <si>
    <t>Bhavya Madan bhavya.madan@outlook.com +919958114004</t>
  </si>
  <si>
    <t>Assignment 4 evaluation check</t>
  </si>
  <si>
    <t>8 Mar 2022, 3:02 PM</t>
  </si>
  <si>
    <t>8 Mar 2022, 5:41 PM</t>
  </si>
  <si>
    <t>10 Mar 2022, 10:52 AM</t>
  </si>
  <si>
    <t>SR-183707</t>
  </si>
  <si>
    <t>Trisha Dhar trishadhar304@gmail.com +917980494577</t>
  </si>
  <si>
    <t>JDBC Connectivity</t>
  </si>
  <si>
    <t>9 Mar 2022, 2:22 PM</t>
  </si>
  <si>
    <t>10 Mar 2022, 10:57 AM</t>
  </si>
  <si>
    <t>15 Mar 2022, 5:51 PM</t>
  </si>
  <si>
    <t>SR-149504</t>
  </si>
  <si>
    <t>Need help to push code to Github</t>
  </si>
  <si>
    <t>Assessments/Labs (Data Structures and Algorithms)</t>
  </si>
  <si>
    <t>28 Nov 2021, 1:34 PM</t>
  </si>
  <si>
    <t>28 Nov 2021, 5:29 PM</t>
  </si>
  <si>
    <t>SR-149708</t>
  </si>
  <si>
    <t>Lab Assignment code issue</t>
  </si>
  <si>
    <t>29 Nov 2021, 2:04 AM</t>
  </si>
  <si>
    <t>29 Nov 2021, 11:21 AM</t>
  </si>
  <si>
    <t>3 Dec 2021, 4:54 PM</t>
  </si>
  <si>
    <t>SR-150946</t>
  </si>
  <si>
    <t>Graded Quiz - 3</t>
  </si>
  <si>
    <t>3 Dec 2021, 10:52 AM</t>
  </si>
  <si>
    <t>7 Dec 2021, 3:25 PM</t>
  </si>
  <si>
    <t>SR-150992</t>
  </si>
  <si>
    <t>Quiz 3 : Q5 &amp; Q10 explanation</t>
  </si>
  <si>
    <t>3 Dec 2021, 1:01 PM</t>
  </si>
  <si>
    <t>6 Dec 2021, 5:33 PM</t>
  </si>
  <si>
    <t>SR-151042</t>
  </si>
  <si>
    <t>Graded quiz week 4 questions and correct answers are contradictory</t>
  </si>
  <si>
    <t>3 Dec 2021, 6:07 PM</t>
  </si>
  <si>
    <t>Pankaj Aswani</t>
  </si>
  <si>
    <t>8 Dec 2021, 5:38 PM</t>
  </si>
  <si>
    <t>SR-151606</t>
  </si>
  <si>
    <t>Graded evaluation Week 4</t>
  </si>
  <si>
    <t>5 Dec 2021, 11:14 AM</t>
  </si>
  <si>
    <t>6 Dec 2021, 2:28 PM</t>
  </si>
  <si>
    <t>9 Dec 2021, 7:10 AM</t>
  </si>
  <si>
    <t>SR-151802</t>
  </si>
  <si>
    <t>Answer is wrong</t>
  </si>
  <si>
    <t>5 Dec 2021, 8:02 PM</t>
  </si>
  <si>
    <t>9 Dec 2021, 12:50 PM</t>
  </si>
  <si>
    <t>9 Dec 2021, 2:56 PM</t>
  </si>
  <si>
    <t>SR-152130</t>
  </si>
  <si>
    <t>Graded Quiz 3 Still shows Evaluation pending where i have taken the quiz</t>
  </si>
  <si>
    <t>6 Dec 2021, 11:43 AM</t>
  </si>
  <si>
    <t>8 Dec 2021, 4:44 PM</t>
  </si>
  <si>
    <t>SR-152569</t>
  </si>
  <si>
    <t>Can i redo the quiz 4?</t>
  </si>
  <si>
    <t>7 Dec 2021, 3:18 PM</t>
  </si>
  <si>
    <t>7 Dec 2021, 3:37 PM</t>
  </si>
  <si>
    <t>SR-153152</t>
  </si>
  <si>
    <t>Spruha Chitturu chitturuspruha@gmail.com +917619470444</t>
  </si>
  <si>
    <t>Question Enquiry.</t>
  </si>
  <si>
    <t>9 Dec 2021, 4:21 PM</t>
  </si>
  <si>
    <t>10 Dec 2021, 5:19 PM</t>
  </si>
  <si>
    <t>17 Dec 2021, 10:32 AM</t>
  </si>
  <si>
    <t>SR-153197</t>
  </si>
  <si>
    <t>I am unable to complete the Quiz 4 due to network issues and it got submitted any option to available to attend again</t>
  </si>
  <si>
    <t>9 Dec 2021, 7:38 PM</t>
  </si>
  <si>
    <t>10 Dec 2021, 5:25 PM</t>
  </si>
  <si>
    <t>SR-153364</t>
  </si>
  <si>
    <t>John Harshith johnharshith@icloud.com +919515352619</t>
  </si>
  <si>
    <t>Queries Regarding Quiz-2</t>
  </si>
  <si>
    <t>10 Dec 2021, 10:36 AM</t>
  </si>
  <si>
    <t>13 Dec 2021, 11:44 PM</t>
  </si>
  <si>
    <t>John Harshith</t>
  </si>
  <si>
    <t>20 Dec 2021, 1:24 PM</t>
  </si>
  <si>
    <t>SR-153377</t>
  </si>
  <si>
    <t>Request to help me attend the graded week 3 quiz</t>
  </si>
  <si>
    <t>10 Dec 2021, 11:30 AM</t>
  </si>
  <si>
    <t>Yogita Sharma</t>
  </si>
  <si>
    <t>10 Dec 2021, 5:58 PM</t>
  </si>
  <si>
    <t>SR-153682</t>
  </si>
  <si>
    <t>About quizzes and Assessments</t>
  </si>
  <si>
    <t>11 Dec 2021, 11:24 AM</t>
  </si>
  <si>
    <t>13 Dec 2021, 3:57 PM</t>
  </si>
  <si>
    <t>SR-153693</t>
  </si>
  <si>
    <t>Graded Evaluation Week 4</t>
  </si>
  <si>
    <t>11 Dec 2021, 11:41 AM</t>
  </si>
  <si>
    <t>13 Dec 2021, 3:58 PM</t>
  </si>
  <si>
    <t>SR-155711</t>
  </si>
  <si>
    <t>Need to explain answer</t>
  </si>
  <si>
    <t>16 Dec 2021, 5:23 PM</t>
  </si>
  <si>
    <t>17 Dec 2021, 2:13 PM</t>
  </si>
  <si>
    <t>23 Dec 2021, 4:19 PM</t>
  </si>
  <si>
    <t>SR-155786</t>
  </si>
  <si>
    <t>Anand Vijay anand.vijay@gmail.com +14255223349</t>
  </si>
  <si>
    <t>Quiz 2 grade is missing</t>
  </si>
  <si>
    <t>16 Dec 2021, 10:05 PM</t>
  </si>
  <si>
    <t>23 Dec 2021, 6:00 PM</t>
  </si>
  <si>
    <t>SR-155806</t>
  </si>
  <si>
    <t>doubt in the given equation</t>
  </si>
  <si>
    <t>16 Dec 2021, 11:10 PM</t>
  </si>
  <si>
    <t>17 Dec 2021, 2:15 PM</t>
  </si>
  <si>
    <t>24 Dec 2021, 1:07 AM</t>
  </si>
  <si>
    <t>SR-155809</t>
  </si>
  <si>
    <t>previous days stock price</t>
  </si>
  <si>
    <t>16 Dec 2021, 11:38 PM</t>
  </si>
  <si>
    <t>22 Dec 2021, 2:03 PM</t>
  </si>
  <si>
    <t>24 Dec 2021, 1:08 AM</t>
  </si>
  <si>
    <t>SR-155893</t>
  </si>
  <si>
    <t>Graded Assignment - week5</t>
  </si>
  <si>
    <t>17 Dec 2021, 9:58 AM</t>
  </si>
  <si>
    <t>17 Dec 2021, 2:18 PM</t>
  </si>
  <si>
    <t>20 Dec 2021, 1:20 PM</t>
  </si>
  <si>
    <t>SR-157238</t>
  </si>
  <si>
    <t>Reg the graded assignment - 2</t>
  </si>
  <si>
    <t>20 Dec 2021, 9:50 PM</t>
  </si>
  <si>
    <t>23 Dec 2021, 1:23 PM</t>
  </si>
  <si>
    <t>SR-157564</t>
  </si>
  <si>
    <t>Not showing the correct answer in graded quiz</t>
  </si>
  <si>
    <t>21 Dec 2021, 8:25 PM</t>
  </si>
  <si>
    <t>22 Dec 2021, 12:29 PM</t>
  </si>
  <si>
    <t>20 Jan 2022, 6:48 PM</t>
  </si>
  <si>
    <t>SR-157702</t>
  </si>
  <si>
    <t>Correct option not coming for Quiz 6</t>
  </si>
  <si>
    <t>22 Dec 2021, 11:17 AM</t>
  </si>
  <si>
    <t>22 Dec 2021, 12:30 PM</t>
  </si>
  <si>
    <t>23 Dec 2021, 6:15 PM</t>
  </si>
  <si>
    <t>SR-157942</t>
  </si>
  <si>
    <t>Graded Quiz Week 6</t>
  </si>
  <si>
    <t>23 Dec 2021, 10:11 AM</t>
  </si>
  <si>
    <t>27 Dec 2021, 7:56 PM</t>
  </si>
  <si>
    <t>SR-158211</t>
  </si>
  <si>
    <t>Most of quizzes coming as evaluation pending and one quiz coming as module not found</t>
  </si>
  <si>
    <t>24 Dec 2021, 11:24 AM</t>
  </si>
  <si>
    <t>24 Dec 2021, 5:45 PM</t>
  </si>
  <si>
    <t>29 Dec 2021, 2:30 PM</t>
  </si>
  <si>
    <t>SR-158251</t>
  </si>
  <si>
    <t>Some Issues With Marks Shown For Data Structures &amp; Algorithms Module</t>
  </si>
  <si>
    <t>24 Dec 2021, 2:09 PM</t>
  </si>
  <si>
    <t>29 Dec 2021, 3:11 PM</t>
  </si>
  <si>
    <t>SR-159007</t>
  </si>
  <si>
    <t>Answers For Couple Of Incorrect Answers</t>
  </si>
  <si>
    <t>27 Dec 2021, 8:03 PM</t>
  </si>
  <si>
    <t>29 Dec 2021, 2:38 PM</t>
  </si>
  <si>
    <t>31 Dec 2021, 6:41 PM</t>
  </si>
  <si>
    <t>SR-159446</t>
  </si>
  <si>
    <t>Reactivate Graded Quiz - 3 to submit</t>
  </si>
  <si>
    <t>29 Dec 2021, 1:37 PM</t>
  </si>
  <si>
    <t>29 Dec 2021, 2:09 PM</t>
  </si>
  <si>
    <t>SR-159462</t>
  </si>
  <si>
    <t>Adjust the attendance percentage</t>
  </si>
  <si>
    <t>29 Dec 2021, 3:37 PM</t>
  </si>
  <si>
    <t>31 Dec 2021, 5:25 PM</t>
  </si>
  <si>
    <t>SR-159469</t>
  </si>
  <si>
    <t>Graded Week 6 Quiz In DSA</t>
  </si>
  <si>
    <t>29 Dec 2021, 4:05 PM</t>
  </si>
  <si>
    <t>31 Dec 2021, 6:42 PM</t>
  </si>
  <si>
    <t>SR-159687</t>
  </si>
  <si>
    <t>Assignment-2</t>
  </si>
  <si>
    <t>30 Dec 2021, 6:47 PM</t>
  </si>
  <si>
    <t>5 Jan 2022, 9:00 PM</t>
  </si>
  <si>
    <t>SR-159800</t>
  </si>
  <si>
    <t>the correct answer is not mentioned in the Graded Quiz Week 6- Stacks &amp; Queue 1</t>
  </si>
  <si>
    <t>31 Dec 2021, 11:54 AM</t>
  </si>
  <si>
    <t>1 Jan 2022, 12:32 PM</t>
  </si>
  <si>
    <t>SR-159890</t>
  </si>
  <si>
    <t>Graded Assessment 2 Algorithms Request to increase submission time</t>
  </si>
  <si>
    <t>31 Dec 2021, 11:18 PM</t>
  </si>
  <si>
    <t>1 Jan 2022, 4:59 PM</t>
  </si>
  <si>
    <t>SR-160063</t>
  </si>
  <si>
    <t>Missed my Assignment deadline 31st Dec 2021</t>
  </si>
  <si>
    <t>2 Jan 2022, 8:29 AM</t>
  </si>
  <si>
    <t>venunath gondipatla</t>
  </si>
  <si>
    <t>6 Jan 2022, 9:03 PM</t>
  </si>
  <si>
    <t>SR-160249</t>
  </si>
  <si>
    <t>System error in submitting Graded Quiz Week 6- Stacks &amp; Queue 1</t>
  </si>
  <si>
    <t>3 Jan 2022, 1:27 AM</t>
  </si>
  <si>
    <t>3 Jan 2022, 6:57 PM</t>
  </si>
  <si>
    <t>SR-160614</t>
  </si>
  <si>
    <t>scores - assignments and graded quiz</t>
  </si>
  <si>
    <t>4 Jan 2022, 10:16 AM</t>
  </si>
  <si>
    <t>4 Jan 2022, 6:11 PM</t>
  </si>
  <si>
    <t>SR-162567</t>
  </si>
  <si>
    <t>Updated Deadlines To Submit Graded Quiz Week 7</t>
  </si>
  <si>
    <t>10 Jan 2022, 1:09 PM</t>
  </si>
  <si>
    <t>10 Jan 2022, 1:50 PM</t>
  </si>
  <si>
    <t>SR-163216</t>
  </si>
  <si>
    <t>Not able to submit assignment (Lab 2 - Algorithms &amp; Graded Coding Assignment 2)</t>
  </si>
  <si>
    <t>12 Jan 2022, 11:25 AM</t>
  </si>
  <si>
    <t>13 Jan 2022, 3:15 PM</t>
  </si>
  <si>
    <t>SR-163232</t>
  </si>
  <si>
    <t>Run Time Error</t>
  </si>
  <si>
    <t>12 Jan 2022, 12:22 PM</t>
  </si>
  <si>
    <t>12 Jan 2022, 4:24 PM</t>
  </si>
  <si>
    <t>14 Jan 2022, 6:20 PM</t>
  </si>
  <si>
    <t>SR-163549</t>
  </si>
  <si>
    <t>Request to enable the week 7 quiz.</t>
  </si>
  <si>
    <t>13 Jan 2022, 3:30 PM</t>
  </si>
  <si>
    <t>Raju Kumar</t>
  </si>
  <si>
    <t>14 Jan 2022, 7:27 PM</t>
  </si>
  <si>
    <t>SR-163895</t>
  </si>
  <si>
    <t>I missed the week graded quiz</t>
  </si>
  <si>
    <t>14 Jan 2022, 10:12 PM</t>
  </si>
  <si>
    <t>15 Jan 2022, 10:51 AM</t>
  </si>
  <si>
    <t>SR-164999</t>
  </si>
  <si>
    <t>Assistence needed while doing project</t>
  </si>
  <si>
    <t>17 Jan 2022, 2:07 PM</t>
  </si>
  <si>
    <t>17 Jan 2022, 2:22 PM</t>
  </si>
  <si>
    <t>SR-165059</t>
  </si>
  <si>
    <t>Graded Coding Assignment - 2 - Algo</t>
  </si>
  <si>
    <t>17 Jan 2022, 6:14 PM</t>
  </si>
  <si>
    <t>SR-165062</t>
  </si>
  <si>
    <t>Charanpreet Chawla cpreet.chawla@gmail.com +919536084915</t>
  </si>
  <si>
    <t>Graded Coding Assiginment - 2</t>
  </si>
  <si>
    <t>17 Jan 2022, 6:29 PM</t>
  </si>
  <si>
    <t>18 Jan 2022, 5:55 PM</t>
  </si>
  <si>
    <t>SR-165704</t>
  </si>
  <si>
    <t>Doubts in Assessment 2 : Stockers Application &amp; Masters Theorem</t>
  </si>
  <si>
    <t>19 Jan 2022, 2:08 PM</t>
  </si>
  <si>
    <t>20 Jan 2022, 11:06 AM</t>
  </si>
  <si>
    <t>21 Jan 2022, 2:24 PM</t>
  </si>
  <si>
    <t>SR-166085</t>
  </si>
  <si>
    <t>Lab 2 case 2 iit was a trick question my answer is correct check the solution</t>
  </si>
  <si>
    <t>21 Jan 2022, 10:08 AM</t>
  </si>
  <si>
    <t>21 Jan 2022, 1:40 PM</t>
  </si>
  <si>
    <t>SR-166802</t>
  </si>
  <si>
    <t>The reasoning behind the errors mentioned</t>
  </si>
  <si>
    <t>22 Jan 2022, 5:18 PM</t>
  </si>
  <si>
    <t>25 Jan 2022, 11:05 AM</t>
  </si>
  <si>
    <t>27 Jan 2022, 8:04 PM</t>
  </si>
  <si>
    <t>SR-167535</t>
  </si>
  <si>
    <t>Regarding Graded Assignment -3 -Data Structure</t>
  </si>
  <si>
    <t>24 Jan 2022, 11:49 AM</t>
  </si>
  <si>
    <t>25 Jan 2022, 10:54 AM</t>
  </si>
  <si>
    <t>27 Jan 2022, 3:09 PM</t>
  </si>
  <si>
    <t>SR-167877</t>
  </si>
  <si>
    <t>Query regarding my assessment(algorithms) marks</t>
  </si>
  <si>
    <t>25 Jan 2022, 11:13 AM</t>
  </si>
  <si>
    <t>25 Jan 2022, 12:09 PM</t>
  </si>
  <si>
    <t>25 Jan 2022, 10:46 PM</t>
  </si>
  <si>
    <t>SR-167977</t>
  </si>
  <si>
    <t>Graded Asignment &amp; Labs Feedback</t>
  </si>
  <si>
    <t>25 Jan 2022, 5:06 PM</t>
  </si>
  <si>
    <t>27 Jan 2022, 2:57 PM</t>
  </si>
  <si>
    <t>1 Feb 2022, 1:13 PM</t>
  </si>
  <si>
    <t>SR-168509</t>
  </si>
  <si>
    <t>Graded Project 3</t>
  </si>
  <si>
    <t>27 Jan 2022, 4:38 PM</t>
  </si>
  <si>
    <t>28 Jan 2022, 3:31 PM</t>
  </si>
  <si>
    <t>29 Jan 2022, 10:46 AM</t>
  </si>
  <si>
    <t>SR-168806</t>
  </si>
  <si>
    <t>lab2 and assignment 2 window closed</t>
  </si>
  <si>
    <t>28 Jan 2022, 4:32 PM</t>
  </si>
  <si>
    <t>29 Jan 2022, 2:25 PM</t>
  </si>
  <si>
    <t>SR-172000</t>
  </si>
  <si>
    <t>Assessments</t>
  </si>
  <si>
    <t>6 Feb 2022, 1:03 PM</t>
  </si>
  <si>
    <t>7 Feb 2022, 11:11 AM</t>
  </si>
  <si>
    <t>SR-172272</t>
  </si>
  <si>
    <t>Siddharth Nahar siddharthnahar@hotmail.com +919004006919</t>
  </si>
  <si>
    <t>Failed to submit assignment due to GitHub issues</t>
  </si>
  <si>
    <t>7 Feb 2022, 12:14 AM</t>
  </si>
  <si>
    <t>Siddharth Nahar</t>
  </si>
  <si>
    <t>25 Feb 2022, 1:23 PM</t>
  </si>
  <si>
    <t>SR-174022</t>
  </si>
  <si>
    <t>Submission Of Graded Project 3 On DSA</t>
  </si>
  <si>
    <t>12 Feb 2022, 12:17 AM</t>
  </si>
  <si>
    <t>12 Feb 2022, 5:24 PM</t>
  </si>
  <si>
    <t>SR-177983</t>
  </si>
  <si>
    <t>GradedAssignment3DSA marking</t>
  </si>
  <si>
    <t>24 Feb 2022, 4:00 AM</t>
  </si>
  <si>
    <t>26 Feb 2022, 5:34 PM</t>
  </si>
  <si>
    <t>SR-178067</t>
  </si>
  <si>
    <t>Regarding graded coding assignment</t>
  </si>
  <si>
    <t>23 Feb 2022, 2:16 AM</t>
  </si>
  <si>
    <t>23 Feb 2022, 4:23 PM</t>
  </si>
  <si>
    <t>SR-178741</t>
  </si>
  <si>
    <t>Submitted-Repository Link Inaccessible-Repository Published Private</t>
  </si>
  <si>
    <t>24 Feb 2022, 11:35 PM</t>
  </si>
  <si>
    <t>SR-179410</t>
  </si>
  <si>
    <t>Graded_Project(4)</t>
  </si>
  <si>
    <t>26 Feb 2022, 9:29 PM</t>
  </si>
  <si>
    <t>27 Feb 2022, 11:04 AM</t>
  </si>
  <si>
    <t>28 Feb 2022, 5:07 PM</t>
  </si>
  <si>
    <t>SR-180565</t>
  </si>
  <si>
    <t>Graded Assignment 3</t>
  </si>
  <si>
    <t>1 Mar 2022, 1:19 PM</t>
  </si>
  <si>
    <t>2 Mar 2022, 10:05 AM</t>
  </si>
  <si>
    <t>SR-181917</t>
  </si>
  <si>
    <t>Doubts in Graded Coding Assignment 3(improper package structures)</t>
  </si>
  <si>
    <t>5 Mar 2022, 6:21 AM</t>
  </si>
  <si>
    <t>11 Mar 2022, 3:38 PM</t>
  </si>
  <si>
    <t>SR-187133</t>
  </si>
  <si>
    <t>Clarification</t>
  </si>
  <si>
    <t>17 Mar 2022, 11:41 PM</t>
  </si>
  <si>
    <t>18 Mar 2022, 10:47 AM</t>
  </si>
  <si>
    <t>18 Mar 2022, 11:34 PM</t>
  </si>
  <si>
    <t>SR-146476</t>
  </si>
  <si>
    <t>By mistake clicked on submit Button</t>
  </si>
  <si>
    <t>Assessments/Labs (Back-End Development)</t>
  </si>
  <si>
    <t>18 Nov 2021, 3:06 PM</t>
  </si>
  <si>
    <t>18 Nov 2021, 9:45 PM</t>
  </si>
  <si>
    <t>SR-148886</t>
  </si>
  <si>
    <t>Some questions answered in week 2 quiz is not saved and those questions were mentioned as not answered</t>
  </si>
  <si>
    <t>26 Nov 2021, 9:17 AM</t>
  </si>
  <si>
    <t>26 Nov 2021, 10:59 AM</t>
  </si>
  <si>
    <t>SR-149734</t>
  </si>
  <si>
    <t>Query in Labsession</t>
  </si>
  <si>
    <t>29 Nov 2021, 8:34 AM</t>
  </si>
  <si>
    <t>29 Nov 2021, 11:19 AM</t>
  </si>
  <si>
    <t>3 Dec 2021, 4:51 PM</t>
  </si>
  <si>
    <t>SR-180095</t>
  </si>
  <si>
    <t>Manisha Verma manisha.verma1693@gmail.com +919581255832</t>
  </si>
  <si>
    <t>what is the submission date for Graded Assignment 5</t>
  </si>
  <si>
    <t>28 Feb 2022, 12:00 PM</t>
  </si>
  <si>
    <t>SR-181820</t>
  </si>
  <si>
    <t>I missed the "Graded Quiz Week 13" deadline.</t>
  </si>
  <si>
    <t>4 Mar 2022, 10:41 PM</t>
  </si>
  <si>
    <t>19 Mar 2022, 10:33 AM</t>
  </si>
  <si>
    <t>SR-182265</t>
  </si>
  <si>
    <t>About resolver value</t>
  </si>
  <si>
    <t>6 Mar 2022, 12:47 AM</t>
  </si>
  <si>
    <t>10 Mar 2022, 10:44 AM</t>
  </si>
  <si>
    <t>SR-182654</t>
  </si>
  <si>
    <t>Tanvi tchoudhary84@yahoo.com +917339951572</t>
  </si>
  <si>
    <t>SpringMVC using HibernateORM</t>
  </si>
  <si>
    <t>6 Mar 2022, 11:56 PM</t>
  </si>
  <si>
    <t>7 Mar 2022, 12:05 AM</t>
  </si>
  <si>
    <t>10 Mar 2022, 11:16 AM</t>
  </si>
  <si>
    <t>SR-183388</t>
  </si>
  <si>
    <t>Aarmanya Jain aarmanyajain00786@gmail.com +919511879088</t>
  </si>
  <si>
    <t>Doubt regarding graded assignment 5 of backend development</t>
  </si>
  <si>
    <t>8 Mar 2022, 4:17 PM</t>
  </si>
  <si>
    <t>8 Mar 2022, 5:37 PM</t>
  </si>
  <si>
    <t>12 Mar 2022, 9:54 AM</t>
  </si>
  <si>
    <t>SR-183440</t>
  </si>
  <si>
    <t>Assignment submission</t>
  </si>
  <si>
    <t>8 Mar 2022, 7:26 PM</t>
  </si>
  <si>
    <t>9 Mar 2022, 11:06 AM</t>
  </si>
  <si>
    <t>SR-183478</t>
  </si>
  <si>
    <t>need some assistance to clear the doubts in Assignment -5</t>
  </si>
  <si>
    <t>8 Mar 2022, 9:39 PM</t>
  </si>
  <si>
    <t>9 Mar 2022, 12:54 PM</t>
  </si>
  <si>
    <t>16 Mar 2022, 6:34 PM</t>
  </si>
  <si>
    <t>SR-184027</t>
  </si>
  <si>
    <t>Answer Explanation</t>
  </si>
  <si>
    <t>10 Mar 2022, 11:50 AM</t>
  </si>
  <si>
    <t>10 Mar 2022, 12:10 PM</t>
  </si>
  <si>
    <t>15 Mar 2022, 5:22 PM</t>
  </si>
  <si>
    <t>SR-184175</t>
  </si>
  <si>
    <t>Weekly Graded Quiz 14</t>
  </si>
  <si>
    <t>10 Mar 2022, 7:30 PM</t>
  </si>
  <si>
    <t>11 Mar 2022, 11:05 AM</t>
  </si>
  <si>
    <t>SR-184283</t>
  </si>
  <si>
    <t>Need Help getting error in Dynamic web project</t>
  </si>
  <si>
    <t>11 Mar 2022, 12:14 AM</t>
  </si>
  <si>
    <t>11 Mar 2022, 11:06 AM</t>
  </si>
  <si>
    <t>SR-184295</t>
  </si>
  <si>
    <t>Server Error</t>
  </si>
  <si>
    <t>11 Mar 2022, 1:13 AM</t>
  </si>
  <si>
    <t>15 Mar 2022, 4:21 PM</t>
  </si>
  <si>
    <t>SR-184454</t>
  </si>
  <si>
    <t>Spring MVC Assignment</t>
  </si>
  <si>
    <t>11 Mar 2022, 1:20 PM</t>
  </si>
  <si>
    <t>12 Mar 2022, 9:46 AM</t>
  </si>
  <si>
    <t>SR-184535</t>
  </si>
  <si>
    <t>Graded Week Quiz 14</t>
  </si>
  <si>
    <t>11 Mar 2022, 5:18 PM</t>
  </si>
  <si>
    <t>11 Mar 2022, 5:59 PM</t>
  </si>
  <si>
    <t>SR-184892</t>
  </si>
  <si>
    <t>Week-15 quiz retake</t>
  </si>
  <si>
    <t>12 Mar 2022, 5:25 PM</t>
  </si>
  <si>
    <t>14 Mar 2022, 10:39 AM</t>
  </si>
  <si>
    <t>SR-184921</t>
  </si>
  <si>
    <t>Attendance 12th March Live session</t>
  </si>
  <si>
    <t>12 Mar 2022, 7:16 PM</t>
  </si>
  <si>
    <t>14 Mar 2022, 10:44 AM</t>
  </si>
  <si>
    <t>SR-185064</t>
  </si>
  <si>
    <t>Please guide me through the mentioned questions. I doubt the assessment. Please help me understand how my answer is wrong</t>
  </si>
  <si>
    <t>13 Mar 2022, 12:56 AM</t>
  </si>
  <si>
    <t>15 Mar 2022, 5:37 PM</t>
  </si>
  <si>
    <t>SR-185884</t>
  </si>
  <si>
    <t>Unable to attend the Graded Quiz Assessment Week 14 &amp; 12</t>
  </si>
  <si>
    <t>14 Mar 2022, 6:07 PM</t>
  </si>
  <si>
    <t>SR-186960</t>
  </si>
  <si>
    <t>GURUSAIPRASAD S gurusai246@gmail.com +918095116215</t>
  </si>
  <si>
    <t>Getting error While running the spring maven project</t>
  </si>
  <si>
    <t>17 Mar 2022, 12:47 PM</t>
  </si>
  <si>
    <t>19 Mar 2022, 10:34 AM</t>
  </si>
  <si>
    <t>GURUSAIPRASAD S</t>
  </si>
  <si>
    <t>19 Mar 2022, 11:03 AM</t>
  </si>
  <si>
    <t>SR-188070</t>
  </si>
  <si>
    <t>query regarding lab 5 spring mvc</t>
  </si>
  <si>
    <t>20 Mar 2022, 6:19 PM</t>
  </si>
  <si>
    <t>21 Mar 2022, 10:23 AM</t>
  </si>
  <si>
    <t>25 Mar 2022, 12:59 PM</t>
  </si>
  <si>
    <t>SR-188190</t>
  </si>
  <si>
    <t>Unable to submit the Lab-5 and Assignment-5 projects as getting errors while running the projects.</t>
  </si>
  <si>
    <t>20 Mar 2022, 10:52 PM</t>
  </si>
  <si>
    <t>21 Mar 2022, 11:54 AM</t>
  </si>
  <si>
    <t>SR-188224</t>
  </si>
  <si>
    <t>Himani Joshi hj92514@gmail.com +918273796917</t>
  </si>
  <si>
    <t>Request for extension(Assessment 5)</t>
  </si>
  <si>
    <t>20 Mar 2022, 11:44 PM</t>
  </si>
  <si>
    <t>21 Mar 2022, 12:34 PM</t>
  </si>
  <si>
    <t>SR-188225</t>
  </si>
  <si>
    <t>To increase time limit for submitting graded assessment-5</t>
  </si>
  <si>
    <t>20 Mar 2022, 11:55 PM</t>
  </si>
  <si>
    <t>21 Mar 2022, 5:16 PM</t>
  </si>
  <si>
    <t>SR-188402</t>
  </si>
  <si>
    <t>Gaurav Mishra gaurav.mish121ra@gmail.com +917045709390</t>
  </si>
  <si>
    <t>Apache tomcat version issue.</t>
  </si>
  <si>
    <t>21 Mar 2022, 11:50 AM</t>
  </si>
  <si>
    <t>24 Mar 2022, 1:21 PM</t>
  </si>
  <si>
    <t>SR-191307</t>
  </si>
  <si>
    <t>unable to submit lab</t>
  </si>
  <si>
    <t>28 Mar 2022, 3:53 PM</t>
  </si>
  <si>
    <t>29 Mar 2022, 1:24 PM</t>
  </si>
  <si>
    <t>SR-191783</t>
  </si>
  <si>
    <t>Extension on submission deadline- Windows Crashed on my System</t>
  </si>
  <si>
    <t>29 Mar 2022, 4:05 PM</t>
  </si>
  <si>
    <t>30 Mar 2022, 11:04 AM</t>
  </si>
  <si>
    <t>SR-191955</t>
  </si>
  <si>
    <t>Lab - 6 Extension for 1-2 days</t>
  </si>
  <si>
    <t>29 Mar 2022, 11:35 PM</t>
  </si>
  <si>
    <t>30 Mar 2022, 11:16 AM</t>
  </si>
  <si>
    <t>SR-191958</t>
  </si>
  <si>
    <t>Lab 6 Extension Request</t>
  </si>
  <si>
    <t>29 Mar 2022, 11:46 PM</t>
  </si>
  <si>
    <t>30 Mar 2022, 12:34 PM</t>
  </si>
  <si>
    <t>SR-192124</t>
  </si>
  <si>
    <t>lab 5 spring MVC</t>
  </si>
  <si>
    <t>30 Mar 2022, 11:55 AM</t>
  </si>
  <si>
    <t>30 Mar 2022, 1:45 PM</t>
  </si>
  <si>
    <t>SR-192455</t>
  </si>
  <si>
    <t>Lab 6 - Spring</t>
  </si>
  <si>
    <t>31 Mar 2022, 10:07 AM</t>
  </si>
  <si>
    <t>1 Apr 2022, 10:43 AM</t>
  </si>
  <si>
    <t>SR-193104</t>
  </si>
  <si>
    <t>Assignment - 5</t>
  </si>
  <si>
    <t>1 Apr 2022, 10:27 PM</t>
  </si>
  <si>
    <t>4 Apr 2022, 10:39 AM</t>
  </si>
  <si>
    <t>SR-193411</t>
  </si>
  <si>
    <t>Project lab 5 Spring_MVC</t>
  </si>
  <si>
    <t>2 Apr 2022, 7:01 PM</t>
  </si>
  <si>
    <t>4 Apr 2022, 10:38 AM</t>
  </si>
  <si>
    <t>SR-194014</t>
  </si>
  <si>
    <t>Need extension for quizzes (week13-week15) , labs (5 and 6) and graded assessment 5</t>
  </si>
  <si>
    <t>3 Apr 2022, 11:38 PM</t>
  </si>
  <si>
    <t>4 Apr 2022, 10:00 AM</t>
  </si>
  <si>
    <t>SR-194432</t>
  </si>
  <si>
    <t>Lab5 and Assignment5 Assessment</t>
  </si>
  <si>
    <t>4 Apr 2022, 6:55 PM</t>
  </si>
  <si>
    <t>5 Apr 2022, 9:38 AM</t>
  </si>
  <si>
    <t>5 Apr 2022, 12:09 PM</t>
  </si>
  <si>
    <t>SR-194591</t>
  </si>
  <si>
    <t>Assignment 5 and Lab-5</t>
  </si>
  <si>
    <t>4 Apr 2022, 10:52 PM</t>
  </si>
  <si>
    <t>5 Apr 2022, 9:41 AM</t>
  </si>
  <si>
    <t>6 Apr 2022, 3:32 PM</t>
  </si>
  <si>
    <t>SR-194887</t>
  </si>
  <si>
    <t>Lab 6 Error</t>
  </si>
  <si>
    <t>5 Apr 2022, 1:55 PM</t>
  </si>
  <si>
    <t>5 Apr 2022, 6:21 PM</t>
  </si>
  <si>
    <t>14 Apr 2022, 10:12 AM</t>
  </si>
  <si>
    <t>SR-195371</t>
  </si>
  <si>
    <t>Error in coding</t>
  </si>
  <si>
    <t>6 Apr 2022, 5:02 PM</t>
  </si>
  <si>
    <t>7 Apr 2022, 3:52 PM</t>
  </si>
  <si>
    <t>8 Apr 2022, 11:50 AM</t>
  </si>
  <si>
    <t>SR-195375</t>
  </si>
  <si>
    <t>Error in coding - 2</t>
  </si>
  <si>
    <t>6 Apr 2022, 5:12 PM</t>
  </si>
  <si>
    <t>7 Apr 2022, 3:53 PM</t>
  </si>
  <si>
    <t>8 Apr 2022, 11:49 AM</t>
  </si>
  <si>
    <t>SR-195661</t>
  </si>
  <si>
    <t>Query related to submission of lab-6</t>
  </si>
  <si>
    <t>7 Apr 2022, 12:52 PM</t>
  </si>
  <si>
    <t>7 Apr 2022, 5:55 PM</t>
  </si>
  <si>
    <t>8 Apr 2022, 11:48 AM</t>
  </si>
  <si>
    <t>SR-196143</t>
  </si>
  <si>
    <t>postman api</t>
  </si>
  <si>
    <t>8 Apr 2022, 7:28 PM</t>
  </si>
  <si>
    <t>11 Apr 2022, 7:12 PM</t>
  </si>
  <si>
    <t>SR-196584</t>
  </si>
  <si>
    <t>Infinite Looping error</t>
  </si>
  <si>
    <t>9 Apr 2022, 11:04 PM</t>
  </si>
  <si>
    <t>11 Apr 2022, 9:04 AM</t>
  </si>
  <si>
    <t>SR-196843</t>
  </si>
  <si>
    <t>Graded Assignment 6</t>
  </si>
  <si>
    <t>10 Apr 2022, 4:24 PM</t>
  </si>
  <si>
    <t>11 Apr 2022, 9:05 AM</t>
  </si>
  <si>
    <t>12 Apr 2022, 6:47 PM</t>
  </si>
  <si>
    <t>SR-196850</t>
  </si>
  <si>
    <t>Not able to login</t>
  </si>
  <si>
    <t>10 Apr 2022, 4:32 PM</t>
  </si>
  <si>
    <t>11 Apr 2022, 9:06 AM</t>
  </si>
  <si>
    <t>SR-196870</t>
  </si>
  <si>
    <t>Project not running and giving error</t>
  </si>
  <si>
    <t>10 Apr 2022, 5:25 PM</t>
  </si>
  <si>
    <t>11 Apr 2022, 5:26 PM</t>
  </si>
  <si>
    <t>SR-197911</t>
  </si>
  <si>
    <t>Assignment -6</t>
  </si>
  <si>
    <t>12 Apr 2022, 11:01 PM</t>
  </si>
  <si>
    <t>14 Apr 2022, 10:16 AM</t>
  </si>
  <si>
    <t>15 Apr 2022, 11:07 AM</t>
  </si>
  <si>
    <t>SR-146427</t>
  </si>
  <si>
    <t>backend language</t>
  </si>
  <si>
    <t>Academic Query</t>
  </si>
  <si>
    <t>18 Nov 2021, 12:16 PM</t>
  </si>
  <si>
    <t>SR-146567</t>
  </si>
  <si>
    <t>Inheriatnce</t>
  </si>
  <si>
    <t>18 Nov 2021, 8:37 PM</t>
  </si>
  <si>
    <t>19 Nov 2021, 5:05 PM</t>
  </si>
  <si>
    <t>25 Nov 2021, 1:21 PM</t>
  </si>
  <si>
    <t>SR-146776</t>
  </si>
  <si>
    <t>one question's answer is wrong</t>
  </si>
  <si>
    <t>19 Nov 2021, 2:54 PM</t>
  </si>
  <si>
    <t>19 Nov 2021, 5:06 PM</t>
  </si>
  <si>
    <t>20 Nov 2021, 3:17 PM</t>
  </si>
  <si>
    <t>SR-147174</t>
  </si>
  <si>
    <t>Unable to understand answer.</t>
  </si>
  <si>
    <t>20 Nov 2021, 9:29 PM</t>
  </si>
  <si>
    <t>21 Nov 2021, 6:30 PM</t>
  </si>
  <si>
    <t>23 Nov 2021, 5:31 PM</t>
  </si>
  <si>
    <t>SR-148810</t>
  </si>
  <si>
    <t>quiz</t>
  </si>
  <si>
    <t>25 Nov 2021, 8:45 PM</t>
  </si>
  <si>
    <t>26 Nov 2021, 10:58 AM</t>
  </si>
  <si>
    <t>SR-149103</t>
  </si>
  <si>
    <t>Week 3 content</t>
  </si>
  <si>
    <t>27 Nov 2021, 7:56 AM</t>
  </si>
  <si>
    <t>2 Dec 2021, 11:37 AM</t>
  </si>
  <si>
    <t>3 Dec 2021, 3:23 PM</t>
  </si>
  <si>
    <t>SR-149307</t>
  </si>
  <si>
    <t>Asymptotic Notation Explanation</t>
  </si>
  <si>
    <t>27 Nov 2021, 6:31 PM</t>
  </si>
  <si>
    <t>3 Dec 2021, 5:37 PM</t>
  </si>
  <si>
    <t>4 Dec 2021, 11:12 AM</t>
  </si>
  <si>
    <t>SR-149378</t>
  </si>
  <si>
    <t>I can't able to understand answer</t>
  </si>
  <si>
    <t>27 Nov 2021, 10:36 PM</t>
  </si>
  <si>
    <t>28 Nov 2021, 5:27 PM</t>
  </si>
  <si>
    <t>6 Dec 2021, 2:42 PM</t>
  </si>
  <si>
    <t>SR-149956</t>
  </si>
  <si>
    <t>niranjan patil connectnpatil@gmail.com +919595097878</t>
  </si>
  <si>
    <t>not able to push my code</t>
  </si>
  <si>
    <t>29 Nov 2021, 10:11 PM</t>
  </si>
  <si>
    <t>3 Dec 2021, 4:42 PM</t>
  </si>
  <si>
    <t>6 Dec 2021, 4:55 PM</t>
  </si>
  <si>
    <t>SR-150463</t>
  </si>
  <si>
    <t>Not able to continue....</t>
  </si>
  <si>
    <t>1 Dec 2021, 7:26 PM</t>
  </si>
  <si>
    <t>3 Dec 2021, 3:25 PM</t>
  </si>
  <si>
    <t>SR-150484</t>
  </si>
  <si>
    <t>Practice problems on String, Arrays, Linked Lists</t>
  </si>
  <si>
    <t>1 Dec 2021, 8:34 PM</t>
  </si>
  <si>
    <t>3 Dec 2021, 3:26 PM</t>
  </si>
  <si>
    <t>3 Dec 2021, 4:49 PM</t>
  </si>
  <si>
    <t>SR-150534</t>
  </si>
  <si>
    <t>Bhavesh bhaveshparmar1998@gmail.com +919909237313</t>
  </si>
  <si>
    <t>high speed learning</t>
  </si>
  <si>
    <t>2 Dec 2021, 12:26 AM</t>
  </si>
  <si>
    <t>3 Dec 2021, 3:27 PM</t>
  </si>
  <si>
    <t>SR-151752</t>
  </si>
  <si>
    <t>I had attended Graded quiz of week 3 before the dead line and got 2.6 something</t>
  </si>
  <si>
    <t>5 Dec 2021, 5:45 PM</t>
  </si>
  <si>
    <t>6 Dec 2021, 1:02 PM</t>
  </si>
  <si>
    <t>SR-152450</t>
  </si>
  <si>
    <t>Getting null pointer exception in the below code</t>
  </si>
  <si>
    <t>7 Dec 2021, 7:32 AM</t>
  </si>
  <si>
    <t>7 Dec 2021, 2:58 PM</t>
  </si>
  <si>
    <t>8 Dec 2021, 4:49 PM</t>
  </si>
  <si>
    <t>SR-152452</t>
  </si>
  <si>
    <t>Getting the exception "java: non-static variable sc cannot be referenced from a static context"</t>
  </si>
  <si>
    <t>7 Dec 2021, 7:37 AM</t>
  </si>
  <si>
    <t>7 Dec 2021, 2:59 PM</t>
  </si>
  <si>
    <t>8 Dec 2021, 4:50 PM</t>
  </si>
  <si>
    <t>SR-152453</t>
  </si>
  <si>
    <t>Query in array declaration</t>
  </si>
  <si>
    <t>7 Dec 2021, 7:40 AM</t>
  </si>
  <si>
    <t>9 Dec 2021, 12:49 PM</t>
  </si>
  <si>
    <t>13 Dec 2021, 4:28 PM</t>
  </si>
  <si>
    <t>SR-152516</t>
  </si>
  <si>
    <t>Bubble sort question &amp; Answer</t>
  </si>
  <si>
    <t>7 Dec 2021, 12:08 PM</t>
  </si>
  <si>
    <t>9 Dec 2021, 6:46 PM</t>
  </si>
  <si>
    <t>SR-153201</t>
  </si>
  <si>
    <t>In Quiz 4 ,many questions asked out of mandatory learning content like Insertion sort</t>
  </si>
  <si>
    <t>9 Dec 2021, 7:42 PM</t>
  </si>
  <si>
    <t>10 Dec 2021, 5:02 PM</t>
  </si>
  <si>
    <t>13 Dec 2021, 4:30 PM</t>
  </si>
  <si>
    <t>SR-153360</t>
  </si>
  <si>
    <t>Data Structure and Algorithms</t>
  </si>
  <si>
    <t>10 Dec 2021, 10:00 AM</t>
  </si>
  <si>
    <t>10 Dec 2021, 5:03 PM</t>
  </si>
  <si>
    <t>SR-156242</t>
  </si>
  <si>
    <t>Doubly linked list query</t>
  </si>
  <si>
    <t>18 Dec 2021, 9:53 AM</t>
  </si>
  <si>
    <t>1 Feb 2022, 3:02 PM</t>
  </si>
  <si>
    <t>SR-156602</t>
  </si>
  <si>
    <t>Stack test</t>
  </si>
  <si>
    <t>19 Dec 2021, 9:08 AM</t>
  </si>
  <si>
    <t>SR-156604</t>
  </si>
  <si>
    <t>Stack &amp; Queue quiz not found</t>
  </si>
  <si>
    <t>19 Dec 2021, 9:16 AM</t>
  </si>
  <si>
    <t>29 Dec 2021, 2:26 PM</t>
  </si>
  <si>
    <t>SR-161289</t>
  </si>
  <si>
    <t>Binary Trees</t>
  </si>
  <si>
    <t>6 Jan 2022, 1:34 PM</t>
  </si>
  <si>
    <t>6 Jan 2022, 6:14 PM</t>
  </si>
  <si>
    <t>10 Jan 2022, 1:39 PM</t>
  </si>
  <si>
    <t>SR-161846</t>
  </si>
  <si>
    <t>DS &amp; Algorithms: Week 7: Quiz 7- TYU(Properties of trees-2)</t>
  </si>
  <si>
    <t>8 Jan 2022, 4:28 PM</t>
  </si>
  <si>
    <t>10 Jan 2022, 12:51 PM</t>
  </si>
  <si>
    <t>SR-167209</t>
  </si>
  <si>
    <t>Sai Harini K saiharini2708@gmail.com +917660971562</t>
  </si>
  <si>
    <t>MySQL Installer Error</t>
  </si>
  <si>
    <t>23 Jan 2022, 7:45 PM</t>
  </si>
  <si>
    <t>24 Jan 2022, 9:58 AM</t>
  </si>
  <si>
    <t>28 Jan 2022, 3:27 PM</t>
  </si>
  <si>
    <t>SR-167954</t>
  </si>
  <si>
    <t>Tree heiht</t>
  </si>
  <si>
    <t>25 Jan 2022, 3:52 PM</t>
  </si>
  <si>
    <t>25 Jan 2022, 9:53 PM</t>
  </si>
  <si>
    <t>27 Jan 2022, 3:00 PM</t>
  </si>
  <si>
    <t>SR-168792</t>
  </si>
  <si>
    <t>Extension Request for Graded Quiz 8 attempt 1</t>
  </si>
  <si>
    <t>28 Jan 2022, 3:01 PM</t>
  </si>
  <si>
    <t>28 Jan 2022, 3:26 PM</t>
  </si>
  <si>
    <t>SR-174250</t>
  </si>
  <si>
    <t>week 10 quiz clarification</t>
  </si>
  <si>
    <t>12 Feb 2022, 7:36 PM</t>
  </si>
  <si>
    <t>14 Feb 2022, 8:50 AM</t>
  </si>
  <si>
    <t>15 Feb 2022, 1:04 PM</t>
  </si>
  <si>
    <t>SR-174860</t>
  </si>
  <si>
    <t>Doubt in executing a query with "WHERE" and "ORDER BY" clause..</t>
  </si>
  <si>
    <t>14 Feb 2022, 7:49 AM</t>
  </si>
  <si>
    <t>15 Feb 2022, 1:36 PM</t>
  </si>
  <si>
    <t>SR-175259</t>
  </si>
  <si>
    <t>doubt in foreign key</t>
  </si>
  <si>
    <t>15 Feb 2022, 9:44 AM</t>
  </si>
  <si>
    <t>15 Feb 2022, 10:01 AM</t>
  </si>
  <si>
    <t>18 Feb 2022, 11:06 AM</t>
  </si>
  <si>
    <t>SR-176941</t>
  </si>
  <si>
    <t>JDBC</t>
  </si>
  <si>
    <t>20 Feb 2022, 1:29 PM</t>
  </si>
  <si>
    <t>21 Feb 2022, 9:36 AM</t>
  </si>
  <si>
    <t>23 Feb 2022, 6:34 PM</t>
  </si>
  <si>
    <t>SR-178187</t>
  </si>
  <si>
    <t>DBMS</t>
  </si>
  <si>
    <t>23 Feb 2022, 11:28 AM</t>
  </si>
  <si>
    <t>23 Feb 2022, 12:38 PM</t>
  </si>
  <si>
    <t>26 Feb 2022, 1:03 PM</t>
  </si>
  <si>
    <t>SR-179485</t>
  </si>
  <si>
    <t>Page not loading even if no error in the MVC application shows as 404 not found</t>
  </si>
  <si>
    <t>27 Feb 2022, 2:37 AM</t>
  </si>
  <si>
    <t>27 Feb 2022, 10:58 AM</t>
  </si>
  <si>
    <t>Ritu Maria Joy</t>
  </si>
  <si>
    <t>1 Mar 2022, 1:30 PM</t>
  </si>
  <si>
    <t>SR-179539</t>
  </si>
  <si>
    <t>Facing error in PreparedStatement JDBC</t>
  </si>
  <si>
    <t>27 Feb 2022, 9:07 AM</t>
  </si>
  <si>
    <t>27 Feb 2022, 11:00 AM</t>
  </si>
  <si>
    <t>28 Feb 2022, 5:12 PM</t>
  </si>
  <si>
    <t>SR-183010</t>
  </si>
  <si>
    <t>week 12 quiz no content</t>
  </si>
  <si>
    <t>7 Mar 2022, 7:10 PM</t>
  </si>
  <si>
    <t>8 Mar 2022, 11:42 AM</t>
  </si>
  <si>
    <t>SR-183238</t>
  </si>
  <si>
    <t>spring mvc implementation</t>
  </si>
  <si>
    <t>8 Mar 2022, 9:44 AM</t>
  </si>
  <si>
    <t>8 Mar 2022, 9:59 AM</t>
  </si>
  <si>
    <t>10 Mar 2022, 11:53 AM</t>
  </si>
  <si>
    <t>SR-184226</t>
  </si>
  <si>
    <t>Course Related Info</t>
  </si>
  <si>
    <t>10 Mar 2022, 9:45 PM</t>
  </si>
  <si>
    <t>11 Mar 2022, 11:00 AM</t>
  </si>
  <si>
    <t>SR-184989</t>
  </si>
  <si>
    <t>getting "org.hibernate.Session.beginTransaction()" because "this.session" is null error</t>
  </si>
  <si>
    <t>12 Mar 2022, 9:54 PM</t>
  </si>
  <si>
    <t>14 Mar 2022, 10:36 AM</t>
  </si>
  <si>
    <t>22 Mar 2022, 12:23 PM</t>
  </si>
  <si>
    <t>SR-186972</t>
  </si>
  <si>
    <t>17 Mar 2022, 1:17 PM</t>
  </si>
  <si>
    <t>18 Mar 2022, 10:49 AM</t>
  </si>
  <si>
    <t>24 Mar 2022, 1:18 PM</t>
  </si>
  <si>
    <t>SR-187644</t>
  </si>
  <si>
    <t>Spring Server not Running</t>
  </si>
  <si>
    <t>19 Mar 2022, 2:59 PM</t>
  </si>
  <si>
    <t>24 Mar 2022, 9:58 AM</t>
  </si>
  <si>
    <t>SR-192893</t>
  </si>
  <si>
    <t>spring mvc project issue</t>
  </si>
  <si>
    <t>1 Apr 2022, 11:57 AM</t>
  </si>
  <si>
    <t>4 Apr 2022, 10:02 AM</t>
  </si>
  <si>
    <t>SR-195186</t>
  </si>
  <si>
    <t>Quiz 15 Q5</t>
  </si>
  <si>
    <t>6 Apr 2022, 6:28 AM</t>
  </si>
  <si>
    <t>6 Apr 2022, 10:21 AM</t>
  </si>
  <si>
    <t>11 Apr 2022, 9:39 AM</t>
  </si>
  <si>
    <t>SR-195650</t>
  </si>
  <si>
    <t>Help for Spring Security</t>
  </si>
  <si>
    <t>7 Apr 2022, 12:13 PM</t>
  </si>
  <si>
    <t>7 Apr 2022, 12:37 PM</t>
  </si>
  <si>
    <t>8 Apr 2022, 11:58 AM</t>
  </si>
  <si>
    <t>sl no</t>
  </si>
  <si>
    <t>Batch</t>
  </si>
  <si>
    <t>Ticket ID</t>
  </si>
  <si>
    <t>Student</t>
  </si>
  <si>
    <t>Subject</t>
  </si>
  <si>
    <t>Category</t>
  </si>
  <si>
    <t>Created at</t>
  </si>
  <si>
    <t>Assigned to</t>
  </si>
  <si>
    <t>Assigned to Time</t>
  </si>
  <si>
    <t>Last Activity</t>
  </si>
  <si>
    <t>Last Activity Time</t>
  </si>
  <si>
    <t>Reassign Time</t>
  </si>
  <si>
    <t>Resolution Time</t>
  </si>
  <si>
    <t>Created Date</t>
  </si>
  <si>
    <t>Assign Date</t>
  </si>
  <si>
    <t>Last Activity Date</t>
  </si>
  <si>
    <t>Average Reassign Time</t>
  </si>
  <si>
    <t>0.58 Days</t>
  </si>
  <si>
    <t>Average resolution time for self assigned tickets</t>
  </si>
  <si>
    <t>Average resolution time for resassigned tickets</t>
  </si>
  <si>
    <t>Average overall resolution time</t>
  </si>
  <si>
    <t>2.63 days</t>
  </si>
  <si>
    <t>5.06 days</t>
  </si>
  <si>
    <t>3.86 days</t>
  </si>
  <si>
    <t>There are 7 tickets out of 202 that were reopened after 15 days, so adding to TAT. If we remove those, the TAT is 1.57 days</t>
  </si>
  <si>
    <t>There are 6 tickets out of 205 that were reopened after 15 days, so adding to TAT. If we remove those, the TAT is 4.16 days</t>
  </si>
  <si>
    <t>There are 13 tickets out of 205 that were reopened after 15 days, so adding to TAT. If we remove those, the TAT is 2.88 days</t>
  </si>
  <si>
    <t>Initative for increasing referrals</t>
  </si>
  <si>
    <t>Referral, Excelerate Engagement, Session Reminders, Invoicing for all faculty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</si>
</sst>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0"/>
      <color rgb="FF000000"/>
      <name val="Arial"/>
      <scheme val="minor"/>
    </font>
    <font>
      <sz val="10"/>
      <color rgb="FF000000"/>
      <name val="Arial"/>
      <scheme val="minor"/>
    </font>
    <font>
      <sz val="10"/>
      <color rgb="FF000000"/>
      <name val="Arial"/>
      <family val="2"/>
      <scheme val="minor"/>
    </font>
    <font>
      <b/>
      <sz val="11"/>
      <color theme="1"/>
      <name val="Calibri"/>
      <family val="2"/>
    </font>
    <font>
      <sz val="11"/>
      <color theme="1"/>
      <name val="Calibri"/>
      <family val="2"/>
    </font>
    <font>
      <sz val="11"/>
      <color rgb="FF000000"/>
      <name val="Calibri"/>
      <family val="2"/>
    </font>
    <font>
      <b/>
      <i/>
      <sz val="11"/>
      <color rgb="FFFF0000"/>
      <name val="Calibri"/>
      <family val="2"/>
    </font>
    <font>
      <b/>
      <sz val="11"/>
      <color rgb="FF3F3F3F"/>
      <name val="Calibri"/>
      <family val="2"/>
    </font>
    <font>
      <b/>
      <sz val="11"/>
      <color rgb="FFFF0000"/>
      <name val="Calibri"/>
      <family val="2"/>
    </font>
    <font>
      <sz val="11"/>
      <name val="Calibri"/>
      <family val="2"/>
    </font>
    <font>
      <b/>
      <sz val="10"/>
      <color rgb="FF000000"/>
      <name val="Arial"/>
      <family val="2"/>
      <scheme val="minor"/>
    </font>
    <font>
      <sz val="11"/>
      <color rgb="FF222222"/>
      <name val="Calibri"/>
      <family val="2"/>
    </font>
    <font>
      <u/>
      <sz val="10"/>
      <color theme="10"/>
      <name val="Arial"/>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rgb="FF9CC2E5"/>
        <bgColor rgb="FF9CC2E5"/>
      </patternFill>
    </fill>
    <fill>
      <patternFill patternType="solid">
        <fgColor rgb="FFFFFFFF"/>
        <bgColor rgb="FFFFFFFF"/>
      </patternFill>
    </fill>
    <fill>
      <patternFill patternType="solid">
        <fgColor theme="4"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3">
    <xf numFmtId="0" fontId="0" fillId="0" borderId="0"/>
    <xf numFmtId="9" fontId="1" fillId="0" borderId="0" applyFont="0" applyFill="0" applyBorder="0" applyAlignment="0" applyProtection="0"/>
    <xf numFmtId="0" fontId="12" fillId="0" borderId="0" applyNumberFormat="0" applyFill="0" applyBorder="0" applyAlignment="0" applyProtection="0"/>
  </cellStyleXfs>
  <cellXfs count="38">
    <xf numFmtId="0" fontId="0" fillId="0" borderId="0" xfId="0" applyFont="1" applyAlignment="1"/>
    <xf numFmtId="0" fontId="3" fillId="2" borderId="1" xfId="0" applyFont="1" applyFill="1" applyBorder="1" applyAlignment="1">
      <alignment horizontal="left" vertical="top"/>
    </xf>
    <xf numFmtId="0" fontId="4" fillId="0" borderId="1" xfId="0" applyFont="1" applyBorder="1" applyAlignment="1">
      <alignment horizontal="left" vertical="top" wrapText="1"/>
    </xf>
    <xf numFmtId="9" fontId="4" fillId="0" borderId="1" xfId="0" applyNumberFormat="1" applyFont="1" applyBorder="1" applyAlignment="1">
      <alignment horizontal="left" vertical="top"/>
    </xf>
    <xf numFmtId="0" fontId="4" fillId="3" borderId="1" xfId="0" applyFont="1" applyFill="1" applyBorder="1" applyAlignment="1">
      <alignment horizontal="left" vertical="top" wrapText="1"/>
    </xf>
    <xf numFmtId="0" fontId="3" fillId="2" borderId="0" xfId="0" applyFont="1" applyFill="1" applyAlignment="1">
      <alignment horizontal="left" vertical="top" wrapText="1"/>
    </xf>
    <xf numFmtId="0" fontId="3" fillId="2" borderId="1" xfId="0" applyFont="1" applyFill="1" applyBorder="1" applyAlignment="1">
      <alignment horizontal="left" vertical="top" wrapText="1"/>
    </xf>
    <xf numFmtId="0" fontId="4" fillId="0" borderId="1" xfId="0" applyFont="1" applyBorder="1" applyAlignment="1">
      <alignment horizontal="left" vertical="top"/>
    </xf>
    <xf numFmtId="0" fontId="5" fillId="0" borderId="0" xfId="0" applyFont="1" applyAlignment="1">
      <alignment horizontal="left" vertical="top"/>
    </xf>
    <xf numFmtId="0" fontId="4" fillId="0" borderId="0" xfId="0" applyFont="1" applyAlignment="1">
      <alignment horizontal="left" vertical="top"/>
    </xf>
    <xf numFmtId="0" fontId="4" fillId="0" borderId="0" xfId="0" applyFont="1" applyAlignment="1">
      <alignment horizontal="left" vertical="top" wrapText="1"/>
    </xf>
    <xf numFmtId="0" fontId="3" fillId="0" borderId="1" xfId="0" applyFont="1" applyBorder="1" applyAlignment="1">
      <alignment horizontal="left" vertical="top"/>
    </xf>
    <xf numFmtId="0" fontId="2" fillId="0" borderId="0" xfId="0" applyFont="1" applyAlignment="1"/>
    <xf numFmtId="0" fontId="2" fillId="4" borderId="0" xfId="0" applyFont="1" applyFill="1" applyAlignment="1"/>
    <xf numFmtId="0" fontId="0" fillId="4" borderId="0" xfId="0" applyFont="1" applyFill="1" applyAlignment="1"/>
    <xf numFmtId="9" fontId="0" fillId="4" borderId="0" xfId="1" applyFont="1" applyFill="1" applyAlignment="1"/>
    <xf numFmtId="0" fontId="2" fillId="5" borderId="0" xfId="0" applyFont="1" applyFill="1" applyAlignment="1"/>
    <xf numFmtId="0" fontId="0" fillId="5" borderId="0" xfId="0" applyFont="1" applyFill="1" applyAlignment="1"/>
    <xf numFmtId="0" fontId="2" fillId="6" borderId="0" xfId="0" applyFont="1" applyFill="1" applyAlignment="1"/>
    <xf numFmtId="0" fontId="0" fillId="6" borderId="0" xfId="0" applyFont="1" applyFill="1" applyAlignment="1"/>
    <xf numFmtId="0" fontId="2" fillId="4" borderId="0" xfId="0" applyFont="1" applyFill="1" applyBorder="1" applyAlignment="1"/>
    <xf numFmtId="0" fontId="0" fillId="4" borderId="0" xfId="0" applyFont="1" applyFill="1" applyBorder="1" applyAlignment="1"/>
    <xf numFmtId="0" fontId="10" fillId="4" borderId="0" xfId="0" applyFont="1" applyFill="1" applyAlignment="1"/>
    <xf numFmtId="0" fontId="10" fillId="5" borderId="0" xfId="0" applyFont="1" applyFill="1" applyAlignment="1"/>
    <xf numFmtId="0" fontId="3" fillId="4" borderId="0" xfId="0" applyFont="1" applyFill="1" applyBorder="1" applyAlignment="1">
      <alignment horizontal="left" vertical="top"/>
    </xf>
    <xf numFmtId="0" fontId="11" fillId="0" borderId="0" xfId="0" applyFont="1" applyAlignment="1"/>
    <xf numFmtId="0" fontId="0" fillId="7" borderId="0" xfId="0" applyFont="1" applyFill="1" applyAlignment="1"/>
    <xf numFmtId="9" fontId="0" fillId="5" borderId="0" xfId="1" applyFont="1" applyFill="1" applyAlignment="1"/>
    <xf numFmtId="0" fontId="10" fillId="0" borderId="0" xfId="0" applyFont="1" applyAlignment="1"/>
    <xf numFmtId="2" fontId="0" fillId="0" borderId="0" xfId="0" applyNumberFormat="1" applyFont="1" applyAlignment="1"/>
    <xf numFmtId="0" fontId="4" fillId="0" borderId="1" xfId="0" quotePrefix="1" applyFont="1" applyBorder="1" applyAlignment="1">
      <alignment horizontal="left" vertical="top" wrapText="1"/>
    </xf>
    <xf numFmtId="0" fontId="2" fillId="0" borderId="0" xfId="0" applyFont="1" applyFill="1" applyBorder="1" applyAlignment="1">
      <alignment vertical="center"/>
    </xf>
    <xf numFmtId="0" fontId="2" fillId="0" borderId="0" xfId="2" applyFont="1" applyFill="1" applyBorder="1" applyAlignment="1">
      <alignment vertical="center"/>
    </xf>
    <xf numFmtId="0" fontId="2" fillId="5" borderId="0" xfId="0" applyFont="1" applyFill="1" applyBorder="1" applyAlignment="1">
      <alignment vertical="center"/>
    </xf>
    <xf numFmtId="0" fontId="10" fillId="6" borderId="0" xfId="0" applyFont="1" applyFill="1" applyAlignment="1"/>
    <xf numFmtId="0" fontId="4" fillId="0" borderId="2" xfId="0" applyFont="1" applyBorder="1" applyAlignment="1">
      <alignment horizontal="left" vertical="top"/>
    </xf>
    <xf numFmtId="0" fontId="9" fillId="0" borderId="3" xfId="0" applyFont="1" applyBorder="1" applyAlignment="1">
      <alignment horizontal="left" vertical="top"/>
    </xf>
    <xf numFmtId="0" fontId="9" fillId="0" borderId="4" xfId="0" applyFont="1" applyBorder="1" applyAlignment="1">
      <alignment horizontal="left" vertical="top"/>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17" Type="http://schemas.openxmlformats.org/officeDocument/2006/relationships/hyperlink" Target="https://olympus.mygreatlearning.com/courses/64806" TargetMode="External"/><Relationship Id="rId671" Type="http://schemas.openxmlformats.org/officeDocument/2006/relationships/hyperlink" Target="https://ninja.mygreatlearning.com/centralised_support/150752" TargetMode="External"/><Relationship Id="rId21" Type="http://schemas.openxmlformats.org/officeDocument/2006/relationships/hyperlink" Target="https://ninja.mygreatlearning.com/centralised_support/146485" TargetMode="External"/><Relationship Id="rId324" Type="http://schemas.openxmlformats.org/officeDocument/2006/relationships/hyperlink" Target="https://olympus.mygreatlearning.com/courses/64806" TargetMode="External"/><Relationship Id="rId531" Type="http://schemas.openxmlformats.org/officeDocument/2006/relationships/hyperlink" Target="https://ninja.mygreatlearning.com/centralised_support/165085" TargetMode="External"/><Relationship Id="rId629" Type="http://schemas.openxmlformats.org/officeDocument/2006/relationships/hyperlink" Target="https://ninja.mygreatlearning.com/centralised_support/192104" TargetMode="External"/><Relationship Id="rId170" Type="http://schemas.openxmlformats.org/officeDocument/2006/relationships/hyperlink" Target="https://ninja.mygreatlearning.com/centralised_support/174528" TargetMode="External"/><Relationship Id="rId268" Type="http://schemas.openxmlformats.org/officeDocument/2006/relationships/hyperlink" Target="https://ninja.mygreatlearning.com/centralised_support/185202" TargetMode="External"/><Relationship Id="rId475" Type="http://schemas.openxmlformats.org/officeDocument/2006/relationships/hyperlink" Target="https://ninja.mygreatlearning.com/centralised_support/154806" TargetMode="External"/><Relationship Id="rId682" Type="http://schemas.openxmlformats.org/officeDocument/2006/relationships/hyperlink" Target="https://ninja.mygreatlearning.com/centralised_support/160846" TargetMode="External"/><Relationship Id="rId32" Type="http://schemas.openxmlformats.org/officeDocument/2006/relationships/hyperlink" Target="https://ninja.mygreatlearning.com/centralised_support/167429" TargetMode="External"/><Relationship Id="rId128" Type="http://schemas.openxmlformats.org/officeDocument/2006/relationships/hyperlink" Target="https://ninja.mygreatlearning.com/centralised_support/146918" TargetMode="External"/><Relationship Id="rId335" Type="http://schemas.openxmlformats.org/officeDocument/2006/relationships/hyperlink" Target="https://ninja.mygreatlearning.com/centralised_support/147700" TargetMode="External"/><Relationship Id="rId542" Type="http://schemas.openxmlformats.org/officeDocument/2006/relationships/hyperlink" Target="https://olympus.mygreatlearning.com/courses/64807" TargetMode="External"/><Relationship Id="rId181" Type="http://schemas.openxmlformats.org/officeDocument/2006/relationships/hyperlink" Target="https://olympus.mygreatlearning.com/courses/64808" TargetMode="External"/><Relationship Id="rId402" Type="http://schemas.openxmlformats.org/officeDocument/2006/relationships/hyperlink" Target="https://olympus.mygreatlearning.com/courses/64808" TargetMode="External"/><Relationship Id="rId279" Type="http://schemas.openxmlformats.org/officeDocument/2006/relationships/hyperlink" Target="https://olympus.mygreatlearning.com/courses/64809" TargetMode="External"/><Relationship Id="rId486" Type="http://schemas.openxmlformats.org/officeDocument/2006/relationships/hyperlink" Target="https://olympus.mygreatlearning.com/courses/64807" TargetMode="External"/><Relationship Id="rId693" Type="http://schemas.openxmlformats.org/officeDocument/2006/relationships/hyperlink" Target="https://ninja.mygreatlearning.com/centralised_support/182010" TargetMode="External"/><Relationship Id="rId43" Type="http://schemas.openxmlformats.org/officeDocument/2006/relationships/hyperlink" Target="https://ninja.mygreatlearning.com/centralised_support/190299" TargetMode="External"/><Relationship Id="rId139" Type="http://schemas.openxmlformats.org/officeDocument/2006/relationships/hyperlink" Target="https://olympus.mygreatlearning.com/courses/64806" TargetMode="External"/><Relationship Id="rId346" Type="http://schemas.openxmlformats.org/officeDocument/2006/relationships/hyperlink" Target="https://olympus.mygreatlearning.com/courses/64806" TargetMode="External"/><Relationship Id="rId553" Type="http://schemas.openxmlformats.org/officeDocument/2006/relationships/hyperlink" Target="https://ninja.mygreatlearning.com/centralised_support/177067" TargetMode="External"/><Relationship Id="rId192" Type="http://schemas.openxmlformats.org/officeDocument/2006/relationships/hyperlink" Target="https://ninja.mygreatlearning.com/centralised_support/152202" TargetMode="External"/><Relationship Id="rId206" Type="http://schemas.openxmlformats.org/officeDocument/2006/relationships/hyperlink" Target="https://ninja.mygreatlearning.com/centralised_support/154353" TargetMode="External"/><Relationship Id="rId413" Type="http://schemas.openxmlformats.org/officeDocument/2006/relationships/hyperlink" Target="https://ninja.mygreatlearning.com/centralised_support/176397" TargetMode="External"/><Relationship Id="rId497" Type="http://schemas.openxmlformats.org/officeDocument/2006/relationships/hyperlink" Target="https://ninja.mygreatlearning.com/centralised_support/158462" TargetMode="External"/><Relationship Id="rId620" Type="http://schemas.openxmlformats.org/officeDocument/2006/relationships/hyperlink" Target="https://olympus.mygreatlearning.com/courses/64809" TargetMode="External"/><Relationship Id="rId357" Type="http://schemas.openxmlformats.org/officeDocument/2006/relationships/hyperlink" Target="https://ninja.mygreatlearning.com/centralised_support/150340" TargetMode="External"/><Relationship Id="rId54" Type="http://schemas.openxmlformats.org/officeDocument/2006/relationships/hyperlink" Target="https://ninja.mygreatlearning.com/centralised_support/183792" TargetMode="External"/><Relationship Id="rId217" Type="http://schemas.openxmlformats.org/officeDocument/2006/relationships/hyperlink" Target="https://olympus.mygreatlearning.com/courses/64807" TargetMode="External"/><Relationship Id="rId564" Type="http://schemas.openxmlformats.org/officeDocument/2006/relationships/hyperlink" Target="https://olympus.mygreatlearning.com/courses/64807" TargetMode="External"/><Relationship Id="rId424" Type="http://schemas.openxmlformats.org/officeDocument/2006/relationships/hyperlink" Target="https://olympus.mygreatlearning.com/courses/64808" TargetMode="External"/><Relationship Id="rId631" Type="http://schemas.openxmlformats.org/officeDocument/2006/relationships/hyperlink" Target="https://ninja.mygreatlearning.com/centralised_support/192411" TargetMode="External"/><Relationship Id="rId270" Type="http://schemas.openxmlformats.org/officeDocument/2006/relationships/hyperlink" Target="https://ninja.mygreatlearning.com/centralised_support/185510" TargetMode="External"/><Relationship Id="rId65" Type="http://schemas.openxmlformats.org/officeDocument/2006/relationships/hyperlink" Target="https://olympus.mygreatlearning.com/courses/64804" TargetMode="External"/><Relationship Id="rId130" Type="http://schemas.openxmlformats.org/officeDocument/2006/relationships/hyperlink" Target="https://ninja.mygreatlearning.com/centralised_support/147271" TargetMode="External"/><Relationship Id="rId368" Type="http://schemas.openxmlformats.org/officeDocument/2006/relationships/hyperlink" Target="https://olympus.mygreatlearning.com/courses/64806" TargetMode="External"/><Relationship Id="rId575" Type="http://schemas.openxmlformats.org/officeDocument/2006/relationships/hyperlink" Target="https://ninja.mygreatlearning.com/centralised_support/181265" TargetMode="External"/><Relationship Id="rId228" Type="http://schemas.openxmlformats.org/officeDocument/2006/relationships/hyperlink" Target="https://ninja.mygreatlearning.com/centralised_support/176407" TargetMode="External"/><Relationship Id="rId435" Type="http://schemas.openxmlformats.org/officeDocument/2006/relationships/hyperlink" Target="https://ninja.mygreatlearning.com/centralised_support/182311" TargetMode="External"/><Relationship Id="rId642" Type="http://schemas.openxmlformats.org/officeDocument/2006/relationships/hyperlink" Target="https://olympus.mygreatlearning.com/courses/64809" TargetMode="External"/><Relationship Id="rId281" Type="http://schemas.openxmlformats.org/officeDocument/2006/relationships/hyperlink" Target="https://olympus.mygreatlearning.com/courses/64809" TargetMode="External"/><Relationship Id="rId502" Type="http://schemas.openxmlformats.org/officeDocument/2006/relationships/hyperlink" Target="https://olympus.mygreatlearning.com/courses/64807" TargetMode="External"/><Relationship Id="rId76" Type="http://schemas.openxmlformats.org/officeDocument/2006/relationships/hyperlink" Target="https://ninja.mygreatlearning.com/centralised_support/142253" TargetMode="External"/><Relationship Id="rId141" Type="http://schemas.openxmlformats.org/officeDocument/2006/relationships/hyperlink" Target="https://olympus.mygreatlearning.com/courses/64806" TargetMode="External"/><Relationship Id="rId379" Type="http://schemas.openxmlformats.org/officeDocument/2006/relationships/hyperlink" Target="https://ninja.mygreatlearning.com/centralised_support/168389" TargetMode="External"/><Relationship Id="rId586" Type="http://schemas.openxmlformats.org/officeDocument/2006/relationships/hyperlink" Target="https://olympus.mygreatlearning.com/courses/64809" TargetMode="External"/><Relationship Id="rId7" Type="http://schemas.openxmlformats.org/officeDocument/2006/relationships/hyperlink" Target="https://ninja.mygreatlearning.com/centralised_support/147329" TargetMode="External"/><Relationship Id="rId239" Type="http://schemas.openxmlformats.org/officeDocument/2006/relationships/hyperlink" Target="https://olympus.mygreatlearning.com/courses/64809" TargetMode="External"/><Relationship Id="rId446" Type="http://schemas.openxmlformats.org/officeDocument/2006/relationships/hyperlink" Target="https://olympus.mygreatlearning.com/courses/64807" TargetMode="External"/><Relationship Id="rId653" Type="http://schemas.openxmlformats.org/officeDocument/2006/relationships/hyperlink" Target="https://ninja.mygreatlearning.com/centralised_support/195850" TargetMode="External"/><Relationship Id="rId292" Type="http://schemas.openxmlformats.org/officeDocument/2006/relationships/hyperlink" Target="https://ninja.mygreatlearning.com/centralised_support/164046" TargetMode="External"/><Relationship Id="rId306" Type="http://schemas.openxmlformats.org/officeDocument/2006/relationships/hyperlink" Target="https://olympus.mygreatlearning.com/courses/64810" TargetMode="External"/><Relationship Id="rId87" Type="http://schemas.openxmlformats.org/officeDocument/2006/relationships/hyperlink" Target="https://olympus.mygreatlearning.com/courses/64806" TargetMode="External"/><Relationship Id="rId513" Type="http://schemas.openxmlformats.org/officeDocument/2006/relationships/hyperlink" Target="https://ninja.mygreatlearning.com/centralised_support/161567" TargetMode="External"/><Relationship Id="rId597" Type="http://schemas.openxmlformats.org/officeDocument/2006/relationships/hyperlink" Target="https://ninja.mygreatlearning.com/centralised_support/183892" TargetMode="External"/><Relationship Id="rId152" Type="http://schemas.openxmlformats.org/officeDocument/2006/relationships/hyperlink" Target="https://ninja.mygreatlearning.com/centralised_support/147723" TargetMode="External"/><Relationship Id="rId457" Type="http://schemas.openxmlformats.org/officeDocument/2006/relationships/hyperlink" Target="https://ninja.mygreatlearning.com/centralised_support/151569" TargetMode="External"/><Relationship Id="rId664" Type="http://schemas.openxmlformats.org/officeDocument/2006/relationships/hyperlink" Target="https://ninja.mygreatlearning.com/centralised_support/148103" TargetMode="External"/><Relationship Id="rId14" Type="http://schemas.openxmlformats.org/officeDocument/2006/relationships/hyperlink" Target="https://ninja.mygreatlearning.com/centralised_support/143183" TargetMode="External"/><Relationship Id="rId317" Type="http://schemas.openxmlformats.org/officeDocument/2006/relationships/hyperlink" Target="https://ninja.mygreatlearning.com/centralised_support/144871" TargetMode="External"/><Relationship Id="rId524" Type="http://schemas.openxmlformats.org/officeDocument/2006/relationships/hyperlink" Target="https://olympus.mygreatlearning.com/courses/64807" TargetMode="External"/><Relationship Id="rId98" Type="http://schemas.openxmlformats.org/officeDocument/2006/relationships/hyperlink" Target="https://ninja.mygreatlearning.com/centralised_support/143071" TargetMode="External"/><Relationship Id="rId163" Type="http://schemas.openxmlformats.org/officeDocument/2006/relationships/hyperlink" Target="https://olympus.mygreatlearning.com/courses/64808" TargetMode="External"/><Relationship Id="rId370" Type="http://schemas.openxmlformats.org/officeDocument/2006/relationships/hyperlink" Target="https://olympus.mygreatlearning.com/courses/64806" TargetMode="External"/><Relationship Id="rId230" Type="http://schemas.openxmlformats.org/officeDocument/2006/relationships/hyperlink" Target="https://ninja.mygreatlearning.com/centralised_support/141144" TargetMode="External"/><Relationship Id="rId468" Type="http://schemas.openxmlformats.org/officeDocument/2006/relationships/hyperlink" Target="https://olympus.mygreatlearning.com/courses/64807" TargetMode="External"/><Relationship Id="rId675" Type="http://schemas.openxmlformats.org/officeDocument/2006/relationships/hyperlink" Target="https://ninja.mygreatlearning.com/centralised_support/151516" TargetMode="External"/><Relationship Id="rId25" Type="http://schemas.openxmlformats.org/officeDocument/2006/relationships/hyperlink" Target="https://ninja.mygreatlearning.com/centralised_support/150250" TargetMode="External"/><Relationship Id="rId328" Type="http://schemas.openxmlformats.org/officeDocument/2006/relationships/hyperlink" Target="https://olympus.mygreatlearning.com/courses/64806" TargetMode="External"/><Relationship Id="rId535" Type="http://schemas.openxmlformats.org/officeDocument/2006/relationships/hyperlink" Target="https://ninja.mygreatlearning.com/centralised_support/166535" TargetMode="External"/><Relationship Id="rId174" Type="http://schemas.openxmlformats.org/officeDocument/2006/relationships/hyperlink" Target="https://ninja.mygreatlearning.com/centralised_support/177243" TargetMode="External"/><Relationship Id="rId381" Type="http://schemas.openxmlformats.org/officeDocument/2006/relationships/hyperlink" Target="https://ninja.mygreatlearning.com/centralised_support/168391" TargetMode="External"/><Relationship Id="rId602" Type="http://schemas.openxmlformats.org/officeDocument/2006/relationships/hyperlink" Target="https://olympus.mygreatlearning.com/courses/64809" TargetMode="External"/><Relationship Id="rId241" Type="http://schemas.openxmlformats.org/officeDocument/2006/relationships/hyperlink" Target="https://olympus.mygreatlearning.com/courses/64809" TargetMode="External"/><Relationship Id="rId479" Type="http://schemas.openxmlformats.org/officeDocument/2006/relationships/hyperlink" Target="https://ninja.mygreatlearning.com/centralised_support/154893" TargetMode="External"/><Relationship Id="rId686" Type="http://schemas.openxmlformats.org/officeDocument/2006/relationships/hyperlink" Target="https://ninja.mygreatlearning.com/centralised_support/173250" TargetMode="External"/><Relationship Id="rId36" Type="http://schemas.openxmlformats.org/officeDocument/2006/relationships/hyperlink" Target="https://ninja.mygreatlearning.com/centralised_support/172529" TargetMode="External"/><Relationship Id="rId339" Type="http://schemas.openxmlformats.org/officeDocument/2006/relationships/hyperlink" Target="https://ninja.mygreatlearning.com/centralised_support/147830" TargetMode="External"/><Relationship Id="rId546" Type="http://schemas.openxmlformats.org/officeDocument/2006/relationships/hyperlink" Target="https://olympus.mygreatlearning.com/courses/64807" TargetMode="External"/><Relationship Id="rId101" Type="http://schemas.openxmlformats.org/officeDocument/2006/relationships/hyperlink" Target="https://olympus.mygreatlearning.com/courses/64806" TargetMode="External"/><Relationship Id="rId185" Type="http://schemas.openxmlformats.org/officeDocument/2006/relationships/hyperlink" Target="https://olympus.mygreatlearning.com/courses/64807" TargetMode="External"/><Relationship Id="rId406" Type="http://schemas.openxmlformats.org/officeDocument/2006/relationships/hyperlink" Target="https://olympus.mygreatlearning.com/courses/64808" TargetMode="External"/><Relationship Id="rId392" Type="http://schemas.openxmlformats.org/officeDocument/2006/relationships/hyperlink" Target="https://olympus.mygreatlearning.com/courses/64808" TargetMode="External"/><Relationship Id="rId613" Type="http://schemas.openxmlformats.org/officeDocument/2006/relationships/hyperlink" Target="https://ninja.mygreatlearning.com/centralised_support/187225" TargetMode="External"/><Relationship Id="rId697" Type="http://schemas.openxmlformats.org/officeDocument/2006/relationships/hyperlink" Target="https://ninja.mygreatlearning.com/centralised_support/185972" TargetMode="External"/><Relationship Id="rId252" Type="http://schemas.openxmlformats.org/officeDocument/2006/relationships/hyperlink" Target="https://ninja.mygreatlearning.com/centralised_support/180973" TargetMode="External"/><Relationship Id="rId47" Type="http://schemas.openxmlformats.org/officeDocument/2006/relationships/hyperlink" Target="https://ninja.mygreatlearning.com/centralised_support/144595" TargetMode="External"/><Relationship Id="rId112" Type="http://schemas.openxmlformats.org/officeDocument/2006/relationships/hyperlink" Target="https://ninja.mygreatlearning.com/centralised_support/144371" TargetMode="External"/><Relationship Id="rId557" Type="http://schemas.openxmlformats.org/officeDocument/2006/relationships/hyperlink" Target="https://ninja.mygreatlearning.com/centralised_support/178410" TargetMode="External"/><Relationship Id="rId196" Type="http://schemas.openxmlformats.org/officeDocument/2006/relationships/hyperlink" Target="https://ninja.mygreatlearning.com/centralised_support/152565" TargetMode="External"/><Relationship Id="rId417" Type="http://schemas.openxmlformats.org/officeDocument/2006/relationships/hyperlink" Target="https://ninja.mygreatlearning.com/centralised_support/177717" TargetMode="External"/><Relationship Id="rId624" Type="http://schemas.openxmlformats.org/officeDocument/2006/relationships/hyperlink" Target="https://olympus.mygreatlearning.com/courses/64809" TargetMode="External"/><Relationship Id="rId263" Type="http://schemas.openxmlformats.org/officeDocument/2006/relationships/hyperlink" Target="https://olympus.mygreatlearning.com/courses/64809" TargetMode="External"/><Relationship Id="rId470" Type="http://schemas.openxmlformats.org/officeDocument/2006/relationships/hyperlink" Target="https://olympus.mygreatlearning.com/courses/64807" TargetMode="External"/><Relationship Id="rId58" Type="http://schemas.openxmlformats.org/officeDocument/2006/relationships/hyperlink" Target="https://ninja.mygreatlearning.com/centralised_support/159116" TargetMode="External"/><Relationship Id="rId123" Type="http://schemas.openxmlformats.org/officeDocument/2006/relationships/hyperlink" Target="https://olympus.mygreatlearning.com/courses/64806" TargetMode="External"/><Relationship Id="rId330" Type="http://schemas.openxmlformats.org/officeDocument/2006/relationships/hyperlink" Target="https://olympus.mygreatlearning.com/courses/64806" TargetMode="External"/><Relationship Id="rId568" Type="http://schemas.openxmlformats.org/officeDocument/2006/relationships/hyperlink" Target="https://olympus.mygreatlearning.com/courses/64809" TargetMode="External"/><Relationship Id="rId428" Type="http://schemas.openxmlformats.org/officeDocument/2006/relationships/hyperlink" Target="https://olympus.mygreatlearning.com/courses/64808" TargetMode="External"/><Relationship Id="rId635" Type="http://schemas.openxmlformats.org/officeDocument/2006/relationships/hyperlink" Target="https://ninja.mygreatlearning.com/centralised_support/193432" TargetMode="External"/><Relationship Id="rId274" Type="http://schemas.openxmlformats.org/officeDocument/2006/relationships/hyperlink" Target="https://ninja.mygreatlearning.com/centralised_support/190065" TargetMode="External"/><Relationship Id="rId481" Type="http://schemas.openxmlformats.org/officeDocument/2006/relationships/hyperlink" Target="https://ninja.mygreatlearning.com/centralised_support/156238" TargetMode="External"/><Relationship Id="rId702" Type="http://schemas.openxmlformats.org/officeDocument/2006/relationships/vmlDrawing" Target="../drawings/vmlDrawing1.vml"/><Relationship Id="rId69" Type="http://schemas.openxmlformats.org/officeDocument/2006/relationships/hyperlink" Target="https://olympus.mygreatlearning.com/courses/64805" TargetMode="External"/><Relationship Id="rId134" Type="http://schemas.openxmlformats.org/officeDocument/2006/relationships/hyperlink" Target="https://ninja.mygreatlearning.com/centralised_support/147781" TargetMode="External"/><Relationship Id="rId579" Type="http://schemas.openxmlformats.org/officeDocument/2006/relationships/hyperlink" Target="https://ninja.mygreatlearning.com/centralised_support/182388" TargetMode="External"/><Relationship Id="rId341" Type="http://schemas.openxmlformats.org/officeDocument/2006/relationships/hyperlink" Target="https://ninja.mygreatlearning.com/centralised_support/148012" TargetMode="External"/><Relationship Id="rId439" Type="http://schemas.openxmlformats.org/officeDocument/2006/relationships/hyperlink" Target="https://ninja.mygreatlearning.com/centralised_support/182707" TargetMode="External"/><Relationship Id="rId646" Type="http://schemas.openxmlformats.org/officeDocument/2006/relationships/hyperlink" Target="https://olympus.mygreatlearning.com/courses/64809" TargetMode="External"/><Relationship Id="rId201" Type="http://schemas.openxmlformats.org/officeDocument/2006/relationships/hyperlink" Target="https://olympus.mygreatlearning.com/courses/64807" TargetMode="External"/><Relationship Id="rId285" Type="http://schemas.openxmlformats.org/officeDocument/2006/relationships/hyperlink" Target="https://ninja.mygreatlearning.com/centralised_support/144689" TargetMode="External"/><Relationship Id="rId506" Type="http://schemas.openxmlformats.org/officeDocument/2006/relationships/hyperlink" Target="https://olympus.mygreatlearning.com/courses/64807" TargetMode="External"/><Relationship Id="rId492" Type="http://schemas.openxmlformats.org/officeDocument/2006/relationships/hyperlink" Target="https://olympus.mygreatlearning.com/courses/64807" TargetMode="External"/><Relationship Id="rId145" Type="http://schemas.openxmlformats.org/officeDocument/2006/relationships/hyperlink" Target="https://olympus.mygreatlearning.com/courses/64806" TargetMode="External"/><Relationship Id="rId352" Type="http://schemas.openxmlformats.org/officeDocument/2006/relationships/hyperlink" Target="https://olympus.mygreatlearning.com/courses/64806" TargetMode="External"/><Relationship Id="rId212" Type="http://schemas.openxmlformats.org/officeDocument/2006/relationships/hyperlink" Target="https://ninja.mygreatlearning.com/centralised_support/159247" TargetMode="External"/><Relationship Id="rId657" Type="http://schemas.openxmlformats.org/officeDocument/2006/relationships/hyperlink" Target="https://ninja.mygreatlearning.com/centralised_support/196911" TargetMode="External"/><Relationship Id="rId296" Type="http://schemas.openxmlformats.org/officeDocument/2006/relationships/hyperlink" Target="https://olympus.mygreatlearning.com/courses/64820" TargetMode="External"/><Relationship Id="rId517" Type="http://schemas.openxmlformats.org/officeDocument/2006/relationships/hyperlink" Target="https://ninja.mygreatlearning.com/centralised_support/162232" TargetMode="External"/><Relationship Id="rId60" Type="http://schemas.openxmlformats.org/officeDocument/2006/relationships/hyperlink" Target="https://ninja.mygreatlearning.com/centralised_support/177553" TargetMode="External"/><Relationship Id="rId156" Type="http://schemas.openxmlformats.org/officeDocument/2006/relationships/hyperlink" Target="https://ninja.mygreatlearning.com/centralised_support/167202" TargetMode="External"/><Relationship Id="rId363" Type="http://schemas.openxmlformats.org/officeDocument/2006/relationships/hyperlink" Target="https://ninja.mygreatlearning.com/centralised_support/150965" TargetMode="External"/><Relationship Id="rId570" Type="http://schemas.openxmlformats.org/officeDocument/2006/relationships/hyperlink" Target="https://olympus.mygreatlearning.com/courses/64809" TargetMode="External"/><Relationship Id="rId223" Type="http://schemas.openxmlformats.org/officeDocument/2006/relationships/hyperlink" Target="https://olympus.mygreatlearning.com/courses/64807" TargetMode="External"/><Relationship Id="rId430" Type="http://schemas.openxmlformats.org/officeDocument/2006/relationships/hyperlink" Target="https://olympus.mygreatlearning.com/courses/58713" TargetMode="External"/><Relationship Id="rId668" Type="http://schemas.openxmlformats.org/officeDocument/2006/relationships/hyperlink" Target="https://ninja.mygreatlearning.com/centralised_support/149463" TargetMode="External"/><Relationship Id="rId18" Type="http://schemas.openxmlformats.org/officeDocument/2006/relationships/hyperlink" Target="https://ninja.mygreatlearning.com/centralised_support/144644" TargetMode="External"/><Relationship Id="rId265" Type="http://schemas.openxmlformats.org/officeDocument/2006/relationships/hyperlink" Target="https://olympus.mygreatlearning.com/courses/64809" TargetMode="External"/><Relationship Id="rId472" Type="http://schemas.openxmlformats.org/officeDocument/2006/relationships/hyperlink" Target="https://olympus.mygreatlearning.com/courses/64807" TargetMode="External"/><Relationship Id="rId528" Type="http://schemas.openxmlformats.org/officeDocument/2006/relationships/hyperlink" Target="https://olympus.mygreatlearning.com/courses/64807" TargetMode="External"/><Relationship Id="rId125" Type="http://schemas.openxmlformats.org/officeDocument/2006/relationships/hyperlink" Target="https://olympus.mygreatlearning.com/courses/64806" TargetMode="External"/><Relationship Id="rId167" Type="http://schemas.openxmlformats.org/officeDocument/2006/relationships/hyperlink" Target="https://olympus.mygreatlearning.com/courses/64808" TargetMode="External"/><Relationship Id="rId332" Type="http://schemas.openxmlformats.org/officeDocument/2006/relationships/hyperlink" Target="https://olympus.mygreatlearning.com/courses/64806" TargetMode="External"/><Relationship Id="rId374" Type="http://schemas.openxmlformats.org/officeDocument/2006/relationships/hyperlink" Target="https://olympus.mygreatlearning.com/courses/64806" TargetMode="External"/><Relationship Id="rId581" Type="http://schemas.openxmlformats.org/officeDocument/2006/relationships/hyperlink" Target="https://ninja.mygreatlearning.com/centralised_support/182440" TargetMode="External"/><Relationship Id="rId71" Type="http://schemas.openxmlformats.org/officeDocument/2006/relationships/hyperlink" Target="https://olympus.mygreatlearning.com/courses/64805" TargetMode="External"/><Relationship Id="rId234" Type="http://schemas.openxmlformats.org/officeDocument/2006/relationships/hyperlink" Target="https://ninja.mygreatlearning.com/centralised_support/177118" TargetMode="External"/><Relationship Id="rId637" Type="http://schemas.openxmlformats.org/officeDocument/2006/relationships/hyperlink" Target="https://ninja.mygreatlearning.com/centralised_support/193591" TargetMode="External"/><Relationship Id="rId679" Type="http://schemas.openxmlformats.org/officeDocument/2006/relationships/hyperlink" Target="https://ninja.mygreatlearning.com/centralised_support/155602" TargetMode="External"/><Relationship Id="rId2" Type="http://schemas.openxmlformats.org/officeDocument/2006/relationships/hyperlink" Target="https://ninja.mygreatlearning.com/centralised_support/142586" TargetMode="External"/><Relationship Id="rId29" Type="http://schemas.openxmlformats.org/officeDocument/2006/relationships/hyperlink" Target="https://ninja.mygreatlearning.com/centralised_support/154908" TargetMode="External"/><Relationship Id="rId276" Type="http://schemas.openxmlformats.org/officeDocument/2006/relationships/hyperlink" Target="https://ninja.mygreatlearning.com/centralised_support/190746" TargetMode="External"/><Relationship Id="rId441" Type="http://schemas.openxmlformats.org/officeDocument/2006/relationships/hyperlink" Target="https://ninja.mygreatlearning.com/centralised_support/148504" TargetMode="External"/><Relationship Id="rId483" Type="http://schemas.openxmlformats.org/officeDocument/2006/relationships/hyperlink" Target="https://ninja.mygreatlearning.com/centralised_support/156564" TargetMode="External"/><Relationship Id="rId539" Type="http://schemas.openxmlformats.org/officeDocument/2006/relationships/hyperlink" Target="https://ninja.mygreatlearning.com/centralised_support/166977" TargetMode="External"/><Relationship Id="rId690" Type="http://schemas.openxmlformats.org/officeDocument/2006/relationships/hyperlink" Target="https://ninja.mygreatlearning.com/centralised_support/177187" TargetMode="External"/><Relationship Id="rId40" Type="http://schemas.openxmlformats.org/officeDocument/2006/relationships/hyperlink" Target="https://ninja.mygreatlearning.com/centralised_support/187688" TargetMode="External"/><Relationship Id="rId136" Type="http://schemas.openxmlformats.org/officeDocument/2006/relationships/hyperlink" Target="https://ninja.mygreatlearning.com/centralised_support/147838" TargetMode="External"/><Relationship Id="rId178" Type="http://schemas.openxmlformats.org/officeDocument/2006/relationships/hyperlink" Target="https://ninja.mygreatlearning.com/centralised_support/181888" TargetMode="External"/><Relationship Id="rId301" Type="http://schemas.openxmlformats.org/officeDocument/2006/relationships/hyperlink" Target="https://ninja.mygreatlearning.com/centralised_support/148424" TargetMode="External"/><Relationship Id="rId343" Type="http://schemas.openxmlformats.org/officeDocument/2006/relationships/hyperlink" Target="https://ninja.mygreatlearning.com/centralised_support/148646" TargetMode="External"/><Relationship Id="rId550" Type="http://schemas.openxmlformats.org/officeDocument/2006/relationships/hyperlink" Target="https://olympus.mygreatlearning.com/courses/64807" TargetMode="External"/><Relationship Id="rId82" Type="http://schemas.openxmlformats.org/officeDocument/2006/relationships/hyperlink" Target="https://ninja.mygreatlearning.com/centralised_support/148434" TargetMode="External"/><Relationship Id="rId203" Type="http://schemas.openxmlformats.org/officeDocument/2006/relationships/hyperlink" Target="https://olympus.mygreatlearning.com/courses/64807" TargetMode="External"/><Relationship Id="rId385" Type="http://schemas.openxmlformats.org/officeDocument/2006/relationships/hyperlink" Target="https://ninja.mygreatlearning.com/centralised_support/171558" TargetMode="External"/><Relationship Id="rId592" Type="http://schemas.openxmlformats.org/officeDocument/2006/relationships/hyperlink" Target="https://olympus.mygreatlearning.com/courses/64809" TargetMode="External"/><Relationship Id="rId606" Type="http://schemas.openxmlformats.org/officeDocument/2006/relationships/hyperlink" Target="https://olympus.mygreatlearning.com/courses/64809" TargetMode="External"/><Relationship Id="rId648" Type="http://schemas.openxmlformats.org/officeDocument/2006/relationships/hyperlink" Target="https://olympus.mygreatlearning.com/courses/64809" TargetMode="External"/><Relationship Id="rId245" Type="http://schemas.openxmlformats.org/officeDocument/2006/relationships/hyperlink" Target="https://olympus.mygreatlearning.com/courses/64809" TargetMode="External"/><Relationship Id="rId287" Type="http://schemas.openxmlformats.org/officeDocument/2006/relationships/hyperlink" Target="https://ninja.mygreatlearning.com/centralised_support/195193" TargetMode="External"/><Relationship Id="rId410" Type="http://schemas.openxmlformats.org/officeDocument/2006/relationships/hyperlink" Target="https://olympus.mygreatlearning.com/courses/64808" TargetMode="External"/><Relationship Id="rId452" Type="http://schemas.openxmlformats.org/officeDocument/2006/relationships/hyperlink" Target="https://olympus.mygreatlearning.com/courses/64807" TargetMode="External"/><Relationship Id="rId494" Type="http://schemas.openxmlformats.org/officeDocument/2006/relationships/hyperlink" Target="https://olympus.mygreatlearning.com/courses/64807" TargetMode="External"/><Relationship Id="rId508" Type="http://schemas.openxmlformats.org/officeDocument/2006/relationships/hyperlink" Target="https://olympus.mygreatlearning.com/courses/64807" TargetMode="External"/><Relationship Id="rId105" Type="http://schemas.openxmlformats.org/officeDocument/2006/relationships/hyperlink" Target="https://olympus.mygreatlearning.com/courses/64806" TargetMode="External"/><Relationship Id="rId147" Type="http://schemas.openxmlformats.org/officeDocument/2006/relationships/hyperlink" Target="https://olympus.mygreatlearning.com/courses/64806" TargetMode="External"/><Relationship Id="rId312" Type="http://schemas.openxmlformats.org/officeDocument/2006/relationships/hyperlink" Target="https://olympus.mygreatlearning.com/courses/64806" TargetMode="External"/><Relationship Id="rId354" Type="http://schemas.openxmlformats.org/officeDocument/2006/relationships/hyperlink" Target="https://olympus.mygreatlearning.com/courses/64806" TargetMode="External"/><Relationship Id="rId51" Type="http://schemas.openxmlformats.org/officeDocument/2006/relationships/hyperlink" Target="https://ninja.mygreatlearning.com/centralised_support/158433" TargetMode="External"/><Relationship Id="rId93" Type="http://schemas.openxmlformats.org/officeDocument/2006/relationships/hyperlink" Target="https://olympus.mygreatlearning.com/courses/64806" TargetMode="External"/><Relationship Id="rId189" Type="http://schemas.openxmlformats.org/officeDocument/2006/relationships/hyperlink" Target="https://olympus.mygreatlearning.com/courses/64807" TargetMode="External"/><Relationship Id="rId396" Type="http://schemas.openxmlformats.org/officeDocument/2006/relationships/hyperlink" Target="https://olympus.mygreatlearning.com/courses/64808" TargetMode="External"/><Relationship Id="rId561" Type="http://schemas.openxmlformats.org/officeDocument/2006/relationships/hyperlink" Target="https://ninja.mygreatlearning.com/centralised_support/180917" TargetMode="External"/><Relationship Id="rId617" Type="http://schemas.openxmlformats.org/officeDocument/2006/relationships/hyperlink" Target="https://ninja.mygreatlearning.com/centralised_support/190307" TargetMode="External"/><Relationship Id="rId659" Type="http://schemas.openxmlformats.org/officeDocument/2006/relationships/hyperlink" Target="https://ninja.mygreatlearning.com/centralised_support/145427" TargetMode="External"/><Relationship Id="rId214" Type="http://schemas.openxmlformats.org/officeDocument/2006/relationships/hyperlink" Target="https://ninja.mygreatlearning.com/centralised_support/160366" TargetMode="External"/><Relationship Id="rId256" Type="http://schemas.openxmlformats.org/officeDocument/2006/relationships/hyperlink" Target="https://ninja.mygreatlearning.com/centralised_support/181247" TargetMode="External"/><Relationship Id="rId298" Type="http://schemas.openxmlformats.org/officeDocument/2006/relationships/hyperlink" Target="https://olympus.mygreatlearning.com/courses/64804" TargetMode="External"/><Relationship Id="rId421" Type="http://schemas.openxmlformats.org/officeDocument/2006/relationships/hyperlink" Target="https://ninja.mygreatlearning.com/centralised_support/179943" TargetMode="External"/><Relationship Id="rId463" Type="http://schemas.openxmlformats.org/officeDocument/2006/relationships/hyperlink" Target="https://ninja.mygreatlearning.com/centralised_support/152364" TargetMode="External"/><Relationship Id="rId519" Type="http://schemas.openxmlformats.org/officeDocument/2006/relationships/hyperlink" Target="https://ninja.mygreatlearning.com/centralised_support/162549" TargetMode="External"/><Relationship Id="rId670" Type="http://schemas.openxmlformats.org/officeDocument/2006/relationships/hyperlink" Target="https://ninja.mygreatlearning.com/centralised_support/149534" TargetMode="External"/><Relationship Id="rId116" Type="http://schemas.openxmlformats.org/officeDocument/2006/relationships/hyperlink" Target="https://ninja.mygreatlearning.com/centralised_support/144950" TargetMode="External"/><Relationship Id="rId158" Type="http://schemas.openxmlformats.org/officeDocument/2006/relationships/hyperlink" Target="https://ninja.mygreatlearning.com/centralised_support/171547" TargetMode="External"/><Relationship Id="rId323" Type="http://schemas.openxmlformats.org/officeDocument/2006/relationships/hyperlink" Target="https://ninja.mygreatlearning.com/centralised_support/145300" TargetMode="External"/><Relationship Id="rId530" Type="http://schemas.openxmlformats.org/officeDocument/2006/relationships/hyperlink" Target="https://olympus.mygreatlearning.com/courses/64807" TargetMode="External"/><Relationship Id="rId20" Type="http://schemas.openxmlformats.org/officeDocument/2006/relationships/hyperlink" Target="https://ninja.mygreatlearning.com/centralised_support/146310" TargetMode="External"/><Relationship Id="rId62" Type="http://schemas.openxmlformats.org/officeDocument/2006/relationships/hyperlink" Target="https://ninja.mygreatlearning.com/centralised_support/144032" TargetMode="External"/><Relationship Id="rId365" Type="http://schemas.openxmlformats.org/officeDocument/2006/relationships/hyperlink" Target="https://ninja.mygreatlearning.com/centralised_support/151139" TargetMode="External"/><Relationship Id="rId572" Type="http://schemas.openxmlformats.org/officeDocument/2006/relationships/hyperlink" Target="https://olympus.mygreatlearning.com/courses/58714" TargetMode="External"/><Relationship Id="rId628" Type="http://schemas.openxmlformats.org/officeDocument/2006/relationships/hyperlink" Target="https://olympus.mygreatlearning.com/courses/64809" TargetMode="External"/><Relationship Id="rId225" Type="http://schemas.openxmlformats.org/officeDocument/2006/relationships/hyperlink" Target="https://olympus.mygreatlearning.com/courses/64807" TargetMode="External"/><Relationship Id="rId267" Type="http://schemas.openxmlformats.org/officeDocument/2006/relationships/hyperlink" Target="https://olympus.mygreatlearning.com/courses/64809" TargetMode="External"/><Relationship Id="rId432" Type="http://schemas.openxmlformats.org/officeDocument/2006/relationships/hyperlink" Target="https://olympus.mygreatlearning.com/courses/64808" TargetMode="External"/><Relationship Id="rId474" Type="http://schemas.openxmlformats.org/officeDocument/2006/relationships/hyperlink" Target="https://olympus.mygreatlearning.com/courses/58712" TargetMode="External"/><Relationship Id="rId127" Type="http://schemas.openxmlformats.org/officeDocument/2006/relationships/hyperlink" Target="https://olympus.mygreatlearning.com/courses/64806" TargetMode="External"/><Relationship Id="rId681" Type="http://schemas.openxmlformats.org/officeDocument/2006/relationships/hyperlink" Target="https://ninja.mygreatlearning.com/centralised_support/160289" TargetMode="External"/><Relationship Id="rId31" Type="http://schemas.openxmlformats.org/officeDocument/2006/relationships/hyperlink" Target="https://ninja.mygreatlearning.com/centralised_support/166529" TargetMode="External"/><Relationship Id="rId73" Type="http://schemas.openxmlformats.org/officeDocument/2006/relationships/hyperlink" Target="https://olympus.mygreatlearning.com/courses/64805" TargetMode="External"/><Relationship Id="rId169" Type="http://schemas.openxmlformats.org/officeDocument/2006/relationships/hyperlink" Target="https://olympus.mygreatlearning.com/courses/64808" TargetMode="External"/><Relationship Id="rId334" Type="http://schemas.openxmlformats.org/officeDocument/2006/relationships/hyperlink" Target="https://olympus.mygreatlearning.com/courses/64806" TargetMode="External"/><Relationship Id="rId376" Type="http://schemas.openxmlformats.org/officeDocument/2006/relationships/hyperlink" Target="https://olympus.mygreatlearning.com/courses/64806" TargetMode="External"/><Relationship Id="rId541" Type="http://schemas.openxmlformats.org/officeDocument/2006/relationships/hyperlink" Target="https://ninja.mygreatlearning.com/centralised_support/167509" TargetMode="External"/><Relationship Id="rId583" Type="http://schemas.openxmlformats.org/officeDocument/2006/relationships/hyperlink" Target="https://ninja.mygreatlearning.com/centralised_support/182478" TargetMode="External"/><Relationship Id="rId639" Type="http://schemas.openxmlformats.org/officeDocument/2006/relationships/hyperlink" Target="https://ninja.mygreatlearning.com/centralised_support/193887" TargetMode="External"/><Relationship Id="rId4" Type="http://schemas.openxmlformats.org/officeDocument/2006/relationships/hyperlink" Target="https://ninja.mygreatlearning.com/centralised_support/144596" TargetMode="External"/><Relationship Id="rId180" Type="http://schemas.openxmlformats.org/officeDocument/2006/relationships/hyperlink" Target="https://ninja.mygreatlearning.com/centralised_support/188812" TargetMode="External"/><Relationship Id="rId236" Type="http://schemas.openxmlformats.org/officeDocument/2006/relationships/hyperlink" Target="https://ninja.mygreatlearning.com/centralised_support/177209" TargetMode="External"/><Relationship Id="rId278" Type="http://schemas.openxmlformats.org/officeDocument/2006/relationships/hyperlink" Target="https://ninja.mygreatlearning.com/centralised_support/191007" TargetMode="External"/><Relationship Id="rId401" Type="http://schemas.openxmlformats.org/officeDocument/2006/relationships/hyperlink" Target="https://ninja.mygreatlearning.com/centralised_support/174246" TargetMode="External"/><Relationship Id="rId443" Type="http://schemas.openxmlformats.org/officeDocument/2006/relationships/hyperlink" Target="https://ninja.mygreatlearning.com/centralised_support/148708" TargetMode="External"/><Relationship Id="rId650" Type="http://schemas.openxmlformats.org/officeDocument/2006/relationships/hyperlink" Target="https://olympus.mygreatlearning.com/courses/64809" TargetMode="External"/><Relationship Id="rId303" Type="http://schemas.openxmlformats.org/officeDocument/2006/relationships/hyperlink" Target="https://ninja.mygreatlearning.com/centralised_support/148426" TargetMode="External"/><Relationship Id="rId485" Type="http://schemas.openxmlformats.org/officeDocument/2006/relationships/hyperlink" Target="https://ninja.mygreatlearning.com/centralised_support/156702" TargetMode="External"/><Relationship Id="rId692" Type="http://schemas.openxmlformats.org/officeDocument/2006/relationships/hyperlink" Target="https://ninja.mygreatlearning.com/centralised_support/178539" TargetMode="External"/><Relationship Id="rId42" Type="http://schemas.openxmlformats.org/officeDocument/2006/relationships/hyperlink" Target="https://ninja.mygreatlearning.com/centralised_support/189645" TargetMode="External"/><Relationship Id="rId84" Type="http://schemas.openxmlformats.org/officeDocument/2006/relationships/hyperlink" Target="https://ninja.mygreatlearning.com/centralised_support/141165" TargetMode="External"/><Relationship Id="rId138" Type="http://schemas.openxmlformats.org/officeDocument/2006/relationships/hyperlink" Target="https://ninja.mygreatlearning.com/centralised_support/148444" TargetMode="External"/><Relationship Id="rId345" Type="http://schemas.openxmlformats.org/officeDocument/2006/relationships/hyperlink" Target="https://ninja.mygreatlearning.com/centralised_support/148669" TargetMode="External"/><Relationship Id="rId387" Type="http://schemas.openxmlformats.org/officeDocument/2006/relationships/hyperlink" Target="https://ninja.mygreatlearning.com/centralised_support/172883" TargetMode="External"/><Relationship Id="rId510" Type="http://schemas.openxmlformats.org/officeDocument/2006/relationships/hyperlink" Target="https://olympus.mygreatlearning.com/courses/64807" TargetMode="External"/><Relationship Id="rId552" Type="http://schemas.openxmlformats.org/officeDocument/2006/relationships/hyperlink" Target="https://olympus.mygreatlearning.com/courses/64807" TargetMode="External"/><Relationship Id="rId594" Type="http://schemas.openxmlformats.org/officeDocument/2006/relationships/hyperlink" Target="https://olympus.mygreatlearning.com/courses/64809" TargetMode="External"/><Relationship Id="rId608" Type="http://schemas.openxmlformats.org/officeDocument/2006/relationships/hyperlink" Target="https://olympus.mygreatlearning.com/courses/64809" TargetMode="External"/><Relationship Id="rId191" Type="http://schemas.openxmlformats.org/officeDocument/2006/relationships/hyperlink" Target="https://olympus.mygreatlearning.com/courses/64807" TargetMode="External"/><Relationship Id="rId205" Type="http://schemas.openxmlformats.org/officeDocument/2006/relationships/hyperlink" Target="https://olympus.mygreatlearning.com/courses/64807" TargetMode="External"/><Relationship Id="rId247" Type="http://schemas.openxmlformats.org/officeDocument/2006/relationships/hyperlink" Target="https://olympus.mygreatlearning.com/courses/58714" TargetMode="External"/><Relationship Id="rId412" Type="http://schemas.openxmlformats.org/officeDocument/2006/relationships/hyperlink" Target="https://olympus.mygreatlearning.com/courses/64808" TargetMode="External"/><Relationship Id="rId107" Type="http://schemas.openxmlformats.org/officeDocument/2006/relationships/hyperlink" Target="https://olympus.mygreatlearning.com/courses/64806" TargetMode="External"/><Relationship Id="rId289" Type="http://schemas.openxmlformats.org/officeDocument/2006/relationships/hyperlink" Target="https://ninja.mygreatlearning.com/centralised_support/151577" TargetMode="External"/><Relationship Id="rId454" Type="http://schemas.openxmlformats.org/officeDocument/2006/relationships/hyperlink" Target="https://olympus.mygreatlearning.com/courses/64807" TargetMode="External"/><Relationship Id="rId496" Type="http://schemas.openxmlformats.org/officeDocument/2006/relationships/hyperlink" Target="https://olympus.mygreatlearning.com/courses/64807" TargetMode="External"/><Relationship Id="rId661" Type="http://schemas.openxmlformats.org/officeDocument/2006/relationships/hyperlink" Target="https://ninja.mygreatlearning.com/centralised_support/145776" TargetMode="External"/><Relationship Id="rId11" Type="http://schemas.openxmlformats.org/officeDocument/2006/relationships/hyperlink" Target="https://ninja.mygreatlearning.com/centralised_support/141685" TargetMode="External"/><Relationship Id="rId53" Type="http://schemas.openxmlformats.org/officeDocument/2006/relationships/hyperlink" Target="https://ninja.mygreatlearning.com/centralised_support/165748" TargetMode="External"/><Relationship Id="rId149" Type="http://schemas.openxmlformats.org/officeDocument/2006/relationships/hyperlink" Target="https://olympus.mygreatlearning.com/courses/64806" TargetMode="External"/><Relationship Id="rId314" Type="http://schemas.openxmlformats.org/officeDocument/2006/relationships/hyperlink" Target="https://olympus.mygreatlearning.com/courses/64806" TargetMode="External"/><Relationship Id="rId356" Type="http://schemas.openxmlformats.org/officeDocument/2006/relationships/hyperlink" Target="https://olympus.mygreatlearning.com/courses/64806" TargetMode="External"/><Relationship Id="rId398" Type="http://schemas.openxmlformats.org/officeDocument/2006/relationships/hyperlink" Target="https://olympus.mygreatlearning.com/courses/64808" TargetMode="External"/><Relationship Id="rId521" Type="http://schemas.openxmlformats.org/officeDocument/2006/relationships/hyperlink" Target="https://ninja.mygreatlearning.com/centralised_support/162895" TargetMode="External"/><Relationship Id="rId563" Type="http://schemas.openxmlformats.org/officeDocument/2006/relationships/hyperlink" Target="https://ninja.mygreatlearning.com/centralised_support/186133" TargetMode="External"/><Relationship Id="rId619" Type="http://schemas.openxmlformats.org/officeDocument/2006/relationships/hyperlink" Target="https://ninja.mygreatlearning.com/centralised_support/190783" TargetMode="External"/><Relationship Id="rId95" Type="http://schemas.openxmlformats.org/officeDocument/2006/relationships/hyperlink" Target="https://olympus.mygreatlearning.com/courses/64806" TargetMode="External"/><Relationship Id="rId160" Type="http://schemas.openxmlformats.org/officeDocument/2006/relationships/hyperlink" Target="https://ninja.mygreatlearning.com/centralised_support/172622" TargetMode="External"/><Relationship Id="rId216" Type="http://schemas.openxmlformats.org/officeDocument/2006/relationships/hyperlink" Target="https://ninja.mygreatlearning.com/centralised_support/160857" TargetMode="External"/><Relationship Id="rId423" Type="http://schemas.openxmlformats.org/officeDocument/2006/relationships/hyperlink" Target="https://ninja.mygreatlearning.com/centralised_support/182045" TargetMode="External"/><Relationship Id="rId258" Type="http://schemas.openxmlformats.org/officeDocument/2006/relationships/hyperlink" Target="https://ninja.mygreatlearning.com/centralised_support/182179" TargetMode="External"/><Relationship Id="rId465" Type="http://schemas.openxmlformats.org/officeDocument/2006/relationships/hyperlink" Target="https://ninja.mygreatlearning.com/centralised_support/152377" TargetMode="External"/><Relationship Id="rId630" Type="http://schemas.openxmlformats.org/officeDocument/2006/relationships/hyperlink" Target="https://olympus.mygreatlearning.com/courses/64809" TargetMode="External"/><Relationship Id="rId672" Type="http://schemas.openxmlformats.org/officeDocument/2006/relationships/hyperlink" Target="https://ninja.mygreatlearning.com/centralised_support/151450" TargetMode="External"/><Relationship Id="rId22" Type="http://schemas.openxmlformats.org/officeDocument/2006/relationships/hyperlink" Target="https://ninja.mygreatlearning.com/centralised_support/148310" TargetMode="External"/><Relationship Id="rId64" Type="http://schemas.openxmlformats.org/officeDocument/2006/relationships/hyperlink" Target="https://ninja.mygreatlearning.com/centralised_support/144231" TargetMode="External"/><Relationship Id="rId118" Type="http://schemas.openxmlformats.org/officeDocument/2006/relationships/hyperlink" Target="https://ninja.mygreatlearning.com/centralised_support/145543" TargetMode="External"/><Relationship Id="rId325" Type="http://schemas.openxmlformats.org/officeDocument/2006/relationships/hyperlink" Target="https://ninja.mygreatlearning.com/centralised_support/145482" TargetMode="External"/><Relationship Id="rId367" Type="http://schemas.openxmlformats.org/officeDocument/2006/relationships/hyperlink" Target="https://ninja.mygreatlearning.com/centralised_support/151140" TargetMode="External"/><Relationship Id="rId532" Type="http://schemas.openxmlformats.org/officeDocument/2006/relationships/hyperlink" Target="https://olympus.mygreatlearning.com/courses/64807" TargetMode="External"/><Relationship Id="rId574" Type="http://schemas.openxmlformats.org/officeDocument/2006/relationships/hyperlink" Target="https://olympus.mygreatlearning.com/courses/64809" TargetMode="External"/><Relationship Id="rId171" Type="http://schemas.openxmlformats.org/officeDocument/2006/relationships/hyperlink" Target="https://olympus.mygreatlearning.com/courses/64808" TargetMode="External"/><Relationship Id="rId227" Type="http://schemas.openxmlformats.org/officeDocument/2006/relationships/hyperlink" Target="https://olympus.mygreatlearning.com/courses/64807" TargetMode="External"/><Relationship Id="rId269" Type="http://schemas.openxmlformats.org/officeDocument/2006/relationships/hyperlink" Target="https://olympus.mygreatlearning.com/courses/64809" TargetMode="External"/><Relationship Id="rId434" Type="http://schemas.openxmlformats.org/officeDocument/2006/relationships/hyperlink" Target="https://olympus.mygreatlearning.com/courses/64808" TargetMode="External"/><Relationship Id="rId476" Type="http://schemas.openxmlformats.org/officeDocument/2006/relationships/hyperlink" Target="https://olympus.mygreatlearning.com/courses/64807" TargetMode="External"/><Relationship Id="rId641" Type="http://schemas.openxmlformats.org/officeDocument/2006/relationships/hyperlink" Target="https://ninja.mygreatlearning.com/centralised_support/194371" TargetMode="External"/><Relationship Id="rId683" Type="http://schemas.openxmlformats.org/officeDocument/2006/relationships/hyperlink" Target="https://ninja.mygreatlearning.com/centralised_support/166209" TargetMode="External"/><Relationship Id="rId33" Type="http://schemas.openxmlformats.org/officeDocument/2006/relationships/hyperlink" Target="https://ninja.mygreatlearning.com/centralised_support/168440" TargetMode="External"/><Relationship Id="rId129" Type="http://schemas.openxmlformats.org/officeDocument/2006/relationships/hyperlink" Target="https://olympus.mygreatlearning.com/courses/64806" TargetMode="External"/><Relationship Id="rId280" Type="http://schemas.openxmlformats.org/officeDocument/2006/relationships/hyperlink" Target="https://ninja.mygreatlearning.com/centralised_support/191056" TargetMode="External"/><Relationship Id="rId336" Type="http://schemas.openxmlformats.org/officeDocument/2006/relationships/hyperlink" Target="https://olympus.mygreatlearning.com/courses/64806" TargetMode="External"/><Relationship Id="rId501" Type="http://schemas.openxmlformats.org/officeDocument/2006/relationships/hyperlink" Target="https://ninja.mygreatlearning.com/centralised_support/158687" TargetMode="External"/><Relationship Id="rId543" Type="http://schemas.openxmlformats.org/officeDocument/2006/relationships/hyperlink" Target="https://ninja.mygreatlearning.com/centralised_support/167806" TargetMode="External"/><Relationship Id="rId75" Type="http://schemas.openxmlformats.org/officeDocument/2006/relationships/hyperlink" Target="https://olympus.mygreatlearning.com/courses/64805" TargetMode="External"/><Relationship Id="rId140" Type="http://schemas.openxmlformats.org/officeDocument/2006/relationships/hyperlink" Target="https://ninja.mygreatlearning.com/centralised_support/149227" TargetMode="External"/><Relationship Id="rId182" Type="http://schemas.openxmlformats.org/officeDocument/2006/relationships/hyperlink" Target="https://ninja.mygreatlearning.com/centralised_support/147214" TargetMode="External"/><Relationship Id="rId378" Type="http://schemas.openxmlformats.org/officeDocument/2006/relationships/hyperlink" Target="https://olympus.mygreatlearning.com/courses/64806" TargetMode="External"/><Relationship Id="rId403" Type="http://schemas.openxmlformats.org/officeDocument/2006/relationships/hyperlink" Target="https://ninja.mygreatlearning.com/centralised_support/174492" TargetMode="External"/><Relationship Id="rId585" Type="http://schemas.openxmlformats.org/officeDocument/2006/relationships/hyperlink" Target="https://ninja.mygreatlearning.com/centralised_support/183027" TargetMode="External"/><Relationship Id="rId6" Type="http://schemas.openxmlformats.org/officeDocument/2006/relationships/hyperlink" Target="https://ninja.mygreatlearning.com/centralised_support/146399" TargetMode="External"/><Relationship Id="rId238" Type="http://schemas.openxmlformats.org/officeDocument/2006/relationships/hyperlink" Target="https://ninja.mygreatlearning.com/centralised_support/177544" TargetMode="External"/><Relationship Id="rId445" Type="http://schemas.openxmlformats.org/officeDocument/2006/relationships/hyperlink" Target="https://ninja.mygreatlearning.com/centralised_support/149946" TargetMode="External"/><Relationship Id="rId487" Type="http://schemas.openxmlformats.org/officeDocument/2006/relationships/hyperlink" Target="https://ninja.mygreatlearning.com/centralised_support/156942" TargetMode="External"/><Relationship Id="rId610" Type="http://schemas.openxmlformats.org/officeDocument/2006/relationships/hyperlink" Target="https://olympus.mygreatlearning.com/courses/64809" TargetMode="External"/><Relationship Id="rId652" Type="http://schemas.openxmlformats.org/officeDocument/2006/relationships/hyperlink" Target="https://olympus.mygreatlearning.com/courses/64809" TargetMode="External"/><Relationship Id="rId694" Type="http://schemas.openxmlformats.org/officeDocument/2006/relationships/hyperlink" Target="https://ninja.mygreatlearning.com/centralised_support/182238" TargetMode="External"/><Relationship Id="rId291" Type="http://schemas.openxmlformats.org/officeDocument/2006/relationships/hyperlink" Target="https://ninja.mygreatlearning.com/centralised_support/153579" TargetMode="External"/><Relationship Id="rId305" Type="http://schemas.openxmlformats.org/officeDocument/2006/relationships/hyperlink" Target="https://ninja.mygreatlearning.com/centralised_support/195068" TargetMode="External"/><Relationship Id="rId347" Type="http://schemas.openxmlformats.org/officeDocument/2006/relationships/hyperlink" Target="https://ninja.mygreatlearning.com/centralised_support/148855" TargetMode="External"/><Relationship Id="rId512" Type="http://schemas.openxmlformats.org/officeDocument/2006/relationships/hyperlink" Target="https://olympus.mygreatlearning.com/courses/64807" TargetMode="External"/><Relationship Id="rId44" Type="http://schemas.openxmlformats.org/officeDocument/2006/relationships/hyperlink" Target="https://ninja.mygreatlearning.com/centralised_support/143604" TargetMode="External"/><Relationship Id="rId86" Type="http://schemas.openxmlformats.org/officeDocument/2006/relationships/hyperlink" Target="https://ninja.mygreatlearning.com/centralised_support/141670" TargetMode="External"/><Relationship Id="rId151" Type="http://schemas.openxmlformats.org/officeDocument/2006/relationships/hyperlink" Target="https://olympus.mygreatlearning.com/courses/64806" TargetMode="External"/><Relationship Id="rId389" Type="http://schemas.openxmlformats.org/officeDocument/2006/relationships/hyperlink" Target="https://ninja.mygreatlearning.com/centralised_support/173297" TargetMode="External"/><Relationship Id="rId554" Type="http://schemas.openxmlformats.org/officeDocument/2006/relationships/hyperlink" Target="https://olympus.mygreatlearning.com/courses/64807" TargetMode="External"/><Relationship Id="rId596" Type="http://schemas.openxmlformats.org/officeDocument/2006/relationships/hyperlink" Target="https://olympus.mygreatlearning.com/courses/64809" TargetMode="External"/><Relationship Id="rId193" Type="http://schemas.openxmlformats.org/officeDocument/2006/relationships/hyperlink" Target="https://olympus.mygreatlearning.com/courses/64807" TargetMode="External"/><Relationship Id="rId207" Type="http://schemas.openxmlformats.org/officeDocument/2006/relationships/hyperlink" Target="https://olympus.mygreatlearning.com/courses/64807" TargetMode="External"/><Relationship Id="rId249" Type="http://schemas.openxmlformats.org/officeDocument/2006/relationships/hyperlink" Target="https://olympus.mygreatlearning.com/courses/64809" TargetMode="External"/><Relationship Id="rId414" Type="http://schemas.openxmlformats.org/officeDocument/2006/relationships/hyperlink" Target="https://olympus.mygreatlearning.com/courses/64808" TargetMode="External"/><Relationship Id="rId456" Type="http://schemas.openxmlformats.org/officeDocument/2006/relationships/hyperlink" Target="https://olympus.mygreatlearning.com/courses/64807" TargetMode="External"/><Relationship Id="rId498" Type="http://schemas.openxmlformats.org/officeDocument/2006/relationships/hyperlink" Target="https://olympus.mygreatlearning.com/courses/64807" TargetMode="External"/><Relationship Id="rId621" Type="http://schemas.openxmlformats.org/officeDocument/2006/relationships/hyperlink" Target="https://ninja.mygreatlearning.com/centralised_support/190955" TargetMode="External"/><Relationship Id="rId663" Type="http://schemas.openxmlformats.org/officeDocument/2006/relationships/hyperlink" Target="https://ninja.mygreatlearning.com/centralised_support/147810" TargetMode="External"/><Relationship Id="rId13" Type="http://schemas.openxmlformats.org/officeDocument/2006/relationships/hyperlink" Target="https://ninja.mygreatlearning.com/centralised_support/142848" TargetMode="External"/><Relationship Id="rId109" Type="http://schemas.openxmlformats.org/officeDocument/2006/relationships/hyperlink" Target="https://olympus.mygreatlearning.com/courses/64806" TargetMode="External"/><Relationship Id="rId260" Type="http://schemas.openxmlformats.org/officeDocument/2006/relationships/hyperlink" Target="https://ninja.mygreatlearning.com/centralised_support/182510" TargetMode="External"/><Relationship Id="rId316" Type="http://schemas.openxmlformats.org/officeDocument/2006/relationships/hyperlink" Target="https://olympus.mygreatlearning.com/courses/64806" TargetMode="External"/><Relationship Id="rId523" Type="http://schemas.openxmlformats.org/officeDocument/2006/relationships/hyperlink" Target="https://ninja.mygreatlearning.com/centralised_support/163999" TargetMode="External"/><Relationship Id="rId55" Type="http://schemas.openxmlformats.org/officeDocument/2006/relationships/hyperlink" Target="https://ninja.mygreatlearning.com/centralised_support/186533" TargetMode="External"/><Relationship Id="rId97" Type="http://schemas.openxmlformats.org/officeDocument/2006/relationships/hyperlink" Target="https://olympus.mygreatlearning.com/courses/64806" TargetMode="External"/><Relationship Id="rId120" Type="http://schemas.openxmlformats.org/officeDocument/2006/relationships/hyperlink" Target="https://ninja.mygreatlearning.com/centralised_support/145789" TargetMode="External"/><Relationship Id="rId358" Type="http://schemas.openxmlformats.org/officeDocument/2006/relationships/hyperlink" Target="https://olympus.mygreatlearning.com/courses/64806" TargetMode="External"/><Relationship Id="rId565" Type="http://schemas.openxmlformats.org/officeDocument/2006/relationships/hyperlink" Target="https://ninja.mygreatlearning.com/centralised_support/145476" TargetMode="External"/><Relationship Id="rId162" Type="http://schemas.openxmlformats.org/officeDocument/2006/relationships/hyperlink" Target="https://ninja.mygreatlearning.com/centralised_support/173110" TargetMode="External"/><Relationship Id="rId218" Type="http://schemas.openxmlformats.org/officeDocument/2006/relationships/hyperlink" Target="https://ninja.mygreatlearning.com/centralised_support/161213" TargetMode="External"/><Relationship Id="rId425" Type="http://schemas.openxmlformats.org/officeDocument/2006/relationships/hyperlink" Target="https://ninja.mygreatlearning.com/centralised_support/182056" TargetMode="External"/><Relationship Id="rId467" Type="http://schemas.openxmlformats.org/officeDocument/2006/relationships/hyperlink" Target="https://ninja.mygreatlearning.com/centralised_support/152682" TargetMode="External"/><Relationship Id="rId632" Type="http://schemas.openxmlformats.org/officeDocument/2006/relationships/hyperlink" Target="https://olympus.mygreatlearning.com/courses/64809" TargetMode="External"/><Relationship Id="rId271" Type="http://schemas.openxmlformats.org/officeDocument/2006/relationships/hyperlink" Target="https://olympus.mygreatlearning.com/courses/64809" TargetMode="External"/><Relationship Id="rId674" Type="http://schemas.openxmlformats.org/officeDocument/2006/relationships/hyperlink" Target="https://ninja.mygreatlearning.com/centralised_support/151453" TargetMode="External"/><Relationship Id="rId24" Type="http://schemas.openxmlformats.org/officeDocument/2006/relationships/hyperlink" Target="https://ninja.mygreatlearning.com/centralised_support/149624" TargetMode="External"/><Relationship Id="rId66" Type="http://schemas.openxmlformats.org/officeDocument/2006/relationships/hyperlink" Target="https://ninja.mygreatlearning.com/centralised_support/141164" TargetMode="External"/><Relationship Id="rId131" Type="http://schemas.openxmlformats.org/officeDocument/2006/relationships/hyperlink" Target="https://olympus.mygreatlearning.com/courses/64806" TargetMode="External"/><Relationship Id="rId327" Type="http://schemas.openxmlformats.org/officeDocument/2006/relationships/hyperlink" Target="https://ninja.mygreatlearning.com/centralised_support/145594" TargetMode="External"/><Relationship Id="rId369" Type="http://schemas.openxmlformats.org/officeDocument/2006/relationships/hyperlink" Target="https://ninja.mygreatlearning.com/centralised_support/153005" TargetMode="External"/><Relationship Id="rId534" Type="http://schemas.openxmlformats.org/officeDocument/2006/relationships/hyperlink" Target="https://olympus.mygreatlearning.com/courses/64807" TargetMode="External"/><Relationship Id="rId576" Type="http://schemas.openxmlformats.org/officeDocument/2006/relationships/hyperlink" Target="https://olympus.mygreatlearning.com/courses/64809" TargetMode="External"/><Relationship Id="rId173" Type="http://schemas.openxmlformats.org/officeDocument/2006/relationships/hyperlink" Target="https://olympus.mygreatlearning.com/courses/64808" TargetMode="External"/><Relationship Id="rId229" Type="http://schemas.openxmlformats.org/officeDocument/2006/relationships/hyperlink" Target="https://olympus.mygreatlearning.com/courses/64807" TargetMode="External"/><Relationship Id="rId380" Type="http://schemas.openxmlformats.org/officeDocument/2006/relationships/hyperlink" Target="https://olympus.mygreatlearning.com/courses/64808" TargetMode="External"/><Relationship Id="rId436" Type="http://schemas.openxmlformats.org/officeDocument/2006/relationships/hyperlink" Target="https://olympus.mygreatlearning.com/courses/64808" TargetMode="External"/><Relationship Id="rId601" Type="http://schemas.openxmlformats.org/officeDocument/2006/relationships/hyperlink" Target="https://ninja.mygreatlearning.com/centralised_support/184064" TargetMode="External"/><Relationship Id="rId643" Type="http://schemas.openxmlformats.org/officeDocument/2006/relationships/hyperlink" Target="https://ninja.mygreatlearning.com/centralised_support/194375" TargetMode="External"/><Relationship Id="rId240" Type="http://schemas.openxmlformats.org/officeDocument/2006/relationships/hyperlink" Target="https://ninja.mygreatlearning.com/centralised_support/177804" TargetMode="External"/><Relationship Id="rId478" Type="http://schemas.openxmlformats.org/officeDocument/2006/relationships/hyperlink" Target="https://olympus.mygreatlearning.com/courses/64807" TargetMode="External"/><Relationship Id="rId685" Type="http://schemas.openxmlformats.org/officeDocument/2006/relationships/hyperlink" Target="https://ninja.mygreatlearning.com/centralised_support/167792" TargetMode="External"/><Relationship Id="rId35" Type="http://schemas.openxmlformats.org/officeDocument/2006/relationships/hyperlink" Target="https://ninja.mygreatlearning.com/centralised_support/171459" TargetMode="External"/><Relationship Id="rId77" Type="http://schemas.openxmlformats.org/officeDocument/2006/relationships/hyperlink" Target="https://olympus.mygreatlearning.com/courses/64805" TargetMode="External"/><Relationship Id="rId100" Type="http://schemas.openxmlformats.org/officeDocument/2006/relationships/hyperlink" Target="https://ninja.mygreatlearning.com/centralised_support/143080" TargetMode="External"/><Relationship Id="rId282" Type="http://schemas.openxmlformats.org/officeDocument/2006/relationships/hyperlink" Target="https://ninja.mygreatlearning.com/centralised_support/195848" TargetMode="External"/><Relationship Id="rId338" Type="http://schemas.openxmlformats.org/officeDocument/2006/relationships/hyperlink" Target="https://olympus.mygreatlearning.com/courses/64806" TargetMode="External"/><Relationship Id="rId503" Type="http://schemas.openxmlformats.org/officeDocument/2006/relationships/hyperlink" Target="https://ninja.mygreatlearning.com/centralised_support/158800" TargetMode="External"/><Relationship Id="rId545" Type="http://schemas.openxmlformats.org/officeDocument/2006/relationships/hyperlink" Target="https://ninja.mygreatlearning.com/centralised_support/171000" TargetMode="External"/><Relationship Id="rId587" Type="http://schemas.openxmlformats.org/officeDocument/2006/relationships/hyperlink" Target="https://ninja.mygreatlearning.com/centralised_support/183175" TargetMode="External"/><Relationship Id="rId8" Type="http://schemas.openxmlformats.org/officeDocument/2006/relationships/hyperlink" Target="https://ninja.mygreatlearning.com/centralised_support/152762" TargetMode="External"/><Relationship Id="rId142" Type="http://schemas.openxmlformats.org/officeDocument/2006/relationships/hyperlink" Target="https://ninja.mygreatlearning.com/centralised_support/149922" TargetMode="External"/><Relationship Id="rId184" Type="http://schemas.openxmlformats.org/officeDocument/2006/relationships/hyperlink" Target="https://ninja.mygreatlearning.com/centralised_support/148291" TargetMode="External"/><Relationship Id="rId391" Type="http://schemas.openxmlformats.org/officeDocument/2006/relationships/hyperlink" Target="https://ninja.mygreatlearning.com/centralised_support/173356" TargetMode="External"/><Relationship Id="rId405" Type="http://schemas.openxmlformats.org/officeDocument/2006/relationships/hyperlink" Target="https://ninja.mygreatlearning.com/centralised_support/174614" TargetMode="External"/><Relationship Id="rId447" Type="http://schemas.openxmlformats.org/officeDocument/2006/relationships/hyperlink" Target="https://ninja.mygreatlearning.com/centralised_support/149992" TargetMode="External"/><Relationship Id="rId612" Type="http://schemas.openxmlformats.org/officeDocument/2006/relationships/hyperlink" Target="https://olympus.mygreatlearning.com/courses/64809" TargetMode="External"/><Relationship Id="rId251" Type="http://schemas.openxmlformats.org/officeDocument/2006/relationships/hyperlink" Target="https://olympus.mygreatlearning.com/courses/64809" TargetMode="External"/><Relationship Id="rId489" Type="http://schemas.openxmlformats.org/officeDocument/2006/relationships/hyperlink" Target="https://ninja.mygreatlearning.com/centralised_support/157211" TargetMode="External"/><Relationship Id="rId654" Type="http://schemas.openxmlformats.org/officeDocument/2006/relationships/hyperlink" Target="https://olympus.mygreatlearning.com/courses/64809" TargetMode="External"/><Relationship Id="rId696" Type="http://schemas.openxmlformats.org/officeDocument/2006/relationships/hyperlink" Target="https://ninja.mygreatlearning.com/centralised_support/183989" TargetMode="External"/><Relationship Id="rId46" Type="http://schemas.openxmlformats.org/officeDocument/2006/relationships/hyperlink" Target="https://ninja.mygreatlearning.com/centralised_support/144210" TargetMode="External"/><Relationship Id="rId293" Type="http://schemas.openxmlformats.org/officeDocument/2006/relationships/hyperlink" Target="https://ninja.mygreatlearning.com/centralised_support/177149" TargetMode="External"/><Relationship Id="rId307" Type="http://schemas.openxmlformats.org/officeDocument/2006/relationships/hyperlink" Target="https://ninja.mygreatlearning.com/centralised_support/143444" TargetMode="External"/><Relationship Id="rId349" Type="http://schemas.openxmlformats.org/officeDocument/2006/relationships/hyperlink" Target="https://ninja.mygreatlearning.com/centralised_support/148859" TargetMode="External"/><Relationship Id="rId514" Type="http://schemas.openxmlformats.org/officeDocument/2006/relationships/hyperlink" Target="https://olympus.mygreatlearning.com/courses/64807" TargetMode="External"/><Relationship Id="rId556" Type="http://schemas.openxmlformats.org/officeDocument/2006/relationships/hyperlink" Target="https://olympus.mygreatlearning.com/courses/64807" TargetMode="External"/><Relationship Id="rId88" Type="http://schemas.openxmlformats.org/officeDocument/2006/relationships/hyperlink" Target="https://ninja.mygreatlearning.com/centralised_support/141672" TargetMode="External"/><Relationship Id="rId111" Type="http://schemas.openxmlformats.org/officeDocument/2006/relationships/hyperlink" Target="https://olympus.mygreatlearning.com/courses/64806" TargetMode="External"/><Relationship Id="rId153" Type="http://schemas.openxmlformats.org/officeDocument/2006/relationships/hyperlink" Target="https://olympus.mygreatlearning.com/courses/64808" TargetMode="External"/><Relationship Id="rId195" Type="http://schemas.openxmlformats.org/officeDocument/2006/relationships/hyperlink" Target="https://olympus.mygreatlearning.com/courses/64807" TargetMode="External"/><Relationship Id="rId209" Type="http://schemas.openxmlformats.org/officeDocument/2006/relationships/hyperlink" Target="https://olympus.mygreatlearning.com/courses/64807" TargetMode="External"/><Relationship Id="rId360" Type="http://schemas.openxmlformats.org/officeDocument/2006/relationships/hyperlink" Target="https://olympus.mygreatlearning.com/courses/64806" TargetMode="External"/><Relationship Id="rId416" Type="http://schemas.openxmlformats.org/officeDocument/2006/relationships/hyperlink" Target="https://olympus.mygreatlearning.com/courses/64808" TargetMode="External"/><Relationship Id="rId598" Type="http://schemas.openxmlformats.org/officeDocument/2006/relationships/hyperlink" Target="https://olympus.mygreatlearning.com/courses/64809" TargetMode="External"/><Relationship Id="rId220" Type="http://schemas.openxmlformats.org/officeDocument/2006/relationships/hyperlink" Target="https://ninja.mygreatlearning.com/centralised_support/163158" TargetMode="External"/><Relationship Id="rId458" Type="http://schemas.openxmlformats.org/officeDocument/2006/relationships/hyperlink" Target="https://olympus.mygreatlearning.com/courses/64807" TargetMode="External"/><Relationship Id="rId623" Type="http://schemas.openxmlformats.org/officeDocument/2006/relationships/hyperlink" Target="https://ninja.mygreatlearning.com/centralised_support/190958" TargetMode="External"/><Relationship Id="rId665" Type="http://schemas.openxmlformats.org/officeDocument/2006/relationships/hyperlink" Target="https://ninja.mygreatlearning.com/centralised_support/148307" TargetMode="External"/><Relationship Id="rId15" Type="http://schemas.openxmlformats.org/officeDocument/2006/relationships/hyperlink" Target="https://ninja.mygreatlearning.com/centralised_support/143863" TargetMode="External"/><Relationship Id="rId57" Type="http://schemas.openxmlformats.org/officeDocument/2006/relationships/hyperlink" Target="https://ninja.mygreatlearning.com/centralised_support/153596" TargetMode="External"/><Relationship Id="rId262" Type="http://schemas.openxmlformats.org/officeDocument/2006/relationships/hyperlink" Target="https://ninja.mygreatlearning.com/centralised_support/183290" TargetMode="External"/><Relationship Id="rId318" Type="http://schemas.openxmlformats.org/officeDocument/2006/relationships/hyperlink" Target="https://olympus.mygreatlearning.com/courses/64806" TargetMode="External"/><Relationship Id="rId525" Type="http://schemas.openxmlformats.org/officeDocument/2006/relationships/hyperlink" Target="https://ninja.mygreatlearning.com/centralised_support/164059" TargetMode="External"/><Relationship Id="rId567" Type="http://schemas.openxmlformats.org/officeDocument/2006/relationships/hyperlink" Target="https://ninja.mygreatlearning.com/centralised_support/147886" TargetMode="External"/><Relationship Id="rId99" Type="http://schemas.openxmlformats.org/officeDocument/2006/relationships/hyperlink" Target="https://olympus.mygreatlearning.com/courses/64806" TargetMode="External"/><Relationship Id="rId122" Type="http://schemas.openxmlformats.org/officeDocument/2006/relationships/hyperlink" Target="https://ninja.mygreatlearning.com/centralised_support/145981" TargetMode="External"/><Relationship Id="rId164" Type="http://schemas.openxmlformats.org/officeDocument/2006/relationships/hyperlink" Target="https://ninja.mygreatlearning.com/centralised_support/173388" TargetMode="External"/><Relationship Id="rId371" Type="http://schemas.openxmlformats.org/officeDocument/2006/relationships/hyperlink" Target="https://ninja.mygreatlearning.com/centralised_support/153436" TargetMode="External"/><Relationship Id="rId427" Type="http://schemas.openxmlformats.org/officeDocument/2006/relationships/hyperlink" Target="https://ninja.mygreatlearning.com/centralised_support/182087" TargetMode="External"/><Relationship Id="rId469" Type="http://schemas.openxmlformats.org/officeDocument/2006/relationships/hyperlink" Target="https://ninja.mygreatlearning.com/centralised_support/152693" TargetMode="External"/><Relationship Id="rId634" Type="http://schemas.openxmlformats.org/officeDocument/2006/relationships/hyperlink" Target="https://olympus.mygreatlearning.com/courses/64809" TargetMode="External"/><Relationship Id="rId676" Type="http://schemas.openxmlformats.org/officeDocument/2006/relationships/hyperlink" Target="https://ninja.mygreatlearning.com/centralised_support/152201" TargetMode="External"/><Relationship Id="rId26" Type="http://schemas.openxmlformats.org/officeDocument/2006/relationships/hyperlink" Target="https://ninja.mygreatlearning.com/centralised_support/150389" TargetMode="External"/><Relationship Id="rId231" Type="http://schemas.openxmlformats.org/officeDocument/2006/relationships/hyperlink" Target="https://olympus.mygreatlearning.com/courses/64809" TargetMode="External"/><Relationship Id="rId273" Type="http://schemas.openxmlformats.org/officeDocument/2006/relationships/hyperlink" Target="https://olympus.mygreatlearning.com/courses/64809" TargetMode="External"/><Relationship Id="rId329" Type="http://schemas.openxmlformats.org/officeDocument/2006/relationships/hyperlink" Target="https://ninja.mygreatlearning.com/centralised_support/145704" TargetMode="External"/><Relationship Id="rId480" Type="http://schemas.openxmlformats.org/officeDocument/2006/relationships/hyperlink" Target="https://olympus.mygreatlearning.com/courses/64807" TargetMode="External"/><Relationship Id="rId536" Type="http://schemas.openxmlformats.org/officeDocument/2006/relationships/hyperlink" Target="https://olympus.mygreatlearning.com/courses/64807" TargetMode="External"/><Relationship Id="rId701" Type="http://schemas.openxmlformats.org/officeDocument/2006/relationships/hyperlink" Target="https://ninja.mygreatlearning.com/centralised_support/194650" TargetMode="External"/><Relationship Id="rId68" Type="http://schemas.openxmlformats.org/officeDocument/2006/relationships/hyperlink" Target="https://ninja.mygreatlearning.com/centralised_support/141277" TargetMode="External"/><Relationship Id="rId133" Type="http://schemas.openxmlformats.org/officeDocument/2006/relationships/hyperlink" Target="https://olympus.mygreatlearning.com/courses/64806" TargetMode="External"/><Relationship Id="rId175" Type="http://schemas.openxmlformats.org/officeDocument/2006/relationships/hyperlink" Target="https://olympus.mygreatlearning.com/courses/64808" TargetMode="External"/><Relationship Id="rId340" Type="http://schemas.openxmlformats.org/officeDocument/2006/relationships/hyperlink" Target="https://olympus.mygreatlearning.com/courses/64806" TargetMode="External"/><Relationship Id="rId578" Type="http://schemas.openxmlformats.org/officeDocument/2006/relationships/hyperlink" Target="https://olympus.mygreatlearning.com/courses/58714" TargetMode="External"/><Relationship Id="rId200" Type="http://schemas.openxmlformats.org/officeDocument/2006/relationships/hyperlink" Target="https://ninja.mygreatlearning.com/centralised_support/153478" TargetMode="External"/><Relationship Id="rId382" Type="http://schemas.openxmlformats.org/officeDocument/2006/relationships/hyperlink" Target="https://olympus.mygreatlearning.com/courses/64808" TargetMode="External"/><Relationship Id="rId438" Type="http://schemas.openxmlformats.org/officeDocument/2006/relationships/hyperlink" Target="https://olympus.mygreatlearning.com/courses/64808" TargetMode="External"/><Relationship Id="rId603" Type="http://schemas.openxmlformats.org/officeDocument/2006/relationships/hyperlink" Target="https://ninja.mygreatlearning.com/centralised_support/184884" TargetMode="External"/><Relationship Id="rId645" Type="http://schemas.openxmlformats.org/officeDocument/2006/relationships/hyperlink" Target="https://ninja.mygreatlearning.com/centralised_support/194661" TargetMode="External"/><Relationship Id="rId687" Type="http://schemas.openxmlformats.org/officeDocument/2006/relationships/hyperlink" Target="https://ninja.mygreatlearning.com/centralised_support/173860" TargetMode="External"/><Relationship Id="rId242" Type="http://schemas.openxmlformats.org/officeDocument/2006/relationships/hyperlink" Target="https://ninja.mygreatlearning.com/centralised_support/177950" TargetMode="External"/><Relationship Id="rId284" Type="http://schemas.openxmlformats.org/officeDocument/2006/relationships/hyperlink" Target="https://ninja.mygreatlearning.com/centralised_support/142355" TargetMode="External"/><Relationship Id="rId491" Type="http://schemas.openxmlformats.org/officeDocument/2006/relationships/hyperlink" Target="https://ninja.mygreatlearning.com/centralised_support/157251" TargetMode="External"/><Relationship Id="rId505" Type="http://schemas.openxmlformats.org/officeDocument/2006/relationships/hyperlink" Target="https://ninja.mygreatlearning.com/centralised_support/158890" TargetMode="External"/><Relationship Id="rId37" Type="http://schemas.openxmlformats.org/officeDocument/2006/relationships/hyperlink" Target="https://ninja.mygreatlearning.com/centralised_support/175597" TargetMode="External"/><Relationship Id="rId79" Type="http://schemas.openxmlformats.org/officeDocument/2006/relationships/hyperlink" Target="https://olympus.mygreatlearning.com/courses/64805" TargetMode="External"/><Relationship Id="rId102" Type="http://schemas.openxmlformats.org/officeDocument/2006/relationships/hyperlink" Target="https://ninja.mygreatlearning.com/centralised_support/143495" TargetMode="External"/><Relationship Id="rId144" Type="http://schemas.openxmlformats.org/officeDocument/2006/relationships/hyperlink" Target="https://ninja.mygreatlearning.com/centralised_support/157640" TargetMode="External"/><Relationship Id="rId547" Type="http://schemas.openxmlformats.org/officeDocument/2006/relationships/hyperlink" Target="https://ninja.mygreatlearning.com/centralised_support/171272" TargetMode="External"/><Relationship Id="rId589" Type="http://schemas.openxmlformats.org/officeDocument/2006/relationships/hyperlink" Target="https://ninja.mygreatlearning.com/centralised_support/183283" TargetMode="External"/><Relationship Id="rId90" Type="http://schemas.openxmlformats.org/officeDocument/2006/relationships/hyperlink" Target="https://ninja.mygreatlearning.com/centralised_support/141687" TargetMode="External"/><Relationship Id="rId186" Type="http://schemas.openxmlformats.org/officeDocument/2006/relationships/hyperlink" Target="https://ninja.mygreatlearning.com/centralised_support/151128" TargetMode="External"/><Relationship Id="rId351" Type="http://schemas.openxmlformats.org/officeDocument/2006/relationships/hyperlink" Target="https://ninja.mygreatlearning.com/centralised_support/148885" TargetMode="External"/><Relationship Id="rId393" Type="http://schemas.openxmlformats.org/officeDocument/2006/relationships/hyperlink" Target="https://ninja.mygreatlearning.com/centralised_support/173572" TargetMode="External"/><Relationship Id="rId407" Type="http://schemas.openxmlformats.org/officeDocument/2006/relationships/hyperlink" Target="https://ninja.mygreatlearning.com/centralised_support/175328" TargetMode="External"/><Relationship Id="rId449" Type="http://schemas.openxmlformats.org/officeDocument/2006/relationships/hyperlink" Target="https://ninja.mygreatlearning.com/centralised_support/150042" TargetMode="External"/><Relationship Id="rId614" Type="http://schemas.openxmlformats.org/officeDocument/2006/relationships/hyperlink" Target="https://olympus.mygreatlearning.com/courses/64809" TargetMode="External"/><Relationship Id="rId656" Type="http://schemas.openxmlformats.org/officeDocument/2006/relationships/hyperlink" Target="https://olympus.mygreatlearning.com/courses/64809" TargetMode="External"/><Relationship Id="rId211" Type="http://schemas.openxmlformats.org/officeDocument/2006/relationships/hyperlink" Target="https://olympus.mygreatlearning.com/courses/64807" TargetMode="External"/><Relationship Id="rId253" Type="http://schemas.openxmlformats.org/officeDocument/2006/relationships/hyperlink" Target="https://olympus.mygreatlearning.com/courses/64809" TargetMode="External"/><Relationship Id="rId295" Type="http://schemas.openxmlformats.org/officeDocument/2006/relationships/hyperlink" Target="https://ninja.mygreatlearning.com/centralised_support/181668" TargetMode="External"/><Relationship Id="rId309" Type="http://schemas.openxmlformats.org/officeDocument/2006/relationships/hyperlink" Target="https://ninja.mygreatlearning.com/centralised_support/143499" TargetMode="External"/><Relationship Id="rId460" Type="http://schemas.openxmlformats.org/officeDocument/2006/relationships/hyperlink" Target="https://olympus.mygreatlearning.com/courses/64807" TargetMode="External"/><Relationship Id="rId516" Type="http://schemas.openxmlformats.org/officeDocument/2006/relationships/hyperlink" Target="https://olympus.mygreatlearning.com/courses/58712" TargetMode="External"/><Relationship Id="rId698" Type="http://schemas.openxmlformats.org/officeDocument/2006/relationships/hyperlink" Target="https://ninja.mygreatlearning.com/centralised_support/186644" TargetMode="External"/><Relationship Id="rId48" Type="http://schemas.openxmlformats.org/officeDocument/2006/relationships/hyperlink" Target="https://ninja.mygreatlearning.com/centralised_support/148317" TargetMode="External"/><Relationship Id="rId113" Type="http://schemas.openxmlformats.org/officeDocument/2006/relationships/hyperlink" Target="https://olympus.mygreatlearning.com/courses/64806" TargetMode="External"/><Relationship Id="rId320" Type="http://schemas.openxmlformats.org/officeDocument/2006/relationships/hyperlink" Target="https://olympus.mygreatlearning.com/courses/64806" TargetMode="External"/><Relationship Id="rId558" Type="http://schemas.openxmlformats.org/officeDocument/2006/relationships/hyperlink" Target="https://olympus.mygreatlearning.com/courses/64807" TargetMode="External"/><Relationship Id="rId155" Type="http://schemas.openxmlformats.org/officeDocument/2006/relationships/hyperlink" Target="https://olympus.mygreatlearning.com/courses/64808" TargetMode="External"/><Relationship Id="rId197" Type="http://schemas.openxmlformats.org/officeDocument/2006/relationships/hyperlink" Target="https://olympus.mygreatlearning.com/courses/64807" TargetMode="External"/><Relationship Id="rId362" Type="http://schemas.openxmlformats.org/officeDocument/2006/relationships/hyperlink" Target="https://olympus.mygreatlearning.com/courses/64806" TargetMode="External"/><Relationship Id="rId418" Type="http://schemas.openxmlformats.org/officeDocument/2006/relationships/hyperlink" Target="https://olympus.mygreatlearning.com/courses/64808" TargetMode="External"/><Relationship Id="rId625" Type="http://schemas.openxmlformats.org/officeDocument/2006/relationships/hyperlink" Target="https://ninja.mygreatlearning.com/centralised_support/191124" TargetMode="External"/><Relationship Id="rId222" Type="http://schemas.openxmlformats.org/officeDocument/2006/relationships/hyperlink" Target="https://ninja.mygreatlearning.com/centralised_support/168441" TargetMode="External"/><Relationship Id="rId264" Type="http://schemas.openxmlformats.org/officeDocument/2006/relationships/hyperlink" Target="https://ninja.mygreatlearning.com/centralised_support/184825" TargetMode="External"/><Relationship Id="rId471" Type="http://schemas.openxmlformats.org/officeDocument/2006/relationships/hyperlink" Target="https://ninja.mygreatlearning.com/centralised_support/154711" TargetMode="External"/><Relationship Id="rId667" Type="http://schemas.openxmlformats.org/officeDocument/2006/relationships/hyperlink" Target="https://ninja.mygreatlearning.com/centralised_support/148956" TargetMode="External"/><Relationship Id="rId17" Type="http://schemas.openxmlformats.org/officeDocument/2006/relationships/hyperlink" Target="https://ninja.mygreatlearning.com/centralised_support/144215" TargetMode="External"/><Relationship Id="rId59" Type="http://schemas.openxmlformats.org/officeDocument/2006/relationships/hyperlink" Target="https://ninja.mygreatlearning.com/centralised_support/159613" TargetMode="External"/><Relationship Id="rId124" Type="http://schemas.openxmlformats.org/officeDocument/2006/relationships/hyperlink" Target="https://ninja.mygreatlearning.com/centralised_support/146609" TargetMode="External"/><Relationship Id="rId527" Type="http://schemas.openxmlformats.org/officeDocument/2006/relationships/hyperlink" Target="https://ninja.mygreatlearning.com/centralised_support/164062" TargetMode="External"/><Relationship Id="rId569" Type="http://schemas.openxmlformats.org/officeDocument/2006/relationships/hyperlink" Target="https://ninja.mygreatlearning.com/centralised_support/148734" TargetMode="External"/><Relationship Id="rId70" Type="http://schemas.openxmlformats.org/officeDocument/2006/relationships/hyperlink" Target="https://ninja.mygreatlearning.com/centralised_support/141311" TargetMode="External"/><Relationship Id="rId166" Type="http://schemas.openxmlformats.org/officeDocument/2006/relationships/hyperlink" Target="https://ninja.mygreatlearning.com/centralised_support/174350" TargetMode="External"/><Relationship Id="rId331" Type="http://schemas.openxmlformats.org/officeDocument/2006/relationships/hyperlink" Target="https://ninja.mygreatlearning.com/centralised_support/145795" TargetMode="External"/><Relationship Id="rId373" Type="http://schemas.openxmlformats.org/officeDocument/2006/relationships/hyperlink" Target="https://ninja.mygreatlearning.com/centralised_support/159621" TargetMode="External"/><Relationship Id="rId429" Type="http://schemas.openxmlformats.org/officeDocument/2006/relationships/hyperlink" Target="https://ninja.mygreatlearning.com/centralised_support/182088" TargetMode="External"/><Relationship Id="rId580" Type="http://schemas.openxmlformats.org/officeDocument/2006/relationships/hyperlink" Target="https://olympus.mygreatlearning.com/courses/64809" TargetMode="External"/><Relationship Id="rId636" Type="http://schemas.openxmlformats.org/officeDocument/2006/relationships/hyperlink" Target="https://olympus.mygreatlearning.com/courses/64809" TargetMode="External"/><Relationship Id="rId1" Type="http://schemas.openxmlformats.org/officeDocument/2006/relationships/hyperlink" Target="https://ninja.mygreatlearning.com/centralised_support/142366" TargetMode="External"/><Relationship Id="rId233" Type="http://schemas.openxmlformats.org/officeDocument/2006/relationships/hyperlink" Target="https://olympus.mygreatlearning.com/courses/64809" TargetMode="External"/><Relationship Id="rId440" Type="http://schemas.openxmlformats.org/officeDocument/2006/relationships/hyperlink" Target="https://olympus.mygreatlearning.com/courses/64808" TargetMode="External"/><Relationship Id="rId678" Type="http://schemas.openxmlformats.org/officeDocument/2006/relationships/hyperlink" Target="https://ninja.mygreatlearning.com/centralised_support/155242" TargetMode="External"/><Relationship Id="rId28" Type="http://schemas.openxmlformats.org/officeDocument/2006/relationships/hyperlink" Target="https://ninja.mygreatlearning.com/centralised_support/152777" TargetMode="External"/><Relationship Id="rId275" Type="http://schemas.openxmlformats.org/officeDocument/2006/relationships/hyperlink" Target="https://olympus.mygreatlearning.com/courses/64809" TargetMode="External"/><Relationship Id="rId300" Type="http://schemas.openxmlformats.org/officeDocument/2006/relationships/hyperlink" Target="https://olympus.mygreatlearning.com/courses/64805" TargetMode="External"/><Relationship Id="rId482" Type="http://schemas.openxmlformats.org/officeDocument/2006/relationships/hyperlink" Target="https://olympus.mygreatlearning.com/courses/64807" TargetMode="External"/><Relationship Id="rId538" Type="http://schemas.openxmlformats.org/officeDocument/2006/relationships/hyperlink" Target="https://olympus.mygreatlearning.com/courses/64807" TargetMode="External"/><Relationship Id="rId703" Type="http://schemas.openxmlformats.org/officeDocument/2006/relationships/comments" Target="../comments1.xml"/><Relationship Id="rId81" Type="http://schemas.openxmlformats.org/officeDocument/2006/relationships/hyperlink" Target="https://olympus.mygreatlearning.com/courses/64805" TargetMode="External"/><Relationship Id="rId135" Type="http://schemas.openxmlformats.org/officeDocument/2006/relationships/hyperlink" Target="https://olympus.mygreatlearning.com/courses/64806" TargetMode="External"/><Relationship Id="rId177" Type="http://schemas.openxmlformats.org/officeDocument/2006/relationships/hyperlink" Target="https://olympus.mygreatlearning.com/courses/64808" TargetMode="External"/><Relationship Id="rId342" Type="http://schemas.openxmlformats.org/officeDocument/2006/relationships/hyperlink" Target="https://olympus.mygreatlearning.com/courses/64806" TargetMode="External"/><Relationship Id="rId384" Type="http://schemas.openxmlformats.org/officeDocument/2006/relationships/hyperlink" Target="https://olympus.mygreatlearning.com/courses/64808" TargetMode="External"/><Relationship Id="rId591" Type="http://schemas.openxmlformats.org/officeDocument/2006/relationships/hyperlink" Target="https://ninja.mygreatlearning.com/centralised_support/183295" TargetMode="External"/><Relationship Id="rId605" Type="http://schemas.openxmlformats.org/officeDocument/2006/relationships/hyperlink" Target="https://ninja.mygreatlearning.com/centralised_support/185960" TargetMode="External"/><Relationship Id="rId202" Type="http://schemas.openxmlformats.org/officeDocument/2006/relationships/hyperlink" Target="https://ninja.mygreatlearning.com/centralised_support/153622" TargetMode="External"/><Relationship Id="rId244" Type="http://schemas.openxmlformats.org/officeDocument/2006/relationships/hyperlink" Target="https://ninja.mygreatlearning.com/centralised_support/178077" TargetMode="External"/><Relationship Id="rId647" Type="http://schemas.openxmlformats.org/officeDocument/2006/relationships/hyperlink" Target="https://ninja.mygreatlearning.com/centralised_support/195143" TargetMode="External"/><Relationship Id="rId689" Type="http://schemas.openxmlformats.org/officeDocument/2006/relationships/hyperlink" Target="https://ninja.mygreatlearning.com/centralised_support/175941" TargetMode="External"/><Relationship Id="rId39" Type="http://schemas.openxmlformats.org/officeDocument/2006/relationships/hyperlink" Target="https://ninja.mygreatlearning.com/centralised_support/186074" TargetMode="External"/><Relationship Id="rId286" Type="http://schemas.openxmlformats.org/officeDocument/2006/relationships/hyperlink" Target="https://ninja.mygreatlearning.com/centralised_support/174365" TargetMode="External"/><Relationship Id="rId451" Type="http://schemas.openxmlformats.org/officeDocument/2006/relationships/hyperlink" Target="https://ninja.mygreatlearning.com/centralised_support/150606" TargetMode="External"/><Relationship Id="rId493" Type="http://schemas.openxmlformats.org/officeDocument/2006/relationships/hyperlink" Target="https://ninja.mygreatlearning.com/centralised_support/158007" TargetMode="External"/><Relationship Id="rId507" Type="http://schemas.openxmlformats.org/officeDocument/2006/relationships/hyperlink" Target="https://ninja.mygreatlearning.com/centralised_support/159063" TargetMode="External"/><Relationship Id="rId549" Type="http://schemas.openxmlformats.org/officeDocument/2006/relationships/hyperlink" Target="https://ninja.mygreatlearning.com/centralised_support/173022" TargetMode="External"/><Relationship Id="rId50" Type="http://schemas.openxmlformats.org/officeDocument/2006/relationships/hyperlink" Target="https://ninja.mygreatlearning.com/centralised_support/157741" TargetMode="External"/><Relationship Id="rId104" Type="http://schemas.openxmlformats.org/officeDocument/2006/relationships/hyperlink" Target="https://ninja.mygreatlearning.com/centralised_support/143525" TargetMode="External"/><Relationship Id="rId146" Type="http://schemas.openxmlformats.org/officeDocument/2006/relationships/hyperlink" Target="https://ninja.mygreatlearning.com/centralised_support/157744" TargetMode="External"/><Relationship Id="rId188" Type="http://schemas.openxmlformats.org/officeDocument/2006/relationships/hyperlink" Target="https://ninja.mygreatlearning.com/centralised_support/151271" TargetMode="External"/><Relationship Id="rId311" Type="http://schemas.openxmlformats.org/officeDocument/2006/relationships/hyperlink" Target="https://ninja.mygreatlearning.com/centralised_support/143591" TargetMode="External"/><Relationship Id="rId353" Type="http://schemas.openxmlformats.org/officeDocument/2006/relationships/hyperlink" Target="https://ninja.mygreatlearning.com/centralised_support/148998" TargetMode="External"/><Relationship Id="rId395" Type="http://schemas.openxmlformats.org/officeDocument/2006/relationships/hyperlink" Target="https://ninja.mygreatlearning.com/centralised_support/173637" TargetMode="External"/><Relationship Id="rId409" Type="http://schemas.openxmlformats.org/officeDocument/2006/relationships/hyperlink" Target="https://ninja.mygreatlearning.com/centralised_support/175459" TargetMode="External"/><Relationship Id="rId560" Type="http://schemas.openxmlformats.org/officeDocument/2006/relationships/hyperlink" Target="https://olympus.mygreatlearning.com/courses/64807" TargetMode="External"/><Relationship Id="rId92" Type="http://schemas.openxmlformats.org/officeDocument/2006/relationships/hyperlink" Target="https://ninja.mygreatlearning.com/centralised_support/141689" TargetMode="External"/><Relationship Id="rId213" Type="http://schemas.openxmlformats.org/officeDocument/2006/relationships/hyperlink" Target="https://olympus.mygreatlearning.com/courses/64807" TargetMode="External"/><Relationship Id="rId420" Type="http://schemas.openxmlformats.org/officeDocument/2006/relationships/hyperlink" Target="https://olympus.mygreatlearning.com/courses/64808" TargetMode="External"/><Relationship Id="rId616" Type="http://schemas.openxmlformats.org/officeDocument/2006/relationships/hyperlink" Target="https://olympus.mygreatlearning.com/courses/64809" TargetMode="External"/><Relationship Id="rId658" Type="http://schemas.openxmlformats.org/officeDocument/2006/relationships/hyperlink" Target="https://olympus.mygreatlearning.com/courses/64809" TargetMode="External"/><Relationship Id="rId255" Type="http://schemas.openxmlformats.org/officeDocument/2006/relationships/hyperlink" Target="https://olympus.mygreatlearning.com/courses/64809" TargetMode="External"/><Relationship Id="rId297" Type="http://schemas.openxmlformats.org/officeDocument/2006/relationships/hyperlink" Target="https://ninja.mygreatlearning.com/centralised_support/172504" TargetMode="External"/><Relationship Id="rId462" Type="http://schemas.openxmlformats.org/officeDocument/2006/relationships/hyperlink" Target="https://olympus.mygreatlearning.com/courses/64807" TargetMode="External"/><Relationship Id="rId518" Type="http://schemas.openxmlformats.org/officeDocument/2006/relationships/hyperlink" Target="https://olympus.mygreatlearning.com/courses/64807" TargetMode="External"/><Relationship Id="rId115" Type="http://schemas.openxmlformats.org/officeDocument/2006/relationships/hyperlink" Target="https://olympus.mygreatlearning.com/courses/64806" TargetMode="External"/><Relationship Id="rId157" Type="http://schemas.openxmlformats.org/officeDocument/2006/relationships/hyperlink" Target="https://olympus.mygreatlearning.com/courses/64808" TargetMode="External"/><Relationship Id="rId322" Type="http://schemas.openxmlformats.org/officeDocument/2006/relationships/hyperlink" Target="https://olympus.mygreatlearning.com/courses/64806" TargetMode="External"/><Relationship Id="rId364" Type="http://schemas.openxmlformats.org/officeDocument/2006/relationships/hyperlink" Target="https://olympus.mygreatlearning.com/courses/64806" TargetMode="External"/><Relationship Id="rId61" Type="http://schemas.openxmlformats.org/officeDocument/2006/relationships/hyperlink" Target="https://ninja.mygreatlearning.com/centralised_support/195188" TargetMode="External"/><Relationship Id="rId199" Type="http://schemas.openxmlformats.org/officeDocument/2006/relationships/hyperlink" Target="https://olympus.mygreatlearning.com/courses/64807" TargetMode="External"/><Relationship Id="rId571" Type="http://schemas.openxmlformats.org/officeDocument/2006/relationships/hyperlink" Target="https://ninja.mygreatlearning.com/centralised_support/179095" TargetMode="External"/><Relationship Id="rId627" Type="http://schemas.openxmlformats.org/officeDocument/2006/relationships/hyperlink" Target="https://ninja.mygreatlearning.com/centralised_support/191455" TargetMode="External"/><Relationship Id="rId669" Type="http://schemas.openxmlformats.org/officeDocument/2006/relationships/hyperlink" Target="https://ninja.mygreatlearning.com/centralised_support/149484" TargetMode="External"/><Relationship Id="rId19" Type="http://schemas.openxmlformats.org/officeDocument/2006/relationships/hyperlink" Target="https://ninja.mygreatlearning.com/centralised_support/145779" TargetMode="External"/><Relationship Id="rId224" Type="http://schemas.openxmlformats.org/officeDocument/2006/relationships/hyperlink" Target="https://ninja.mygreatlearning.com/centralised_support/169343" TargetMode="External"/><Relationship Id="rId266" Type="http://schemas.openxmlformats.org/officeDocument/2006/relationships/hyperlink" Target="https://ninja.mygreatlearning.com/centralised_support/185131" TargetMode="External"/><Relationship Id="rId431" Type="http://schemas.openxmlformats.org/officeDocument/2006/relationships/hyperlink" Target="https://ninja.mygreatlearning.com/centralised_support/182241" TargetMode="External"/><Relationship Id="rId473" Type="http://schemas.openxmlformats.org/officeDocument/2006/relationships/hyperlink" Target="https://ninja.mygreatlearning.com/centralised_support/154786" TargetMode="External"/><Relationship Id="rId529" Type="http://schemas.openxmlformats.org/officeDocument/2006/relationships/hyperlink" Target="https://ninja.mygreatlearning.com/centralised_support/164704" TargetMode="External"/><Relationship Id="rId680" Type="http://schemas.openxmlformats.org/officeDocument/2006/relationships/hyperlink" Target="https://ninja.mygreatlearning.com/centralised_support/155604" TargetMode="External"/><Relationship Id="rId30" Type="http://schemas.openxmlformats.org/officeDocument/2006/relationships/hyperlink" Target="https://ninja.mygreatlearning.com/centralised_support/162504" TargetMode="External"/><Relationship Id="rId126" Type="http://schemas.openxmlformats.org/officeDocument/2006/relationships/hyperlink" Target="https://ninja.mygreatlearning.com/centralised_support/146895" TargetMode="External"/><Relationship Id="rId168" Type="http://schemas.openxmlformats.org/officeDocument/2006/relationships/hyperlink" Target="https://ninja.mygreatlearning.com/centralised_support/174387" TargetMode="External"/><Relationship Id="rId333" Type="http://schemas.openxmlformats.org/officeDocument/2006/relationships/hyperlink" Target="https://ninja.mygreatlearning.com/centralised_support/145929" TargetMode="External"/><Relationship Id="rId540" Type="http://schemas.openxmlformats.org/officeDocument/2006/relationships/hyperlink" Target="https://olympus.mygreatlearning.com/courses/64807" TargetMode="External"/><Relationship Id="rId72" Type="http://schemas.openxmlformats.org/officeDocument/2006/relationships/hyperlink" Target="https://ninja.mygreatlearning.com/centralised_support/141379" TargetMode="External"/><Relationship Id="rId375" Type="http://schemas.openxmlformats.org/officeDocument/2006/relationships/hyperlink" Target="https://ninja.mygreatlearning.com/centralised_support/160574" TargetMode="External"/><Relationship Id="rId582" Type="http://schemas.openxmlformats.org/officeDocument/2006/relationships/hyperlink" Target="https://olympus.mygreatlearning.com/courses/64809" TargetMode="External"/><Relationship Id="rId638" Type="http://schemas.openxmlformats.org/officeDocument/2006/relationships/hyperlink" Target="https://olympus.mygreatlearning.com/courses/64809" TargetMode="External"/><Relationship Id="rId3" Type="http://schemas.openxmlformats.org/officeDocument/2006/relationships/hyperlink" Target="https://ninja.mygreatlearning.com/centralised_support/144147" TargetMode="External"/><Relationship Id="rId235" Type="http://schemas.openxmlformats.org/officeDocument/2006/relationships/hyperlink" Target="https://olympus.mygreatlearning.com/courses/64809" TargetMode="External"/><Relationship Id="rId277" Type="http://schemas.openxmlformats.org/officeDocument/2006/relationships/hyperlink" Target="https://olympus.mygreatlearning.com/courses/64809" TargetMode="External"/><Relationship Id="rId400" Type="http://schemas.openxmlformats.org/officeDocument/2006/relationships/hyperlink" Target="https://olympus.mygreatlearning.com/courses/64808" TargetMode="External"/><Relationship Id="rId442" Type="http://schemas.openxmlformats.org/officeDocument/2006/relationships/hyperlink" Target="https://olympus.mygreatlearning.com/courses/64807" TargetMode="External"/><Relationship Id="rId484" Type="http://schemas.openxmlformats.org/officeDocument/2006/relationships/hyperlink" Target="https://olympus.mygreatlearning.com/courses/64807" TargetMode="External"/><Relationship Id="rId137" Type="http://schemas.openxmlformats.org/officeDocument/2006/relationships/hyperlink" Target="https://olympus.mygreatlearning.com/courses/64806" TargetMode="External"/><Relationship Id="rId302" Type="http://schemas.openxmlformats.org/officeDocument/2006/relationships/hyperlink" Target="https://olympus.mygreatlearning.com/courses/64805" TargetMode="External"/><Relationship Id="rId344" Type="http://schemas.openxmlformats.org/officeDocument/2006/relationships/hyperlink" Target="https://olympus.mygreatlearning.com/courses/64806" TargetMode="External"/><Relationship Id="rId691" Type="http://schemas.openxmlformats.org/officeDocument/2006/relationships/hyperlink" Target="https://ninja.mygreatlearning.com/centralised_support/178485" TargetMode="External"/><Relationship Id="rId41" Type="http://schemas.openxmlformats.org/officeDocument/2006/relationships/hyperlink" Target="https://ninja.mygreatlearning.com/centralised_support/189294" TargetMode="External"/><Relationship Id="rId83" Type="http://schemas.openxmlformats.org/officeDocument/2006/relationships/hyperlink" Target="https://olympus.mygreatlearning.com/courses/64805" TargetMode="External"/><Relationship Id="rId179" Type="http://schemas.openxmlformats.org/officeDocument/2006/relationships/hyperlink" Target="https://olympus.mygreatlearning.com/courses/64808" TargetMode="External"/><Relationship Id="rId386" Type="http://schemas.openxmlformats.org/officeDocument/2006/relationships/hyperlink" Target="https://olympus.mygreatlearning.com/courses/64808" TargetMode="External"/><Relationship Id="rId551" Type="http://schemas.openxmlformats.org/officeDocument/2006/relationships/hyperlink" Target="https://ninja.mygreatlearning.com/centralised_support/176983" TargetMode="External"/><Relationship Id="rId593" Type="http://schemas.openxmlformats.org/officeDocument/2006/relationships/hyperlink" Target="https://ninja.mygreatlearning.com/centralised_support/183454" TargetMode="External"/><Relationship Id="rId607" Type="http://schemas.openxmlformats.org/officeDocument/2006/relationships/hyperlink" Target="https://ninja.mygreatlearning.com/centralised_support/187070" TargetMode="External"/><Relationship Id="rId649" Type="http://schemas.openxmlformats.org/officeDocument/2006/relationships/hyperlink" Target="https://ninja.mygreatlearning.com/centralised_support/195584" TargetMode="External"/><Relationship Id="rId190" Type="http://schemas.openxmlformats.org/officeDocument/2006/relationships/hyperlink" Target="https://ninja.mygreatlearning.com/centralised_support/151396" TargetMode="External"/><Relationship Id="rId204" Type="http://schemas.openxmlformats.org/officeDocument/2006/relationships/hyperlink" Target="https://ninja.mygreatlearning.com/centralised_support/154254" TargetMode="External"/><Relationship Id="rId246" Type="http://schemas.openxmlformats.org/officeDocument/2006/relationships/hyperlink" Target="https://ninja.mygreatlearning.com/centralised_support/179180" TargetMode="External"/><Relationship Id="rId288" Type="http://schemas.openxmlformats.org/officeDocument/2006/relationships/hyperlink" Target="https://ninja.mygreatlearning.com/centralised_support/163963" TargetMode="External"/><Relationship Id="rId411" Type="http://schemas.openxmlformats.org/officeDocument/2006/relationships/hyperlink" Target="https://ninja.mygreatlearning.com/centralised_support/175939" TargetMode="External"/><Relationship Id="rId453" Type="http://schemas.openxmlformats.org/officeDocument/2006/relationships/hyperlink" Target="https://ninja.mygreatlearning.com/centralised_support/150802" TargetMode="External"/><Relationship Id="rId509" Type="http://schemas.openxmlformats.org/officeDocument/2006/relationships/hyperlink" Target="https://ninja.mygreatlearning.com/centralised_support/159249" TargetMode="External"/><Relationship Id="rId660" Type="http://schemas.openxmlformats.org/officeDocument/2006/relationships/hyperlink" Target="https://ninja.mygreatlearning.com/centralised_support/145567" TargetMode="External"/><Relationship Id="rId106" Type="http://schemas.openxmlformats.org/officeDocument/2006/relationships/hyperlink" Target="https://ninja.mygreatlearning.com/centralised_support/143538" TargetMode="External"/><Relationship Id="rId313" Type="http://schemas.openxmlformats.org/officeDocument/2006/relationships/hyperlink" Target="https://ninja.mygreatlearning.com/centralised_support/143781" TargetMode="External"/><Relationship Id="rId495" Type="http://schemas.openxmlformats.org/officeDocument/2006/relationships/hyperlink" Target="https://ninja.mygreatlearning.com/centralised_support/158446" TargetMode="External"/><Relationship Id="rId10" Type="http://schemas.openxmlformats.org/officeDocument/2006/relationships/hyperlink" Target="https://ninja.mygreatlearning.com/centralised_support/185569" TargetMode="External"/><Relationship Id="rId52" Type="http://schemas.openxmlformats.org/officeDocument/2006/relationships/hyperlink" Target="https://ninja.mygreatlearning.com/centralised_support/159416" TargetMode="External"/><Relationship Id="rId94" Type="http://schemas.openxmlformats.org/officeDocument/2006/relationships/hyperlink" Target="https://ninja.mygreatlearning.com/centralised_support/141733" TargetMode="External"/><Relationship Id="rId148" Type="http://schemas.openxmlformats.org/officeDocument/2006/relationships/hyperlink" Target="https://ninja.mygreatlearning.com/centralised_support/159419" TargetMode="External"/><Relationship Id="rId355" Type="http://schemas.openxmlformats.org/officeDocument/2006/relationships/hyperlink" Target="https://ninja.mygreatlearning.com/centralised_support/150183" TargetMode="External"/><Relationship Id="rId397" Type="http://schemas.openxmlformats.org/officeDocument/2006/relationships/hyperlink" Target="https://ninja.mygreatlearning.com/centralised_support/173894" TargetMode="External"/><Relationship Id="rId520" Type="http://schemas.openxmlformats.org/officeDocument/2006/relationships/hyperlink" Target="https://olympus.mygreatlearning.com/courses/64807" TargetMode="External"/><Relationship Id="rId562" Type="http://schemas.openxmlformats.org/officeDocument/2006/relationships/hyperlink" Target="https://olympus.mygreatlearning.com/courses/64807" TargetMode="External"/><Relationship Id="rId618" Type="http://schemas.openxmlformats.org/officeDocument/2006/relationships/hyperlink" Target="https://olympus.mygreatlearning.com/courses/64809" TargetMode="External"/><Relationship Id="rId215" Type="http://schemas.openxmlformats.org/officeDocument/2006/relationships/hyperlink" Target="https://olympus.mygreatlearning.com/courses/64807" TargetMode="External"/><Relationship Id="rId257" Type="http://schemas.openxmlformats.org/officeDocument/2006/relationships/hyperlink" Target="https://olympus.mygreatlearning.com/courses/64809" TargetMode="External"/><Relationship Id="rId422" Type="http://schemas.openxmlformats.org/officeDocument/2006/relationships/hyperlink" Target="https://olympus.mygreatlearning.com/courses/64808" TargetMode="External"/><Relationship Id="rId464" Type="http://schemas.openxmlformats.org/officeDocument/2006/relationships/hyperlink" Target="https://olympus.mygreatlearning.com/courses/64807" TargetMode="External"/><Relationship Id="rId299" Type="http://schemas.openxmlformats.org/officeDocument/2006/relationships/hyperlink" Target="https://ninja.mygreatlearning.com/centralised_support/144977" TargetMode="External"/><Relationship Id="rId63" Type="http://schemas.openxmlformats.org/officeDocument/2006/relationships/hyperlink" Target="https://olympus.mygreatlearning.com/courses/64804" TargetMode="External"/><Relationship Id="rId159" Type="http://schemas.openxmlformats.org/officeDocument/2006/relationships/hyperlink" Target="https://olympus.mygreatlearning.com/courses/64808" TargetMode="External"/><Relationship Id="rId366" Type="http://schemas.openxmlformats.org/officeDocument/2006/relationships/hyperlink" Target="https://olympus.mygreatlearning.com/courses/64806" TargetMode="External"/><Relationship Id="rId573" Type="http://schemas.openxmlformats.org/officeDocument/2006/relationships/hyperlink" Target="https://ninja.mygreatlearning.com/centralised_support/180820" TargetMode="External"/><Relationship Id="rId226" Type="http://schemas.openxmlformats.org/officeDocument/2006/relationships/hyperlink" Target="https://ninja.mygreatlearning.com/centralised_support/169347" TargetMode="External"/><Relationship Id="rId433" Type="http://schemas.openxmlformats.org/officeDocument/2006/relationships/hyperlink" Target="https://ninja.mygreatlearning.com/centralised_support/182299" TargetMode="External"/><Relationship Id="rId640" Type="http://schemas.openxmlformats.org/officeDocument/2006/relationships/hyperlink" Target="https://olympus.mygreatlearning.com/courses/64809" TargetMode="External"/><Relationship Id="rId74" Type="http://schemas.openxmlformats.org/officeDocument/2006/relationships/hyperlink" Target="https://ninja.mygreatlearning.com/centralised_support/141610" TargetMode="External"/><Relationship Id="rId377" Type="http://schemas.openxmlformats.org/officeDocument/2006/relationships/hyperlink" Target="https://ninja.mygreatlearning.com/centralised_support/162886" TargetMode="External"/><Relationship Id="rId500" Type="http://schemas.openxmlformats.org/officeDocument/2006/relationships/hyperlink" Target="https://olympus.mygreatlearning.com/courses/64807" TargetMode="External"/><Relationship Id="rId584" Type="http://schemas.openxmlformats.org/officeDocument/2006/relationships/hyperlink" Target="https://olympus.mygreatlearning.com/courses/64809" TargetMode="External"/><Relationship Id="rId5" Type="http://schemas.openxmlformats.org/officeDocument/2006/relationships/hyperlink" Target="https://ninja.mygreatlearning.com/centralised_support/144818" TargetMode="External"/><Relationship Id="rId237" Type="http://schemas.openxmlformats.org/officeDocument/2006/relationships/hyperlink" Target="https://olympus.mygreatlearning.com/courses/64809" TargetMode="External"/><Relationship Id="rId444" Type="http://schemas.openxmlformats.org/officeDocument/2006/relationships/hyperlink" Target="https://olympus.mygreatlearning.com/courses/64807" TargetMode="External"/><Relationship Id="rId651" Type="http://schemas.openxmlformats.org/officeDocument/2006/relationships/hyperlink" Target="https://ninja.mygreatlearning.com/centralised_support/195843" TargetMode="External"/><Relationship Id="rId290" Type="http://schemas.openxmlformats.org/officeDocument/2006/relationships/hyperlink" Target="https://ninja.mygreatlearning.com/centralised_support/153578" TargetMode="External"/><Relationship Id="rId304" Type="http://schemas.openxmlformats.org/officeDocument/2006/relationships/hyperlink" Target="https://olympus.mygreatlearning.com/courses/64805" TargetMode="External"/><Relationship Id="rId388" Type="http://schemas.openxmlformats.org/officeDocument/2006/relationships/hyperlink" Target="https://olympus.mygreatlearning.com/courses/64808" TargetMode="External"/><Relationship Id="rId511" Type="http://schemas.openxmlformats.org/officeDocument/2006/relationships/hyperlink" Target="https://ninja.mygreatlearning.com/centralised_support/159614" TargetMode="External"/><Relationship Id="rId609" Type="http://schemas.openxmlformats.org/officeDocument/2006/relationships/hyperlink" Target="https://ninja.mygreatlearning.com/centralised_support/187190" TargetMode="External"/><Relationship Id="rId85" Type="http://schemas.openxmlformats.org/officeDocument/2006/relationships/hyperlink" Target="https://olympus.mygreatlearning.com/courses/64806" TargetMode="External"/><Relationship Id="rId150" Type="http://schemas.openxmlformats.org/officeDocument/2006/relationships/hyperlink" Target="https://ninja.mygreatlearning.com/centralised_support/164166" TargetMode="External"/><Relationship Id="rId595" Type="http://schemas.openxmlformats.org/officeDocument/2006/relationships/hyperlink" Target="https://ninja.mygreatlearning.com/centralised_support/183535" TargetMode="External"/><Relationship Id="rId248" Type="http://schemas.openxmlformats.org/officeDocument/2006/relationships/hyperlink" Target="https://ninja.mygreatlearning.com/centralised_support/179735" TargetMode="External"/><Relationship Id="rId455" Type="http://schemas.openxmlformats.org/officeDocument/2006/relationships/hyperlink" Target="https://ninja.mygreatlearning.com/centralised_support/151130" TargetMode="External"/><Relationship Id="rId662" Type="http://schemas.openxmlformats.org/officeDocument/2006/relationships/hyperlink" Target="https://ninja.mygreatlearning.com/centralised_support/146174" TargetMode="External"/><Relationship Id="rId12" Type="http://schemas.openxmlformats.org/officeDocument/2006/relationships/hyperlink" Target="https://olympus.mygreatlearning.com/courses/64804" TargetMode="External"/><Relationship Id="rId108" Type="http://schemas.openxmlformats.org/officeDocument/2006/relationships/hyperlink" Target="https://ninja.mygreatlearning.com/centralised_support/143580" TargetMode="External"/><Relationship Id="rId315" Type="http://schemas.openxmlformats.org/officeDocument/2006/relationships/hyperlink" Target="https://ninja.mygreatlearning.com/centralised_support/144733" TargetMode="External"/><Relationship Id="rId522" Type="http://schemas.openxmlformats.org/officeDocument/2006/relationships/hyperlink" Target="https://olympus.mygreatlearning.com/courses/64807" TargetMode="External"/><Relationship Id="rId96" Type="http://schemas.openxmlformats.org/officeDocument/2006/relationships/hyperlink" Target="https://ninja.mygreatlearning.com/centralised_support/142910" TargetMode="External"/><Relationship Id="rId161" Type="http://schemas.openxmlformats.org/officeDocument/2006/relationships/hyperlink" Target="https://olympus.mygreatlearning.com/courses/64808" TargetMode="External"/><Relationship Id="rId399" Type="http://schemas.openxmlformats.org/officeDocument/2006/relationships/hyperlink" Target="https://ninja.mygreatlearning.com/centralised_support/174004" TargetMode="External"/><Relationship Id="rId259" Type="http://schemas.openxmlformats.org/officeDocument/2006/relationships/hyperlink" Target="https://olympus.mygreatlearning.com/courses/64809" TargetMode="External"/><Relationship Id="rId466" Type="http://schemas.openxmlformats.org/officeDocument/2006/relationships/hyperlink" Target="https://olympus.mygreatlearning.com/courses/64807" TargetMode="External"/><Relationship Id="rId673" Type="http://schemas.openxmlformats.org/officeDocument/2006/relationships/hyperlink" Target="https://ninja.mygreatlearning.com/centralised_support/151452" TargetMode="External"/><Relationship Id="rId23" Type="http://schemas.openxmlformats.org/officeDocument/2006/relationships/hyperlink" Target="https://ninja.mygreatlearning.com/centralised_support/148469" TargetMode="External"/><Relationship Id="rId119" Type="http://schemas.openxmlformats.org/officeDocument/2006/relationships/hyperlink" Target="https://olympus.mygreatlearning.com/courses/64806" TargetMode="External"/><Relationship Id="rId326" Type="http://schemas.openxmlformats.org/officeDocument/2006/relationships/hyperlink" Target="https://olympus.mygreatlearning.com/courses/64806" TargetMode="External"/><Relationship Id="rId533" Type="http://schemas.openxmlformats.org/officeDocument/2006/relationships/hyperlink" Target="https://ninja.mygreatlearning.com/centralised_support/165802" TargetMode="External"/><Relationship Id="rId172" Type="http://schemas.openxmlformats.org/officeDocument/2006/relationships/hyperlink" Target="https://ninja.mygreatlearning.com/centralised_support/176569" TargetMode="External"/><Relationship Id="rId477" Type="http://schemas.openxmlformats.org/officeDocument/2006/relationships/hyperlink" Target="https://ninja.mygreatlearning.com/centralised_support/154809" TargetMode="External"/><Relationship Id="rId600" Type="http://schemas.openxmlformats.org/officeDocument/2006/relationships/hyperlink" Target="https://olympus.mygreatlearning.com/courses/64809" TargetMode="External"/><Relationship Id="rId684" Type="http://schemas.openxmlformats.org/officeDocument/2006/relationships/hyperlink" Target="https://ninja.mygreatlearning.com/centralised_support/166954" TargetMode="External"/><Relationship Id="rId337" Type="http://schemas.openxmlformats.org/officeDocument/2006/relationships/hyperlink" Target="https://ninja.mygreatlearning.com/centralised_support/147782" TargetMode="External"/><Relationship Id="rId34" Type="http://schemas.openxmlformats.org/officeDocument/2006/relationships/hyperlink" Target="https://ninja.mygreatlearning.com/centralised_support/171212" TargetMode="External"/><Relationship Id="rId544" Type="http://schemas.openxmlformats.org/officeDocument/2006/relationships/hyperlink" Target="https://olympus.mygreatlearning.com/courses/64807" TargetMode="External"/><Relationship Id="rId183" Type="http://schemas.openxmlformats.org/officeDocument/2006/relationships/hyperlink" Target="https://olympus.mygreatlearning.com/courses/64807" TargetMode="External"/><Relationship Id="rId390" Type="http://schemas.openxmlformats.org/officeDocument/2006/relationships/hyperlink" Target="https://olympus.mygreatlearning.com/courses/64808" TargetMode="External"/><Relationship Id="rId404" Type="http://schemas.openxmlformats.org/officeDocument/2006/relationships/hyperlink" Target="https://olympus.mygreatlearning.com/courses/64808" TargetMode="External"/><Relationship Id="rId611" Type="http://schemas.openxmlformats.org/officeDocument/2006/relationships/hyperlink" Target="https://ninja.mygreatlearning.com/centralised_support/187224" TargetMode="External"/><Relationship Id="rId250" Type="http://schemas.openxmlformats.org/officeDocument/2006/relationships/hyperlink" Target="https://ninja.mygreatlearning.com/centralised_support/180401" TargetMode="External"/><Relationship Id="rId488" Type="http://schemas.openxmlformats.org/officeDocument/2006/relationships/hyperlink" Target="https://olympus.mygreatlearning.com/courses/64807" TargetMode="External"/><Relationship Id="rId695" Type="http://schemas.openxmlformats.org/officeDocument/2006/relationships/hyperlink" Target="https://ninja.mygreatlearning.com/centralised_support/183226" TargetMode="External"/><Relationship Id="rId45" Type="http://schemas.openxmlformats.org/officeDocument/2006/relationships/hyperlink" Target="https://ninja.mygreatlearning.com/centralised_support/144133" TargetMode="External"/><Relationship Id="rId110" Type="http://schemas.openxmlformats.org/officeDocument/2006/relationships/hyperlink" Target="https://ninja.mygreatlearning.com/centralised_support/143811" TargetMode="External"/><Relationship Id="rId348" Type="http://schemas.openxmlformats.org/officeDocument/2006/relationships/hyperlink" Target="https://olympus.mygreatlearning.com/courses/64806" TargetMode="External"/><Relationship Id="rId555" Type="http://schemas.openxmlformats.org/officeDocument/2006/relationships/hyperlink" Target="https://ninja.mygreatlearning.com/centralised_support/177741" TargetMode="External"/><Relationship Id="rId194" Type="http://schemas.openxmlformats.org/officeDocument/2006/relationships/hyperlink" Target="https://ninja.mygreatlearning.com/centralised_support/152508" TargetMode="External"/><Relationship Id="rId208" Type="http://schemas.openxmlformats.org/officeDocument/2006/relationships/hyperlink" Target="https://ninja.mygreatlearning.com/centralised_support/156460" TargetMode="External"/><Relationship Id="rId415" Type="http://schemas.openxmlformats.org/officeDocument/2006/relationships/hyperlink" Target="https://ninja.mygreatlearning.com/centralised_support/177595" TargetMode="External"/><Relationship Id="rId622" Type="http://schemas.openxmlformats.org/officeDocument/2006/relationships/hyperlink" Target="https://olympus.mygreatlearning.com/courses/64809" TargetMode="External"/><Relationship Id="rId261" Type="http://schemas.openxmlformats.org/officeDocument/2006/relationships/hyperlink" Target="https://olympus.mygreatlearning.com/courses/64809" TargetMode="External"/><Relationship Id="rId499" Type="http://schemas.openxmlformats.org/officeDocument/2006/relationships/hyperlink" Target="https://ninja.mygreatlearning.com/centralised_support/158469" TargetMode="External"/><Relationship Id="rId56" Type="http://schemas.openxmlformats.org/officeDocument/2006/relationships/hyperlink" Target="https://ninja.mygreatlearning.com/centralised_support/142227" TargetMode="External"/><Relationship Id="rId359" Type="http://schemas.openxmlformats.org/officeDocument/2006/relationships/hyperlink" Target="https://ninja.mygreatlearning.com/centralised_support/150617" TargetMode="External"/><Relationship Id="rId566" Type="http://schemas.openxmlformats.org/officeDocument/2006/relationships/hyperlink" Target="https://olympus.mygreatlearning.com/courses/64809" TargetMode="External"/><Relationship Id="rId121" Type="http://schemas.openxmlformats.org/officeDocument/2006/relationships/hyperlink" Target="https://olympus.mygreatlearning.com/courses/64806" TargetMode="External"/><Relationship Id="rId219" Type="http://schemas.openxmlformats.org/officeDocument/2006/relationships/hyperlink" Target="https://olympus.mygreatlearning.com/courses/64807" TargetMode="External"/><Relationship Id="rId426" Type="http://schemas.openxmlformats.org/officeDocument/2006/relationships/hyperlink" Target="https://olympus.mygreatlearning.com/courses/64808" TargetMode="External"/><Relationship Id="rId633" Type="http://schemas.openxmlformats.org/officeDocument/2006/relationships/hyperlink" Target="https://ninja.mygreatlearning.com/centralised_support/193014" TargetMode="External"/><Relationship Id="rId67" Type="http://schemas.openxmlformats.org/officeDocument/2006/relationships/hyperlink" Target="https://olympus.mygreatlearning.com/courses/64805" TargetMode="External"/><Relationship Id="rId272" Type="http://schemas.openxmlformats.org/officeDocument/2006/relationships/hyperlink" Target="https://ninja.mygreatlearning.com/centralised_support/185834" TargetMode="External"/><Relationship Id="rId577" Type="http://schemas.openxmlformats.org/officeDocument/2006/relationships/hyperlink" Target="https://ninja.mygreatlearning.com/centralised_support/181654" TargetMode="External"/><Relationship Id="rId700" Type="http://schemas.openxmlformats.org/officeDocument/2006/relationships/hyperlink" Target="https://ninja.mygreatlearning.com/centralised_support/194186" TargetMode="External"/><Relationship Id="rId132" Type="http://schemas.openxmlformats.org/officeDocument/2006/relationships/hyperlink" Target="https://ninja.mygreatlearning.com/centralised_support/147545" TargetMode="External"/><Relationship Id="rId437" Type="http://schemas.openxmlformats.org/officeDocument/2006/relationships/hyperlink" Target="https://ninja.mygreatlearning.com/centralised_support/182364" TargetMode="External"/><Relationship Id="rId644" Type="http://schemas.openxmlformats.org/officeDocument/2006/relationships/hyperlink" Target="https://olympus.mygreatlearning.com/courses/64809" TargetMode="External"/><Relationship Id="rId283" Type="http://schemas.openxmlformats.org/officeDocument/2006/relationships/hyperlink" Target="https://olympus.mygreatlearning.com/courses/64809" TargetMode="External"/><Relationship Id="rId490" Type="http://schemas.openxmlformats.org/officeDocument/2006/relationships/hyperlink" Target="https://olympus.mygreatlearning.com/courses/64807" TargetMode="External"/><Relationship Id="rId504" Type="http://schemas.openxmlformats.org/officeDocument/2006/relationships/hyperlink" Target="https://olympus.mygreatlearning.com/courses/64807" TargetMode="External"/><Relationship Id="rId78" Type="http://schemas.openxmlformats.org/officeDocument/2006/relationships/hyperlink" Target="https://ninja.mygreatlearning.com/centralised_support/146235" TargetMode="External"/><Relationship Id="rId143" Type="http://schemas.openxmlformats.org/officeDocument/2006/relationships/hyperlink" Target="https://olympus.mygreatlearning.com/courses/64806" TargetMode="External"/><Relationship Id="rId350" Type="http://schemas.openxmlformats.org/officeDocument/2006/relationships/hyperlink" Target="https://olympus.mygreatlearning.com/courses/64806" TargetMode="External"/><Relationship Id="rId588" Type="http://schemas.openxmlformats.org/officeDocument/2006/relationships/hyperlink" Target="https://olympus.mygreatlearning.com/courses/64809" TargetMode="External"/><Relationship Id="rId9" Type="http://schemas.openxmlformats.org/officeDocument/2006/relationships/hyperlink" Target="https://ninja.mygreatlearning.com/centralised_support/158645" TargetMode="External"/><Relationship Id="rId210" Type="http://schemas.openxmlformats.org/officeDocument/2006/relationships/hyperlink" Target="https://ninja.mygreatlearning.com/centralised_support/157175" TargetMode="External"/><Relationship Id="rId448" Type="http://schemas.openxmlformats.org/officeDocument/2006/relationships/hyperlink" Target="https://olympus.mygreatlearning.com/courses/64807" TargetMode="External"/><Relationship Id="rId655" Type="http://schemas.openxmlformats.org/officeDocument/2006/relationships/hyperlink" Target="https://ninja.mygreatlearning.com/centralised_support/195870" TargetMode="External"/><Relationship Id="rId294" Type="http://schemas.openxmlformats.org/officeDocument/2006/relationships/hyperlink" Target="https://ninja.mygreatlearning.com/centralised_support/188678" TargetMode="External"/><Relationship Id="rId308" Type="http://schemas.openxmlformats.org/officeDocument/2006/relationships/hyperlink" Target="https://olympus.mygreatlearning.com/courses/64806" TargetMode="External"/><Relationship Id="rId515" Type="http://schemas.openxmlformats.org/officeDocument/2006/relationships/hyperlink" Target="https://ninja.mygreatlearning.com/centralised_support/162216" TargetMode="External"/><Relationship Id="rId89" Type="http://schemas.openxmlformats.org/officeDocument/2006/relationships/hyperlink" Target="https://olympus.mygreatlearning.com/courses/64806" TargetMode="External"/><Relationship Id="rId154" Type="http://schemas.openxmlformats.org/officeDocument/2006/relationships/hyperlink" Target="https://ninja.mygreatlearning.com/centralised_support/166527" TargetMode="External"/><Relationship Id="rId361" Type="http://schemas.openxmlformats.org/officeDocument/2006/relationships/hyperlink" Target="https://ninja.mygreatlearning.com/centralised_support/150922" TargetMode="External"/><Relationship Id="rId599" Type="http://schemas.openxmlformats.org/officeDocument/2006/relationships/hyperlink" Target="https://ninja.mygreatlearning.com/centralised_support/183921" TargetMode="External"/><Relationship Id="rId459" Type="http://schemas.openxmlformats.org/officeDocument/2006/relationships/hyperlink" Target="https://ninja.mygreatlearning.com/centralised_support/152152" TargetMode="External"/><Relationship Id="rId666" Type="http://schemas.openxmlformats.org/officeDocument/2006/relationships/hyperlink" Target="https://ninja.mygreatlearning.com/centralised_support/148378" TargetMode="External"/><Relationship Id="rId16" Type="http://schemas.openxmlformats.org/officeDocument/2006/relationships/hyperlink" Target="https://ninja.mygreatlearning.com/centralised_support/144116" TargetMode="External"/><Relationship Id="rId221" Type="http://schemas.openxmlformats.org/officeDocument/2006/relationships/hyperlink" Target="https://olympus.mygreatlearning.com/courses/58712" TargetMode="External"/><Relationship Id="rId319" Type="http://schemas.openxmlformats.org/officeDocument/2006/relationships/hyperlink" Target="https://ninja.mygreatlearning.com/centralised_support/144910" TargetMode="External"/><Relationship Id="rId526" Type="http://schemas.openxmlformats.org/officeDocument/2006/relationships/hyperlink" Target="https://olympus.mygreatlearning.com/courses/64807" TargetMode="External"/><Relationship Id="rId165" Type="http://schemas.openxmlformats.org/officeDocument/2006/relationships/hyperlink" Target="https://olympus.mygreatlearning.com/courses/64808" TargetMode="External"/><Relationship Id="rId372" Type="http://schemas.openxmlformats.org/officeDocument/2006/relationships/hyperlink" Target="https://olympus.mygreatlearning.com/courses/64806" TargetMode="External"/><Relationship Id="rId677" Type="http://schemas.openxmlformats.org/officeDocument/2006/relationships/hyperlink" Target="https://ninja.mygreatlearning.com/centralised_support/152360" TargetMode="External"/><Relationship Id="rId232" Type="http://schemas.openxmlformats.org/officeDocument/2006/relationships/hyperlink" Target="https://ninja.mygreatlearning.com/centralised_support/176781" TargetMode="External"/><Relationship Id="rId27" Type="http://schemas.openxmlformats.org/officeDocument/2006/relationships/hyperlink" Target="https://ninja.mygreatlearning.com/centralised_support/151325" TargetMode="External"/><Relationship Id="rId537" Type="http://schemas.openxmlformats.org/officeDocument/2006/relationships/hyperlink" Target="https://ninja.mygreatlearning.com/centralised_support/166877" TargetMode="External"/><Relationship Id="rId80" Type="http://schemas.openxmlformats.org/officeDocument/2006/relationships/hyperlink" Target="https://ninja.mygreatlearning.com/centralised_support/148433" TargetMode="External"/><Relationship Id="rId176" Type="http://schemas.openxmlformats.org/officeDocument/2006/relationships/hyperlink" Target="https://ninja.mygreatlearning.com/centralised_support/178690" TargetMode="External"/><Relationship Id="rId383" Type="http://schemas.openxmlformats.org/officeDocument/2006/relationships/hyperlink" Target="https://ninja.mygreatlearning.com/centralised_support/170694" TargetMode="External"/><Relationship Id="rId590" Type="http://schemas.openxmlformats.org/officeDocument/2006/relationships/hyperlink" Target="https://olympus.mygreatlearning.com/courses/64809" TargetMode="External"/><Relationship Id="rId604" Type="http://schemas.openxmlformats.org/officeDocument/2006/relationships/hyperlink" Target="https://olympus.mygreatlearning.com/courses/64809" TargetMode="External"/><Relationship Id="rId243" Type="http://schemas.openxmlformats.org/officeDocument/2006/relationships/hyperlink" Target="https://olympus.mygreatlearning.com/courses/64809" TargetMode="External"/><Relationship Id="rId450" Type="http://schemas.openxmlformats.org/officeDocument/2006/relationships/hyperlink" Target="https://olympus.mygreatlearning.com/courses/64807" TargetMode="External"/><Relationship Id="rId688" Type="http://schemas.openxmlformats.org/officeDocument/2006/relationships/hyperlink" Target="https://ninja.mygreatlearning.com/centralised_support/174259" TargetMode="External"/><Relationship Id="rId38" Type="http://schemas.openxmlformats.org/officeDocument/2006/relationships/hyperlink" Target="https://ninja.mygreatlearning.com/centralised_support/176085" TargetMode="External"/><Relationship Id="rId103" Type="http://schemas.openxmlformats.org/officeDocument/2006/relationships/hyperlink" Target="https://olympus.mygreatlearning.com/courses/64806" TargetMode="External"/><Relationship Id="rId310" Type="http://schemas.openxmlformats.org/officeDocument/2006/relationships/hyperlink" Target="https://olympus.mygreatlearning.com/courses/64806" TargetMode="External"/><Relationship Id="rId548" Type="http://schemas.openxmlformats.org/officeDocument/2006/relationships/hyperlink" Target="https://olympus.mygreatlearning.com/courses/64807" TargetMode="External"/><Relationship Id="rId91" Type="http://schemas.openxmlformats.org/officeDocument/2006/relationships/hyperlink" Target="https://olympus.mygreatlearning.com/courses/64806" TargetMode="External"/><Relationship Id="rId187" Type="http://schemas.openxmlformats.org/officeDocument/2006/relationships/hyperlink" Target="https://olympus.mygreatlearning.com/courses/64807" TargetMode="External"/><Relationship Id="rId394" Type="http://schemas.openxmlformats.org/officeDocument/2006/relationships/hyperlink" Target="https://olympus.mygreatlearning.com/courses/64808" TargetMode="External"/><Relationship Id="rId408" Type="http://schemas.openxmlformats.org/officeDocument/2006/relationships/hyperlink" Target="https://olympus.mygreatlearning.com/courses/64808" TargetMode="External"/><Relationship Id="rId615" Type="http://schemas.openxmlformats.org/officeDocument/2006/relationships/hyperlink" Target="https://ninja.mygreatlearning.com/centralised_support/187402" TargetMode="External"/><Relationship Id="rId254" Type="http://schemas.openxmlformats.org/officeDocument/2006/relationships/hyperlink" Target="https://ninja.mygreatlearning.com/centralised_support/181215" TargetMode="External"/><Relationship Id="rId699" Type="http://schemas.openxmlformats.org/officeDocument/2006/relationships/hyperlink" Target="https://ninja.mygreatlearning.com/centralised_support/191893" TargetMode="External"/><Relationship Id="rId49" Type="http://schemas.openxmlformats.org/officeDocument/2006/relationships/hyperlink" Target="https://ninja.mygreatlearning.com/centralised_support/151584" TargetMode="External"/><Relationship Id="rId114" Type="http://schemas.openxmlformats.org/officeDocument/2006/relationships/hyperlink" Target="https://ninja.mygreatlearning.com/centralised_support/144710" TargetMode="External"/><Relationship Id="rId461" Type="http://schemas.openxmlformats.org/officeDocument/2006/relationships/hyperlink" Target="https://ninja.mygreatlearning.com/centralised_support/152197" TargetMode="External"/><Relationship Id="rId559" Type="http://schemas.openxmlformats.org/officeDocument/2006/relationships/hyperlink" Target="https://ninja.mygreatlearning.com/centralised_support/179565" TargetMode="External"/><Relationship Id="rId198" Type="http://schemas.openxmlformats.org/officeDocument/2006/relationships/hyperlink" Target="https://ninja.mygreatlearning.com/centralised_support/152775" TargetMode="External"/><Relationship Id="rId321" Type="http://schemas.openxmlformats.org/officeDocument/2006/relationships/hyperlink" Target="https://ninja.mygreatlearning.com/centralised_support/144964" TargetMode="External"/><Relationship Id="rId419" Type="http://schemas.openxmlformats.org/officeDocument/2006/relationships/hyperlink" Target="https://ninja.mygreatlearning.com/centralised_support/179668" TargetMode="External"/><Relationship Id="rId626" Type="http://schemas.openxmlformats.org/officeDocument/2006/relationships/hyperlink" Target="https://olympus.mygreatlearning.com/courses/648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2"/>
  <sheetViews>
    <sheetView topLeftCell="A5" workbookViewId="0">
      <selection activeCell="D10" sqref="D10"/>
    </sheetView>
  </sheetViews>
  <sheetFormatPr defaultColWidth="12.5703125" defaultRowHeight="15.75" customHeight="1" x14ac:dyDescent="0.2"/>
  <cols>
    <col min="1" max="1" width="31.7109375" style="8" customWidth="1"/>
    <col min="2" max="2" width="24.7109375" style="8" customWidth="1"/>
    <col min="3" max="3" width="26.85546875" style="8" customWidth="1"/>
    <col min="4" max="4" width="20.28515625" style="8" bestFit="1" customWidth="1"/>
    <col min="5" max="16384" width="12.5703125" style="8"/>
  </cols>
  <sheetData>
    <row r="1" spans="1:26" ht="15.75" customHeight="1" x14ac:dyDescent="0.2">
      <c r="A1" s="9"/>
      <c r="B1" s="1" t="s">
        <v>0</v>
      </c>
      <c r="C1" s="1" t="s">
        <v>1</v>
      </c>
      <c r="D1" s="8" t="s">
        <v>32</v>
      </c>
      <c r="E1" s="8" t="s">
        <v>23</v>
      </c>
    </row>
    <row r="2" spans="1:26" ht="15.75" customHeight="1" x14ac:dyDescent="0.2">
      <c r="A2" s="35" t="s">
        <v>2</v>
      </c>
      <c r="B2" s="2" t="s">
        <v>3</v>
      </c>
      <c r="C2" s="3">
        <v>0.2</v>
      </c>
    </row>
    <row r="3" spans="1:26" ht="15.75" customHeight="1" x14ac:dyDescent="0.2">
      <c r="A3" s="36"/>
      <c r="B3" s="2" t="s">
        <v>4</v>
      </c>
      <c r="C3" s="3">
        <v>0.1</v>
      </c>
    </row>
    <row r="4" spans="1:26" ht="15.75" customHeight="1" x14ac:dyDescent="0.2">
      <c r="A4" s="35" t="s">
        <v>5</v>
      </c>
      <c r="B4" s="2" t="s">
        <v>6</v>
      </c>
      <c r="C4" s="3">
        <v>0.1</v>
      </c>
    </row>
    <row r="5" spans="1:26" ht="15.75" customHeight="1" x14ac:dyDescent="0.2">
      <c r="A5" s="37"/>
      <c r="B5" s="2" t="s">
        <v>7</v>
      </c>
      <c r="C5" s="3">
        <v>0.2</v>
      </c>
    </row>
    <row r="6" spans="1:26" ht="15.75" customHeight="1" x14ac:dyDescent="0.2">
      <c r="A6" s="37"/>
      <c r="B6" s="2" t="s">
        <v>8</v>
      </c>
      <c r="C6" s="3">
        <v>0.1</v>
      </c>
    </row>
    <row r="7" spans="1:26" ht="15.75" customHeight="1" x14ac:dyDescent="0.2">
      <c r="A7" s="37"/>
      <c r="B7" s="2" t="s">
        <v>9</v>
      </c>
      <c r="C7" s="3">
        <v>0.1</v>
      </c>
    </row>
    <row r="8" spans="1:26" ht="15.75" customHeight="1" x14ac:dyDescent="0.2">
      <c r="A8" s="36"/>
      <c r="B8" s="2" t="s">
        <v>10</v>
      </c>
      <c r="C8" s="3">
        <v>0.1</v>
      </c>
    </row>
    <row r="9" spans="1:26" ht="15.75" customHeight="1" x14ac:dyDescent="0.2">
      <c r="A9" s="2" t="s">
        <v>11</v>
      </c>
      <c r="B9" s="4" t="s">
        <v>12</v>
      </c>
      <c r="C9" s="3">
        <v>0.1</v>
      </c>
    </row>
    <row r="12" spans="1:26" ht="15.75" customHeight="1" x14ac:dyDescent="0.2">
      <c r="A12" s="5" t="s">
        <v>13</v>
      </c>
      <c r="B12" s="6" t="s">
        <v>14</v>
      </c>
      <c r="C12" s="6" t="s">
        <v>15</v>
      </c>
      <c r="D12" s="2"/>
      <c r="E12" s="10"/>
      <c r="F12" s="10"/>
      <c r="G12" s="10"/>
      <c r="H12" s="10"/>
      <c r="I12" s="10"/>
      <c r="J12" s="10"/>
      <c r="K12" s="10"/>
      <c r="L12" s="10"/>
      <c r="M12" s="10"/>
      <c r="N12" s="10"/>
      <c r="O12" s="10"/>
      <c r="P12" s="10"/>
      <c r="Q12" s="10"/>
      <c r="R12" s="10"/>
      <c r="S12" s="10"/>
      <c r="T12" s="10"/>
      <c r="U12" s="10"/>
      <c r="V12" s="10"/>
      <c r="W12" s="10"/>
      <c r="X12" s="10"/>
      <c r="Y12" s="10"/>
      <c r="Z12" s="10"/>
    </row>
    <row r="13" spans="1:26" ht="15.75" customHeight="1" x14ac:dyDescent="0.2">
      <c r="A13" s="7" t="s">
        <v>24</v>
      </c>
      <c r="B13" s="3">
        <v>0.2</v>
      </c>
      <c r="C13" s="2" t="s">
        <v>29</v>
      </c>
      <c r="D13" s="7"/>
      <c r="E13" s="7"/>
      <c r="F13" s="7"/>
      <c r="G13" s="7"/>
      <c r="H13" s="7"/>
    </row>
    <row r="14" spans="1:26" ht="15.75" customHeight="1" x14ac:dyDescent="0.2">
      <c r="A14" s="7" t="s">
        <v>16</v>
      </c>
      <c r="B14" s="3">
        <v>0.1</v>
      </c>
      <c r="C14" s="7" t="s">
        <v>17</v>
      </c>
      <c r="D14" s="9"/>
      <c r="E14" s="9"/>
      <c r="F14" s="9"/>
      <c r="G14" s="9"/>
      <c r="H14" s="9"/>
    </row>
    <row r="15" spans="1:26" ht="15.75" customHeight="1" x14ac:dyDescent="0.2">
      <c r="A15" s="2" t="s">
        <v>6</v>
      </c>
      <c r="B15" s="3">
        <v>0.1</v>
      </c>
      <c r="C15" s="7" t="s">
        <v>18</v>
      </c>
      <c r="D15" s="7"/>
      <c r="E15" s="7"/>
      <c r="F15" s="7"/>
      <c r="G15" s="9"/>
      <c r="H15" s="9"/>
    </row>
    <row r="16" spans="1:26" ht="15.75" customHeight="1" x14ac:dyDescent="0.2">
      <c r="A16" s="7" t="s">
        <v>25</v>
      </c>
      <c r="B16" s="3">
        <v>0.2</v>
      </c>
      <c r="C16" s="7" t="s">
        <v>30</v>
      </c>
      <c r="D16" s="7"/>
      <c r="E16" s="7"/>
      <c r="F16" s="7"/>
      <c r="G16" s="7"/>
      <c r="H16" s="7"/>
    </row>
    <row r="17" spans="1:8" ht="15.75" customHeight="1" x14ac:dyDescent="0.2">
      <c r="A17" s="7" t="s">
        <v>26</v>
      </c>
      <c r="B17" s="3">
        <v>0.1</v>
      </c>
      <c r="C17" s="8" t="s">
        <v>19</v>
      </c>
      <c r="D17" s="7"/>
      <c r="E17" s="7"/>
      <c r="F17" s="7"/>
      <c r="G17" s="9"/>
      <c r="H17" s="9"/>
    </row>
    <row r="18" spans="1:8" ht="15.75" customHeight="1" x14ac:dyDescent="0.2">
      <c r="A18" s="7" t="s">
        <v>27</v>
      </c>
      <c r="B18" s="3">
        <v>0.1</v>
      </c>
      <c r="C18" s="30" t="s">
        <v>20</v>
      </c>
      <c r="D18" s="7"/>
      <c r="E18" s="7"/>
      <c r="F18" s="7"/>
      <c r="G18" s="9"/>
      <c r="H18" s="9"/>
    </row>
    <row r="19" spans="1:8" ht="15.75" customHeight="1" x14ac:dyDescent="0.2">
      <c r="A19" s="7" t="s">
        <v>28</v>
      </c>
      <c r="B19" s="3">
        <v>0.1</v>
      </c>
      <c r="C19" s="2" t="s">
        <v>21</v>
      </c>
      <c r="D19" s="7"/>
      <c r="E19" s="7"/>
      <c r="F19" s="7"/>
      <c r="G19" s="9"/>
      <c r="H19" s="9"/>
    </row>
    <row r="20" spans="1:8" ht="15.75" customHeight="1" x14ac:dyDescent="0.2">
      <c r="A20" s="7" t="s">
        <v>22</v>
      </c>
      <c r="B20" s="3">
        <v>0.1</v>
      </c>
      <c r="C20" s="2" t="s">
        <v>31</v>
      </c>
      <c r="D20" s="7"/>
      <c r="E20" s="7"/>
      <c r="F20" s="7"/>
      <c r="G20" s="7"/>
      <c r="H20" s="9"/>
    </row>
    <row r="21" spans="1:8" ht="15.75" customHeight="1" x14ac:dyDescent="0.2">
      <c r="A21" s="7"/>
      <c r="B21" s="3"/>
      <c r="C21" s="11"/>
      <c r="D21" s="7"/>
      <c r="E21" s="7"/>
      <c r="F21" s="7"/>
      <c r="G21" s="9"/>
      <c r="H21" s="9"/>
    </row>
    <row r="22" spans="1:8" ht="15.75" customHeight="1" x14ac:dyDescent="0.2">
      <c r="A22" s="7"/>
      <c r="B22" s="3"/>
      <c r="C22" s="11"/>
      <c r="D22" s="7"/>
      <c r="E22" s="9"/>
      <c r="F22" s="9"/>
      <c r="G22" s="9"/>
      <c r="H22" s="9"/>
    </row>
  </sheetData>
  <mergeCells count="2">
    <mergeCell ref="A2:A3"/>
    <mergeCell ref="A4:A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
  <sheetViews>
    <sheetView topLeftCell="A51" workbookViewId="0">
      <selection activeCell="A69" sqref="A69"/>
    </sheetView>
  </sheetViews>
  <sheetFormatPr defaultRowHeight="12.75" x14ac:dyDescent="0.2"/>
  <cols>
    <col min="1" max="1" width="66.5703125" bestFit="1" customWidth="1"/>
    <col min="3" max="3" width="11.5703125" bestFit="1" customWidth="1"/>
  </cols>
  <sheetData>
    <row r="1" spans="1:11" x14ac:dyDescent="0.2">
      <c r="A1" s="22" t="s">
        <v>33</v>
      </c>
      <c r="B1" s="14"/>
    </row>
    <row r="2" spans="1:11" x14ac:dyDescent="0.2">
      <c r="A2" s="14"/>
      <c r="B2" s="14"/>
    </row>
    <row r="3" spans="1:11" x14ac:dyDescent="0.2">
      <c r="A3" s="13" t="s">
        <v>34</v>
      </c>
      <c r="B3" s="14">
        <v>152</v>
      </c>
    </row>
    <row r="4" spans="1:11" x14ac:dyDescent="0.2">
      <c r="A4" s="13" t="s">
        <v>35</v>
      </c>
      <c r="B4" s="14">
        <v>2</v>
      </c>
    </row>
    <row r="5" spans="1:11" x14ac:dyDescent="0.2">
      <c r="A5" s="13" t="s">
        <v>36</v>
      </c>
      <c r="B5" s="14">
        <v>0</v>
      </c>
    </row>
    <row r="6" spans="1:11" x14ac:dyDescent="0.2">
      <c r="A6" s="13" t="s">
        <v>37</v>
      </c>
      <c r="B6" s="14">
        <v>19</v>
      </c>
    </row>
    <row r="7" spans="1:11" ht="15" x14ac:dyDescent="0.25">
      <c r="A7" s="13" t="s">
        <v>38</v>
      </c>
      <c r="B7" s="14">
        <v>12</v>
      </c>
      <c r="D7" s="12" t="s">
        <v>84</v>
      </c>
      <c r="F7" s="25" t="s">
        <v>71</v>
      </c>
      <c r="I7" s="12" t="s">
        <v>77</v>
      </c>
      <c r="K7" s="12" t="s">
        <v>78</v>
      </c>
    </row>
    <row r="8" spans="1:11" ht="15" x14ac:dyDescent="0.25">
      <c r="A8" s="13" t="s">
        <v>85</v>
      </c>
      <c r="B8" s="14">
        <v>19</v>
      </c>
      <c r="F8" s="25" t="s">
        <v>72</v>
      </c>
      <c r="K8" s="12" t="s">
        <v>79</v>
      </c>
    </row>
    <row r="9" spans="1:11" ht="15" x14ac:dyDescent="0.25">
      <c r="A9" s="13" t="s">
        <v>39</v>
      </c>
      <c r="B9" s="14">
        <f>SUM(B3:B8)</f>
        <v>204</v>
      </c>
      <c r="F9" s="25" t="s">
        <v>73</v>
      </c>
    </row>
    <row r="10" spans="1:11" ht="15" x14ac:dyDescent="0.25">
      <c r="A10" s="14"/>
      <c r="B10" s="14"/>
      <c r="F10" s="25" t="s">
        <v>74</v>
      </c>
    </row>
    <row r="11" spans="1:11" ht="15" x14ac:dyDescent="0.25">
      <c r="A11" s="13" t="s">
        <v>35</v>
      </c>
      <c r="B11" s="14">
        <v>2</v>
      </c>
      <c r="F11" s="25" t="s">
        <v>75</v>
      </c>
    </row>
    <row r="12" spans="1:11" ht="15" x14ac:dyDescent="0.25">
      <c r="A12" s="13" t="s">
        <v>36</v>
      </c>
      <c r="B12" s="14">
        <v>0</v>
      </c>
      <c r="F12" s="25" t="s">
        <v>76</v>
      </c>
    </row>
    <row r="13" spans="1:11" ht="15" x14ac:dyDescent="0.25">
      <c r="A13" s="14"/>
      <c r="B13" s="14"/>
      <c r="F13" s="25" t="s">
        <v>80</v>
      </c>
    </row>
    <row r="14" spans="1:11" ht="15" x14ac:dyDescent="0.25">
      <c r="A14" s="13" t="s">
        <v>40</v>
      </c>
      <c r="B14" s="14">
        <v>0</v>
      </c>
      <c r="F14" s="25" t="s">
        <v>81</v>
      </c>
    </row>
    <row r="15" spans="1:11" ht="15" x14ac:dyDescent="0.25">
      <c r="A15" s="13" t="s">
        <v>41</v>
      </c>
      <c r="B15" s="14">
        <v>0</v>
      </c>
      <c r="F15" s="25" t="s">
        <v>82</v>
      </c>
    </row>
    <row r="16" spans="1:11" ht="15" x14ac:dyDescent="0.25">
      <c r="A16" s="13" t="s">
        <v>42</v>
      </c>
      <c r="B16" s="14">
        <v>0</v>
      </c>
      <c r="F16" s="25" t="s">
        <v>83</v>
      </c>
    </row>
    <row r="17" spans="1:7" ht="15" x14ac:dyDescent="0.25">
      <c r="A17" s="13" t="s">
        <v>43</v>
      </c>
      <c r="B17" s="14">
        <v>0</v>
      </c>
      <c r="F17" s="25"/>
    </row>
    <row r="18" spans="1:7" x14ac:dyDescent="0.2">
      <c r="A18" s="14"/>
      <c r="B18" s="14"/>
    </row>
    <row r="19" spans="1:7" x14ac:dyDescent="0.2">
      <c r="A19" s="13" t="s">
        <v>44</v>
      </c>
      <c r="B19" s="14">
        <f>B11+B12-B14-B15-B16</f>
        <v>2</v>
      </c>
    </row>
    <row r="20" spans="1:7" x14ac:dyDescent="0.2">
      <c r="A20" s="14"/>
      <c r="B20" s="14"/>
    </row>
    <row r="21" spans="1:7" x14ac:dyDescent="0.2">
      <c r="A21" s="13" t="s">
        <v>45</v>
      </c>
      <c r="B21" s="15">
        <f>B19/B9</f>
        <v>9.8039215686274508E-3</v>
      </c>
    </row>
    <row r="22" spans="1:7" x14ac:dyDescent="0.2">
      <c r="A22" s="13" t="s">
        <v>46</v>
      </c>
      <c r="B22" s="26">
        <v>10</v>
      </c>
    </row>
    <row r="24" spans="1:7" x14ac:dyDescent="0.2">
      <c r="A24" s="23" t="s">
        <v>47</v>
      </c>
      <c r="B24" s="17"/>
    </row>
    <row r="25" spans="1:7" x14ac:dyDescent="0.2">
      <c r="A25" s="16" t="s">
        <v>48</v>
      </c>
      <c r="B25" s="17">
        <v>24</v>
      </c>
    </row>
    <row r="26" spans="1:7" x14ac:dyDescent="0.2">
      <c r="A26" s="16" t="s">
        <v>49</v>
      </c>
      <c r="B26" s="17">
        <v>2</v>
      </c>
    </row>
    <row r="27" spans="1:7" x14ac:dyDescent="0.2">
      <c r="A27" s="16" t="s">
        <v>50</v>
      </c>
      <c r="B27" s="27">
        <f>B26/B25</f>
        <v>8.3333333333333329E-2</v>
      </c>
    </row>
    <row r="28" spans="1:7" x14ac:dyDescent="0.2">
      <c r="A28" s="16" t="s">
        <v>46</v>
      </c>
      <c r="B28" s="26">
        <v>0</v>
      </c>
    </row>
    <row r="29" spans="1:7" x14ac:dyDescent="0.2">
      <c r="F29" s="28" t="s">
        <v>87</v>
      </c>
      <c r="G29" s="28" t="s">
        <v>88</v>
      </c>
    </row>
    <row r="30" spans="1:7" x14ac:dyDescent="0.2">
      <c r="A30" s="22" t="s">
        <v>51</v>
      </c>
      <c r="B30" s="14"/>
      <c r="F30">
        <v>33</v>
      </c>
      <c r="G30">
        <v>10</v>
      </c>
    </row>
    <row r="31" spans="1:7" x14ac:dyDescent="0.2">
      <c r="A31" s="13" t="s">
        <v>52</v>
      </c>
      <c r="B31" s="14">
        <v>152</v>
      </c>
      <c r="F31">
        <v>30</v>
      </c>
      <c r="G31">
        <v>9</v>
      </c>
    </row>
    <row r="32" spans="1:7" x14ac:dyDescent="0.2">
      <c r="A32" s="13" t="s">
        <v>53</v>
      </c>
      <c r="B32" s="14">
        <v>18</v>
      </c>
      <c r="F32">
        <v>27</v>
      </c>
      <c r="G32">
        <v>8</v>
      </c>
    </row>
    <row r="33" spans="1:7" x14ac:dyDescent="0.2">
      <c r="A33" s="13" t="s">
        <v>50</v>
      </c>
      <c r="B33" s="15">
        <f>B32/B31</f>
        <v>0.11842105263157894</v>
      </c>
      <c r="F33">
        <v>24</v>
      </c>
      <c r="G33">
        <v>7</v>
      </c>
    </row>
    <row r="34" spans="1:7" x14ac:dyDescent="0.2">
      <c r="A34" s="13" t="s">
        <v>46</v>
      </c>
      <c r="B34" s="26">
        <v>3</v>
      </c>
      <c r="F34">
        <v>21</v>
      </c>
      <c r="G34">
        <v>6</v>
      </c>
    </row>
    <row r="35" spans="1:7" x14ac:dyDescent="0.2">
      <c r="F35">
        <v>18</v>
      </c>
      <c r="G35">
        <v>5</v>
      </c>
    </row>
    <row r="36" spans="1:7" x14ac:dyDescent="0.2">
      <c r="A36" s="23" t="s">
        <v>58</v>
      </c>
      <c r="B36" s="16" t="s">
        <v>86</v>
      </c>
      <c r="F36">
        <v>15</v>
      </c>
      <c r="G36">
        <v>4</v>
      </c>
    </row>
    <row r="37" spans="1:7" x14ac:dyDescent="0.2">
      <c r="A37" s="16" t="s">
        <v>54</v>
      </c>
      <c r="B37" s="17"/>
      <c r="F37">
        <v>12</v>
      </c>
      <c r="G37">
        <v>3</v>
      </c>
    </row>
    <row r="38" spans="1:7" x14ac:dyDescent="0.2">
      <c r="A38" s="16" t="s">
        <v>55</v>
      </c>
      <c r="B38" s="17"/>
      <c r="F38">
        <v>9</v>
      </c>
      <c r="G38">
        <v>2</v>
      </c>
    </row>
    <row r="39" spans="1:7" x14ac:dyDescent="0.2">
      <c r="A39" s="16" t="s">
        <v>56</v>
      </c>
      <c r="B39" s="17"/>
      <c r="F39">
        <v>6</v>
      </c>
      <c r="G39">
        <v>1</v>
      </c>
    </row>
    <row r="40" spans="1:7" x14ac:dyDescent="0.2">
      <c r="A40" s="16" t="s">
        <v>57</v>
      </c>
      <c r="B40" s="17"/>
      <c r="F40">
        <v>3</v>
      </c>
      <c r="G40">
        <v>0</v>
      </c>
    </row>
    <row r="41" spans="1:7" x14ac:dyDescent="0.2">
      <c r="A41" s="16" t="s">
        <v>59</v>
      </c>
      <c r="B41" s="17" t="e">
        <f>AVERAGE(B39:B40)</f>
        <v>#DIV/0!</v>
      </c>
    </row>
    <row r="43" spans="1:7" ht="15" x14ac:dyDescent="0.2">
      <c r="A43" s="24" t="s">
        <v>26</v>
      </c>
      <c r="B43" s="21"/>
      <c r="F43" s="29">
        <v>4.95</v>
      </c>
      <c r="G43">
        <v>10</v>
      </c>
    </row>
    <row r="44" spans="1:7" x14ac:dyDescent="0.2">
      <c r="A44" s="20" t="s">
        <v>60</v>
      </c>
      <c r="B44" s="21">
        <v>4.7300000000000004</v>
      </c>
      <c r="F44" s="29">
        <v>4.9000000000000004</v>
      </c>
      <c r="G44">
        <v>9</v>
      </c>
    </row>
    <row r="45" spans="1:7" x14ac:dyDescent="0.2">
      <c r="A45" s="20" t="s">
        <v>46</v>
      </c>
      <c r="B45" s="26">
        <v>5</v>
      </c>
      <c r="F45" s="29">
        <v>4.8499999999999996</v>
      </c>
      <c r="G45">
        <v>8</v>
      </c>
    </row>
    <row r="46" spans="1:7" x14ac:dyDescent="0.2">
      <c r="F46" s="29">
        <v>4.8</v>
      </c>
      <c r="G46">
        <v>7</v>
      </c>
    </row>
    <row r="47" spans="1:7" x14ac:dyDescent="0.2">
      <c r="A47" s="23" t="s">
        <v>61</v>
      </c>
      <c r="B47" s="17"/>
      <c r="F47" s="29">
        <v>4.75</v>
      </c>
      <c r="G47">
        <v>6</v>
      </c>
    </row>
    <row r="48" spans="1:7" x14ac:dyDescent="0.2">
      <c r="A48" s="16" t="s">
        <v>62</v>
      </c>
      <c r="B48" s="17">
        <v>152</v>
      </c>
      <c r="F48" s="29">
        <v>4.7</v>
      </c>
      <c r="G48">
        <v>5</v>
      </c>
    </row>
    <row r="49" spans="1:7" x14ac:dyDescent="0.2">
      <c r="A49" s="16" t="s">
        <v>63</v>
      </c>
      <c r="B49" s="17">
        <f>D49+D50+D51-B6-B4-1</f>
        <v>43</v>
      </c>
      <c r="C49" s="12" t="s">
        <v>91</v>
      </c>
      <c r="D49">
        <v>12</v>
      </c>
      <c r="F49" s="29">
        <v>4.6500000000000004</v>
      </c>
      <c r="G49">
        <v>4</v>
      </c>
    </row>
    <row r="50" spans="1:7" x14ac:dyDescent="0.2">
      <c r="A50" s="16" t="s">
        <v>64</v>
      </c>
      <c r="B50" s="17">
        <v>0</v>
      </c>
      <c r="C50" s="12" t="s">
        <v>92</v>
      </c>
      <c r="D50">
        <v>18</v>
      </c>
    </row>
    <row r="51" spans="1:7" x14ac:dyDescent="0.2">
      <c r="A51" s="16" t="s">
        <v>65</v>
      </c>
      <c r="B51" s="17">
        <v>0</v>
      </c>
      <c r="C51" s="12" t="s">
        <v>93</v>
      </c>
      <c r="D51">
        <v>35</v>
      </c>
    </row>
    <row r="52" spans="1:7" x14ac:dyDescent="0.2">
      <c r="A52" s="16" t="s">
        <v>66</v>
      </c>
      <c r="B52" s="17">
        <f>B48-B49-B50-B51</f>
        <v>109</v>
      </c>
    </row>
    <row r="53" spans="1:7" x14ac:dyDescent="0.2">
      <c r="A53" s="16" t="s">
        <v>67</v>
      </c>
      <c r="B53" s="27">
        <f>B52/B48</f>
        <v>0.71710526315789469</v>
      </c>
    </row>
    <row r="54" spans="1:7" x14ac:dyDescent="0.2">
      <c r="A54" s="16" t="s">
        <v>46</v>
      </c>
      <c r="B54" s="26">
        <v>0</v>
      </c>
    </row>
    <row r="56" spans="1:7" x14ac:dyDescent="0.2">
      <c r="A56" s="22" t="s">
        <v>68</v>
      </c>
      <c r="B56" s="14"/>
    </row>
    <row r="57" spans="1:7" x14ac:dyDescent="0.2">
      <c r="A57" s="13" t="s">
        <v>2080</v>
      </c>
      <c r="B57" s="14" t="s">
        <v>2081</v>
      </c>
    </row>
    <row r="58" spans="1:7" x14ac:dyDescent="0.2">
      <c r="A58" s="13" t="s">
        <v>2082</v>
      </c>
      <c r="B58" s="14" t="s">
        <v>2085</v>
      </c>
      <c r="C58" t="s">
        <v>2088</v>
      </c>
    </row>
    <row r="59" spans="1:7" x14ac:dyDescent="0.2">
      <c r="A59" s="13" t="s">
        <v>2083</v>
      </c>
      <c r="B59" s="14" t="s">
        <v>2086</v>
      </c>
      <c r="C59" t="s">
        <v>2089</v>
      </c>
    </row>
    <row r="60" spans="1:7" x14ac:dyDescent="0.2">
      <c r="A60" s="13" t="s">
        <v>2084</v>
      </c>
      <c r="B60" s="14" t="s">
        <v>2087</v>
      </c>
      <c r="C60" t="s">
        <v>2090</v>
      </c>
    </row>
    <row r="61" spans="1:7" x14ac:dyDescent="0.2">
      <c r="A61" s="13" t="s">
        <v>46</v>
      </c>
      <c r="B61" s="26">
        <v>7</v>
      </c>
    </row>
    <row r="63" spans="1:7" x14ac:dyDescent="0.2">
      <c r="A63" s="34" t="s">
        <v>22</v>
      </c>
      <c r="B63" s="19"/>
    </row>
    <row r="64" spans="1:7" x14ac:dyDescent="0.2">
      <c r="A64" s="18" t="s">
        <v>69</v>
      </c>
      <c r="B64" s="19" t="s">
        <v>2091</v>
      </c>
    </row>
    <row r="65" spans="1:2" x14ac:dyDescent="0.2">
      <c r="A65" s="18" t="s">
        <v>70</v>
      </c>
      <c r="B65" s="19" t="s">
        <v>2092</v>
      </c>
    </row>
    <row r="66" spans="1:2" x14ac:dyDescent="0.2">
      <c r="A66" s="18" t="s">
        <v>46</v>
      </c>
      <c r="B66" s="26">
        <v>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408"/>
  <sheetViews>
    <sheetView tabSelected="1" topLeftCell="J386" workbookViewId="0">
      <selection activeCell="K401" sqref="K401"/>
    </sheetView>
  </sheetViews>
  <sheetFormatPr defaultRowHeight="12.75" x14ac:dyDescent="0.2"/>
  <cols>
    <col min="1" max="6" width="9.140625" style="31"/>
    <col min="7" max="7" width="20.85546875" style="31" bestFit="1" customWidth="1"/>
    <col min="8" max="8" width="20.85546875" style="33" customWidth="1"/>
    <col min="9" max="9" width="52.140625" style="31" bestFit="1" customWidth="1"/>
    <col min="10" max="10" width="29.85546875" style="31" bestFit="1" customWidth="1"/>
    <col min="11" max="11" width="20.85546875" style="31" bestFit="1" customWidth="1"/>
    <col min="12" max="12" width="20.85546875" style="33" customWidth="1"/>
    <col min="13" max="13" width="20.85546875" style="31" bestFit="1" customWidth="1"/>
    <col min="14" max="14" width="20.85546875" style="33" customWidth="1"/>
    <col min="15" max="15" width="13.42578125" style="33" bestFit="1" customWidth="1"/>
    <col min="16" max="16" width="14.42578125" style="33" bestFit="1" customWidth="1"/>
    <col min="17" max="16384" width="9.140625" style="31"/>
  </cols>
  <sheetData>
    <row r="1" spans="1:16" x14ac:dyDescent="0.2">
      <c r="A1" s="31" t="s">
        <v>2064</v>
      </c>
      <c r="B1" s="31" t="s">
        <v>2065</v>
      </c>
      <c r="C1" s="31" t="s">
        <v>2066</v>
      </c>
      <c r="D1" s="31" t="s">
        <v>2067</v>
      </c>
      <c r="E1" s="31" t="s">
        <v>2068</v>
      </c>
      <c r="F1" s="31" t="s">
        <v>2069</v>
      </c>
      <c r="G1" s="31" t="s">
        <v>2070</v>
      </c>
      <c r="H1" s="33" t="s">
        <v>2077</v>
      </c>
      <c r="I1" s="31" t="s">
        <v>2071</v>
      </c>
      <c r="J1" s="31" t="s">
        <v>2073</v>
      </c>
      <c r="K1" s="31" t="s">
        <v>2072</v>
      </c>
      <c r="L1" s="33" t="s">
        <v>2078</v>
      </c>
      <c r="M1" s="31" t="s">
        <v>2074</v>
      </c>
      <c r="N1" s="33" t="s">
        <v>2079</v>
      </c>
      <c r="O1" s="33" t="s">
        <v>2075</v>
      </c>
      <c r="P1" s="33" t="s">
        <v>2076</v>
      </c>
    </row>
    <row r="2" spans="1:16" x14ac:dyDescent="0.2">
      <c r="A2" s="31">
        <v>2</v>
      </c>
      <c r="B2" s="31" t="s">
        <v>101</v>
      </c>
      <c r="C2" s="31" t="s">
        <v>108</v>
      </c>
      <c r="D2" s="31" t="s">
        <v>109</v>
      </c>
      <c r="E2" s="32" t="s">
        <v>110</v>
      </c>
      <c r="F2" s="31" t="s">
        <v>97</v>
      </c>
      <c r="G2" s="31" t="s">
        <v>111</v>
      </c>
      <c r="H2" s="33" t="str">
        <f t="shared" ref="H2:H65" si="0">LEFT(G2,FIND(",",G2,1)-1)</f>
        <v>9 Nov 2021</v>
      </c>
      <c r="I2" s="31" t="s">
        <v>105</v>
      </c>
      <c r="J2" s="31" t="s">
        <v>112</v>
      </c>
      <c r="K2" s="31" t="s">
        <v>111</v>
      </c>
      <c r="L2" s="33" t="str">
        <f t="shared" ref="L2:L65" si="1">LEFT(K2,FIND(",",K2,1)-1)</f>
        <v>9 Nov 2021</v>
      </c>
      <c r="M2" s="31" t="s">
        <v>113</v>
      </c>
      <c r="N2" s="33" t="str">
        <f t="shared" ref="N2:N65" si="2">LEFT(M2,FIND(",",M2,1)-1)</f>
        <v>9 Nov 2021</v>
      </c>
      <c r="O2" s="33">
        <f t="shared" ref="O2:O65" si="3">L2-H2</f>
        <v>0</v>
      </c>
      <c r="P2" s="33">
        <f t="shared" ref="P2:P65" si="4">N2-H2</f>
        <v>0</v>
      </c>
    </row>
    <row r="3" spans="1:16" x14ac:dyDescent="0.2">
      <c r="A3" s="31">
        <v>5</v>
      </c>
      <c r="B3" s="31" t="s">
        <v>101</v>
      </c>
      <c r="C3" s="31" t="s">
        <v>125</v>
      </c>
      <c r="D3" s="31" t="s">
        <v>109</v>
      </c>
      <c r="E3" s="32" t="s">
        <v>126</v>
      </c>
      <c r="F3" s="31" t="s">
        <v>97</v>
      </c>
      <c r="G3" s="31" t="s">
        <v>127</v>
      </c>
      <c r="H3" s="33" t="str">
        <f t="shared" si="0"/>
        <v>16 Nov 2021</v>
      </c>
      <c r="I3" s="31" t="s">
        <v>105</v>
      </c>
      <c r="J3" s="31" t="s">
        <v>112</v>
      </c>
      <c r="K3" s="31" t="s">
        <v>127</v>
      </c>
      <c r="L3" s="33" t="str">
        <f t="shared" si="1"/>
        <v>16 Nov 2021</v>
      </c>
      <c r="M3" s="31" t="s">
        <v>128</v>
      </c>
      <c r="N3" s="33" t="str">
        <f t="shared" si="2"/>
        <v>16 Nov 2021</v>
      </c>
      <c r="O3" s="33">
        <f t="shared" si="3"/>
        <v>0</v>
      </c>
      <c r="P3" s="33">
        <f t="shared" si="4"/>
        <v>0</v>
      </c>
    </row>
    <row r="4" spans="1:16" x14ac:dyDescent="0.2">
      <c r="A4" s="31">
        <v>10</v>
      </c>
      <c r="B4" s="31" t="s">
        <v>101</v>
      </c>
      <c r="C4" s="31" t="s">
        <v>151</v>
      </c>
      <c r="D4" s="31" t="s">
        <v>152</v>
      </c>
      <c r="E4" s="32" t="s">
        <v>153</v>
      </c>
      <c r="F4" s="31" t="s">
        <v>97</v>
      </c>
      <c r="G4" s="31" t="s">
        <v>154</v>
      </c>
      <c r="H4" s="33" t="str">
        <f t="shared" si="0"/>
        <v>16 Mar 2022</v>
      </c>
      <c r="I4" s="31" t="s">
        <v>105</v>
      </c>
      <c r="J4" s="31" t="s">
        <v>106</v>
      </c>
      <c r="K4" s="31" t="s">
        <v>154</v>
      </c>
      <c r="L4" s="33" t="str">
        <f t="shared" si="1"/>
        <v>16 Mar 2022</v>
      </c>
      <c r="M4" s="31" t="s">
        <v>155</v>
      </c>
      <c r="N4" s="33" t="str">
        <f t="shared" si="2"/>
        <v>16 Mar 2022</v>
      </c>
      <c r="O4" s="33">
        <f t="shared" si="3"/>
        <v>0</v>
      </c>
      <c r="P4" s="33">
        <f t="shared" si="4"/>
        <v>0</v>
      </c>
    </row>
    <row r="5" spans="1:16" x14ac:dyDescent="0.2">
      <c r="A5" s="31">
        <v>11</v>
      </c>
      <c r="B5" s="31" t="s">
        <v>101</v>
      </c>
      <c r="C5" s="31" t="s">
        <v>158</v>
      </c>
      <c r="D5" s="31" t="s">
        <v>98</v>
      </c>
      <c r="E5" s="32" t="s">
        <v>159</v>
      </c>
      <c r="F5" s="32" t="s">
        <v>160</v>
      </c>
      <c r="G5" s="31" t="s">
        <v>161</v>
      </c>
      <c r="H5" s="33" t="str">
        <f t="shared" si="0"/>
        <v>6 Nov 2021</v>
      </c>
      <c r="I5" s="31" t="s">
        <v>105</v>
      </c>
      <c r="J5" s="31" t="s">
        <v>106</v>
      </c>
      <c r="K5" s="31" t="s">
        <v>161</v>
      </c>
      <c r="L5" s="33" t="str">
        <f t="shared" si="1"/>
        <v>6 Nov 2021</v>
      </c>
      <c r="M5" s="31" t="s">
        <v>162</v>
      </c>
      <c r="N5" s="33" t="str">
        <f t="shared" si="2"/>
        <v>6 Nov 2021</v>
      </c>
      <c r="O5" s="33">
        <f t="shared" si="3"/>
        <v>0</v>
      </c>
      <c r="P5" s="33">
        <f t="shared" si="4"/>
        <v>0</v>
      </c>
    </row>
    <row r="6" spans="1:16" x14ac:dyDescent="0.2">
      <c r="A6" s="31">
        <v>17</v>
      </c>
      <c r="B6" s="31" t="s">
        <v>101</v>
      </c>
      <c r="C6" s="31" t="s">
        <v>202</v>
      </c>
      <c r="D6" s="31" t="s">
        <v>203</v>
      </c>
      <c r="E6" s="32" t="s">
        <v>204</v>
      </c>
      <c r="F6" s="31" t="s">
        <v>156</v>
      </c>
      <c r="G6" s="31" t="s">
        <v>205</v>
      </c>
      <c r="H6" s="33" t="str">
        <f t="shared" si="0"/>
        <v>19 Nov 2021</v>
      </c>
      <c r="I6" s="31" t="s">
        <v>105</v>
      </c>
      <c r="J6" s="31" t="s">
        <v>106</v>
      </c>
      <c r="K6" s="31" t="s">
        <v>205</v>
      </c>
      <c r="L6" s="33" t="str">
        <f t="shared" si="1"/>
        <v>19 Nov 2021</v>
      </c>
      <c r="M6" s="31" t="s">
        <v>206</v>
      </c>
      <c r="N6" s="33" t="str">
        <f t="shared" si="2"/>
        <v>19 Nov 2021</v>
      </c>
      <c r="O6" s="33">
        <f t="shared" si="3"/>
        <v>0</v>
      </c>
      <c r="P6" s="33">
        <f t="shared" si="4"/>
        <v>0</v>
      </c>
    </row>
    <row r="7" spans="1:16" x14ac:dyDescent="0.2">
      <c r="A7" s="31">
        <v>23</v>
      </c>
      <c r="B7" s="31" t="s">
        <v>101</v>
      </c>
      <c r="C7" s="31" t="s">
        <v>277</v>
      </c>
      <c r="D7" s="31" t="s">
        <v>278</v>
      </c>
      <c r="E7" s="32" t="s">
        <v>279</v>
      </c>
      <c r="F7" s="31" t="s">
        <v>156</v>
      </c>
      <c r="G7" s="31" t="s">
        <v>280</v>
      </c>
      <c r="H7" s="33" t="str">
        <f t="shared" si="0"/>
        <v>27 Jan 2022</v>
      </c>
      <c r="I7" s="31" t="s">
        <v>105</v>
      </c>
      <c r="J7" s="31" t="s">
        <v>106</v>
      </c>
      <c r="K7" s="31" t="s">
        <v>280</v>
      </c>
      <c r="L7" s="33" t="str">
        <f t="shared" si="1"/>
        <v>27 Jan 2022</v>
      </c>
      <c r="M7" s="31" t="s">
        <v>281</v>
      </c>
      <c r="N7" s="33" t="str">
        <f t="shared" si="2"/>
        <v>27 Jan 2022</v>
      </c>
      <c r="O7" s="33">
        <f t="shared" si="3"/>
        <v>0</v>
      </c>
      <c r="P7" s="33">
        <f t="shared" si="4"/>
        <v>0</v>
      </c>
    </row>
    <row r="8" spans="1:16" x14ac:dyDescent="0.2">
      <c r="A8" s="31">
        <v>25</v>
      </c>
      <c r="B8" s="31" t="s">
        <v>101</v>
      </c>
      <c r="C8" s="31" t="s">
        <v>293</v>
      </c>
      <c r="D8" s="31" t="s">
        <v>203</v>
      </c>
      <c r="E8" s="32" t="s">
        <v>294</v>
      </c>
      <c r="F8" s="31" t="s">
        <v>156</v>
      </c>
      <c r="G8" s="31" t="s">
        <v>295</v>
      </c>
      <c r="H8" s="33" t="str">
        <f t="shared" si="0"/>
        <v>7 Feb 2022</v>
      </c>
      <c r="I8" s="31" t="s">
        <v>105</v>
      </c>
      <c r="J8" s="31" t="s">
        <v>106</v>
      </c>
      <c r="K8" s="31" t="s">
        <v>295</v>
      </c>
      <c r="L8" s="33" t="str">
        <f t="shared" si="1"/>
        <v>7 Feb 2022</v>
      </c>
      <c r="M8" s="31" t="s">
        <v>296</v>
      </c>
      <c r="N8" s="33" t="str">
        <f t="shared" si="2"/>
        <v>7 Feb 2022</v>
      </c>
      <c r="O8" s="33">
        <f t="shared" si="3"/>
        <v>0</v>
      </c>
      <c r="P8" s="33">
        <f t="shared" si="4"/>
        <v>0</v>
      </c>
    </row>
    <row r="9" spans="1:16" x14ac:dyDescent="0.2">
      <c r="A9" s="31">
        <v>26</v>
      </c>
      <c r="B9" s="31" t="s">
        <v>101</v>
      </c>
      <c r="C9" s="31" t="s">
        <v>297</v>
      </c>
      <c r="D9" s="31" t="s">
        <v>278</v>
      </c>
      <c r="E9" s="32" t="s">
        <v>298</v>
      </c>
      <c r="F9" s="31" t="s">
        <v>156</v>
      </c>
      <c r="G9" s="31" t="s">
        <v>299</v>
      </c>
      <c r="H9" s="33" t="str">
        <f t="shared" si="0"/>
        <v>10 Feb 2022</v>
      </c>
      <c r="I9" s="31" t="s">
        <v>105</v>
      </c>
      <c r="J9" s="31" t="s">
        <v>106</v>
      </c>
      <c r="K9" s="31" t="s">
        <v>299</v>
      </c>
      <c r="L9" s="33" t="str">
        <f t="shared" si="1"/>
        <v>10 Feb 2022</v>
      </c>
      <c r="M9" s="31" t="s">
        <v>300</v>
      </c>
      <c r="N9" s="33" t="str">
        <f t="shared" si="2"/>
        <v>10 Feb 2022</v>
      </c>
      <c r="O9" s="33">
        <f t="shared" si="3"/>
        <v>0</v>
      </c>
      <c r="P9" s="33">
        <f t="shared" si="4"/>
        <v>0</v>
      </c>
    </row>
    <row r="10" spans="1:16" x14ac:dyDescent="0.2">
      <c r="A10" s="31">
        <v>36</v>
      </c>
      <c r="B10" s="31" t="s">
        <v>101</v>
      </c>
      <c r="C10" s="31" t="s">
        <v>375</v>
      </c>
      <c r="D10" s="31" t="s">
        <v>376</v>
      </c>
      <c r="E10" s="32" t="s">
        <v>377</v>
      </c>
      <c r="F10" s="31" t="s">
        <v>339</v>
      </c>
      <c r="G10" s="31" t="s">
        <v>378</v>
      </c>
      <c r="H10" s="33" t="str">
        <f t="shared" si="0"/>
        <v>29 Dec 2021</v>
      </c>
      <c r="I10" s="31" t="s">
        <v>105</v>
      </c>
      <c r="J10" s="31" t="s">
        <v>157</v>
      </c>
      <c r="K10" s="31" t="s">
        <v>378</v>
      </c>
      <c r="L10" s="33" t="str">
        <f t="shared" si="1"/>
        <v>29 Dec 2021</v>
      </c>
      <c r="M10" s="31" t="s">
        <v>379</v>
      </c>
      <c r="N10" s="33" t="str">
        <f t="shared" si="2"/>
        <v>29 Dec 2021</v>
      </c>
      <c r="O10" s="33">
        <f t="shared" si="3"/>
        <v>0</v>
      </c>
      <c r="P10" s="33">
        <f t="shared" si="4"/>
        <v>0</v>
      </c>
    </row>
    <row r="11" spans="1:16" x14ac:dyDescent="0.2">
      <c r="A11" s="31">
        <v>39</v>
      </c>
      <c r="B11" s="31" t="s">
        <v>101</v>
      </c>
      <c r="C11" s="31" t="s">
        <v>396</v>
      </c>
      <c r="D11" s="31" t="s">
        <v>243</v>
      </c>
      <c r="E11" s="32" t="s">
        <v>397</v>
      </c>
      <c r="F11" s="31" t="s">
        <v>339</v>
      </c>
      <c r="G11" s="31" t="s">
        <v>398</v>
      </c>
      <c r="H11" s="33" t="str">
        <f t="shared" si="0"/>
        <v>19 Mar 2022</v>
      </c>
      <c r="I11" s="31" t="s">
        <v>105</v>
      </c>
      <c r="J11" s="31" t="s">
        <v>106</v>
      </c>
      <c r="K11" s="31" t="s">
        <v>398</v>
      </c>
      <c r="L11" s="33" t="str">
        <f t="shared" si="1"/>
        <v>19 Mar 2022</v>
      </c>
      <c r="M11" s="31" t="s">
        <v>399</v>
      </c>
      <c r="N11" s="33" t="str">
        <f t="shared" si="2"/>
        <v>19 Mar 2022</v>
      </c>
      <c r="O11" s="33">
        <f t="shared" si="3"/>
        <v>0</v>
      </c>
      <c r="P11" s="33">
        <f t="shared" si="4"/>
        <v>0</v>
      </c>
    </row>
    <row r="12" spans="1:16" x14ac:dyDescent="0.2">
      <c r="A12" s="31">
        <v>40</v>
      </c>
      <c r="B12" s="31" t="s">
        <v>101</v>
      </c>
      <c r="C12" s="31" t="s">
        <v>407</v>
      </c>
      <c r="D12" s="31" t="s">
        <v>283</v>
      </c>
      <c r="E12" s="32" t="s">
        <v>408</v>
      </c>
      <c r="F12" s="31" t="s">
        <v>400</v>
      </c>
      <c r="G12" s="31" t="s">
        <v>409</v>
      </c>
      <c r="H12" s="33" t="str">
        <f t="shared" si="0"/>
        <v>13 Dec 2021</v>
      </c>
      <c r="I12" s="31" t="s">
        <v>105</v>
      </c>
      <c r="J12" s="31" t="s">
        <v>106</v>
      </c>
      <c r="K12" s="31" t="s">
        <v>409</v>
      </c>
      <c r="L12" s="33" t="str">
        <f t="shared" si="1"/>
        <v>13 Dec 2021</v>
      </c>
      <c r="M12" s="31" t="s">
        <v>410</v>
      </c>
      <c r="N12" s="33" t="str">
        <f t="shared" si="2"/>
        <v>13 Dec 2021</v>
      </c>
      <c r="O12" s="33">
        <f t="shared" si="3"/>
        <v>0</v>
      </c>
      <c r="P12" s="33">
        <f t="shared" si="4"/>
        <v>0</v>
      </c>
    </row>
    <row r="13" spans="1:16" x14ac:dyDescent="0.2">
      <c r="A13" s="31">
        <v>42</v>
      </c>
      <c r="B13" s="31" t="s">
        <v>101</v>
      </c>
      <c r="C13" s="31" t="s">
        <v>420</v>
      </c>
      <c r="D13" s="31" t="s">
        <v>283</v>
      </c>
      <c r="E13" s="32" t="s">
        <v>421</v>
      </c>
      <c r="F13" s="31" t="s">
        <v>400</v>
      </c>
      <c r="G13" s="31" t="s">
        <v>422</v>
      </c>
      <c r="H13" s="33" t="str">
        <f t="shared" si="0"/>
        <v>24 Feb 2022</v>
      </c>
      <c r="I13" s="31" t="s">
        <v>105</v>
      </c>
      <c r="J13" s="31" t="s">
        <v>106</v>
      </c>
      <c r="K13" s="31" t="s">
        <v>422</v>
      </c>
      <c r="L13" s="33" t="str">
        <f t="shared" si="1"/>
        <v>24 Feb 2022</v>
      </c>
      <c r="M13" s="31" t="s">
        <v>423</v>
      </c>
      <c r="N13" s="33" t="str">
        <f t="shared" si="2"/>
        <v>24 Feb 2022</v>
      </c>
      <c r="O13" s="33">
        <f t="shared" si="3"/>
        <v>0</v>
      </c>
      <c r="P13" s="33">
        <f t="shared" si="4"/>
        <v>0</v>
      </c>
    </row>
    <row r="14" spans="1:16" x14ac:dyDescent="0.2">
      <c r="A14" s="31">
        <v>47</v>
      </c>
      <c r="B14" s="31" t="s">
        <v>101</v>
      </c>
      <c r="C14" s="31" t="s">
        <v>460</v>
      </c>
      <c r="D14" s="31" t="s">
        <v>436</v>
      </c>
      <c r="E14" s="32" t="s">
        <v>461</v>
      </c>
      <c r="F14" s="32" t="s">
        <v>441</v>
      </c>
      <c r="G14" s="31" t="s">
        <v>462</v>
      </c>
      <c r="H14" s="33" t="str">
        <f t="shared" si="0"/>
        <v>5 Nov 2021</v>
      </c>
      <c r="I14" s="31" t="s">
        <v>105</v>
      </c>
      <c r="J14" s="31" t="s">
        <v>106</v>
      </c>
      <c r="K14" s="31" t="s">
        <v>462</v>
      </c>
      <c r="L14" s="33" t="str">
        <f t="shared" si="1"/>
        <v>5 Nov 2021</v>
      </c>
      <c r="M14" s="31" t="s">
        <v>463</v>
      </c>
      <c r="N14" s="33" t="str">
        <f t="shared" si="2"/>
        <v>5 Nov 2021</v>
      </c>
      <c r="O14" s="33">
        <f t="shared" si="3"/>
        <v>0</v>
      </c>
      <c r="P14" s="33">
        <f t="shared" si="4"/>
        <v>0</v>
      </c>
    </row>
    <row r="15" spans="1:16" x14ac:dyDescent="0.2">
      <c r="A15" s="31">
        <v>48</v>
      </c>
      <c r="B15" s="31" t="s">
        <v>101</v>
      </c>
      <c r="C15" s="31" t="s">
        <v>469</v>
      </c>
      <c r="D15" s="31" t="s">
        <v>109</v>
      </c>
      <c r="E15" s="32" t="s">
        <v>470</v>
      </c>
      <c r="F15" s="32" t="s">
        <v>441</v>
      </c>
      <c r="G15" s="31" t="s">
        <v>471</v>
      </c>
      <c r="H15" s="33" t="str">
        <f t="shared" si="0"/>
        <v>8 Nov 2021</v>
      </c>
      <c r="I15" s="31" t="s">
        <v>105</v>
      </c>
      <c r="J15" s="31" t="s">
        <v>112</v>
      </c>
      <c r="K15" s="31" t="s">
        <v>471</v>
      </c>
      <c r="L15" s="33" t="str">
        <f t="shared" si="1"/>
        <v>8 Nov 2021</v>
      </c>
      <c r="M15" s="31" t="s">
        <v>472</v>
      </c>
      <c r="N15" s="33" t="str">
        <f t="shared" si="2"/>
        <v>8 Nov 2021</v>
      </c>
      <c r="O15" s="33">
        <f t="shared" si="3"/>
        <v>0</v>
      </c>
      <c r="P15" s="33">
        <f t="shared" si="4"/>
        <v>0</v>
      </c>
    </row>
    <row r="16" spans="1:16" x14ac:dyDescent="0.2">
      <c r="A16" s="31">
        <v>49</v>
      </c>
      <c r="B16" s="31" t="s">
        <v>101</v>
      </c>
      <c r="C16" s="31" t="s">
        <v>473</v>
      </c>
      <c r="D16" s="31" t="s">
        <v>425</v>
      </c>
      <c r="E16" s="32" t="s">
        <v>474</v>
      </c>
      <c r="F16" s="32" t="s">
        <v>441</v>
      </c>
      <c r="G16" s="31" t="s">
        <v>475</v>
      </c>
      <c r="H16" s="33" t="str">
        <f t="shared" si="0"/>
        <v>21 Nov 2021</v>
      </c>
      <c r="I16" s="31" t="s">
        <v>105</v>
      </c>
      <c r="J16" s="31" t="s">
        <v>96</v>
      </c>
      <c r="K16" s="31" t="s">
        <v>475</v>
      </c>
      <c r="L16" s="33" t="str">
        <f t="shared" si="1"/>
        <v>21 Nov 2021</v>
      </c>
      <c r="M16" s="31" t="s">
        <v>476</v>
      </c>
      <c r="N16" s="33" t="str">
        <f t="shared" si="2"/>
        <v>21 Nov 2021</v>
      </c>
      <c r="O16" s="33">
        <f t="shared" si="3"/>
        <v>0</v>
      </c>
      <c r="P16" s="33">
        <f t="shared" si="4"/>
        <v>0</v>
      </c>
    </row>
    <row r="17" spans="1:16" x14ac:dyDescent="0.2">
      <c r="A17" s="31">
        <v>52</v>
      </c>
      <c r="B17" s="31" t="s">
        <v>101</v>
      </c>
      <c r="C17" s="31" t="s">
        <v>504</v>
      </c>
      <c r="D17" s="31" t="s">
        <v>318</v>
      </c>
      <c r="E17" s="32" t="s">
        <v>505</v>
      </c>
      <c r="F17" s="32" t="s">
        <v>490</v>
      </c>
      <c r="G17" s="31" t="s">
        <v>506</v>
      </c>
      <c r="H17" s="33" t="str">
        <f t="shared" si="0"/>
        <v>6 Nov 2021</v>
      </c>
      <c r="I17" s="31" t="s">
        <v>105</v>
      </c>
      <c r="J17" s="31" t="s">
        <v>106</v>
      </c>
      <c r="K17" s="31" t="s">
        <v>506</v>
      </c>
      <c r="L17" s="33" t="str">
        <f t="shared" si="1"/>
        <v>6 Nov 2021</v>
      </c>
      <c r="M17" s="31" t="s">
        <v>507</v>
      </c>
      <c r="N17" s="33" t="str">
        <f t="shared" si="2"/>
        <v>6 Nov 2021</v>
      </c>
      <c r="O17" s="33">
        <f t="shared" si="3"/>
        <v>0</v>
      </c>
      <c r="P17" s="33">
        <f t="shared" si="4"/>
        <v>0</v>
      </c>
    </row>
    <row r="18" spans="1:16" x14ac:dyDescent="0.2">
      <c r="A18" s="31">
        <v>53</v>
      </c>
      <c r="B18" s="31" t="s">
        <v>101</v>
      </c>
      <c r="C18" s="31" t="s">
        <v>508</v>
      </c>
      <c r="D18" s="31" t="s">
        <v>509</v>
      </c>
      <c r="E18" s="32" t="s">
        <v>510</v>
      </c>
      <c r="F18" s="32" t="s">
        <v>490</v>
      </c>
      <c r="G18" s="31" t="s">
        <v>511</v>
      </c>
      <c r="H18" s="33" t="str">
        <f t="shared" si="0"/>
        <v>6 Nov 2021</v>
      </c>
      <c r="I18" s="31" t="s">
        <v>105</v>
      </c>
      <c r="J18" s="31" t="s">
        <v>106</v>
      </c>
      <c r="K18" s="31" t="s">
        <v>511</v>
      </c>
      <c r="L18" s="33" t="str">
        <f t="shared" si="1"/>
        <v>6 Nov 2021</v>
      </c>
      <c r="M18" s="31" t="s">
        <v>512</v>
      </c>
      <c r="N18" s="33" t="str">
        <f t="shared" si="2"/>
        <v>6 Nov 2021</v>
      </c>
      <c r="O18" s="33">
        <f t="shared" si="3"/>
        <v>0</v>
      </c>
      <c r="P18" s="33">
        <f t="shared" si="4"/>
        <v>0</v>
      </c>
    </row>
    <row r="19" spans="1:16" x14ac:dyDescent="0.2">
      <c r="A19" s="31">
        <v>64</v>
      </c>
      <c r="B19" s="31" t="s">
        <v>101</v>
      </c>
      <c r="C19" s="31" t="s">
        <v>684</v>
      </c>
      <c r="D19" s="31" t="s">
        <v>350</v>
      </c>
      <c r="E19" s="32" t="s">
        <v>685</v>
      </c>
      <c r="F19" s="32" t="s">
        <v>659</v>
      </c>
      <c r="G19" s="31" t="s">
        <v>686</v>
      </c>
      <c r="H19" s="33" t="str">
        <f t="shared" si="0"/>
        <v>12 Feb 2022</v>
      </c>
      <c r="I19" s="31" t="s">
        <v>105</v>
      </c>
      <c r="J19" s="31" t="s">
        <v>687</v>
      </c>
      <c r="K19" s="31" t="s">
        <v>686</v>
      </c>
      <c r="L19" s="33" t="str">
        <f t="shared" si="1"/>
        <v>12 Feb 2022</v>
      </c>
      <c r="M19" s="31" t="s">
        <v>688</v>
      </c>
      <c r="N19" s="33" t="str">
        <f t="shared" si="2"/>
        <v>12 Feb 2022</v>
      </c>
      <c r="O19" s="33">
        <f t="shared" si="3"/>
        <v>0</v>
      </c>
      <c r="P19" s="33">
        <f t="shared" si="4"/>
        <v>0</v>
      </c>
    </row>
    <row r="20" spans="1:16" x14ac:dyDescent="0.2">
      <c r="A20" s="31">
        <v>67</v>
      </c>
      <c r="B20" s="31" t="s">
        <v>101</v>
      </c>
      <c r="C20" s="31" t="s">
        <v>725</v>
      </c>
      <c r="D20" s="31" t="s">
        <v>429</v>
      </c>
      <c r="E20" s="32" t="s">
        <v>726</v>
      </c>
      <c r="F20" s="32" t="s">
        <v>659</v>
      </c>
      <c r="G20" s="31" t="s">
        <v>727</v>
      </c>
      <c r="H20" s="33" t="str">
        <f t="shared" si="0"/>
        <v>7 Mar 2022</v>
      </c>
      <c r="I20" s="31" t="s">
        <v>105</v>
      </c>
      <c r="J20" s="31" t="s">
        <v>106</v>
      </c>
      <c r="K20" s="31" t="s">
        <v>727</v>
      </c>
      <c r="L20" s="33" t="str">
        <f t="shared" si="1"/>
        <v>7 Mar 2022</v>
      </c>
      <c r="M20" s="31" t="s">
        <v>728</v>
      </c>
      <c r="N20" s="33" t="str">
        <f t="shared" si="2"/>
        <v>7 Mar 2022</v>
      </c>
      <c r="O20" s="33">
        <f t="shared" si="3"/>
        <v>0</v>
      </c>
      <c r="P20" s="33">
        <f t="shared" si="4"/>
        <v>0</v>
      </c>
    </row>
    <row r="21" spans="1:16" x14ac:dyDescent="0.2">
      <c r="A21" s="31">
        <v>79</v>
      </c>
      <c r="B21" s="31" t="s">
        <v>101</v>
      </c>
      <c r="C21" s="31" t="s">
        <v>992</v>
      </c>
      <c r="D21" s="31" t="s">
        <v>212</v>
      </c>
      <c r="E21" s="32" t="s">
        <v>993</v>
      </c>
      <c r="F21" s="31" t="s">
        <v>989</v>
      </c>
      <c r="G21" s="31" t="s">
        <v>994</v>
      </c>
      <c r="H21" s="33" t="str">
        <f t="shared" si="0"/>
        <v>15 Nov 2021</v>
      </c>
      <c r="I21" s="31" t="s">
        <v>105</v>
      </c>
      <c r="J21" s="31" t="s">
        <v>96</v>
      </c>
      <c r="K21" s="31" t="s">
        <v>994</v>
      </c>
      <c r="L21" s="33" t="str">
        <f t="shared" si="1"/>
        <v>15 Nov 2021</v>
      </c>
      <c r="M21" s="31" t="s">
        <v>995</v>
      </c>
      <c r="N21" s="33" t="str">
        <f t="shared" si="2"/>
        <v>15 Nov 2021</v>
      </c>
      <c r="O21" s="33">
        <f t="shared" si="3"/>
        <v>0</v>
      </c>
      <c r="P21" s="33">
        <f t="shared" si="4"/>
        <v>0</v>
      </c>
    </row>
    <row r="22" spans="1:16" x14ac:dyDescent="0.2">
      <c r="A22" s="31">
        <v>80</v>
      </c>
      <c r="B22" s="31" t="s">
        <v>101</v>
      </c>
      <c r="C22" s="31" t="s">
        <v>996</v>
      </c>
      <c r="D22" s="31" t="s">
        <v>653</v>
      </c>
      <c r="E22" s="32" t="s">
        <v>997</v>
      </c>
      <c r="F22" s="31" t="s">
        <v>989</v>
      </c>
      <c r="G22" s="31" t="s">
        <v>998</v>
      </c>
      <c r="H22" s="33" t="str">
        <f t="shared" si="0"/>
        <v>15 Feb 2022</v>
      </c>
      <c r="I22" s="31" t="s">
        <v>105</v>
      </c>
      <c r="J22" s="31" t="s">
        <v>106</v>
      </c>
      <c r="K22" s="31" t="s">
        <v>998</v>
      </c>
      <c r="L22" s="33" t="str">
        <f t="shared" si="1"/>
        <v>15 Feb 2022</v>
      </c>
      <c r="M22" s="31" t="s">
        <v>999</v>
      </c>
      <c r="N22" s="33" t="str">
        <f t="shared" si="2"/>
        <v>15 Feb 2022</v>
      </c>
      <c r="O22" s="33">
        <f t="shared" si="3"/>
        <v>0</v>
      </c>
      <c r="P22" s="33">
        <f t="shared" si="4"/>
        <v>0</v>
      </c>
    </row>
    <row r="23" spans="1:16" x14ac:dyDescent="0.2">
      <c r="A23" s="31">
        <v>82</v>
      </c>
      <c r="B23" s="31" t="s">
        <v>101</v>
      </c>
      <c r="C23" s="31" t="s">
        <v>1004</v>
      </c>
      <c r="D23" s="31" t="s">
        <v>381</v>
      </c>
      <c r="E23" s="32" t="s">
        <v>1005</v>
      </c>
      <c r="F23" s="31" t="s">
        <v>1006</v>
      </c>
      <c r="G23" s="31" t="s">
        <v>1007</v>
      </c>
      <c r="H23" s="33" t="str">
        <f t="shared" si="0"/>
        <v>17 Jan 2022</v>
      </c>
      <c r="I23" s="31" t="s">
        <v>105</v>
      </c>
      <c r="J23" s="31" t="s">
        <v>106</v>
      </c>
      <c r="K23" s="31" t="s">
        <v>1007</v>
      </c>
      <c r="L23" s="33" t="str">
        <f t="shared" si="1"/>
        <v>17 Jan 2022</v>
      </c>
      <c r="M23" s="31" t="s">
        <v>1008</v>
      </c>
      <c r="N23" s="33" t="str">
        <f t="shared" si="2"/>
        <v>17 Jan 2022</v>
      </c>
      <c r="O23" s="33">
        <f t="shared" si="3"/>
        <v>0</v>
      </c>
      <c r="P23" s="33">
        <f t="shared" si="4"/>
        <v>0</v>
      </c>
    </row>
    <row r="24" spans="1:16" x14ac:dyDescent="0.2">
      <c r="A24" s="31">
        <v>84</v>
      </c>
      <c r="B24" s="31" t="s">
        <v>101</v>
      </c>
      <c r="C24" s="31" t="s">
        <v>1014</v>
      </c>
      <c r="D24" s="31" t="s">
        <v>283</v>
      </c>
      <c r="E24" s="32" t="s">
        <v>1015</v>
      </c>
      <c r="F24" s="31" t="s">
        <v>1011</v>
      </c>
      <c r="G24" s="31" t="s">
        <v>1016</v>
      </c>
      <c r="H24" s="33" t="str">
        <f t="shared" si="0"/>
        <v>13 Dec 2021</v>
      </c>
      <c r="I24" s="31" t="s">
        <v>105</v>
      </c>
      <c r="J24" s="31" t="s">
        <v>106</v>
      </c>
      <c r="K24" s="31" t="s">
        <v>1016</v>
      </c>
      <c r="L24" s="33" t="str">
        <f t="shared" si="1"/>
        <v>13 Dec 2021</v>
      </c>
      <c r="M24" s="31" t="s">
        <v>1017</v>
      </c>
      <c r="N24" s="33" t="str">
        <f t="shared" si="2"/>
        <v>13 Dec 2021</v>
      </c>
      <c r="O24" s="33">
        <f t="shared" si="3"/>
        <v>0</v>
      </c>
      <c r="P24" s="33">
        <f t="shared" si="4"/>
        <v>0</v>
      </c>
    </row>
    <row r="25" spans="1:16" x14ac:dyDescent="0.2">
      <c r="A25" s="31">
        <v>85</v>
      </c>
      <c r="B25" s="31" t="s">
        <v>101</v>
      </c>
      <c r="C25" s="31" t="s">
        <v>1018</v>
      </c>
      <c r="D25" s="31" t="s">
        <v>283</v>
      </c>
      <c r="E25" s="32" t="s">
        <v>1019</v>
      </c>
      <c r="F25" s="31" t="s">
        <v>1011</v>
      </c>
      <c r="G25" s="31" t="s">
        <v>1020</v>
      </c>
      <c r="H25" s="33" t="str">
        <f t="shared" si="0"/>
        <v>13 Dec 2021</v>
      </c>
      <c r="I25" s="31" t="s">
        <v>105</v>
      </c>
      <c r="J25" s="31" t="s">
        <v>106</v>
      </c>
      <c r="K25" s="31" t="s">
        <v>1020</v>
      </c>
      <c r="L25" s="33" t="str">
        <f t="shared" si="1"/>
        <v>13 Dec 2021</v>
      </c>
      <c r="M25" s="31" t="s">
        <v>1021</v>
      </c>
      <c r="N25" s="33" t="str">
        <f t="shared" si="2"/>
        <v>13 Dec 2021</v>
      </c>
      <c r="O25" s="33">
        <f t="shared" si="3"/>
        <v>0</v>
      </c>
      <c r="P25" s="33">
        <f t="shared" si="4"/>
        <v>0</v>
      </c>
    </row>
    <row r="26" spans="1:16" x14ac:dyDescent="0.2">
      <c r="A26" s="31">
        <v>86</v>
      </c>
      <c r="B26" s="31" t="s">
        <v>101</v>
      </c>
      <c r="C26" s="31" t="s">
        <v>1022</v>
      </c>
      <c r="D26" s="31" t="s">
        <v>192</v>
      </c>
      <c r="E26" s="32" t="s">
        <v>1023</v>
      </c>
      <c r="F26" s="31" t="s">
        <v>1011</v>
      </c>
      <c r="G26" s="31" t="s">
        <v>1024</v>
      </c>
      <c r="H26" s="33" t="str">
        <f t="shared" si="0"/>
        <v>17 Jan 2022</v>
      </c>
      <c r="I26" s="31" t="s">
        <v>105</v>
      </c>
      <c r="J26" s="31" t="s">
        <v>106</v>
      </c>
      <c r="K26" s="31" t="s">
        <v>1024</v>
      </c>
      <c r="L26" s="33" t="str">
        <f t="shared" si="1"/>
        <v>17 Jan 2022</v>
      </c>
      <c r="M26" s="31" t="s">
        <v>1025</v>
      </c>
      <c r="N26" s="33" t="str">
        <f t="shared" si="2"/>
        <v>17 Jan 2022</v>
      </c>
      <c r="O26" s="33">
        <f t="shared" si="3"/>
        <v>0</v>
      </c>
      <c r="P26" s="33">
        <f t="shared" si="4"/>
        <v>0</v>
      </c>
    </row>
    <row r="27" spans="1:16" x14ac:dyDescent="0.2">
      <c r="A27" s="31">
        <v>89</v>
      </c>
      <c r="B27" s="31" t="s">
        <v>101</v>
      </c>
      <c r="C27" s="31" t="s">
        <v>1062</v>
      </c>
      <c r="D27" s="31" t="s">
        <v>1063</v>
      </c>
      <c r="E27" s="32" t="s">
        <v>1064</v>
      </c>
      <c r="F27" s="32" t="s">
        <v>1065</v>
      </c>
      <c r="G27" s="31" t="s">
        <v>1066</v>
      </c>
      <c r="H27" s="33" t="str">
        <f t="shared" si="0"/>
        <v>8 Apr 2022</v>
      </c>
      <c r="I27" s="31" t="s">
        <v>105</v>
      </c>
      <c r="J27" s="31" t="s">
        <v>150</v>
      </c>
      <c r="K27" s="31" t="s">
        <v>1066</v>
      </c>
      <c r="L27" s="33" t="str">
        <f t="shared" si="1"/>
        <v>8 Apr 2022</v>
      </c>
      <c r="M27" s="31" t="s">
        <v>1067</v>
      </c>
      <c r="N27" s="33" t="str">
        <f t="shared" si="2"/>
        <v>8 Apr 2022</v>
      </c>
      <c r="O27" s="33">
        <f t="shared" si="3"/>
        <v>0</v>
      </c>
      <c r="P27" s="33">
        <f t="shared" si="4"/>
        <v>0</v>
      </c>
    </row>
    <row r="28" spans="1:16" x14ac:dyDescent="0.2">
      <c r="A28" s="31">
        <v>97</v>
      </c>
      <c r="B28" s="31" t="s">
        <v>101</v>
      </c>
      <c r="C28" s="31" t="s">
        <v>1103</v>
      </c>
      <c r="D28" s="31" t="s">
        <v>425</v>
      </c>
      <c r="E28" s="32" t="s">
        <v>1104</v>
      </c>
      <c r="F28" s="32" t="s">
        <v>1071</v>
      </c>
      <c r="G28" s="31" t="s">
        <v>1105</v>
      </c>
      <c r="H28" s="33" t="str">
        <f t="shared" si="0"/>
        <v>17 Nov 2021</v>
      </c>
      <c r="I28" s="31" t="s">
        <v>105</v>
      </c>
      <c r="J28" s="31" t="s">
        <v>96</v>
      </c>
      <c r="K28" s="31" t="s">
        <v>1105</v>
      </c>
      <c r="L28" s="33" t="str">
        <f t="shared" si="1"/>
        <v>17 Nov 2021</v>
      </c>
      <c r="M28" s="31" t="s">
        <v>1106</v>
      </c>
      <c r="N28" s="33" t="str">
        <f t="shared" si="2"/>
        <v>17 Nov 2021</v>
      </c>
      <c r="O28" s="33">
        <f t="shared" si="3"/>
        <v>0</v>
      </c>
      <c r="P28" s="33">
        <f t="shared" si="4"/>
        <v>0</v>
      </c>
    </row>
    <row r="29" spans="1:16" x14ac:dyDescent="0.2">
      <c r="A29" s="31">
        <v>99</v>
      </c>
      <c r="B29" s="31" t="s">
        <v>101</v>
      </c>
      <c r="C29" s="31" t="s">
        <v>1116</v>
      </c>
      <c r="D29" s="31" t="s">
        <v>740</v>
      </c>
      <c r="E29" s="32" t="s">
        <v>1117</v>
      </c>
      <c r="F29" s="32" t="s">
        <v>1071</v>
      </c>
      <c r="G29" s="31" t="s">
        <v>1118</v>
      </c>
      <c r="H29" s="33" t="str">
        <f t="shared" si="0"/>
        <v>19 Nov 2021</v>
      </c>
      <c r="I29" s="31" t="s">
        <v>105</v>
      </c>
      <c r="J29" s="31" t="s">
        <v>744</v>
      </c>
      <c r="K29" s="31" t="s">
        <v>1118</v>
      </c>
      <c r="L29" s="33" t="str">
        <f t="shared" si="1"/>
        <v>19 Nov 2021</v>
      </c>
      <c r="M29" s="31" t="s">
        <v>1119</v>
      </c>
      <c r="N29" s="33" t="str">
        <f t="shared" si="2"/>
        <v>19 Nov 2021</v>
      </c>
      <c r="O29" s="33">
        <f t="shared" si="3"/>
        <v>0</v>
      </c>
      <c r="P29" s="33">
        <f t="shared" si="4"/>
        <v>0</v>
      </c>
    </row>
    <row r="30" spans="1:16" x14ac:dyDescent="0.2">
      <c r="A30" s="31">
        <v>101</v>
      </c>
      <c r="B30" s="31" t="s">
        <v>101</v>
      </c>
      <c r="C30" s="31" t="s">
        <v>1130</v>
      </c>
      <c r="D30" s="31" t="s">
        <v>1131</v>
      </c>
      <c r="E30" s="32" t="s">
        <v>1132</v>
      </c>
      <c r="F30" s="32" t="s">
        <v>1071</v>
      </c>
      <c r="G30" s="31" t="s">
        <v>1133</v>
      </c>
      <c r="H30" s="33" t="str">
        <f t="shared" si="0"/>
        <v>25 Nov 2021</v>
      </c>
      <c r="I30" s="31" t="s">
        <v>105</v>
      </c>
      <c r="J30" s="31" t="s">
        <v>106</v>
      </c>
      <c r="K30" s="31" t="s">
        <v>1133</v>
      </c>
      <c r="L30" s="33" t="str">
        <f t="shared" si="1"/>
        <v>25 Nov 2021</v>
      </c>
      <c r="M30" s="31" t="s">
        <v>1134</v>
      </c>
      <c r="N30" s="33" t="str">
        <f t="shared" si="2"/>
        <v>25 Nov 2021</v>
      </c>
      <c r="O30" s="33">
        <f t="shared" si="3"/>
        <v>0</v>
      </c>
      <c r="P30" s="33">
        <f t="shared" si="4"/>
        <v>0</v>
      </c>
    </row>
    <row r="31" spans="1:16" x14ac:dyDescent="0.2">
      <c r="A31" s="31">
        <v>103</v>
      </c>
      <c r="B31" s="31" t="s">
        <v>101</v>
      </c>
      <c r="C31" s="31" t="s">
        <v>1159</v>
      </c>
      <c r="D31" s="31" t="s">
        <v>478</v>
      </c>
      <c r="E31" s="32" t="s">
        <v>1160</v>
      </c>
      <c r="F31" s="32" t="s">
        <v>1071</v>
      </c>
      <c r="G31" s="31" t="s">
        <v>1161</v>
      </c>
      <c r="H31" s="33" t="str">
        <f t="shared" si="0"/>
        <v>29 Nov 2021</v>
      </c>
      <c r="I31" s="31" t="s">
        <v>105</v>
      </c>
      <c r="J31" s="31" t="s">
        <v>106</v>
      </c>
      <c r="K31" s="31" t="s">
        <v>1161</v>
      </c>
      <c r="L31" s="33" t="str">
        <f t="shared" si="1"/>
        <v>29 Nov 2021</v>
      </c>
      <c r="M31" s="31" t="s">
        <v>1162</v>
      </c>
      <c r="N31" s="33" t="str">
        <f t="shared" si="2"/>
        <v>29 Nov 2021</v>
      </c>
      <c r="O31" s="33">
        <f t="shared" si="3"/>
        <v>0</v>
      </c>
      <c r="P31" s="33">
        <f t="shared" si="4"/>
        <v>0</v>
      </c>
    </row>
    <row r="32" spans="1:16" x14ac:dyDescent="0.2">
      <c r="A32" s="31">
        <v>109</v>
      </c>
      <c r="B32" s="31" t="s">
        <v>101</v>
      </c>
      <c r="C32" s="31" t="s">
        <v>1202</v>
      </c>
      <c r="D32" s="31" t="s">
        <v>402</v>
      </c>
      <c r="E32" s="32" t="s">
        <v>1203</v>
      </c>
      <c r="F32" s="32" t="s">
        <v>1071</v>
      </c>
      <c r="G32" s="31" t="s">
        <v>1204</v>
      </c>
      <c r="H32" s="33" t="str">
        <f t="shared" si="0"/>
        <v>6 Dec 2021</v>
      </c>
      <c r="I32" s="31" t="s">
        <v>105</v>
      </c>
      <c r="J32" s="31" t="s">
        <v>106</v>
      </c>
      <c r="K32" s="31" t="s">
        <v>1204</v>
      </c>
      <c r="L32" s="33" t="str">
        <f t="shared" si="1"/>
        <v>6 Dec 2021</v>
      </c>
      <c r="M32" s="31" t="s">
        <v>1205</v>
      </c>
      <c r="N32" s="33" t="str">
        <f t="shared" si="2"/>
        <v>6 Dec 2021</v>
      </c>
      <c r="O32" s="33">
        <f t="shared" si="3"/>
        <v>0</v>
      </c>
      <c r="P32" s="33">
        <f t="shared" si="4"/>
        <v>0</v>
      </c>
    </row>
    <row r="33" spans="1:16" x14ac:dyDescent="0.2">
      <c r="A33" s="31">
        <v>110</v>
      </c>
      <c r="B33" s="31" t="s">
        <v>101</v>
      </c>
      <c r="C33" s="31" t="s">
        <v>1206</v>
      </c>
      <c r="D33" s="31" t="s">
        <v>509</v>
      </c>
      <c r="E33" s="32" t="s">
        <v>1207</v>
      </c>
      <c r="F33" s="32" t="s">
        <v>1071</v>
      </c>
      <c r="G33" s="31" t="s">
        <v>1208</v>
      </c>
      <c r="H33" s="33" t="str">
        <f t="shared" si="0"/>
        <v>6 Dec 2021</v>
      </c>
      <c r="I33" s="31" t="s">
        <v>105</v>
      </c>
      <c r="J33" s="31" t="s">
        <v>106</v>
      </c>
      <c r="K33" s="31" t="s">
        <v>1208</v>
      </c>
      <c r="L33" s="33" t="str">
        <f t="shared" si="1"/>
        <v>6 Dec 2021</v>
      </c>
      <c r="M33" s="31" t="s">
        <v>1209</v>
      </c>
      <c r="N33" s="33" t="str">
        <f t="shared" si="2"/>
        <v>6 Dec 2021</v>
      </c>
      <c r="O33" s="33">
        <f t="shared" si="3"/>
        <v>0</v>
      </c>
      <c r="P33" s="33">
        <f t="shared" si="4"/>
        <v>0</v>
      </c>
    </row>
    <row r="34" spans="1:16" x14ac:dyDescent="0.2">
      <c r="A34" s="31">
        <v>119</v>
      </c>
      <c r="B34" s="31" t="s">
        <v>101</v>
      </c>
      <c r="C34" s="31" t="s">
        <v>1295</v>
      </c>
      <c r="D34" s="31" t="s">
        <v>350</v>
      </c>
      <c r="E34" s="32" t="s">
        <v>1296</v>
      </c>
      <c r="F34" s="32" t="s">
        <v>1234</v>
      </c>
      <c r="G34" s="31" t="s">
        <v>1290</v>
      </c>
      <c r="H34" s="33" t="str">
        <f t="shared" si="0"/>
        <v>16 Feb 2022</v>
      </c>
      <c r="I34" s="31" t="s">
        <v>105</v>
      </c>
      <c r="J34" s="31" t="s">
        <v>687</v>
      </c>
      <c r="K34" s="31" t="s">
        <v>1290</v>
      </c>
      <c r="L34" s="33" t="str">
        <f t="shared" si="1"/>
        <v>16 Feb 2022</v>
      </c>
      <c r="M34" s="31" t="s">
        <v>1297</v>
      </c>
      <c r="N34" s="33" t="str">
        <f t="shared" si="2"/>
        <v>16 Feb 2022</v>
      </c>
      <c r="O34" s="33">
        <f t="shared" si="3"/>
        <v>0</v>
      </c>
      <c r="P34" s="33">
        <f t="shared" si="4"/>
        <v>0</v>
      </c>
    </row>
    <row r="35" spans="1:16" x14ac:dyDescent="0.2">
      <c r="A35" s="31">
        <v>121</v>
      </c>
      <c r="B35" s="31" t="s">
        <v>101</v>
      </c>
      <c r="C35" s="31" t="s">
        <v>1310</v>
      </c>
      <c r="D35" s="31" t="s">
        <v>283</v>
      </c>
      <c r="E35" s="32" t="s">
        <v>1311</v>
      </c>
      <c r="F35" s="32" t="s">
        <v>1234</v>
      </c>
      <c r="G35" s="31" t="s">
        <v>1312</v>
      </c>
      <c r="H35" s="33" t="str">
        <f t="shared" si="0"/>
        <v>21 Feb 2022</v>
      </c>
      <c r="I35" s="31" t="s">
        <v>105</v>
      </c>
      <c r="J35" s="31" t="s">
        <v>106</v>
      </c>
      <c r="K35" s="31" t="s">
        <v>1312</v>
      </c>
      <c r="L35" s="33" t="str">
        <f t="shared" si="1"/>
        <v>21 Feb 2022</v>
      </c>
      <c r="M35" s="31" t="s">
        <v>1313</v>
      </c>
      <c r="N35" s="33" t="str">
        <f t="shared" si="2"/>
        <v>21 Feb 2022</v>
      </c>
      <c r="O35" s="33">
        <f t="shared" si="3"/>
        <v>0</v>
      </c>
      <c r="P35" s="33">
        <f t="shared" si="4"/>
        <v>0</v>
      </c>
    </row>
    <row r="36" spans="1:16" x14ac:dyDescent="0.2">
      <c r="A36" s="31">
        <v>122</v>
      </c>
      <c r="B36" s="31" t="s">
        <v>101</v>
      </c>
      <c r="C36" s="31" t="s">
        <v>1314</v>
      </c>
      <c r="D36" s="31" t="s">
        <v>350</v>
      </c>
      <c r="E36" s="32" t="s">
        <v>1315</v>
      </c>
      <c r="F36" s="32" t="s">
        <v>1234</v>
      </c>
      <c r="G36" s="31" t="s">
        <v>1316</v>
      </c>
      <c r="H36" s="33" t="str">
        <f t="shared" si="0"/>
        <v>24 Feb 2022</v>
      </c>
      <c r="I36" s="31" t="s">
        <v>105</v>
      </c>
      <c r="J36" s="31" t="s">
        <v>106</v>
      </c>
      <c r="K36" s="31" t="s">
        <v>1316</v>
      </c>
      <c r="L36" s="33" t="str">
        <f t="shared" si="1"/>
        <v>24 Feb 2022</v>
      </c>
      <c r="M36" s="31" t="s">
        <v>1317</v>
      </c>
      <c r="N36" s="33" t="str">
        <f t="shared" si="2"/>
        <v>24 Feb 2022</v>
      </c>
      <c r="O36" s="33">
        <f t="shared" si="3"/>
        <v>0</v>
      </c>
      <c r="P36" s="33">
        <f t="shared" si="4"/>
        <v>0</v>
      </c>
    </row>
    <row r="37" spans="1:16" x14ac:dyDescent="0.2">
      <c r="A37" s="31">
        <v>125</v>
      </c>
      <c r="B37" s="31" t="s">
        <v>101</v>
      </c>
      <c r="C37" s="31" t="s">
        <v>1326</v>
      </c>
      <c r="D37" s="31" t="s">
        <v>144</v>
      </c>
      <c r="E37" s="32" t="s">
        <v>1327</v>
      </c>
      <c r="F37" s="32" t="s">
        <v>1234</v>
      </c>
      <c r="G37" s="31" t="s">
        <v>1328</v>
      </c>
      <c r="H37" s="33" t="str">
        <f t="shared" si="0"/>
        <v>2 Mar 2022</v>
      </c>
      <c r="I37" s="31" t="s">
        <v>105</v>
      </c>
      <c r="J37" s="31" t="s">
        <v>106</v>
      </c>
      <c r="K37" s="31" t="s">
        <v>1328</v>
      </c>
      <c r="L37" s="33" t="str">
        <f t="shared" si="1"/>
        <v>2 Mar 2022</v>
      </c>
      <c r="M37" s="31" t="s">
        <v>1329</v>
      </c>
      <c r="N37" s="33" t="str">
        <f t="shared" si="2"/>
        <v>2 Mar 2022</v>
      </c>
      <c r="O37" s="33">
        <f t="shared" si="3"/>
        <v>0</v>
      </c>
      <c r="P37" s="33">
        <f t="shared" si="4"/>
        <v>0</v>
      </c>
    </row>
    <row r="38" spans="1:16" x14ac:dyDescent="0.2">
      <c r="A38" s="31">
        <v>127</v>
      </c>
      <c r="B38" s="31" t="s">
        <v>101</v>
      </c>
      <c r="C38" s="31" t="s">
        <v>1375</v>
      </c>
      <c r="D38" s="31" t="s">
        <v>283</v>
      </c>
      <c r="E38" s="32" t="s">
        <v>1376</v>
      </c>
      <c r="F38" s="32" t="s">
        <v>1377</v>
      </c>
      <c r="G38" s="31" t="s">
        <v>1378</v>
      </c>
      <c r="H38" s="33" t="str">
        <f t="shared" si="0"/>
        <v>28 Nov 2021</v>
      </c>
      <c r="I38" s="31" t="s">
        <v>105</v>
      </c>
      <c r="J38" s="31" t="s">
        <v>106</v>
      </c>
      <c r="K38" s="31" t="s">
        <v>1378</v>
      </c>
      <c r="L38" s="33" t="str">
        <f t="shared" si="1"/>
        <v>28 Nov 2021</v>
      </c>
      <c r="M38" s="31" t="s">
        <v>1379</v>
      </c>
      <c r="N38" s="33" t="str">
        <f t="shared" si="2"/>
        <v>28 Nov 2021</v>
      </c>
      <c r="O38" s="33">
        <f t="shared" si="3"/>
        <v>0</v>
      </c>
      <c r="P38" s="33">
        <f t="shared" si="4"/>
        <v>0</v>
      </c>
    </row>
    <row r="39" spans="1:16" x14ac:dyDescent="0.2">
      <c r="A39" s="31">
        <v>131</v>
      </c>
      <c r="B39" s="31" t="s">
        <v>101</v>
      </c>
      <c r="C39" s="31" t="s">
        <v>1412</v>
      </c>
      <c r="D39" s="31" t="s">
        <v>283</v>
      </c>
      <c r="E39" s="32" t="s">
        <v>1413</v>
      </c>
      <c r="F39" s="32" t="s">
        <v>1377</v>
      </c>
      <c r="G39" s="31" t="s">
        <v>1414</v>
      </c>
      <c r="H39" s="33" t="str">
        <f t="shared" si="0"/>
        <v>7 Dec 2021</v>
      </c>
      <c r="I39" s="31" t="s">
        <v>105</v>
      </c>
      <c r="J39" s="31" t="s">
        <v>106</v>
      </c>
      <c r="K39" s="31" t="s">
        <v>1414</v>
      </c>
      <c r="L39" s="33" t="str">
        <f t="shared" si="1"/>
        <v>7 Dec 2021</v>
      </c>
      <c r="M39" s="31" t="s">
        <v>1415</v>
      </c>
      <c r="N39" s="33" t="str">
        <f t="shared" si="2"/>
        <v>7 Dec 2021</v>
      </c>
      <c r="O39" s="33">
        <f t="shared" si="3"/>
        <v>0</v>
      </c>
      <c r="P39" s="33">
        <f t="shared" si="4"/>
        <v>0</v>
      </c>
    </row>
    <row r="40" spans="1:16" x14ac:dyDescent="0.2">
      <c r="A40" s="31">
        <v>133</v>
      </c>
      <c r="B40" s="31" t="s">
        <v>101</v>
      </c>
      <c r="C40" s="31" t="s">
        <v>1433</v>
      </c>
      <c r="D40" s="31" t="s">
        <v>197</v>
      </c>
      <c r="E40" s="32" t="s">
        <v>1434</v>
      </c>
      <c r="F40" s="32" t="s">
        <v>1377</v>
      </c>
      <c r="G40" s="31" t="s">
        <v>1435</v>
      </c>
      <c r="H40" s="33" t="str">
        <f t="shared" si="0"/>
        <v>10 Dec 2021</v>
      </c>
      <c r="I40" s="31" t="s">
        <v>105</v>
      </c>
      <c r="J40" s="31" t="s">
        <v>1436</v>
      </c>
      <c r="K40" s="31" t="s">
        <v>1435</v>
      </c>
      <c r="L40" s="33" t="str">
        <f t="shared" si="1"/>
        <v>10 Dec 2021</v>
      </c>
      <c r="M40" s="31" t="s">
        <v>1437</v>
      </c>
      <c r="N40" s="33" t="str">
        <f t="shared" si="2"/>
        <v>10 Dec 2021</v>
      </c>
      <c r="O40" s="33">
        <f t="shared" si="3"/>
        <v>0</v>
      </c>
      <c r="P40" s="33">
        <f t="shared" si="4"/>
        <v>0</v>
      </c>
    </row>
    <row r="41" spans="1:16" x14ac:dyDescent="0.2">
      <c r="A41" s="31">
        <v>140</v>
      </c>
      <c r="B41" s="31" t="s">
        <v>101</v>
      </c>
      <c r="C41" s="31" t="s">
        <v>1503</v>
      </c>
      <c r="D41" s="31" t="s">
        <v>376</v>
      </c>
      <c r="E41" s="32" t="s">
        <v>1504</v>
      </c>
      <c r="F41" s="32" t="s">
        <v>1377</v>
      </c>
      <c r="G41" s="31" t="s">
        <v>1505</v>
      </c>
      <c r="H41" s="33" t="str">
        <f t="shared" si="0"/>
        <v>29 Dec 2021</v>
      </c>
      <c r="I41" s="31" t="s">
        <v>105</v>
      </c>
      <c r="J41" s="31" t="s">
        <v>157</v>
      </c>
      <c r="K41" s="31" t="s">
        <v>1505</v>
      </c>
      <c r="L41" s="33" t="str">
        <f t="shared" si="1"/>
        <v>29 Dec 2021</v>
      </c>
      <c r="M41" s="31" t="s">
        <v>1506</v>
      </c>
      <c r="N41" s="33" t="str">
        <f t="shared" si="2"/>
        <v>29 Dec 2021</v>
      </c>
      <c r="O41" s="33">
        <f t="shared" si="3"/>
        <v>0</v>
      </c>
      <c r="P41" s="33">
        <f t="shared" si="4"/>
        <v>0</v>
      </c>
    </row>
    <row r="42" spans="1:16" x14ac:dyDescent="0.2">
      <c r="A42" s="31">
        <v>147</v>
      </c>
      <c r="B42" s="31" t="s">
        <v>101</v>
      </c>
      <c r="C42" s="31" t="s">
        <v>1532</v>
      </c>
      <c r="D42" s="31" t="s">
        <v>740</v>
      </c>
      <c r="E42" s="32" t="s">
        <v>1533</v>
      </c>
      <c r="F42" s="32" t="s">
        <v>1377</v>
      </c>
      <c r="G42" s="31" t="s">
        <v>1534</v>
      </c>
      <c r="H42" s="33" t="str">
        <f t="shared" si="0"/>
        <v>3 Jan 2022</v>
      </c>
      <c r="I42" s="31" t="s">
        <v>105</v>
      </c>
      <c r="J42" s="31" t="s">
        <v>744</v>
      </c>
      <c r="K42" s="31" t="s">
        <v>1534</v>
      </c>
      <c r="L42" s="33" t="str">
        <f t="shared" si="1"/>
        <v>3 Jan 2022</v>
      </c>
      <c r="M42" s="31" t="s">
        <v>1535</v>
      </c>
      <c r="N42" s="33" t="str">
        <f t="shared" si="2"/>
        <v>3 Jan 2022</v>
      </c>
      <c r="O42" s="33">
        <f t="shared" si="3"/>
        <v>0</v>
      </c>
      <c r="P42" s="33">
        <f t="shared" si="4"/>
        <v>0</v>
      </c>
    </row>
    <row r="43" spans="1:16" x14ac:dyDescent="0.2">
      <c r="A43" s="31">
        <v>148</v>
      </c>
      <c r="B43" s="31" t="s">
        <v>101</v>
      </c>
      <c r="C43" s="31" t="s">
        <v>1536</v>
      </c>
      <c r="D43" s="31" t="s">
        <v>381</v>
      </c>
      <c r="E43" s="32" t="s">
        <v>1537</v>
      </c>
      <c r="F43" s="32" t="s">
        <v>1377</v>
      </c>
      <c r="G43" s="31" t="s">
        <v>1538</v>
      </c>
      <c r="H43" s="33" t="str">
        <f t="shared" si="0"/>
        <v>4 Jan 2022</v>
      </c>
      <c r="I43" s="31" t="s">
        <v>105</v>
      </c>
      <c r="J43" s="31" t="s">
        <v>106</v>
      </c>
      <c r="K43" s="31" t="s">
        <v>1538</v>
      </c>
      <c r="L43" s="33" t="str">
        <f t="shared" si="1"/>
        <v>4 Jan 2022</v>
      </c>
      <c r="M43" s="31" t="s">
        <v>1539</v>
      </c>
      <c r="N43" s="33" t="str">
        <f t="shared" si="2"/>
        <v>4 Jan 2022</v>
      </c>
      <c r="O43" s="33">
        <f t="shared" si="3"/>
        <v>0</v>
      </c>
      <c r="P43" s="33">
        <f t="shared" si="4"/>
        <v>0</v>
      </c>
    </row>
    <row r="44" spans="1:16" x14ac:dyDescent="0.2">
      <c r="A44" s="31">
        <v>149</v>
      </c>
      <c r="B44" s="31" t="s">
        <v>101</v>
      </c>
      <c r="C44" s="31" t="s">
        <v>1540</v>
      </c>
      <c r="D44" s="31" t="s">
        <v>350</v>
      </c>
      <c r="E44" s="32" t="s">
        <v>1541</v>
      </c>
      <c r="F44" s="32" t="s">
        <v>1377</v>
      </c>
      <c r="G44" s="31" t="s">
        <v>1542</v>
      </c>
      <c r="H44" s="33" t="str">
        <f t="shared" si="0"/>
        <v>10 Jan 2022</v>
      </c>
      <c r="I44" s="31" t="s">
        <v>105</v>
      </c>
      <c r="J44" s="31" t="s">
        <v>687</v>
      </c>
      <c r="K44" s="31" t="s">
        <v>1542</v>
      </c>
      <c r="L44" s="33" t="str">
        <f t="shared" si="1"/>
        <v>10 Jan 2022</v>
      </c>
      <c r="M44" s="31" t="s">
        <v>1543</v>
      </c>
      <c r="N44" s="33" t="str">
        <f t="shared" si="2"/>
        <v>10 Jan 2022</v>
      </c>
      <c r="O44" s="33">
        <f t="shared" si="3"/>
        <v>0</v>
      </c>
      <c r="P44" s="33">
        <f t="shared" si="4"/>
        <v>0</v>
      </c>
    </row>
    <row r="45" spans="1:16" x14ac:dyDescent="0.2">
      <c r="A45" s="31">
        <v>152</v>
      </c>
      <c r="B45" s="31" t="s">
        <v>101</v>
      </c>
      <c r="C45" s="31" t="s">
        <v>1562</v>
      </c>
      <c r="D45" s="31" t="s">
        <v>139</v>
      </c>
      <c r="E45" s="32" t="s">
        <v>1563</v>
      </c>
      <c r="F45" s="32" t="s">
        <v>1377</v>
      </c>
      <c r="G45" s="31" t="s">
        <v>1564</v>
      </c>
      <c r="H45" s="33" t="str">
        <f t="shared" si="0"/>
        <v>17 Jan 2022</v>
      </c>
      <c r="I45" s="31" t="s">
        <v>105</v>
      </c>
      <c r="J45" s="31" t="s">
        <v>106</v>
      </c>
      <c r="K45" s="31" t="s">
        <v>1564</v>
      </c>
      <c r="L45" s="33" t="str">
        <f t="shared" si="1"/>
        <v>17 Jan 2022</v>
      </c>
      <c r="M45" s="31" t="s">
        <v>1565</v>
      </c>
      <c r="N45" s="33" t="str">
        <f t="shared" si="2"/>
        <v>17 Jan 2022</v>
      </c>
      <c r="O45" s="33">
        <f t="shared" si="3"/>
        <v>0</v>
      </c>
      <c r="P45" s="33">
        <f t="shared" si="4"/>
        <v>0</v>
      </c>
    </row>
    <row r="46" spans="1:16" x14ac:dyDescent="0.2">
      <c r="A46" s="31">
        <v>158</v>
      </c>
      <c r="B46" s="31" t="s">
        <v>101</v>
      </c>
      <c r="C46" s="31" t="s">
        <v>1622</v>
      </c>
      <c r="D46" s="31" t="s">
        <v>350</v>
      </c>
      <c r="E46" s="32" t="s">
        <v>1623</v>
      </c>
      <c r="F46" s="32" t="s">
        <v>1377</v>
      </c>
      <c r="G46" s="31" t="s">
        <v>1624</v>
      </c>
      <c r="H46" s="33" t="str">
        <f t="shared" si="0"/>
        <v>12 Feb 2022</v>
      </c>
      <c r="I46" s="31" t="s">
        <v>105</v>
      </c>
      <c r="J46" s="31" t="s">
        <v>687</v>
      </c>
      <c r="K46" s="31" t="s">
        <v>1624</v>
      </c>
      <c r="L46" s="33" t="str">
        <f t="shared" si="1"/>
        <v>12 Feb 2022</v>
      </c>
      <c r="M46" s="31" t="s">
        <v>1625</v>
      </c>
      <c r="N46" s="33" t="str">
        <f t="shared" si="2"/>
        <v>12 Feb 2022</v>
      </c>
      <c r="O46" s="33">
        <f t="shared" si="3"/>
        <v>0</v>
      </c>
      <c r="P46" s="33">
        <f t="shared" si="4"/>
        <v>0</v>
      </c>
    </row>
    <row r="47" spans="1:16" x14ac:dyDescent="0.2">
      <c r="A47" s="31">
        <v>161</v>
      </c>
      <c r="B47" s="31" t="s">
        <v>101</v>
      </c>
      <c r="C47" s="31" t="s">
        <v>1655</v>
      </c>
      <c r="D47" s="31" t="s">
        <v>139</v>
      </c>
      <c r="E47" s="32" t="s">
        <v>1656</v>
      </c>
      <c r="F47" s="32" t="s">
        <v>1657</v>
      </c>
      <c r="G47" s="31" t="s">
        <v>1658</v>
      </c>
      <c r="H47" s="33" t="str">
        <f t="shared" si="0"/>
        <v>18 Nov 2021</v>
      </c>
      <c r="I47" s="31" t="s">
        <v>105</v>
      </c>
      <c r="J47" s="31" t="s">
        <v>96</v>
      </c>
      <c r="K47" s="31" t="s">
        <v>1658</v>
      </c>
      <c r="L47" s="33" t="str">
        <f t="shared" si="1"/>
        <v>18 Nov 2021</v>
      </c>
      <c r="M47" s="31" t="s">
        <v>1659</v>
      </c>
      <c r="N47" s="33" t="str">
        <f t="shared" si="2"/>
        <v>18 Nov 2021</v>
      </c>
      <c r="O47" s="33">
        <f t="shared" si="3"/>
        <v>0</v>
      </c>
      <c r="P47" s="33">
        <f t="shared" si="4"/>
        <v>0</v>
      </c>
    </row>
    <row r="48" spans="1:16" x14ac:dyDescent="0.2">
      <c r="A48" s="31">
        <v>162</v>
      </c>
      <c r="B48" s="31" t="s">
        <v>101</v>
      </c>
      <c r="C48" s="31" t="s">
        <v>1660</v>
      </c>
      <c r="D48" s="31" t="s">
        <v>751</v>
      </c>
      <c r="E48" s="32" t="s">
        <v>1661</v>
      </c>
      <c r="F48" s="32" t="s">
        <v>1657</v>
      </c>
      <c r="G48" s="31" t="s">
        <v>1662</v>
      </c>
      <c r="H48" s="33" t="str">
        <f t="shared" si="0"/>
        <v>26 Nov 2021</v>
      </c>
      <c r="I48" s="31" t="s">
        <v>105</v>
      </c>
      <c r="J48" s="31" t="s">
        <v>106</v>
      </c>
      <c r="K48" s="31" t="s">
        <v>1662</v>
      </c>
      <c r="L48" s="33" t="str">
        <f t="shared" si="1"/>
        <v>26 Nov 2021</v>
      </c>
      <c r="M48" s="31" t="s">
        <v>1663</v>
      </c>
      <c r="N48" s="33" t="str">
        <f t="shared" si="2"/>
        <v>26 Nov 2021</v>
      </c>
      <c r="O48" s="33">
        <f t="shared" si="3"/>
        <v>0</v>
      </c>
      <c r="P48" s="33">
        <f t="shared" si="4"/>
        <v>0</v>
      </c>
    </row>
    <row r="49" spans="1:16" x14ac:dyDescent="0.2">
      <c r="A49" s="31">
        <v>167</v>
      </c>
      <c r="B49" s="31" t="s">
        <v>101</v>
      </c>
      <c r="C49" s="31" t="s">
        <v>1723</v>
      </c>
      <c r="D49" s="31" t="s">
        <v>350</v>
      </c>
      <c r="E49" s="32" t="s">
        <v>1724</v>
      </c>
      <c r="F49" s="32" t="s">
        <v>1657</v>
      </c>
      <c r="G49" s="31" t="s">
        <v>1725</v>
      </c>
      <c r="H49" s="33" t="str">
        <f t="shared" si="0"/>
        <v>11 Mar 2022</v>
      </c>
      <c r="I49" s="31" t="s">
        <v>105</v>
      </c>
      <c r="J49" s="31" t="s">
        <v>106</v>
      </c>
      <c r="K49" s="31" t="s">
        <v>1725</v>
      </c>
      <c r="L49" s="33" t="str">
        <f t="shared" si="1"/>
        <v>11 Mar 2022</v>
      </c>
      <c r="M49" s="31" t="s">
        <v>1726</v>
      </c>
      <c r="N49" s="33" t="str">
        <f t="shared" si="2"/>
        <v>11 Mar 2022</v>
      </c>
      <c r="O49" s="33">
        <f t="shared" si="3"/>
        <v>0</v>
      </c>
      <c r="P49" s="33">
        <f t="shared" si="4"/>
        <v>0</v>
      </c>
    </row>
    <row r="50" spans="1:16" x14ac:dyDescent="0.2">
      <c r="A50" s="31">
        <v>179</v>
      </c>
      <c r="B50" s="31" t="s">
        <v>101</v>
      </c>
      <c r="C50" s="31" t="s">
        <v>1788</v>
      </c>
      <c r="D50" s="31" t="s">
        <v>509</v>
      </c>
      <c r="E50" s="32" t="s">
        <v>1789</v>
      </c>
      <c r="F50" s="32" t="s">
        <v>1657</v>
      </c>
      <c r="G50" s="31" t="s">
        <v>1790</v>
      </c>
      <c r="H50" s="33" t="str">
        <f t="shared" si="0"/>
        <v>30 Mar 2022</v>
      </c>
      <c r="I50" s="31" t="s">
        <v>105</v>
      </c>
      <c r="J50" s="31" t="s">
        <v>106</v>
      </c>
      <c r="K50" s="31" t="s">
        <v>1790</v>
      </c>
      <c r="L50" s="33" t="str">
        <f t="shared" si="1"/>
        <v>30 Mar 2022</v>
      </c>
      <c r="M50" s="31" t="s">
        <v>1791</v>
      </c>
      <c r="N50" s="33" t="str">
        <f t="shared" si="2"/>
        <v>30 Mar 2022</v>
      </c>
      <c r="O50" s="33">
        <f t="shared" si="3"/>
        <v>0</v>
      </c>
      <c r="P50" s="33">
        <f t="shared" si="4"/>
        <v>0</v>
      </c>
    </row>
    <row r="51" spans="1:16" x14ac:dyDescent="0.2">
      <c r="A51" s="31">
        <v>193</v>
      </c>
      <c r="B51" s="31" t="s">
        <v>101</v>
      </c>
      <c r="C51" s="31" t="s">
        <v>1950</v>
      </c>
      <c r="D51" s="31" t="s">
        <v>1246</v>
      </c>
      <c r="E51" s="32" t="s">
        <v>1951</v>
      </c>
      <c r="F51" s="31" t="s">
        <v>1866</v>
      </c>
      <c r="G51" s="31" t="s">
        <v>1952</v>
      </c>
      <c r="H51" s="33" t="str">
        <f t="shared" si="0"/>
        <v>10 Dec 2021</v>
      </c>
      <c r="I51" s="31" t="s">
        <v>105</v>
      </c>
      <c r="J51" s="31" t="s">
        <v>106</v>
      </c>
      <c r="K51" s="31" t="s">
        <v>1952</v>
      </c>
      <c r="L51" s="33" t="str">
        <f t="shared" si="1"/>
        <v>10 Dec 2021</v>
      </c>
      <c r="M51" s="31" t="s">
        <v>1953</v>
      </c>
      <c r="N51" s="33" t="str">
        <f t="shared" si="2"/>
        <v>10 Dec 2021</v>
      </c>
      <c r="O51" s="33">
        <f t="shared" si="3"/>
        <v>0</v>
      </c>
      <c r="P51" s="33">
        <f t="shared" si="4"/>
        <v>0</v>
      </c>
    </row>
    <row r="52" spans="1:16" x14ac:dyDescent="0.2">
      <c r="A52" s="31">
        <v>198</v>
      </c>
      <c r="B52" s="31" t="s">
        <v>101</v>
      </c>
      <c r="C52" s="31" t="s">
        <v>1985</v>
      </c>
      <c r="D52" s="31" t="s">
        <v>740</v>
      </c>
      <c r="E52" s="32" t="s">
        <v>1986</v>
      </c>
      <c r="F52" s="31" t="s">
        <v>1866</v>
      </c>
      <c r="G52" s="31" t="s">
        <v>1987</v>
      </c>
      <c r="H52" s="33" t="str">
        <f t="shared" si="0"/>
        <v>28 Jan 2022</v>
      </c>
      <c r="I52" s="31" t="s">
        <v>105</v>
      </c>
      <c r="J52" s="31" t="s">
        <v>744</v>
      </c>
      <c r="K52" s="31" t="s">
        <v>1987</v>
      </c>
      <c r="L52" s="33" t="str">
        <f t="shared" si="1"/>
        <v>28 Jan 2022</v>
      </c>
      <c r="M52" s="31" t="s">
        <v>1988</v>
      </c>
      <c r="N52" s="33" t="str">
        <f t="shared" si="2"/>
        <v>28 Jan 2022</v>
      </c>
      <c r="O52" s="33">
        <f t="shared" si="3"/>
        <v>0</v>
      </c>
      <c r="P52" s="33">
        <f t="shared" si="4"/>
        <v>0</v>
      </c>
    </row>
    <row r="53" spans="1:16" x14ac:dyDescent="0.2">
      <c r="A53" s="31">
        <v>218</v>
      </c>
      <c r="B53" s="31" t="s">
        <v>101</v>
      </c>
      <c r="C53" s="31" t="s">
        <v>1593</v>
      </c>
      <c r="D53" s="31" t="s">
        <v>1427</v>
      </c>
      <c r="E53" s="32" t="s">
        <v>1594</v>
      </c>
      <c r="F53" s="32" t="s">
        <v>1377</v>
      </c>
      <c r="G53" s="31" t="s">
        <v>1595</v>
      </c>
      <c r="H53" s="33" t="str">
        <f t="shared" si="0"/>
        <v>25 Jan 2022</v>
      </c>
      <c r="I53" s="31" t="s">
        <v>163</v>
      </c>
      <c r="J53" s="31" t="s">
        <v>1431</v>
      </c>
      <c r="K53" s="31" t="s">
        <v>1596</v>
      </c>
      <c r="L53" s="33" t="str">
        <f t="shared" si="1"/>
        <v>25 Jan 2022</v>
      </c>
      <c r="M53" s="31" t="s">
        <v>1597</v>
      </c>
      <c r="N53" s="33" t="str">
        <f t="shared" si="2"/>
        <v>25 Jan 2022</v>
      </c>
      <c r="O53" s="33">
        <f t="shared" si="3"/>
        <v>0</v>
      </c>
      <c r="P53" s="33">
        <f t="shared" si="4"/>
        <v>0</v>
      </c>
    </row>
    <row r="54" spans="1:16" x14ac:dyDescent="0.2">
      <c r="A54" s="31">
        <v>221</v>
      </c>
      <c r="B54" s="31" t="s">
        <v>101</v>
      </c>
      <c r="C54" s="31" t="s">
        <v>1630</v>
      </c>
      <c r="D54" s="31" t="s">
        <v>243</v>
      </c>
      <c r="E54" s="32" t="s">
        <v>1631</v>
      </c>
      <c r="F54" s="32" t="s">
        <v>1377</v>
      </c>
      <c r="G54" s="31" t="s">
        <v>1632</v>
      </c>
      <c r="H54" s="33" t="str">
        <f t="shared" si="0"/>
        <v>23 Feb 2022</v>
      </c>
      <c r="I54" s="31" t="s">
        <v>163</v>
      </c>
      <c r="J54" s="31" t="s">
        <v>106</v>
      </c>
      <c r="K54" s="31" t="s">
        <v>1029</v>
      </c>
      <c r="L54" s="33" t="str">
        <f t="shared" si="1"/>
        <v>23 Feb 2022</v>
      </c>
      <c r="M54" s="31" t="s">
        <v>1633</v>
      </c>
      <c r="N54" s="33" t="str">
        <f t="shared" si="2"/>
        <v>23 Feb 2022</v>
      </c>
      <c r="O54" s="33">
        <f t="shared" si="3"/>
        <v>0</v>
      </c>
      <c r="P54" s="33">
        <f t="shared" si="4"/>
        <v>0</v>
      </c>
    </row>
    <row r="55" spans="1:16" x14ac:dyDescent="0.2">
      <c r="A55" s="31">
        <v>229</v>
      </c>
      <c r="B55" s="31" t="s">
        <v>94</v>
      </c>
      <c r="C55" s="31" t="s">
        <v>895</v>
      </c>
      <c r="D55" s="31" t="s">
        <v>896</v>
      </c>
      <c r="E55" s="32" t="s">
        <v>897</v>
      </c>
      <c r="F55" s="32" t="s">
        <v>857</v>
      </c>
      <c r="G55" s="31" t="s">
        <v>898</v>
      </c>
      <c r="H55" s="33" t="str">
        <f t="shared" si="0"/>
        <v>28 Feb 2022</v>
      </c>
      <c r="I55" s="31" t="s">
        <v>149</v>
      </c>
      <c r="J55" s="31" t="s">
        <v>106</v>
      </c>
      <c r="K55" s="31" t="s">
        <v>898</v>
      </c>
      <c r="L55" s="33" t="str">
        <f t="shared" si="1"/>
        <v>28 Feb 2022</v>
      </c>
      <c r="M55" s="31" t="s">
        <v>899</v>
      </c>
      <c r="N55" s="33" t="str">
        <f t="shared" si="2"/>
        <v>28 Feb 2022</v>
      </c>
      <c r="O55" s="33">
        <f t="shared" si="3"/>
        <v>0</v>
      </c>
      <c r="P55" s="33">
        <f t="shared" si="4"/>
        <v>0</v>
      </c>
    </row>
    <row r="56" spans="1:16" x14ac:dyDescent="0.2">
      <c r="A56" s="31">
        <v>231</v>
      </c>
      <c r="B56" s="31" t="s">
        <v>94</v>
      </c>
      <c r="C56" s="31" t="s">
        <v>1669</v>
      </c>
      <c r="D56" s="31" t="s">
        <v>1670</v>
      </c>
      <c r="E56" s="32" t="s">
        <v>1671</v>
      </c>
      <c r="F56" s="32" t="s">
        <v>1657</v>
      </c>
      <c r="G56" s="31" t="s">
        <v>1672</v>
      </c>
      <c r="H56" s="33" t="str">
        <f t="shared" si="0"/>
        <v>28 Feb 2022</v>
      </c>
      <c r="I56" s="31" t="s">
        <v>149</v>
      </c>
      <c r="J56" s="31" t="s">
        <v>106</v>
      </c>
      <c r="K56" s="31" t="s">
        <v>1672</v>
      </c>
      <c r="L56" s="33" t="str">
        <f t="shared" si="1"/>
        <v>28 Feb 2022</v>
      </c>
      <c r="M56" s="31" t="s">
        <v>311</v>
      </c>
      <c r="N56" s="33" t="str">
        <f t="shared" si="2"/>
        <v>28 Feb 2022</v>
      </c>
      <c r="O56" s="33">
        <f t="shared" si="3"/>
        <v>0</v>
      </c>
      <c r="P56" s="33">
        <f t="shared" si="4"/>
        <v>0</v>
      </c>
    </row>
    <row r="57" spans="1:16" x14ac:dyDescent="0.2">
      <c r="A57" s="31">
        <v>256</v>
      </c>
      <c r="B57" s="31" t="s">
        <v>101</v>
      </c>
      <c r="C57" s="31" t="s">
        <v>559</v>
      </c>
      <c r="D57" s="31" t="s">
        <v>444</v>
      </c>
      <c r="E57" s="32" t="s">
        <v>560</v>
      </c>
      <c r="F57" s="32" t="s">
        <v>490</v>
      </c>
      <c r="G57" s="31" t="s">
        <v>561</v>
      </c>
      <c r="H57" s="33" t="str">
        <f t="shared" si="0"/>
        <v>15 Nov 2021</v>
      </c>
      <c r="I57" s="31" t="s">
        <v>165</v>
      </c>
      <c r="J57" s="31" t="s">
        <v>445</v>
      </c>
      <c r="K57" s="31" t="s">
        <v>562</v>
      </c>
      <c r="L57" s="33" t="str">
        <f t="shared" si="1"/>
        <v>15 Nov 2021</v>
      </c>
      <c r="M57" s="31" t="s">
        <v>521</v>
      </c>
      <c r="N57" s="33" t="str">
        <f t="shared" si="2"/>
        <v>15 Nov 2021</v>
      </c>
      <c r="O57" s="33">
        <f t="shared" si="3"/>
        <v>0</v>
      </c>
      <c r="P57" s="33">
        <f t="shared" si="4"/>
        <v>0</v>
      </c>
    </row>
    <row r="58" spans="1:16" x14ac:dyDescent="0.2">
      <c r="A58" s="31">
        <v>325</v>
      </c>
      <c r="B58" s="31" t="s">
        <v>101</v>
      </c>
      <c r="C58" s="31" t="s">
        <v>861</v>
      </c>
      <c r="D58" s="31" t="s">
        <v>266</v>
      </c>
      <c r="E58" s="32" t="s">
        <v>862</v>
      </c>
      <c r="F58" s="32" t="s">
        <v>857</v>
      </c>
      <c r="G58" s="31" t="s">
        <v>863</v>
      </c>
      <c r="H58" s="33" t="str">
        <f t="shared" si="0"/>
        <v>22 Feb 2022</v>
      </c>
      <c r="I58" s="31" t="s">
        <v>164</v>
      </c>
      <c r="J58" s="31" t="s">
        <v>106</v>
      </c>
      <c r="K58" s="31" t="s">
        <v>864</v>
      </c>
      <c r="L58" s="33" t="str">
        <f t="shared" si="1"/>
        <v>22 Feb 2022</v>
      </c>
      <c r="M58" s="31" t="s">
        <v>865</v>
      </c>
      <c r="N58" s="33" t="str">
        <f t="shared" si="2"/>
        <v>22 Feb 2022</v>
      </c>
      <c r="O58" s="33">
        <f t="shared" si="3"/>
        <v>0</v>
      </c>
      <c r="P58" s="33">
        <f t="shared" si="4"/>
        <v>0</v>
      </c>
    </row>
    <row r="59" spans="1:16" x14ac:dyDescent="0.2">
      <c r="A59" s="31">
        <v>1</v>
      </c>
      <c r="B59" s="31" t="s">
        <v>101</v>
      </c>
      <c r="C59" s="31" t="s">
        <v>102</v>
      </c>
      <c r="D59" s="31" t="s">
        <v>98</v>
      </c>
      <c r="E59" s="32" t="s">
        <v>103</v>
      </c>
      <c r="F59" s="31" t="s">
        <v>97</v>
      </c>
      <c r="G59" s="31" t="s">
        <v>104</v>
      </c>
      <c r="H59" s="33" t="str">
        <f t="shared" si="0"/>
        <v>8 Nov 2021</v>
      </c>
      <c r="I59" s="31" t="s">
        <v>105</v>
      </c>
      <c r="J59" s="31" t="s">
        <v>106</v>
      </c>
      <c r="K59" s="31" t="s">
        <v>104</v>
      </c>
      <c r="L59" s="33" t="str">
        <f t="shared" si="1"/>
        <v>8 Nov 2021</v>
      </c>
      <c r="M59" s="31" t="s">
        <v>107</v>
      </c>
      <c r="N59" s="33" t="str">
        <f t="shared" si="2"/>
        <v>9 Nov 2021</v>
      </c>
      <c r="O59" s="33">
        <f t="shared" si="3"/>
        <v>0</v>
      </c>
      <c r="P59" s="33">
        <f t="shared" si="4"/>
        <v>1</v>
      </c>
    </row>
    <row r="60" spans="1:16" x14ac:dyDescent="0.2">
      <c r="A60" s="31">
        <v>3</v>
      </c>
      <c r="B60" s="31" t="s">
        <v>101</v>
      </c>
      <c r="C60" s="31" t="s">
        <v>114</v>
      </c>
      <c r="D60" s="31" t="s">
        <v>115</v>
      </c>
      <c r="E60" s="32" t="s">
        <v>116</v>
      </c>
      <c r="F60" s="31" t="s">
        <v>97</v>
      </c>
      <c r="G60" s="31" t="s">
        <v>117</v>
      </c>
      <c r="H60" s="33" t="str">
        <f t="shared" si="0"/>
        <v>14 Nov 2021</v>
      </c>
      <c r="I60" s="31" t="s">
        <v>105</v>
      </c>
      <c r="J60" s="31" t="s">
        <v>118</v>
      </c>
      <c r="K60" s="31" t="s">
        <v>117</v>
      </c>
      <c r="L60" s="33" t="str">
        <f t="shared" si="1"/>
        <v>14 Nov 2021</v>
      </c>
      <c r="M60" s="31" t="s">
        <v>119</v>
      </c>
      <c r="N60" s="33" t="str">
        <f t="shared" si="2"/>
        <v>15 Nov 2021</v>
      </c>
      <c r="O60" s="33">
        <f t="shared" si="3"/>
        <v>0</v>
      </c>
      <c r="P60" s="33">
        <f t="shared" si="4"/>
        <v>1</v>
      </c>
    </row>
    <row r="61" spans="1:16" x14ac:dyDescent="0.2">
      <c r="A61" s="31">
        <v>4</v>
      </c>
      <c r="B61" s="31" t="s">
        <v>101</v>
      </c>
      <c r="C61" s="31" t="s">
        <v>120</v>
      </c>
      <c r="D61" s="31" t="s">
        <v>121</v>
      </c>
      <c r="E61" s="32" t="s">
        <v>122</v>
      </c>
      <c r="F61" s="31" t="s">
        <v>97</v>
      </c>
      <c r="G61" s="31" t="s">
        <v>123</v>
      </c>
      <c r="H61" s="33" t="str">
        <f t="shared" si="0"/>
        <v>15 Nov 2021</v>
      </c>
      <c r="I61" s="31" t="s">
        <v>105</v>
      </c>
      <c r="J61" s="31" t="s">
        <v>106</v>
      </c>
      <c r="K61" s="31" t="s">
        <v>123</v>
      </c>
      <c r="L61" s="33" t="str">
        <f t="shared" si="1"/>
        <v>15 Nov 2021</v>
      </c>
      <c r="M61" s="31" t="s">
        <v>124</v>
      </c>
      <c r="N61" s="33" t="str">
        <f t="shared" si="2"/>
        <v>16 Nov 2021</v>
      </c>
      <c r="O61" s="33">
        <f t="shared" si="3"/>
        <v>0</v>
      </c>
      <c r="P61" s="33">
        <f t="shared" si="4"/>
        <v>1</v>
      </c>
    </row>
    <row r="62" spans="1:16" x14ac:dyDescent="0.2">
      <c r="A62" s="31">
        <v>7</v>
      </c>
      <c r="B62" s="31" t="s">
        <v>101</v>
      </c>
      <c r="C62" s="31" t="s">
        <v>133</v>
      </c>
      <c r="D62" s="31" t="s">
        <v>134</v>
      </c>
      <c r="E62" s="32" t="s">
        <v>135</v>
      </c>
      <c r="F62" s="31" t="s">
        <v>97</v>
      </c>
      <c r="G62" s="31" t="s">
        <v>136</v>
      </c>
      <c r="H62" s="33" t="str">
        <f t="shared" si="0"/>
        <v>23 Nov 2021</v>
      </c>
      <c r="I62" s="31" t="s">
        <v>105</v>
      </c>
      <c r="J62" s="31" t="s">
        <v>106</v>
      </c>
      <c r="K62" s="31" t="s">
        <v>136</v>
      </c>
      <c r="L62" s="33" t="str">
        <f t="shared" si="1"/>
        <v>23 Nov 2021</v>
      </c>
      <c r="M62" s="31" t="s">
        <v>137</v>
      </c>
      <c r="N62" s="33" t="str">
        <f t="shared" si="2"/>
        <v>24 Nov 2021</v>
      </c>
      <c r="O62" s="33">
        <f t="shared" si="3"/>
        <v>0</v>
      </c>
      <c r="P62" s="33">
        <f t="shared" si="4"/>
        <v>1</v>
      </c>
    </row>
    <row r="63" spans="1:16" x14ac:dyDescent="0.2">
      <c r="A63" s="31">
        <v>13</v>
      </c>
      <c r="B63" s="31" t="s">
        <v>101</v>
      </c>
      <c r="C63" s="31" t="s">
        <v>180</v>
      </c>
      <c r="D63" s="31" t="s">
        <v>181</v>
      </c>
      <c r="E63" s="32" t="s">
        <v>182</v>
      </c>
      <c r="F63" s="31" t="s">
        <v>156</v>
      </c>
      <c r="G63" s="31" t="s">
        <v>183</v>
      </c>
      <c r="H63" s="33" t="str">
        <f t="shared" si="0"/>
        <v>13 Nov 2021</v>
      </c>
      <c r="I63" s="31" t="s">
        <v>105</v>
      </c>
      <c r="J63" s="31" t="s">
        <v>96</v>
      </c>
      <c r="K63" s="31" t="s">
        <v>183</v>
      </c>
      <c r="L63" s="33" t="str">
        <f t="shared" si="1"/>
        <v>13 Nov 2021</v>
      </c>
      <c r="M63" s="31" t="s">
        <v>184</v>
      </c>
      <c r="N63" s="33" t="str">
        <f t="shared" si="2"/>
        <v>14 Nov 2021</v>
      </c>
      <c r="O63" s="33">
        <f t="shared" si="3"/>
        <v>0</v>
      </c>
      <c r="P63" s="33">
        <f t="shared" si="4"/>
        <v>1</v>
      </c>
    </row>
    <row r="64" spans="1:16" x14ac:dyDescent="0.2">
      <c r="A64" s="31">
        <v>14</v>
      </c>
      <c r="B64" s="31" t="s">
        <v>101</v>
      </c>
      <c r="C64" s="31" t="s">
        <v>185</v>
      </c>
      <c r="D64" s="31" t="s">
        <v>186</v>
      </c>
      <c r="E64" s="32" t="s">
        <v>89</v>
      </c>
      <c r="F64" s="31" t="s">
        <v>156</v>
      </c>
      <c r="G64" s="31" t="s">
        <v>187</v>
      </c>
      <c r="H64" s="33" t="str">
        <f t="shared" si="0"/>
        <v>14 Nov 2021</v>
      </c>
      <c r="I64" s="31" t="s">
        <v>105</v>
      </c>
      <c r="J64" s="31" t="s">
        <v>106</v>
      </c>
      <c r="K64" s="31" t="s">
        <v>187</v>
      </c>
      <c r="L64" s="33" t="str">
        <f t="shared" si="1"/>
        <v>14 Nov 2021</v>
      </c>
      <c r="M64" s="31" t="s">
        <v>188</v>
      </c>
      <c r="N64" s="33" t="str">
        <f t="shared" si="2"/>
        <v>15 Nov 2021</v>
      </c>
      <c r="O64" s="33">
        <f t="shared" si="3"/>
        <v>0</v>
      </c>
      <c r="P64" s="33">
        <f t="shared" si="4"/>
        <v>1</v>
      </c>
    </row>
    <row r="65" spans="1:16" x14ac:dyDescent="0.2">
      <c r="A65" s="31">
        <v>15</v>
      </c>
      <c r="B65" s="31" t="s">
        <v>101</v>
      </c>
      <c r="C65" s="31" t="s">
        <v>191</v>
      </c>
      <c r="D65" s="31" t="s">
        <v>192</v>
      </c>
      <c r="E65" s="32" t="s">
        <v>193</v>
      </c>
      <c r="F65" s="31" t="s">
        <v>156</v>
      </c>
      <c r="G65" s="31" t="s">
        <v>194</v>
      </c>
      <c r="H65" s="33" t="str">
        <f t="shared" si="0"/>
        <v>14 Nov 2021</v>
      </c>
      <c r="I65" s="31" t="s">
        <v>105</v>
      </c>
      <c r="J65" s="31" t="s">
        <v>106</v>
      </c>
      <c r="K65" s="31" t="s">
        <v>194</v>
      </c>
      <c r="L65" s="33" t="str">
        <f t="shared" si="1"/>
        <v>14 Nov 2021</v>
      </c>
      <c r="M65" s="31" t="s">
        <v>195</v>
      </c>
      <c r="N65" s="33" t="str">
        <f t="shared" si="2"/>
        <v>15 Nov 2021</v>
      </c>
      <c r="O65" s="33">
        <f t="shared" si="3"/>
        <v>0</v>
      </c>
      <c r="P65" s="33">
        <f t="shared" si="4"/>
        <v>1</v>
      </c>
    </row>
    <row r="66" spans="1:16" x14ac:dyDescent="0.2">
      <c r="A66" s="31">
        <v>16</v>
      </c>
      <c r="B66" s="31" t="s">
        <v>101</v>
      </c>
      <c r="C66" s="31" t="s">
        <v>196</v>
      </c>
      <c r="D66" s="31" t="s">
        <v>197</v>
      </c>
      <c r="E66" s="32" t="s">
        <v>198</v>
      </c>
      <c r="F66" s="31" t="s">
        <v>156</v>
      </c>
      <c r="G66" s="31" t="s">
        <v>199</v>
      </c>
      <c r="H66" s="33" t="str">
        <f t="shared" ref="H66:H129" si="5">LEFT(G66,FIND(",",G66,1)-1)</f>
        <v>15 Nov 2021</v>
      </c>
      <c r="I66" s="31" t="s">
        <v>105</v>
      </c>
      <c r="J66" s="31" t="s">
        <v>106</v>
      </c>
      <c r="K66" s="31" t="s">
        <v>199</v>
      </c>
      <c r="L66" s="33" t="str">
        <f t="shared" ref="L66:L129" si="6">LEFT(K66,FIND(",",K66,1)-1)</f>
        <v>15 Nov 2021</v>
      </c>
      <c r="M66" s="31" t="s">
        <v>200</v>
      </c>
      <c r="N66" s="33" t="str">
        <f t="shared" ref="N66:N129" si="7">LEFT(M66,FIND(",",M66,1)-1)</f>
        <v>16 Nov 2021</v>
      </c>
      <c r="O66" s="33">
        <f t="shared" ref="O66:O129" si="8">L66-H66</f>
        <v>0</v>
      </c>
      <c r="P66" s="33">
        <f t="shared" ref="P66:P129" si="9">N66-H66</f>
        <v>1</v>
      </c>
    </row>
    <row r="67" spans="1:16" x14ac:dyDescent="0.2">
      <c r="A67" s="31">
        <v>20</v>
      </c>
      <c r="B67" s="31" t="s">
        <v>101</v>
      </c>
      <c r="C67" s="31" t="s">
        <v>232</v>
      </c>
      <c r="D67" s="31" t="s">
        <v>233</v>
      </c>
      <c r="E67" s="32" t="s">
        <v>234</v>
      </c>
      <c r="F67" s="31" t="s">
        <v>156</v>
      </c>
      <c r="G67" s="31" t="s">
        <v>235</v>
      </c>
      <c r="H67" s="33" t="str">
        <f t="shared" si="5"/>
        <v>2 Dec 2021</v>
      </c>
      <c r="I67" s="31" t="s">
        <v>105</v>
      </c>
      <c r="J67" s="31" t="s">
        <v>236</v>
      </c>
      <c r="K67" s="31" t="s">
        <v>235</v>
      </c>
      <c r="L67" s="33" t="str">
        <f t="shared" si="6"/>
        <v>2 Dec 2021</v>
      </c>
      <c r="M67" s="31" t="s">
        <v>237</v>
      </c>
      <c r="N67" s="33" t="str">
        <f t="shared" si="7"/>
        <v>3 Dec 2021</v>
      </c>
      <c r="O67" s="33">
        <f t="shared" si="8"/>
        <v>0</v>
      </c>
      <c r="P67" s="33">
        <f t="shared" si="9"/>
        <v>1</v>
      </c>
    </row>
    <row r="68" spans="1:16" x14ac:dyDescent="0.2">
      <c r="A68" s="31">
        <v>24</v>
      </c>
      <c r="B68" s="31" t="s">
        <v>101</v>
      </c>
      <c r="C68" s="31" t="s">
        <v>282</v>
      </c>
      <c r="D68" s="31" t="s">
        <v>283</v>
      </c>
      <c r="E68" s="32" t="s">
        <v>284</v>
      </c>
      <c r="F68" s="31" t="s">
        <v>156</v>
      </c>
      <c r="G68" s="31" t="s">
        <v>285</v>
      </c>
      <c r="H68" s="33" t="str">
        <f t="shared" si="5"/>
        <v>30 Jan 2022</v>
      </c>
      <c r="I68" s="31" t="s">
        <v>105</v>
      </c>
      <c r="J68" s="31" t="s">
        <v>106</v>
      </c>
      <c r="K68" s="31" t="s">
        <v>285</v>
      </c>
      <c r="L68" s="33" t="str">
        <f t="shared" si="6"/>
        <v>30 Jan 2022</v>
      </c>
      <c r="M68" s="31" t="s">
        <v>286</v>
      </c>
      <c r="N68" s="33" t="str">
        <f t="shared" si="7"/>
        <v>31 Jan 2022</v>
      </c>
      <c r="O68" s="33">
        <f t="shared" si="8"/>
        <v>0</v>
      </c>
      <c r="P68" s="33">
        <f t="shared" si="9"/>
        <v>1</v>
      </c>
    </row>
    <row r="69" spans="1:16" x14ac:dyDescent="0.2">
      <c r="A69" s="31">
        <v>28</v>
      </c>
      <c r="B69" s="31" t="s">
        <v>101</v>
      </c>
      <c r="C69" s="31" t="s">
        <v>313</v>
      </c>
      <c r="D69" s="31" t="s">
        <v>168</v>
      </c>
      <c r="E69" s="32" t="s">
        <v>314</v>
      </c>
      <c r="F69" s="31" t="s">
        <v>156</v>
      </c>
      <c r="G69" s="31" t="s">
        <v>315</v>
      </c>
      <c r="H69" s="33" t="str">
        <f t="shared" si="5"/>
        <v>17 Mar 2022</v>
      </c>
      <c r="I69" s="31" t="s">
        <v>105</v>
      </c>
      <c r="J69" s="31" t="s">
        <v>96</v>
      </c>
      <c r="K69" s="31" t="s">
        <v>315</v>
      </c>
      <c r="L69" s="33" t="str">
        <f t="shared" si="6"/>
        <v>17 Mar 2022</v>
      </c>
      <c r="M69" s="31" t="s">
        <v>316</v>
      </c>
      <c r="N69" s="33" t="str">
        <f t="shared" si="7"/>
        <v>18 Mar 2022</v>
      </c>
      <c r="O69" s="33">
        <f t="shared" si="8"/>
        <v>0</v>
      </c>
      <c r="P69" s="33">
        <f t="shared" si="9"/>
        <v>1</v>
      </c>
    </row>
    <row r="70" spans="1:16" x14ac:dyDescent="0.2">
      <c r="A70" s="31">
        <v>29</v>
      </c>
      <c r="B70" s="31" t="s">
        <v>101</v>
      </c>
      <c r="C70" s="31" t="s">
        <v>328</v>
      </c>
      <c r="D70" s="31" t="s">
        <v>243</v>
      </c>
      <c r="E70" s="32" t="s">
        <v>329</v>
      </c>
      <c r="F70" s="31" t="s">
        <v>156</v>
      </c>
      <c r="G70" s="31" t="s">
        <v>330</v>
      </c>
      <c r="H70" s="33" t="str">
        <f t="shared" si="5"/>
        <v>27 Mar 2022</v>
      </c>
      <c r="I70" s="31" t="s">
        <v>105</v>
      </c>
      <c r="J70" s="31" t="s">
        <v>106</v>
      </c>
      <c r="K70" s="31" t="s">
        <v>330</v>
      </c>
      <c r="L70" s="33" t="str">
        <f t="shared" si="6"/>
        <v>27 Mar 2022</v>
      </c>
      <c r="M70" s="31" t="s">
        <v>331</v>
      </c>
      <c r="N70" s="33" t="str">
        <f t="shared" si="7"/>
        <v>28 Mar 2022</v>
      </c>
      <c r="O70" s="33">
        <f t="shared" si="8"/>
        <v>0</v>
      </c>
      <c r="P70" s="33">
        <f t="shared" si="9"/>
        <v>1</v>
      </c>
    </row>
    <row r="71" spans="1:16" x14ac:dyDescent="0.2">
      <c r="A71" s="31">
        <v>30</v>
      </c>
      <c r="B71" s="31" t="s">
        <v>101</v>
      </c>
      <c r="C71" s="31" t="s">
        <v>340</v>
      </c>
      <c r="D71" s="31" t="s">
        <v>341</v>
      </c>
      <c r="E71" s="32" t="s">
        <v>342</v>
      </c>
      <c r="F71" s="31" t="s">
        <v>339</v>
      </c>
      <c r="G71" s="31" t="s">
        <v>343</v>
      </c>
      <c r="H71" s="33" t="str">
        <f t="shared" si="5"/>
        <v>12 Nov 2021</v>
      </c>
      <c r="I71" s="31" t="s">
        <v>105</v>
      </c>
      <c r="J71" s="31" t="s">
        <v>106</v>
      </c>
      <c r="K71" s="31" t="s">
        <v>343</v>
      </c>
      <c r="L71" s="33" t="str">
        <f t="shared" si="6"/>
        <v>12 Nov 2021</v>
      </c>
      <c r="M71" s="31" t="s">
        <v>344</v>
      </c>
      <c r="N71" s="33" t="str">
        <f t="shared" si="7"/>
        <v>13 Nov 2021</v>
      </c>
      <c r="O71" s="33">
        <f t="shared" si="8"/>
        <v>0</v>
      </c>
      <c r="P71" s="33">
        <f t="shared" si="9"/>
        <v>1</v>
      </c>
    </row>
    <row r="72" spans="1:16" x14ac:dyDescent="0.2">
      <c r="A72" s="31">
        <v>31</v>
      </c>
      <c r="B72" s="31" t="s">
        <v>101</v>
      </c>
      <c r="C72" s="31" t="s">
        <v>345</v>
      </c>
      <c r="D72" s="31" t="s">
        <v>243</v>
      </c>
      <c r="E72" s="32" t="s">
        <v>346</v>
      </c>
      <c r="F72" s="31" t="s">
        <v>339</v>
      </c>
      <c r="G72" s="31" t="s">
        <v>347</v>
      </c>
      <c r="H72" s="33" t="str">
        <f t="shared" si="5"/>
        <v>14 Nov 2021</v>
      </c>
      <c r="I72" s="31" t="s">
        <v>105</v>
      </c>
      <c r="J72" s="31" t="s">
        <v>106</v>
      </c>
      <c r="K72" s="31" t="s">
        <v>347</v>
      </c>
      <c r="L72" s="33" t="str">
        <f t="shared" si="6"/>
        <v>14 Nov 2021</v>
      </c>
      <c r="M72" s="31" t="s">
        <v>348</v>
      </c>
      <c r="N72" s="33" t="str">
        <f t="shared" si="7"/>
        <v>15 Nov 2021</v>
      </c>
      <c r="O72" s="33">
        <f t="shared" si="8"/>
        <v>0</v>
      </c>
      <c r="P72" s="33">
        <f t="shared" si="9"/>
        <v>1</v>
      </c>
    </row>
    <row r="73" spans="1:16" x14ac:dyDescent="0.2">
      <c r="A73" s="31">
        <v>32</v>
      </c>
      <c r="B73" s="31" t="s">
        <v>101</v>
      </c>
      <c r="C73" s="31" t="s">
        <v>349</v>
      </c>
      <c r="D73" s="31" t="s">
        <v>350</v>
      </c>
      <c r="E73" s="32" t="s">
        <v>351</v>
      </c>
      <c r="F73" s="31" t="s">
        <v>339</v>
      </c>
      <c r="G73" s="31" t="s">
        <v>352</v>
      </c>
      <c r="H73" s="33" t="str">
        <f t="shared" si="5"/>
        <v>14 Nov 2021</v>
      </c>
      <c r="I73" s="31" t="s">
        <v>105</v>
      </c>
      <c r="J73" s="31" t="s">
        <v>106</v>
      </c>
      <c r="K73" s="31" t="s">
        <v>352</v>
      </c>
      <c r="L73" s="33" t="str">
        <f t="shared" si="6"/>
        <v>14 Nov 2021</v>
      </c>
      <c r="M73" s="31" t="s">
        <v>353</v>
      </c>
      <c r="N73" s="33" t="str">
        <f t="shared" si="7"/>
        <v>15 Nov 2021</v>
      </c>
      <c r="O73" s="33">
        <f t="shared" si="8"/>
        <v>0</v>
      </c>
      <c r="P73" s="33">
        <f t="shared" si="9"/>
        <v>1</v>
      </c>
    </row>
    <row r="74" spans="1:16" x14ac:dyDescent="0.2">
      <c r="A74" s="31">
        <v>33</v>
      </c>
      <c r="B74" s="31" t="s">
        <v>101</v>
      </c>
      <c r="C74" s="31" t="s">
        <v>354</v>
      </c>
      <c r="D74" s="31" t="s">
        <v>121</v>
      </c>
      <c r="E74" s="32" t="s">
        <v>355</v>
      </c>
      <c r="F74" s="31" t="s">
        <v>339</v>
      </c>
      <c r="G74" s="31" t="s">
        <v>356</v>
      </c>
      <c r="H74" s="33" t="str">
        <f t="shared" si="5"/>
        <v>15 Nov 2021</v>
      </c>
      <c r="I74" s="31" t="s">
        <v>105</v>
      </c>
      <c r="J74" s="31" t="s">
        <v>106</v>
      </c>
      <c r="K74" s="31" t="s">
        <v>356</v>
      </c>
      <c r="L74" s="33" t="str">
        <f t="shared" si="6"/>
        <v>15 Nov 2021</v>
      </c>
      <c r="M74" s="31" t="s">
        <v>357</v>
      </c>
      <c r="N74" s="33" t="str">
        <f t="shared" si="7"/>
        <v>16 Nov 2021</v>
      </c>
      <c r="O74" s="33">
        <f t="shared" si="8"/>
        <v>0</v>
      </c>
      <c r="P74" s="33">
        <f t="shared" si="9"/>
        <v>1</v>
      </c>
    </row>
    <row r="75" spans="1:16" x14ac:dyDescent="0.2">
      <c r="A75" s="31">
        <v>35</v>
      </c>
      <c r="B75" s="31" t="s">
        <v>101</v>
      </c>
      <c r="C75" s="31" t="s">
        <v>363</v>
      </c>
      <c r="D75" s="31" t="s">
        <v>364</v>
      </c>
      <c r="E75" s="32" t="s">
        <v>365</v>
      </c>
      <c r="F75" s="31" t="s">
        <v>339</v>
      </c>
      <c r="G75" s="31" t="s">
        <v>366</v>
      </c>
      <c r="H75" s="33" t="str">
        <f t="shared" si="5"/>
        <v>7 Dec 2021</v>
      </c>
      <c r="I75" s="31" t="s">
        <v>105</v>
      </c>
      <c r="J75" s="31" t="s">
        <v>106</v>
      </c>
      <c r="K75" s="31" t="s">
        <v>366</v>
      </c>
      <c r="L75" s="33" t="str">
        <f t="shared" si="6"/>
        <v>7 Dec 2021</v>
      </c>
      <c r="M75" s="31" t="s">
        <v>367</v>
      </c>
      <c r="N75" s="33" t="str">
        <f t="shared" si="7"/>
        <v>8 Dec 2021</v>
      </c>
      <c r="O75" s="33">
        <f t="shared" si="8"/>
        <v>0</v>
      </c>
      <c r="P75" s="33">
        <f t="shared" si="9"/>
        <v>1</v>
      </c>
    </row>
    <row r="76" spans="1:16" x14ac:dyDescent="0.2">
      <c r="A76" s="31">
        <v>37</v>
      </c>
      <c r="B76" s="31" t="s">
        <v>101</v>
      </c>
      <c r="C76" s="31" t="s">
        <v>380</v>
      </c>
      <c r="D76" s="31" t="s">
        <v>381</v>
      </c>
      <c r="E76" s="32" t="s">
        <v>382</v>
      </c>
      <c r="F76" s="31" t="s">
        <v>339</v>
      </c>
      <c r="G76" s="31" t="s">
        <v>383</v>
      </c>
      <c r="H76" s="33" t="str">
        <f t="shared" si="5"/>
        <v>3 Jan 2022</v>
      </c>
      <c r="I76" s="31" t="s">
        <v>105</v>
      </c>
      <c r="J76" s="31" t="s">
        <v>384</v>
      </c>
      <c r="K76" s="31" t="s">
        <v>383</v>
      </c>
      <c r="L76" s="33" t="str">
        <f t="shared" si="6"/>
        <v>3 Jan 2022</v>
      </c>
      <c r="M76" s="31" t="s">
        <v>385</v>
      </c>
      <c r="N76" s="33" t="str">
        <f t="shared" si="7"/>
        <v>4 Jan 2022</v>
      </c>
      <c r="O76" s="33">
        <f t="shared" si="8"/>
        <v>0</v>
      </c>
      <c r="P76" s="33">
        <f t="shared" si="9"/>
        <v>1</v>
      </c>
    </row>
    <row r="77" spans="1:16" x14ac:dyDescent="0.2">
      <c r="A77" s="31">
        <v>41</v>
      </c>
      <c r="B77" s="31" t="s">
        <v>101</v>
      </c>
      <c r="C77" s="31" t="s">
        <v>411</v>
      </c>
      <c r="D77" s="31" t="s">
        <v>233</v>
      </c>
      <c r="E77" s="32" t="s">
        <v>412</v>
      </c>
      <c r="F77" s="31" t="s">
        <v>400</v>
      </c>
      <c r="G77" s="31" t="s">
        <v>413</v>
      </c>
      <c r="H77" s="33" t="str">
        <f t="shared" si="5"/>
        <v>2 Jan 2022</v>
      </c>
      <c r="I77" s="31" t="s">
        <v>105</v>
      </c>
      <c r="J77" s="31" t="s">
        <v>106</v>
      </c>
      <c r="K77" s="31" t="s">
        <v>413</v>
      </c>
      <c r="L77" s="33" t="str">
        <f t="shared" si="6"/>
        <v>2 Jan 2022</v>
      </c>
      <c r="M77" s="31" t="s">
        <v>414</v>
      </c>
      <c r="N77" s="33" t="str">
        <f t="shared" si="7"/>
        <v>3 Jan 2022</v>
      </c>
      <c r="O77" s="33">
        <f t="shared" si="8"/>
        <v>0</v>
      </c>
      <c r="P77" s="33">
        <f t="shared" si="9"/>
        <v>1</v>
      </c>
    </row>
    <row r="78" spans="1:16" x14ac:dyDescent="0.2">
      <c r="A78" s="31">
        <v>44</v>
      </c>
      <c r="B78" s="31" t="s">
        <v>101</v>
      </c>
      <c r="C78" s="31" t="s">
        <v>431</v>
      </c>
      <c r="D78" s="31" t="s">
        <v>318</v>
      </c>
      <c r="E78" s="32" t="s">
        <v>432</v>
      </c>
      <c r="F78" s="32" t="s">
        <v>430</v>
      </c>
      <c r="G78" s="31" t="s">
        <v>433</v>
      </c>
      <c r="H78" s="33" t="str">
        <f t="shared" si="5"/>
        <v>14 Nov 2021</v>
      </c>
      <c r="I78" s="31" t="s">
        <v>105</v>
      </c>
      <c r="J78" s="31" t="s">
        <v>106</v>
      </c>
      <c r="K78" s="31" t="s">
        <v>433</v>
      </c>
      <c r="L78" s="33" t="str">
        <f t="shared" si="6"/>
        <v>14 Nov 2021</v>
      </c>
      <c r="M78" s="31" t="s">
        <v>434</v>
      </c>
      <c r="N78" s="33" t="str">
        <f t="shared" si="7"/>
        <v>15 Nov 2021</v>
      </c>
      <c r="O78" s="33">
        <f t="shared" si="8"/>
        <v>0</v>
      </c>
      <c r="P78" s="33">
        <f t="shared" si="9"/>
        <v>1</v>
      </c>
    </row>
    <row r="79" spans="1:16" x14ac:dyDescent="0.2">
      <c r="A79" s="31">
        <v>45</v>
      </c>
      <c r="B79" s="31" t="s">
        <v>101</v>
      </c>
      <c r="C79" s="31" t="s">
        <v>435</v>
      </c>
      <c r="D79" s="31" t="s">
        <v>436</v>
      </c>
      <c r="E79" s="32" t="s">
        <v>437</v>
      </c>
      <c r="F79" s="32" t="s">
        <v>430</v>
      </c>
      <c r="G79" s="31" t="s">
        <v>438</v>
      </c>
      <c r="H79" s="33" t="str">
        <f t="shared" si="5"/>
        <v>14 Nov 2021</v>
      </c>
      <c r="I79" s="31" t="s">
        <v>105</v>
      </c>
      <c r="J79" s="31" t="s">
        <v>106</v>
      </c>
      <c r="K79" s="31" t="s">
        <v>438</v>
      </c>
      <c r="L79" s="33" t="str">
        <f t="shared" si="6"/>
        <v>14 Nov 2021</v>
      </c>
      <c r="M79" s="31" t="s">
        <v>439</v>
      </c>
      <c r="N79" s="33" t="str">
        <f t="shared" si="7"/>
        <v>15 Nov 2021</v>
      </c>
      <c r="O79" s="33">
        <f t="shared" si="8"/>
        <v>0</v>
      </c>
      <c r="P79" s="33">
        <f t="shared" si="9"/>
        <v>1</v>
      </c>
    </row>
    <row r="80" spans="1:16" x14ac:dyDescent="0.2">
      <c r="A80" s="31">
        <v>46</v>
      </c>
      <c r="B80" s="31" t="s">
        <v>101</v>
      </c>
      <c r="C80" s="31" t="s">
        <v>456</v>
      </c>
      <c r="D80" s="31" t="s">
        <v>134</v>
      </c>
      <c r="E80" s="32" t="s">
        <v>457</v>
      </c>
      <c r="F80" s="32" t="s">
        <v>441</v>
      </c>
      <c r="G80" s="31" t="s">
        <v>458</v>
      </c>
      <c r="H80" s="33" t="str">
        <f t="shared" si="5"/>
        <v>4 Nov 2021</v>
      </c>
      <c r="I80" s="31" t="s">
        <v>105</v>
      </c>
      <c r="J80" s="31" t="s">
        <v>106</v>
      </c>
      <c r="K80" s="31" t="s">
        <v>458</v>
      </c>
      <c r="L80" s="33" t="str">
        <f t="shared" si="6"/>
        <v>4 Nov 2021</v>
      </c>
      <c r="M80" s="31" t="s">
        <v>459</v>
      </c>
      <c r="N80" s="33" t="str">
        <f t="shared" si="7"/>
        <v>5 Nov 2021</v>
      </c>
      <c r="O80" s="33">
        <f t="shared" si="8"/>
        <v>0</v>
      </c>
      <c r="P80" s="33">
        <f t="shared" si="9"/>
        <v>1</v>
      </c>
    </row>
    <row r="81" spans="1:16" x14ac:dyDescent="0.2">
      <c r="A81" s="31">
        <v>54</v>
      </c>
      <c r="B81" s="31" t="s">
        <v>101</v>
      </c>
      <c r="C81" s="31" t="s">
        <v>513</v>
      </c>
      <c r="D81" s="31" t="s">
        <v>369</v>
      </c>
      <c r="E81" s="32" t="s">
        <v>514</v>
      </c>
      <c r="F81" s="32" t="s">
        <v>490</v>
      </c>
      <c r="G81" s="31" t="s">
        <v>515</v>
      </c>
      <c r="H81" s="33" t="str">
        <f t="shared" si="5"/>
        <v>6 Nov 2021</v>
      </c>
      <c r="I81" s="31" t="s">
        <v>105</v>
      </c>
      <c r="J81" s="31" t="s">
        <v>373</v>
      </c>
      <c r="K81" s="31" t="s">
        <v>515</v>
      </c>
      <c r="L81" s="33" t="str">
        <f t="shared" si="6"/>
        <v>6 Nov 2021</v>
      </c>
      <c r="M81" s="31" t="s">
        <v>516</v>
      </c>
      <c r="N81" s="33" t="str">
        <f t="shared" si="7"/>
        <v>7 Nov 2021</v>
      </c>
      <c r="O81" s="33">
        <f t="shared" si="8"/>
        <v>0</v>
      </c>
      <c r="P81" s="33">
        <f t="shared" si="9"/>
        <v>1</v>
      </c>
    </row>
    <row r="82" spans="1:16" x14ac:dyDescent="0.2">
      <c r="A82" s="31">
        <v>55</v>
      </c>
      <c r="B82" s="31" t="s">
        <v>101</v>
      </c>
      <c r="C82" s="31" t="s">
        <v>527</v>
      </c>
      <c r="D82" s="31" t="s">
        <v>444</v>
      </c>
      <c r="E82" s="32" t="s">
        <v>528</v>
      </c>
      <c r="F82" s="32" t="s">
        <v>490</v>
      </c>
      <c r="G82" s="31" t="s">
        <v>529</v>
      </c>
      <c r="H82" s="33" t="str">
        <f t="shared" si="5"/>
        <v>11 Nov 2021</v>
      </c>
      <c r="I82" s="31" t="s">
        <v>105</v>
      </c>
      <c r="J82" s="31" t="s">
        <v>445</v>
      </c>
      <c r="K82" s="31" t="s">
        <v>530</v>
      </c>
      <c r="L82" s="33" t="str">
        <f t="shared" si="6"/>
        <v>11 Nov 2021</v>
      </c>
      <c r="M82" s="31" t="s">
        <v>531</v>
      </c>
      <c r="N82" s="33" t="str">
        <f t="shared" si="7"/>
        <v>12 Nov 2021</v>
      </c>
      <c r="O82" s="33">
        <f t="shared" si="8"/>
        <v>0</v>
      </c>
      <c r="P82" s="33">
        <f t="shared" si="9"/>
        <v>1</v>
      </c>
    </row>
    <row r="83" spans="1:16" x14ac:dyDescent="0.2">
      <c r="A83" s="31">
        <v>56</v>
      </c>
      <c r="B83" s="31" t="s">
        <v>101</v>
      </c>
      <c r="C83" s="31" t="s">
        <v>532</v>
      </c>
      <c r="D83" s="31" t="s">
        <v>533</v>
      </c>
      <c r="E83" s="32" t="s">
        <v>534</v>
      </c>
      <c r="F83" s="32" t="s">
        <v>490</v>
      </c>
      <c r="G83" s="31" t="s">
        <v>535</v>
      </c>
      <c r="H83" s="33" t="str">
        <f t="shared" si="5"/>
        <v>12 Nov 2021</v>
      </c>
      <c r="I83" s="31" t="s">
        <v>105</v>
      </c>
      <c r="J83" s="31" t="s">
        <v>96</v>
      </c>
      <c r="K83" s="31" t="s">
        <v>536</v>
      </c>
      <c r="L83" s="33" t="str">
        <f t="shared" si="6"/>
        <v>13 Nov 2021</v>
      </c>
      <c r="M83" s="31" t="s">
        <v>537</v>
      </c>
      <c r="N83" s="33" t="str">
        <f t="shared" si="7"/>
        <v>13 Nov 2021</v>
      </c>
      <c r="O83" s="33">
        <f t="shared" si="8"/>
        <v>1</v>
      </c>
      <c r="P83" s="33">
        <f t="shared" si="9"/>
        <v>1</v>
      </c>
    </row>
    <row r="84" spans="1:16" x14ac:dyDescent="0.2">
      <c r="A84" s="31">
        <v>58</v>
      </c>
      <c r="B84" s="31" t="s">
        <v>101</v>
      </c>
      <c r="C84" s="31" t="s">
        <v>599</v>
      </c>
      <c r="D84" s="31" t="s">
        <v>533</v>
      </c>
      <c r="E84" s="32" t="s">
        <v>600</v>
      </c>
      <c r="F84" s="32" t="s">
        <v>490</v>
      </c>
      <c r="G84" s="31" t="s">
        <v>601</v>
      </c>
      <c r="H84" s="33" t="str">
        <f t="shared" si="5"/>
        <v>22 Nov 2021</v>
      </c>
      <c r="I84" s="31" t="s">
        <v>105</v>
      </c>
      <c r="J84" s="31" t="s">
        <v>106</v>
      </c>
      <c r="K84" s="31" t="s">
        <v>601</v>
      </c>
      <c r="L84" s="33" t="str">
        <f t="shared" si="6"/>
        <v>22 Nov 2021</v>
      </c>
      <c r="M84" s="31" t="s">
        <v>602</v>
      </c>
      <c r="N84" s="33" t="str">
        <f t="shared" si="7"/>
        <v>23 Nov 2021</v>
      </c>
      <c r="O84" s="33">
        <f t="shared" si="8"/>
        <v>0</v>
      </c>
      <c r="P84" s="33">
        <f t="shared" si="9"/>
        <v>1</v>
      </c>
    </row>
    <row r="85" spans="1:16" x14ac:dyDescent="0.2">
      <c r="A85" s="31">
        <v>61</v>
      </c>
      <c r="B85" s="31" t="s">
        <v>101</v>
      </c>
      <c r="C85" s="31" t="s">
        <v>620</v>
      </c>
      <c r="D85" s="31" t="s">
        <v>121</v>
      </c>
      <c r="E85" s="32" t="s">
        <v>621</v>
      </c>
      <c r="F85" s="32" t="s">
        <v>490</v>
      </c>
      <c r="G85" s="31" t="s">
        <v>622</v>
      </c>
      <c r="H85" s="33" t="str">
        <f t="shared" si="5"/>
        <v>25 Nov 2021</v>
      </c>
      <c r="I85" s="31" t="s">
        <v>105</v>
      </c>
      <c r="J85" s="31" t="s">
        <v>106</v>
      </c>
      <c r="K85" s="31" t="s">
        <v>622</v>
      </c>
      <c r="L85" s="33" t="str">
        <f t="shared" si="6"/>
        <v>25 Nov 2021</v>
      </c>
      <c r="M85" s="31" t="s">
        <v>623</v>
      </c>
      <c r="N85" s="33" t="str">
        <f t="shared" si="7"/>
        <v>26 Nov 2021</v>
      </c>
      <c r="O85" s="33">
        <f t="shared" si="8"/>
        <v>0</v>
      </c>
      <c r="P85" s="33">
        <f t="shared" si="9"/>
        <v>1</v>
      </c>
    </row>
    <row r="86" spans="1:16" x14ac:dyDescent="0.2">
      <c r="A86" s="31">
        <v>66</v>
      </c>
      <c r="B86" s="31" t="s">
        <v>101</v>
      </c>
      <c r="C86" s="31" t="s">
        <v>721</v>
      </c>
      <c r="D86" s="31" t="s">
        <v>678</v>
      </c>
      <c r="E86" s="32" t="s">
        <v>722</v>
      </c>
      <c r="F86" s="32" t="s">
        <v>659</v>
      </c>
      <c r="G86" s="31" t="s">
        <v>723</v>
      </c>
      <c r="H86" s="33" t="str">
        <f t="shared" si="5"/>
        <v>27 Feb 2022</v>
      </c>
      <c r="I86" s="31" t="s">
        <v>105</v>
      </c>
      <c r="J86" s="31" t="s">
        <v>682</v>
      </c>
      <c r="K86" s="31" t="s">
        <v>723</v>
      </c>
      <c r="L86" s="33" t="str">
        <f t="shared" si="6"/>
        <v>27 Feb 2022</v>
      </c>
      <c r="M86" s="31" t="s">
        <v>724</v>
      </c>
      <c r="N86" s="33" t="str">
        <f t="shared" si="7"/>
        <v>28 Feb 2022</v>
      </c>
      <c r="O86" s="33">
        <f t="shared" si="8"/>
        <v>0</v>
      </c>
      <c r="P86" s="33">
        <f t="shared" si="9"/>
        <v>1</v>
      </c>
    </row>
    <row r="87" spans="1:16" x14ac:dyDescent="0.2">
      <c r="A87" s="31">
        <v>72</v>
      </c>
      <c r="B87" s="31" t="s">
        <v>101</v>
      </c>
      <c r="C87" s="31" t="s">
        <v>835</v>
      </c>
      <c r="D87" s="31" t="s">
        <v>283</v>
      </c>
      <c r="E87" s="32" t="s">
        <v>836</v>
      </c>
      <c r="F87" s="32" t="s">
        <v>735</v>
      </c>
      <c r="G87" s="31" t="s">
        <v>837</v>
      </c>
      <c r="H87" s="33" t="str">
        <f t="shared" si="5"/>
        <v>30 Jan 2022</v>
      </c>
      <c r="I87" s="31" t="s">
        <v>105</v>
      </c>
      <c r="J87" s="31" t="s">
        <v>106</v>
      </c>
      <c r="K87" s="31" t="s">
        <v>837</v>
      </c>
      <c r="L87" s="33" t="str">
        <f t="shared" si="6"/>
        <v>30 Jan 2022</v>
      </c>
      <c r="M87" s="31" t="s">
        <v>838</v>
      </c>
      <c r="N87" s="33" t="str">
        <f t="shared" si="7"/>
        <v>31 Jan 2022</v>
      </c>
      <c r="O87" s="33">
        <f t="shared" si="8"/>
        <v>0</v>
      </c>
      <c r="P87" s="33">
        <f t="shared" si="9"/>
        <v>1</v>
      </c>
    </row>
    <row r="88" spans="1:16" x14ac:dyDescent="0.2">
      <c r="A88" s="31">
        <v>75</v>
      </c>
      <c r="B88" s="31" t="s">
        <v>101</v>
      </c>
      <c r="C88" s="31" t="s">
        <v>929</v>
      </c>
      <c r="D88" s="31" t="s">
        <v>98</v>
      </c>
      <c r="E88" s="32" t="s">
        <v>930</v>
      </c>
      <c r="F88" s="32" t="s">
        <v>857</v>
      </c>
      <c r="G88" s="31" t="s">
        <v>931</v>
      </c>
      <c r="H88" s="33" t="str">
        <f t="shared" si="5"/>
        <v>8 Mar 2022</v>
      </c>
      <c r="I88" s="31" t="s">
        <v>105</v>
      </c>
      <c r="J88" s="31" t="s">
        <v>106</v>
      </c>
      <c r="K88" s="31" t="s">
        <v>931</v>
      </c>
      <c r="L88" s="33" t="str">
        <f t="shared" si="6"/>
        <v>8 Mar 2022</v>
      </c>
      <c r="M88" s="31" t="s">
        <v>932</v>
      </c>
      <c r="N88" s="33" t="str">
        <f t="shared" si="7"/>
        <v>9 Mar 2022</v>
      </c>
      <c r="O88" s="33">
        <f t="shared" si="8"/>
        <v>0</v>
      </c>
      <c r="P88" s="33">
        <f t="shared" si="9"/>
        <v>1</v>
      </c>
    </row>
    <row r="89" spans="1:16" x14ac:dyDescent="0.2">
      <c r="A89" s="31">
        <v>76</v>
      </c>
      <c r="B89" s="31" t="s">
        <v>101</v>
      </c>
      <c r="C89" s="31" t="s">
        <v>949</v>
      </c>
      <c r="D89" s="31" t="s">
        <v>203</v>
      </c>
      <c r="E89" s="32" t="s">
        <v>950</v>
      </c>
      <c r="F89" s="32" t="s">
        <v>857</v>
      </c>
      <c r="G89" s="31" t="s">
        <v>951</v>
      </c>
      <c r="H89" s="33" t="str">
        <f t="shared" si="5"/>
        <v>15 Mar 2022</v>
      </c>
      <c r="I89" s="31" t="s">
        <v>105</v>
      </c>
      <c r="J89" s="31" t="s">
        <v>106</v>
      </c>
      <c r="K89" s="31" t="s">
        <v>951</v>
      </c>
      <c r="L89" s="33" t="str">
        <f t="shared" si="6"/>
        <v>15 Mar 2022</v>
      </c>
      <c r="M89" s="31" t="s">
        <v>952</v>
      </c>
      <c r="N89" s="33" t="str">
        <f t="shared" si="7"/>
        <v>16 Mar 2022</v>
      </c>
      <c r="O89" s="33">
        <f t="shared" si="8"/>
        <v>0</v>
      </c>
      <c r="P89" s="33">
        <f t="shared" si="9"/>
        <v>1</v>
      </c>
    </row>
    <row r="90" spans="1:16" x14ac:dyDescent="0.2">
      <c r="A90" s="31">
        <v>77</v>
      </c>
      <c r="B90" s="31" t="s">
        <v>101</v>
      </c>
      <c r="C90" s="31" t="s">
        <v>983</v>
      </c>
      <c r="D90" s="31" t="s">
        <v>98</v>
      </c>
      <c r="E90" s="32" t="s">
        <v>984</v>
      </c>
      <c r="F90" s="32" t="s">
        <v>857</v>
      </c>
      <c r="G90" s="31" t="s">
        <v>985</v>
      </c>
      <c r="H90" s="33" t="str">
        <f t="shared" si="5"/>
        <v>10 Apr 2022</v>
      </c>
      <c r="I90" s="31" t="s">
        <v>105</v>
      </c>
      <c r="J90" s="31" t="s">
        <v>106</v>
      </c>
      <c r="K90" s="31" t="s">
        <v>985</v>
      </c>
      <c r="L90" s="33" t="str">
        <f t="shared" si="6"/>
        <v>10 Apr 2022</v>
      </c>
      <c r="M90" s="31" t="s">
        <v>986</v>
      </c>
      <c r="N90" s="33" t="str">
        <f t="shared" si="7"/>
        <v>11 Apr 2022</v>
      </c>
      <c r="O90" s="33">
        <f t="shared" si="8"/>
        <v>0</v>
      </c>
      <c r="P90" s="33">
        <f t="shared" si="9"/>
        <v>1</v>
      </c>
    </row>
    <row r="91" spans="1:16" x14ac:dyDescent="0.2">
      <c r="A91" s="31">
        <v>87</v>
      </c>
      <c r="B91" s="31" t="s">
        <v>101</v>
      </c>
      <c r="C91" s="31" t="s">
        <v>1031</v>
      </c>
      <c r="D91" s="31" t="s">
        <v>678</v>
      </c>
      <c r="E91" s="32" t="s">
        <v>1032</v>
      </c>
      <c r="F91" s="31" t="s">
        <v>1011</v>
      </c>
      <c r="G91" s="31" t="s">
        <v>1033</v>
      </c>
      <c r="H91" s="33" t="str">
        <f t="shared" si="5"/>
        <v>24 Mar 2022</v>
      </c>
      <c r="I91" s="31" t="s">
        <v>105</v>
      </c>
      <c r="J91" s="31" t="s">
        <v>106</v>
      </c>
      <c r="K91" s="31" t="s">
        <v>1033</v>
      </c>
      <c r="L91" s="33" t="str">
        <f t="shared" si="6"/>
        <v>24 Mar 2022</v>
      </c>
      <c r="M91" s="31" t="s">
        <v>1034</v>
      </c>
      <c r="N91" s="33" t="str">
        <f t="shared" si="7"/>
        <v>25 Mar 2022</v>
      </c>
      <c r="O91" s="33">
        <f t="shared" si="8"/>
        <v>0</v>
      </c>
      <c r="P91" s="33">
        <f t="shared" si="9"/>
        <v>1</v>
      </c>
    </row>
    <row r="92" spans="1:16" x14ac:dyDescent="0.2">
      <c r="A92" s="31">
        <v>88</v>
      </c>
      <c r="B92" s="31" t="s">
        <v>101</v>
      </c>
      <c r="C92" s="31" t="s">
        <v>1048</v>
      </c>
      <c r="D92" s="31" t="s">
        <v>359</v>
      </c>
      <c r="E92" s="32" t="s">
        <v>1049</v>
      </c>
      <c r="F92" s="32" t="s">
        <v>1050</v>
      </c>
      <c r="G92" s="31" t="s">
        <v>1051</v>
      </c>
      <c r="H92" s="33" t="str">
        <f t="shared" si="5"/>
        <v>16 Nov 2021</v>
      </c>
      <c r="I92" s="31" t="s">
        <v>105</v>
      </c>
      <c r="J92" s="31" t="s">
        <v>106</v>
      </c>
      <c r="K92" s="31" t="s">
        <v>1051</v>
      </c>
      <c r="L92" s="33" t="str">
        <f t="shared" si="6"/>
        <v>16 Nov 2021</v>
      </c>
      <c r="M92" s="31" t="s">
        <v>1052</v>
      </c>
      <c r="N92" s="33" t="str">
        <f t="shared" si="7"/>
        <v>17 Nov 2021</v>
      </c>
      <c r="O92" s="33">
        <f t="shared" si="8"/>
        <v>0</v>
      </c>
      <c r="P92" s="33">
        <f t="shared" si="9"/>
        <v>1</v>
      </c>
    </row>
    <row r="93" spans="1:16" x14ac:dyDescent="0.2">
      <c r="A93" s="31">
        <v>91</v>
      </c>
      <c r="B93" s="31" t="s">
        <v>101</v>
      </c>
      <c r="C93" s="31" t="s">
        <v>1073</v>
      </c>
      <c r="D93" s="31" t="s">
        <v>1074</v>
      </c>
      <c r="E93" s="32" t="s">
        <v>1075</v>
      </c>
      <c r="F93" s="32" t="s">
        <v>1071</v>
      </c>
      <c r="G93" s="31" t="s">
        <v>1076</v>
      </c>
      <c r="H93" s="33" t="str">
        <f t="shared" si="5"/>
        <v>12 Nov 2021</v>
      </c>
      <c r="I93" s="31" t="s">
        <v>105</v>
      </c>
      <c r="J93" s="31" t="s">
        <v>106</v>
      </c>
      <c r="K93" s="31" t="s">
        <v>1076</v>
      </c>
      <c r="L93" s="33" t="str">
        <f t="shared" si="6"/>
        <v>12 Nov 2021</v>
      </c>
      <c r="M93" s="31" t="s">
        <v>547</v>
      </c>
      <c r="N93" s="33" t="str">
        <f t="shared" si="7"/>
        <v>13 Nov 2021</v>
      </c>
      <c r="O93" s="33">
        <f t="shared" si="8"/>
        <v>0</v>
      </c>
      <c r="P93" s="33">
        <f t="shared" si="9"/>
        <v>1</v>
      </c>
    </row>
    <row r="94" spans="1:16" x14ac:dyDescent="0.2">
      <c r="A94" s="31">
        <v>92</v>
      </c>
      <c r="B94" s="31" t="s">
        <v>101</v>
      </c>
      <c r="C94" s="31" t="s">
        <v>1077</v>
      </c>
      <c r="D94" s="31" t="s">
        <v>425</v>
      </c>
      <c r="E94" s="32" t="s">
        <v>1078</v>
      </c>
      <c r="F94" s="32" t="s">
        <v>1071</v>
      </c>
      <c r="G94" s="31" t="s">
        <v>1079</v>
      </c>
      <c r="H94" s="33" t="str">
        <f t="shared" si="5"/>
        <v>12 Nov 2021</v>
      </c>
      <c r="I94" s="31" t="s">
        <v>105</v>
      </c>
      <c r="J94" s="31" t="s">
        <v>106</v>
      </c>
      <c r="K94" s="31" t="s">
        <v>1079</v>
      </c>
      <c r="L94" s="33" t="str">
        <f t="shared" si="6"/>
        <v>12 Nov 2021</v>
      </c>
      <c r="M94" s="31" t="s">
        <v>1080</v>
      </c>
      <c r="N94" s="33" t="str">
        <f t="shared" si="7"/>
        <v>13 Nov 2021</v>
      </c>
      <c r="O94" s="33">
        <f t="shared" si="8"/>
        <v>0</v>
      </c>
      <c r="P94" s="33">
        <f t="shared" si="9"/>
        <v>1</v>
      </c>
    </row>
    <row r="95" spans="1:16" x14ac:dyDescent="0.2">
      <c r="A95" s="31">
        <v>93</v>
      </c>
      <c r="B95" s="31" t="s">
        <v>101</v>
      </c>
      <c r="C95" s="31" t="s">
        <v>1081</v>
      </c>
      <c r="D95" s="31" t="s">
        <v>391</v>
      </c>
      <c r="E95" s="32" t="s">
        <v>1015</v>
      </c>
      <c r="F95" s="32" t="s">
        <v>1071</v>
      </c>
      <c r="G95" s="31" t="s">
        <v>1082</v>
      </c>
      <c r="H95" s="33" t="str">
        <f t="shared" si="5"/>
        <v>13 Nov 2021</v>
      </c>
      <c r="I95" s="31" t="s">
        <v>105</v>
      </c>
      <c r="J95" s="31" t="s">
        <v>96</v>
      </c>
      <c r="K95" s="31" t="s">
        <v>1082</v>
      </c>
      <c r="L95" s="33" t="str">
        <f t="shared" si="6"/>
        <v>13 Nov 2021</v>
      </c>
      <c r="M95" s="31" t="s">
        <v>1083</v>
      </c>
      <c r="N95" s="33" t="str">
        <f t="shared" si="7"/>
        <v>14 Nov 2021</v>
      </c>
      <c r="O95" s="33">
        <f t="shared" si="8"/>
        <v>0</v>
      </c>
      <c r="P95" s="33">
        <f t="shared" si="9"/>
        <v>1</v>
      </c>
    </row>
    <row r="96" spans="1:16" x14ac:dyDescent="0.2">
      <c r="A96" s="31">
        <v>94</v>
      </c>
      <c r="B96" s="31" t="s">
        <v>101</v>
      </c>
      <c r="C96" s="31" t="s">
        <v>1084</v>
      </c>
      <c r="D96" s="31" t="s">
        <v>283</v>
      </c>
      <c r="E96" s="32" t="s">
        <v>1085</v>
      </c>
      <c r="F96" s="32" t="s">
        <v>1071</v>
      </c>
      <c r="G96" s="31" t="s">
        <v>1086</v>
      </c>
      <c r="H96" s="33" t="str">
        <f t="shared" si="5"/>
        <v>15 Nov 2021</v>
      </c>
      <c r="I96" s="31" t="s">
        <v>105</v>
      </c>
      <c r="J96" s="31" t="s">
        <v>106</v>
      </c>
      <c r="K96" s="31" t="s">
        <v>1086</v>
      </c>
      <c r="L96" s="33" t="str">
        <f t="shared" si="6"/>
        <v>15 Nov 2021</v>
      </c>
      <c r="M96" s="31" t="s">
        <v>1087</v>
      </c>
      <c r="N96" s="33" t="str">
        <f t="shared" si="7"/>
        <v>16 Nov 2021</v>
      </c>
      <c r="O96" s="33">
        <f t="shared" si="8"/>
        <v>0</v>
      </c>
      <c r="P96" s="33">
        <f t="shared" si="9"/>
        <v>1</v>
      </c>
    </row>
    <row r="97" spans="1:16" x14ac:dyDescent="0.2">
      <c r="A97" s="31">
        <v>95</v>
      </c>
      <c r="B97" s="31" t="s">
        <v>101</v>
      </c>
      <c r="C97" s="31" t="s">
        <v>1088</v>
      </c>
      <c r="D97" s="31" t="s">
        <v>181</v>
      </c>
      <c r="E97" s="32" t="s">
        <v>1089</v>
      </c>
      <c r="F97" s="32" t="s">
        <v>1071</v>
      </c>
      <c r="G97" s="31" t="s">
        <v>1090</v>
      </c>
      <c r="H97" s="33" t="str">
        <f t="shared" si="5"/>
        <v>16 Nov 2021</v>
      </c>
      <c r="I97" s="31" t="s">
        <v>105</v>
      </c>
      <c r="J97" s="31" t="s">
        <v>106</v>
      </c>
      <c r="K97" s="31" t="s">
        <v>1091</v>
      </c>
      <c r="L97" s="33" t="str">
        <f t="shared" si="6"/>
        <v>17 Nov 2021</v>
      </c>
      <c r="M97" s="31" t="s">
        <v>1092</v>
      </c>
      <c r="N97" s="33" t="str">
        <f t="shared" si="7"/>
        <v>17 Nov 2021</v>
      </c>
      <c r="O97" s="33">
        <f t="shared" si="8"/>
        <v>1</v>
      </c>
      <c r="P97" s="33">
        <f t="shared" si="9"/>
        <v>1</v>
      </c>
    </row>
    <row r="98" spans="1:16" x14ac:dyDescent="0.2">
      <c r="A98" s="31">
        <v>96</v>
      </c>
      <c r="B98" s="31" t="s">
        <v>101</v>
      </c>
      <c r="C98" s="31" t="s">
        <v>1099</v>
      </c>
      <c r="D98" s="31" t="s">
        <v>181</v>
      </c>
      <c r="E98" s="32" t="s">
        <v>1100</v>
      </c>
      <c r="F98" s="32" t="s">
        <v>1071</v>
      </c>
      <c r="G98" s="31" t="s">
        <v>1101</v>
      </c>
      <c r="H98" s="33" t="str">
        <f t="shared" si="5"/>
        <v>16 Nov 2021</v>
      </c>
      <c r="I98" s="31" t="s">
        <v>105</v>
      </c>
      <c r="J98" s="31" t="s">
        <v>942</v>
      </c>
      <c r="K98" s="31" t="s">
        <v>1101</v>
      </c>
      <c r="L98" s="33" t="str">
        <f t="shared" si="6"/>
        <v>16 Nov 2021</v>
      </c>
      <c r="M98" s="31" t="s">
        <v>1102</v>
      </c>
      <c r="N98" s="33" t="str">
        <f t="shared" si="7"/>
        <v>17 Nov 2021</v>
      </c>
      <c r="O98" s="33">
        <f t="shared" si="8"/>
        <v>0</v>
      </c>
      <c r="P98" s="33">
        <f t="shared" si="9"/>
        <v>1</v>
      </c>
    </row>
    <row r="99" spans="1:16" x14ac:dyDescent="0.2">
      <c r="A99" s="31">
        <v>98</v>
      </c>
      <c r="B99" s="31" t="s">
        <v>101</v>
      </c>
      <c r="C99" s="31" t="s">
        <v>1112</v>
      </c>
      <c r="D99" s="31" t="s">
        <v>168</v>
      </c>
      <c r="E99" s="32" t="s">
        <v>1113</v>
      </c>
      <c r="F99" s="32" t="s">
        <v>1071</v>
      </c>
      <c r="G99" s="31" t="s">
        <v>1114</v>
      </c>
      <c r="H99" s="33" t="str">
        <f t="shared" si="5"/>
        <v>18 Nov 2021</v>
      </c>
      <c r="I99" s="31" t="s">
        <v>105</v>
      </c>
      <c r="J99" s="31" t="s">
        <v>106</v>
      </c>
      <c r="K99" s="31" t="s">
        <v>1114</v>
      </c>
      <c r="L99" s="33" t="str">
        <f t="shared" si="6"/>
        <v>18 Nov 2021</v>
      </c>
      <c r="M99" s="31" t="s">
        <v>1115</v>
      </c>
      <c r="N99" s="33" t="str">
        <f t="shared" si="7"/>
        <v>19 Nov 2021</v>
      </c>
      <c r="O99" s="33">
        <f t="shared" si="8"/>
        <v>0</v>
      </c>
      <c r="P99" s="33">
        <f t="shared" si="9"/>
        <v>1</v>
      </c>
    </row>
    <row r="100" spans="1:16" x14ac:dyDescent="0.2">
      <c r="A100" s="31">
        <v>104</v>
      </c>
      <c r="B100" s="31" t="s">
        <v>101</v>
      </c>
      <c r="C100" s="31" t="s">
        <v>1169</v>
      </c>
      <c r="D100" s="31" t="s">
        <v>121</v>
      </c>
      <c r="E100" s="32" t="s">
        <v>1170</v>
      </c>
      <c r="F100" s="32" t="s">
        <v>1071</v>
      </c>
      <c r="G100" s="31" t="s">
        <v>1171</v>
      </c>
      <c r="H100" s="33" t="str">
        <f t="shared" si="5"/>
        <v>29 Nov 2021</v>
      </c>
      <c r="I100" s="31" t="s">
        <v>105</v>
      </c>
      <c r="J100" s="31" t="s">
        <v>106</v>
      </c>
      <c r="K100" s="31" t="s">
        <v>1171</v>
      </c>
      <c r="L100" s="33" t="str">
        <f t="shared" si="6"/>
        <v>29 Nov 2021</v>
      </c>
      <c r="M100" s="31" t="s">
        <v>1172</v>
      </c>
      <c r="N100" s="33" t="str">
        <f t="shared" si="7"/>
        <v>30 Nov 2021</v>
      </c>
      <c r="O100" s="33">
        <f t="shared" si="8"/>
        <v>0</v>
      </c>
      <c r="P100" s="33">
        <f t="shared" si="9"/>
        <v>1</v>
      </c>
    </row>
    <row r="101" spans="1:16" x14ac:dyDescent="0.2">
      <c r="A101" s="31">
        <v>107</v>
      </c>
      <c r="B101" s="31" t="s">
        <v>101</v>
      </c>
      <c r="C101" s="31" t="s">
        <v>1193</v>
      </c>
      <c r="D101" s="31" t="s">
        <v>168</v>
      </c>
      <c r="E101" s="32" t="s">
        <v>1194</v>
      </c>
      <c r="F101" s="32" t="s">
        <v>1071</v>
      </c>
      <c r="G101" s="31" t="s">
        <v>1195</v>
      </c>
      <c r="H101" s="33" t="str">
        <f t="shared" si="5"/>
        <v>5 Dec 2021</v>
      </c>
      <c r="I101" s="31" t="s">
        <v>105</v>
      </c>
      <c r="J101" s="31" t="s">
        <v>171</v>
      </c>
      <c r="K101" s="31" t="s">
        <v>1195</v>
      </c>
      <c r="L101" s="33" t="str">
        <f t="shared" si="6"/>
        <v>5 Dec 2021</v>
      </c>
      <c r="M101" s="31" t="s">
        <v>1196</v>
      </c>
      <c r="N101" s="33" t="str">
        <f t="shared" si="7"/>
        <v>6 Dec 2021</v>
      </c>
      <c r="O101" s="33">
        <f t="shared" si="8"/>
        <v>0</v>
      </c>
      <c r="P101" s="33">
        <f t="shared" si="9"/>
        <v>1</v>
      </c>
    </row>
    <row r="102" spans="1:16" x14ac:dyDescent="0.2">
      <c r="A102" s="31">
        <v>112</v>
      </c>
      <c r="B102" s="31" t="s">
        <v>101</v>
      </c>
      <c r="C102" s="31" t="s">
        <v>1214</v>
      </c>
      <c r="D102" s="31" t="s">
        <v>98</v>
      </c>
      <c r="E102" s="32" t="s">
        <v>1215</v>
      </c>
      <c r="F102" s="32" t="s">
        <v>1071</v>
      </c>
      <c r="G102" s="31" t="s">
        <v>1216</v>
      </c>
      <c r="H102" s="33" t="str">
        <f t="shared" si="5"/>
        <v>13 Dec 2021</v>
      </c>
      <c r="I102" s="31" t="s">
        <v>105</v>
      </c>
      <c r="J102" s="31" t="s">
        <v>100</v>
      </c>
      <c r="K102" s="31" t="s">
        <v>1216</v>
      </c>
      <c r="L102" s="33" t="str">
        <f t="shared" si="6"/>
        <v>13 Dec 2021</v>
      </c>
      <c r="M102" s="31" t="s">
        <v>1217</v>
      </c>
      <c r="N102" s="33" t="str">
        <f t="shared" si="7"/>
        <v>14 Dec 2021</v>
      </c>
      <c r="O102" s="33">
        <f t="shared" si="8"/>
        <v>0</v>
      </c>
      <c r="P102" s="33">
        <f t="shared" si="9"/>
        <v>1</v>
      </c>
    </row>
    <row r="103" spans="1:16" x14ac:dyDescent="0.2">
      <c r="A103" s="31">
        <v>113</v>
      </c>
      <c r="B103" s="31" t="s">
        <v>101</v>
      </c>
      <c r="C103" s="31" t="s">
        <v>1218</v>
      </c>
      <c r="D103" s="31" t="s">
        <v>381</v>
      </c>
      <c r="E103" s="32" t="s">
        <v>1219</v>
      </c>
      <c r="F103" s="32" t="s">
        <v>1071</v>
      </c>
      <c r="G103" s="31" t="s">
        <v>1220</v>
      </c>
      <c r="H103" s="33" t="str">
        <f t="shared" si="5"/>
        <v>4 Jan 2022</v>
      </c>
      <c r="I103" s="31" t="s">
        <v>105</v>
      </c>
      <c r="J103" s="31" t="s">
        <v>106</v>
      </c>
      <c r="K103" s="31" t="s">
        <v>1220</v>
      </c>
      <c r="L103" s="33" t="str">
        <f t="shared" si="6"/>
        <v>4 Jan 2022</v>
      </c>
      <c r="M103" s="31" t="s">
        <v>1221</v>
      </c>
      <c r="N103" s="33" t="str">
        <f t="shared" si="7"/>
        <v>5 Jan 2022</v>
      </c>
      <c r="O103" s="33">
        <f t="shared" si="8"/>
        <v>0</v>
      </c>
      <c r="P103" s="33">
        <f t="shared" si="9"/>
        <v>1</v>
      </c>
    </row>
    <row r="104" spans="1:16" x14ac:dyDescent="0.2">
      <c r="A104" s="31">
        <v>114</v>
      </c>
      <c r="B104" s="31" t="s">
        <v>101</v>
      </c>
      <c r="C104" s="31" t="s">
        <v>1227</v>
      </c>
      <c r="D104" s="31" t="s">
        <v>98</v>
      </c>
      <c r="E104" s="32" t="s">
        <v>1228</v>
      </c>
      <c r="F104" s="32" t="s">
        <v>1071</v>
      </c>
      <c r="G104" s="31" t="s">
        <v>1229</v>
      </c>
      <c r="H104" s="33" t="str">
        <f t="shared" si="5"/>
        <v>14 Jan 2022</v>
      </c>
      <c r="I104" s="31" t="s">
        <v>105</v>
      </c>
      <c r="J104" s="31" t="s">
        <v>106</v>
      </c>
      <c r="K104" s="31" t="s">
        <v>1230</v>
      </c>
      <c r="L104" s="33" t="str">
        <f t="shared" si="6"/>
        <v>15 Jan 2022</v>
      </c>
      <c r="M104" s="31" t="s">
        <v>1231</v>
      </c>
      <c r="N104" s="33" t="str">
        <f t="shared" si="7"/>
        <v>15 Jan 2022</v>
      </c>
      <c r="O104" s="33">
        <f t="shared" si="8"/>
        <v>1</v>
      </c>
      <c r="P104" s="33">
        <f t="shared" si="9"/>
        <v>1</v>
      </c>
    </row>
    <row r="105" spans="1:16" x14ac:dyDescent="0.2">
      <c r="A105" s="31">
        <v>116</v>
      </c>
      <c r="B105" s="31" t="s">
        <v>101</v>
      </c>
      <c r="C105" s="31" t="s">
        <v>1245</v>
      </c>
      <c r="D105" s="31" t="s">
        <v>1246</v>
      </c>
      <c r="E105" s="32" t="s">
        <v>1247</v>
      </c>
      <c r="F105" s="32" t="s">
        <v>1234</v>
      </c>
      <c r="G105" s="31" t="s">
        <v>1248</v>
      </c>
      <c r="H105" s="33" t="str">
        <f t="shared" si="5"/>
        <v>7 Feb 2022</v>
      </c>
      <c r="I105" s="31" t="s">
        <v>105</v>
      </c>
      <c r="J105" s="31" t="s">
        <v>106</v>
      </c>
      <c r="K105" s="31" t="s">
        <v>1248</v>
      </c>
      <c r="L105" s="33" t="str">
        <f t="shared" si="6"/>
        <v>7 Feb 2022</v>
      </c>
      <c r="M105" s="31" t="s">
        <v>1249</v>
      </c>
      <c r="N105" s="33" t="str">
        <f t="shared" si="7"/>
        <v>8 Feb 2022</v>
      </c>
      <c r="O105" s="33">
        <f t="shared" si="8"/>
        <v>0</v>
      </c>
      <c r="P105" s="33">
        <f t="shared" si="9"/>
        <v>1</v>
      </c>
    </row>
    <row r="106" spans="1:16" x14ac:dyDescent="0.2">
      <c r="A106" s="31">
        <v>118</v>
      </c>
      <c r="B106" s="31" t="s">
        <v>101</v>
      </c>
      <c r="C106" s="31" t="s">
        <v>1291</v>
      </c>
      <c r="D106" s="31" t="s">
        <v>1164</v>
      </c>
      <c r="E106" s="32" t="s">
        <v>1292</v>
      </c>
      <c r="F106" s="32" t="s">
        <v>1234</v>
      </c>
      <c r="G106" s="31" t="s">
        <v>1293</v>
      </c>
      <c r="H106" s="33" t="str">
        <f t="shared" si="5"/>
        <v>15 Feb 2022</v>
      </c>
      <c r="I106" s="31" t="s">
        <v>105</v>
      </c>
      <c r="J106" s="31" t="s">
        <v>106</v>
      </c>
      <c r="K106" s="31" t="s">
        <v>1293</v>
      </c>
      <c r="L106" s="33" t="str">
        <f t="shared" si="6"/>
        <v>15 Feb 2022</v>
      </c>
      <c r="M106" s="31" t="s">
        <v>1294</v>
      </c>
      <c r="N106" s="33" t="str">
        <f t="shared" si="7"/>
        <v>16 Feb 2022</v>
      </c>
      <c r="O106" s="33">
        <f t="shared" si="8"/>
        <v>0</v>
      </c>
      <c r="P106" s="33">
        <f t="shared" si="9"/>
        <v>1</v>
      </c>
    </row>
    <row r="107" spans="1:16" x14ac:dyDescent="0.2">
      <c r="A107" s="31">
        <v>120</v>
      </c>
      <c r="B107" s="31" t="s">
        <v>101</v>
      </c>
      <c r="C107" s="31" t="s">
        <v>1306</v>
      </c>
      <c r="D107" s="31" t="s">
        <v>429</v>
      </c>
      <c r="E107" s="32" t="s">
        <v>1307</v>
      </c>
      <c r="F107" s="32" t="s">
        <v>1234</v>
      </c>
      <c r="G107" s="31" t="s">
        <v>1308</v>
      </c>
      <c r="H107" s="33" t="str">
        <f t="shared" si="5"/>
        <v>20 Feb 2022</v>
      </c>
      <c r="I107" s="31" t="s">
        <v>105</v>
      </c>
      <c r="J107" s="31" t="s">
        <v>106</v>
      </c>
      <c r="K107" s="31" t="s">
        <v>1308</v>
      </c>
      <c r="L107" s="33" t="str">
        <f t="shared" si="6"/>
        <v>20 Feb 2022</v>
      </c>
      <c r="M107" s="31" t="s">
        <v>1309</v>
      </c>
      <c r="N107" s="33" t="str">
        <f t="shared" si="7"/>
        <v>21 Feb 2022</v>
      </c>
      <c r="O107" s="33">
        <f t="shared" si="8"/>
        <v>0</v>
      </c>
      <c r="P107" s="33">
        <f t="shared" si="9"/>
        <v>1</v>
      </c>
    </row>
    <row r="108" spans="1:16" x14ac:dyDescent="0.2">
      <c r="A108" s="31">
        <v>123</v>
      </c>
      <c r="B108" s="31" t="s">
        <v>101</v>
      </c>
      <c r="C108" s="31" t="s">
        <v>1318</v>
      </c>
      <c r="D108" s="31" t="s">
        <v>350</v>
      </c>
      <c r="E108" s="32" t="s">
        <v>1319</v>
      </c>
      <c r="F108" s="32" t="s">
        <v>1234</v>
      </c>
      <c r="G108" s="31" t="s">
        <v>1320</v>
      </c>
      <c r="H108" s="33" t="str">
        <f t="shared" si="5"/>
        <v>24 Feb 2022</v>
      </c>
      <c r="I108" s="31" t="s">
        <v>105</v>
      </c>
      <c r="J108" s="31" t="s">
        <v>106</v>
      </c>
      <c r="K108" s="31" t="s">
        <v>1320</v>
      </c>
      <c r="L108" s="33" t="str">
        <f t="shared" si="6"/>
        <v>24 Feb 2022</v>
      </c>
      <c r="M108" s="31" t="s">
        <v>1321</v>
      </c>
      <c r="N108" s="33" t="str">
        <f t="shared" si="7"/>
        <v>25 Feb 2022</v>
      </c>
      <c r="O108" s="33">
        <f t="shared" si="8"/>
        <v>0</v>
      </c>
      <c r="P108" s="33">
        <f t="shared" si="9"/>
        <v>1</v>
      </c>
    </row>
    <row r="109" spans="1:16" x14ac:dyDescent="0.2">
      <c r="A109" s="31">
        <v>124</v>
      </c>
      <c r="B109" s="31" t="s">
        <v>101</v>
      </c>
      <c r="C109" s="31" t="s">
        <v>1322</v>
      </c>
      <c r="D109" s="31" t="s">
        <v>451</v>
      </c>
      <c r="E109" s="32" t="s">
        <v>1323</v>
      </c>
      <c r="F109" s="32" t="s">
        <v>1234</v>
      </c>
      <c r="G109" s="31" t="s">
        <v>1324</v>
      </c>
      <c r="H109" s="33" t="str">
        <f t="shared" si="5"/>
        <v>1 Mar 2022</v>
      </c>
      <c r="I109" s="31" t="s">
        <v>105</v>
      </c>
      <c r="J109" s="31" t="s">
        <v>106</v>
      </c>
      <c r="K109" s="31" t="s">
        <v>1324</v>
      </c>
      <c r="L109" s="33" t="str">
        <f t="shared" si="6"/>
        <v>1 Mar 2022</v>
      </c>
      <c r="M109" s="31" t="s">
        <v>1325</v>
      </c>
      <c r="N109" s="33" t="str">
        <f t="shared" si="7"/>
        <v>2 Mar 2022</v>
      </c>
      <c r="O109" s="33">
        <f t="shared" si="8"/>
        <v>0</v>
      </c>
      <c r="P109" s="33">
        <f t="shared" si="9"/>
        <v>1</v>
      </c>
    </row>
    <row r="110" spans="1:16" x14ac:dyDescent="0.2">
      <c r="A110" s="31">
        <v>132</v>
      </c>
      <c r="B110" s="31" t="s">
        <v>101</v>
      </c>
      <c r="C110" s="31" t="s">
        <v>1422</v>
      </c>
      <c r="D110" s="31" t="s">
        <v>751</v>
      </c>
      <c r="E110" s="32" t="s">
        <v>1423</v>
      </c>
      <c r="F110" s="32" t="s">
        <v>1377</v>
      </c>
      <c r="G110" s="31" t="s">
        <v>1424</v>
      </c>
      <c r="H110" s="33" t="str">
        <f t="shared" si="5"/>
        <v>9 Dec 2021</v>
      </c>
      <c r="I110" s="31" t="s">
        <v>105</v>
      </c>
      <c r="J110" s="31" t="s">
        <v>106</v>
      </c>
      <c r="K110" s="31" t="s">
        <v>1424</v>
      </c>
      <c r="L110" s="33" t="str">
        <f t="shared" si="6"/>
        <v>9 Dec 2021</v>
      </c>
      <c r="M110" s="31" t="s">
        <v>1425</v>
      </c>
      <c r="N110" s="33" t="str">
        <f t="shared" si="7"/>
        <v>10 Dec 2021</v>
      </c>
      <c r="O110" s="33">
        <f t="shared" si="8"/>
        <v>0</v>
      </c>
      <c r="P110" s="33">
        <f t="shared" si="9"/>
        <v>1</v>
      </c>
    </row>
    <row r="111" spans="1:16" x14ac:dyDescent="0.2">
      <c r="A111" s="31">
        <v>144</v>
      </c>
      <c r="B111" s="31" t="s">
        <v>101</v>
      </c>
      <c r="C111" s="31" t="s">
        <v>1519</v>
      </c>
      <c r="D111" s="31" t="s">
        <v>509</v>
      </c>
      <c r="E111" s="32" t="s">
        <v>1520</v>
      </c>
      <c r="F111" s="32" t="s">
        <v>1377</v>
      </c>
      <c r="G111" s="31" t="s">
        <v>1521</v>
      </c>
      <c r="H111" s="33" t="str">
        <f t="shared" si="5"/>
        <v>31 Dec 2021</v>
      </c>
      <c r="I111" s="31" t="s">
        <v>105</v>
      </c>
      <c r="J111" s="31" t="s">
        <v>96</v>
      </c>
      <c r="K111" s="31" t="s">
        <v>1521</v>
      </c>
      <c r="L111" s="33" t="str">
        <f t="shared" si="6"/>
        <v>31 Dec 2021</v>
      </c>
      <c r="M111" s="31" t="s">
        <v>1522</v>
      </c>
      <c r="N111" s="33" t="str">
        <f t="shared" si="7"/>
        <v>1 Jan 2022</v>
      </c>
      <c r="O111" s="33">
        <f t="shared" si="8"/>
        <v>0</v>
      </c>
      <c r="P111" s="33">
        <f t="shared" si="9"/>
        <v>1</v>
      </c>
    </row>
    <row r="112" spans="1:16" x14ac:dyDescent="0.2">
      <c r="A112" s="31">
        <v>145</v>
      </c>
      <c r="B112" s="31" t="s">
        <v>101</v>
      </c>
      <c r="C112" s="31" t="s">
        <v>1523</v>
      </c>
      <c r="D112" s="31" t="s">
        <v>168</v>
      </c>
      <c r="E112" s="32" t="s">
        <v>1524</v>
      </c>
      <c r="F112" s="32" t="s">
        <v>1377</v>
      </c>
      <c r="G112" s="31" t="s">
        <v>1525</v>
      </c>
      <c r="H112" s="33" t="str">
        <f t="shared" si="5"/>
        <v>31 Dec 2021</v>
      </c>
      <c r="I112" s="31" t="s">
        <v>105</v>
      </c>
      <c r="J112" s="31" t="s">
        <v>171</v>
      </c>
      <c r="K112" s="31" t="s">
        <v>1525</v>
      </c>
      <c r="L112" s="33" t="str">
        <f t="shared" si="6"/>
        <v>31 Dec 2021</v>
      </c>
      <c r="M112" s="31" t="s">
        <v>1526</v>
      </c>
      <c r="N112" s="33" t="str">
        <f t="shared" si="7"/>
        <v>1 Jan 2022</v>
      </c>
      <c r="O112" s="33">
        <f t="shared" si="8"/>
        <v>0</v>
      </c>
      <c r="P112" s="33">
        <f t="shared" si="9"/>
        <v>1</v>
      </c>
    </row>
    <row r="113" spans="1:16" x14ac:dyDescent="0.2">
      <c r="A113" s="31">
        <v>150</v>
      </c>
      <c r="B113" s="31" t="s">
        <v>101</v>
      </c>
      <c r="C113" s="31" t="s">
        <v>1553</v>
      </c>
      <c r="D113" s="31" t="s">
        <v>376</v>
      </c>
      <c r="E113" s="32" t="s">
        <v>1554</v>
      </c>
      <c r="F113" s="32" t="s">
        <v>1377</v>
      </c>
      <c r="G113" s="31" t="s">
        <v>1555</v>
      </c>
      <c r="H113" s="33" t="str">
        <f t="shared" si="5"/>
        <v>13 Jan 2022</v>
      </c>
      <c r="I113" s="31" t="s">
        <v>105</v>
      </c>
      <c r="J113" s="31" t="s">
        <v>1556</v>
      </c>
      <c r="K113" s="31" t="s">
        <v>1555</v>
      </c>
      <c r="L113" s="33" t="str">
        <f t="shared" si="6"/>
        <v>13 Jan 2022</v>
      </c>
      <c r="M113" s="31" t="s">
        <v>1557</v>
      </c>
      <c r="N113" s="33" t="str">
        <f t="shared" si="7"/>
        <v>14 Jan 2022</v>
      </c>
      <c r="O113" s="33">
        <f t="shared" si="8"/>
        <v>0</v>
      </c>
      <c r="P113" s="33">
        <f t="shared" si="9"/>
        <v>1</v>
      </c>
    </row>
    <row r="114" spans="1:16" x14ac:dyDescent="0.2">
      <c r="A114" s="31">
        <v>151</v>
      </c>
      <c r="B114" s="31" t="s">
        <v>101</v>
      </c>
      <c r="C114" s="31" t="s">
        <v>1558</v>
      </c>
      <c r="D114" s="31" t="s">
        <v>139</v>
      </c>
      <c r="E114" s="32" t="s">
        <v>1559</v>
      </c>
      <c r="F114" s="32" t="s">
        <v>1377</v>
      </c>
      <c r="G114" s="31" t="s">
        <v>1560</v>
      </c>
      <c r="H114" s="33" t="str">
        <f t="shared" si="5"/>
        <v>14 Jan 2022</v>
      </c>
      <c r="I114" s="31" t="s">
        <v>105</v>
      </c>
      <c r="J114" s="31" t="s">
        <v>106</v>
      </c>
      <c r="K114" s="31" t="s">
        <v>1560</v>
      </c>
      <c r="L114" s="33" t="str">
        <f t="shared" si="6"/>
        <v>14 Jan 2022</v>
      </c>
      <c r="M114" s="31" t="s">
        <v>1561</v>
      </c>
      <c r="N114" s="33" t="str">
        <f t="shared" si="7"/>
        <v>15 Jan 2022</v>
      </c>
      <c r="O114" s="33">
        <f t="shared" si="8"/>
        <v>0</v>
      </c>
      <c r="P114" s="33">
        <f t="shared" si="9"/>
        <v>1</v>
      </c>
    </row>
    <row r="115" spans="1:16" x14ac:dyDescent="0.2">
      <c r="A115" s="31">
        <v>154</v>
      </c>
      <c r="B115" s="31" t="s">
        <v>101</v>
      </c>
      <c r="C115" s="31" t="s">
        <v>1569</v>
      </c>
      <c r="D115" s="31" t="s">
        <v>1570</v>
      </c>
      <c r="E115" s="32" t="s">
        <v>1571</v>
      </c>
      <c r="F115" s="32" t="s">
        <v>1377</v>
      </c>
      <c r="G115" s="31" t="s">
        <v>1572</v>
      </c>
      <c r="H115" s="33" t="str">
        <f t="shared" si="5"/>
        <v>17 Jan 2022</v>
      </c>
      <c r="I115" s="31" t="s">
        <v>105</v>
      </c>
      <c r="J115" s="31" t="s">
        <v>106</v>
      </c>
      <c r="K115" s="31" t="s">
        <v>1572</v>
      </c>
      <c r="L115" s="33" t="str">
        <f t="shared" si="6"/>
        <v>17 Jan 2022</v>
      </c>
      <c r="M115" s="31" t="s">
        <v>1573</v>
      </c>
      <c r="N115" s="33" t="str">
        <f t="shared" si="7"/>
        <v>18 Jan 2022</v>
      </c>
      <c r="O115" s="33">
        <f t="shared" si="8"/>
        <v>0</v>
      </c>
      <c r="P115" s="33">
        <f t="shared" si="9"/>
        <v>1</v>
      </c>
    </row>
    <row r="116" spans="1:16" x14ac:dyDescent="0.2">
      <c r="A116" s="31">
        <v>155</v>
      </c>
      <c r="B116" s="31" t="s">
        <v>101</v>
      </c>
      <c r="C116" s="31" t="s">
        <v>1608</v>
      </c>
      <c r="D116" s="31" t="s">
        <v>139</v>
      </c>
      <c r="E116" s="32" t="s">
        <v>1609</v>
      </c>
      <c r="F116" s="32" t="s">
        <v>1377</v>
      </c>
      <c r="G116" s="31" t="s">
        <v>1610</v>
      </c>
      <c r="H116" s="33" t="str">
        <f t="shared" si="5"/>
        <v>28 Jan 2022</v>
      </c>
      <c r="I116" s="31" t="s">
        <v>105</v>
      </c>
      <c r="J116" s="31" t="s">
        <v>106</v>
      </c>
      <c r="K116" s="31" t="s">
        <v>1610</v>
      </c>
      <c r="L116" s="33" t="str">
        <f t="shared" si="6"/>
        <v>28 Jan 2022</v>
      </c>
      <c r="M116" s="31" t="s">
        <v>1611</v>
      </c>
      <c r="N116" s="33" t="str">
        <f t="shared" si="7"/>
        <v>29 Jan 2022</v>
      </c>
      <c r="O116" s="33">
        <f t="shared" si="8"/>
        <v>0</v>
      </c>
      <c r="P116" s="33">
        <f t="shared" si="9"/>
        <v>1</v>
      </c>
    </row>
    <row r="117" spans="1:16" x14ac:dyDescent="0.2">
      <c r="A117" s="31">
        <v>156</v>
      </c>
      <c r="B117" s="31" t="s">
        <v>101</v>
      </c>
      <c r="C117" s="31" t="s">
        <v>1612</v>
      </c>
      <c r="D117" s="31" t="s">
        <v>350</v>
      </c>
      <c r="E117" s="32" t="s">
        <v>1613</v>
      </c>
      <c r="F117" s="32" t="s">
        <v>1377</v>
      </c>
      <c r="G117" s="31" t="s">
        <v>1614</v>
      </c>
      <c r="H117" s="33" t="str">
        <f t="shared" si="5"/>
        <v>6 Feb 2022</v>
      </c>
      <c r="I117" s="31" t="s">
        <v>105</v>
      </c>
      <c r="J117" s="31" t="s">
        <v>687</v>
      </c>
      <c r="K117" s="31" t="s">
        <v>1614</v>
      </c>
      <c r="L117" s="33" t="str">
        <f t="shared" si="6"/>
        <v>6 Feb 2022</v>
      </c>
      <c r="M117" s="31" t="s">
        <v>1615</v>
      </c>
      <c r="N117" s="33" t="str">
        <f t="shared" si="7"/>
        <v>7 Feb 2022</v>
      </c>
      <c r="O117" s="33">
        <f t="shared" si="8"/>
        <v>0</v>
      </c>
      <c r="P117" s="33">
        <f t="shared" si="9"/>
        <v>1</v>
      </c>
    </row>
    <row r="118" spans="1:16" x14ac:dyDescent="0.2">
      <c r="A118" s="31">
        <v>159</v>
      </c>
      <c r="B118" s="31" t="s">
        <v>101</v>
      </c>
      <c r="C118" s="31" t="s">
        <v>1634</v>
      </c>
      <c r="D118" s="31" t="s">
        <v>1617</v>
      </c>
      <c r="E118" s="32" t="s">
        <v>1635</v>
      </c>
      <c r="F118" s="32" t="s">
        <v>1377</v>
      </c>
      <c r="G118" s="31" t="s">
        <v>1636</v>
      </c>
      <c r="H118" s="33" t="str">
        <f t="shared" si="5"/>
        <v>24 Feb 2022</v>
      </c>
      <c r="I118" s="31" t="s">
        <v>105</v>
      </c>
      <c r="J118" s="31" t="s">
        <v>1620</v>
      </c>
      <c r="K118" s="31" t="s">
        <v>1636</v>
      </c>
      <c r="L118" s="33" t="str">
        <f t="shared" si="6"/>
        <v>24 Feb 2022</v>
      </c>
      <c r="M118" s="31" t="s">
        <v>1321</v>
      </c>
      <c r="N118" s="33" t="str">
        <f t="shared" si="7"/>
        <v>25 Feb 2022</v>
      </c>
      <c r="O118" s="33">
        <f t="shared" si="8"/>
        <v>0</v>
      </c>
      <c r="P118" s="33">
        <f t="shared" si="9"/>
        <v>1</v>
      </c>
    </row>
    <row r="119" spans="1:16" x14ac:dyDescent="0.2">
      <c r="A119" s="31">
        <v>160</v>
      </c>
      <c r="B119" s="31" t="s">
        <v>101</v>
      </c>
      <c r="C119" s="31" t="s">
        <v>1642</v>
      </c>
      <c r="D119" s="31" t="s">
        <v>1427</v>
      </c>
      <c r="E119" s="32" t="s">
        <v>1643</v>
      </c>
      <c r="F119" s="32" t="s">
        <v>1377</v>
      </c>
      <c r="G119" s="31" t="s">
        <v>1644</v>
      </c>
      <c r="H119" s="33" t="str">
        <f t="shared" si="5"/>
        <v>1 Mar 2022</v>
      </c>
      <c r="I119" s="31" t="s">
        <v>105</v>
      </c>
      <c r="J119" s="31" t="s">
        <v>106</v>
      </c>
      <c r="K119" s="31" t="s">
        <v>1644</v>
      </c>
      <c r="L119" s="33" t="str">
        <f t="shared" si="6"/>
        <v>1 Mar 2022</v>
      </c>
      <c r="M119" s="31" t="s">
        <v>1645</v>
      </c>
      <c r="N119" s="33" t="str">
        <f t="shared" si="7"/>
        <v>2 Mar 2022</v>
      </c>
      <c r="O119" s="33">
        <f t="shared" si="8"/>
        <v>0</v>
      </c>
      <c r="P119" s="33">
        <f t="shared" si="9"/>
        <v>1</v>
      </c>
    </row>
    <row r="120" spans="1:16" x14ac:dyDescent="0.2">
      <c r="A120" s="31">
        <v>164</v>
      </c>
      <c r="B120" s="31" t="s">
        <v>101</v>
      </c>
      <c r="C120" s="31" t="s">
        <v>1693</v>
      </c>
      <c r="D120" s="31" t="s">
        <v>533</v>
      </c>
      <c r="E120" s="32" t="s">
        <v>1694</v>
      </c>
      <c r="F120" s="32" t="s">
        <v>1657</v>
      </c>
      <c r="G120" s="31" t="s">
        <v>1695</v>
      </c>
      <c r="H120" s="33" t="str">
        <f t="shared" si="5"/>
        <v>8 Mar 2022</v>
      </c>
      <c r="I120" s="31" t="s">
        <v>105</v>
      </c>
      <c r="J120" s="31" t="s">
        <v>1200</v>
      </c>
      <c r="K120" s="31" t="s">
        <v>1695</v>
      </c>
      <c r="L120" s="33" t="str">
        <f t="shared" si="6"/>
        <v>8 Mar 2022</v>
      </c>
      <c r="M120" s="31" t="s">
        <v>1696</v>
      </c>
      <c r="N120" s="33" t="str">
        <f t="shared" si="7"/>
        <v>9 Mar 2022</v>
      </c>
      <c r="O120" s="33">
        <f t="shared" si="8"/>
        <v>0</v>
      </c>
      <c r="P120" s="33">
        <f t="shared" si="9"/>
        <v>1</v>
      </c>
    </row>
    <row r="121" spans="1:16" x14ac:dyDescent="0.2">
      <c r="A121" s="31">
        <v>165</v>
      </c>
      <c r="B121" s="31" t="s">
        <v>101</v>
      </c>
      <c r="C121" s="31" t="s">
        <v>1707</v>
      </c>
      <c r="D121" s="31" t="s">
        <v>350</v>
      </c>
      <c r="E121" s="32" t="s">
        <v>1708</v>
      </c>
      <c r="F121" s="32" t="s">
        <v>1657</v>
      </c>
      <c r="G121" s="31" t="s">
        <v>1709</v>
      </c>
      <c r="H121" s="33" t="str">
        <f t="shared" si="5"/>
        <v>10 Mar 2022</v>
      </c>
      <c r="I121" s="31" t="s">
        <v>105</v>
      </c>
      <c r="J121" s="31" t="s">
        <v>106</v>
      </c>
      <c r="K121" s="31" t="s">
        <v>1709</v>
      </c>
      <c r="L121" s="33" t="str">
        <f t="shared" si="6"/>
        <v>10 Mar 2022</v>
      </c>
      <c r="M121" s="31" t="s">
        <v>1710</v>
      </c>
      <c r="N121" s="33" t="str">
        <f t="shared" si="7"/>
        <v>11 Mar 2022</v>
      </c>
      <c r="O121" s="33">
        <f t="shared" si="8"/>
        <v>0</v>
      </c>
      <c r="P121" s="33">
        <f t="shared" si="9"/>
        <v>1</v>
      </c>
    </row>
    <row r="122" spans="1:16" x14ac:dyDescent="0.2">
      <c r="A122" s="31">
        <v>166</v>
      </c>
      <c r="B122" s="31" t="s">
        <v>101</v>
      </c>
      <c r="C122" s="31" t="s">
        <v>1719</v>
      </c>
      <c r="D122" s="31" t="s">
        <v>121</v>
      </c>
      <c r="E122" s="32" t="s">
        <v>1720</v>
      </c>
      <c r="F122" s="32" t="s">
        <v>1657</v>
      </c>
      <c r="G122" s="31" t="s">
        <v>1721</v>
      </c>
      <c r="H122" s="33" t="str">
        <f t="shared" si="5"/>
        <v>11 Mar 2022</v>
      </c>
      <c r="I122" s="31" t="s">
        <v>105</v>
      </c>
      <c r="J122" s="31" t="s">
        <v>106</v>
      </c>
      <c r="K122" s="31" t="s">
        <v>1721</v>
      </c>
      <c r="L122" s="33" t="str">
        <f t="shared" si="6"/>
        <v>11 Mar 2022</v>
      </c>
      <c r="M122" s="31" t="s">
        <v>1722</v>
      </c>
      <c r="N122" s="33" t="str">
        <f t="shared" si="7"/>
        <v>12 Mar 2022</v>
      </c>
      <c r="O122" s="33">
        <f t="shared" si="8"/>
        <v>0</v>
      </c>
      <c r="P122" s="33">
        <f t="shared" si="9"/>
        <v>1</v>
      </c>
    </row>
    <row r="123" spans="1:16" x14ac:dyDescent="0.2">
      <c r="A123" s="31">
        <v>170</v>
      </c>
      <c r="B123" s="31" t="s">
        <v>101</v>
      </c>
      <c r="C123" s="31" t="s">
        <v>1739</v>
      </c>
      <c r="D123" s="31" t="s">
        <v>197</v>
      </c>
      <c r="E123" s="32" t="s">
        <v>1740</v>
      </c>
      <c r="F123" s="32" t="s">
        <v>1657</v>
      </c>
      <c r="G123" s="31" t="s">
        <v>1741</v>
      </c>
      <c r="H123" s="33" t="str">
        <f t="shared" si="5"/>
        <v>14 Mar 2022</v>
      </c>
      <c r="I123" s="31" t="s">
        <v>105</v>
      </c>
      <c r="J123" s="31" t="s">
        <v>106</v>
      </c>
      <c r="K123" s="31" t="s">
        <v>1741</v>
      </c>
      <c r="L123" s="33" t="str">
        <f t="shared" si="6"/>
        <v>14 Mar 2022</v>
      </c>
      <c r="M123" s="31" t="s">
        <v>941</v>
      </c>
      <c r="N123" s="33" t="str">
        <f t="shared" si="7"/>
        <v>15 Mar 2022</v>
      </c>
      <c r="O123" s="33">
        <f t="shared" si="8"/>
        <v>0</v>
      </c>
      <c r="P123" s="33">
        <f t="shared" si="9"/>
        <v>1</v>
      </c>
    </row>
    <row r="124" spans="1:16" x14ac:dyDescent="0.2">
      <c r="A124" s="31">
        <v>172</v>
      </c>
      <c r="B124" s="31" t="s">
        <v>101</v>
      </c>
      <c r="C124" s="31" t="s">
        <v>1754</v>
      </c>
      <c r="D124" s="31" t="s">
        <v>197</v>
      </c>
      <c r="E124" s="32" t="s">
        <v>1755</v>
      </c>
      <c r="F124" s="32" t="s">
        <v>1657</v>
      </c>
      <c r="G124" s="31" t="s">
        <v>1756</v>
      </c>
      <c r="H124" s="33" t="str">
        <f t="shared" si="5"/>
        <v>20 Mar 2022</v>
      </c>
      <c r="I124" s="31" t="s">
        <v>105</v>
      </c>
      <c r="J124" s="31" t="s">
        <v>106</v>
      </c>
      <c r="K124" s="31" t="s">
        <v>1756</v>
      </c>
      <c r="L124" s="33" t="str">
        <f t="shared" si="6"/>
        <v>20 Mar 2022</v>
      </c>
      <c r="M124" s="31" t="s">
        <v>1757</v>
      </c>
      <c r="N124" s="33" t="str">
        <f t="shared" si="7"/>
        <v>21 Mar 2022</v>
      </c>
      <c r="O124" s="33">
        <f t="shared" si="8"/>
        <v>0</v>
      </c>
      <c r="P124" s="33">
        <f t="shared" si="9"/>
        <v>1</v>
      </c>
    </row>
    <row r="125" spans="1:16" x14ac:dyDescent="0.2">
      <c r="A125" s="31">
        <v>173</v>
      </c>
      <c r="B125" s="31" t="s">
        <v>101</v>
      </c>
      <c r="C125" s="31" t="s">
        <v>1758</v>
      </c>
      <c r="D125" s="31" t="s">
        <v>1759</v>
      </c>
      <c r="E125" s="32" t="s">
        <v>1760</v>
      </c>
      <c r="F125" s="32" t="s">
        <v>1657</v>
      </c>
      <c r="G125" s="31" t="s">
        <v>1761</v>
      </c>
      <c r="H125" s="33" t="str">
        <f t="shared" si="5"/>
        <v>20 Mar 2022</v>
      </c>
      <c r="I125" s="31" t="s">
        <v>105</v>
      </c>
      <c r="J125" s="31" t="s">
        <v>106</v>
      </c>
      <c r="K125" s="31" t="s">
        <v>1761</v>
      </c>
      <c r="L125" s="33" t="str">
        <f t="shared" si="6"/>
        <v>20 Mar 2022</v>
      </c>
      <c r="M125" s="31" t="s">
        <v>1762</v>
      </c>
      <c r="N125" s="33" t="str">
        <f t="shared" si="7"/>
        <v>21 Mar 2022</v>
      </c>
      <c r="O125" s="33">
        <f t="shared" si="8"/>
        <v>0</v>
      </c>
      <c r="P125" s="33">
        <f t="shared" si="9"/>
        <v>1</v>
      </c>
    </row>
    <row r="126" spans="1:16" x14ac:dyDescent="0.2">
      <c r="A126" s="31">
        <v>174</v>
      </c>
      <c r="B126" s="31" t="s">
        <v>101</v>
      </c>
      <c r="C126" s="31" t="s">
        <v>1763</v>
      </c>
      <c r="D126" s="31" t="s">
        <v>168</v>
      </c>
      <c r="E126" s="32" t="s">
        <v>1764</v>
      </c>
      <c r="F126" s="32" t="s">
        <v>1657</v>
      </c>
      <c r="G126" s="31" t="s">
        <v>1765</v>
      </c>
      <c r="H126" s="33" t="str">
        <f t="shared" si="5"/>
        <v>20 Mar 2022</v>
      </c>
      <c r="I126" s="31" t="s">
        <v>105</v>
      </c>
      <c r="J126" s="31" t="s">
        <v>106</v>
      </c>
      <c r="K126" s="31" t="s">
        <v>1765</v>
      </c>
      <c r="L126" s="33" t="str">
        <f t="shared" si="6"/>
        <v>20 Mar 2022</v>
      </c>
      <c r="M126" s="31" t="s">
        <v>1766</v>
      </c>
      <c r="N126" s="33" t="str">
        <f t="shared" si="7"/>
        <v>21 Mar 2022</v>
      </c>
      <c r="O126" s="33">
        <f t="shared" si="8"/>
        <v>0</v>
      </c>
      <c r="P126" s="33">
        <f t="shared" si="9"/>
        <v>1</v>
      </c>
    </row>
    <row r="127" spans="1:16" x14ac:dyDescent="0.2">
      <c r="A127" s="31">
        <v>175</v>
      </c>
      <c r="B127" s="31" t="s">
        <v>101</v>
      </c>
      <c r="C127" s="31" t="s">
        <v>1772</v>
      </c>
      <c r="D127" s="31" t="s">
        <v>509</v>
      </c>
      <c r="E127" s="32" t="s">
        <v>1773</v>
      </c>
      <c r="F127" s="32" t="s">
        <v>1657</v>
      </c>
      <c r="G127" s="31" t="s">
        <v>1774</v>
      </c>
      <c r="H127" s="33" t="str">
        <f t="shared" si="5"/>
        <v>28 Mar 2022</v>
      </c>
      <c r="I127" s="31" t="s">
        <v>105</v>
      </c>
      <c r="J127" s="31" t="s">
        <v>106</v>
      </c>
      <c r="K127" s="31" t="s">
        <v>1774</v>
      </c>
      <c r="L127" s="33" t="str">
        <f t="shared" si="6"/>
        <v>28 Mar 2022</v>
      </c>
      <c r="M127" s="31" t="s">
        <v>1775</v>
      </c>
      <c r="N127" s="33" t="str">
        <f t="shared" si="7"/>
        <v>29 Mar 2022</v>
      </c>
      <c r="O127" s="33">
        <f t="shared" si="8"/>
        <v>0</v>
      </c>
      <c r="P127" s="33">
        <f t="shared" si="9"/>
        <v>1</v>
      </c>
    </row>
    <row r="128" spans="1:16" x14ac:dyDescent="0.2">
      <c r="A128" s="31">
        <v>176</v>
      </c>
      <c r="B128" s="31" t="s">
        <v>101</v>
      </c>
      <c r="C128" s="31" t="s">
        <v>1776</v>
      </c>
      <c r="D128" s="31" t="s">
        <v>1617</v>
      </c>
      <c r="E128" s="32" t="s">
        <v>1777</v>
      </c>
      <c r="F128" s="32" t="s">
        <v>1657</v>
      </c>
      <c r="G128" s="31" t="s">
        <v>1778</v>
      </c>
      <c r="H128" s="33" t="str">
        <f t="shared" si="5"/>
        <v>29 Mar 2022</v>
      </c>
      <c r="I128" s="31" t="s">
        <v>105</v>
      </c>
      <c r="J128" s="31" t="s">
        <v>106</v>
      </c>
      <c r="K128" s="31" t="s">
        <v>1778</v>
      </c>
      <c r="L128" s="33" t="str">
        <f t="shared" si="6"/>
        <v>29 Mar 2022</v>
      </c>
      <c r="M128" s="31" t="s">
        <v>1779</v>
      </c>
      <c r="N128" s="33" t="str">
        <f t="shared" si="7"/>
        <v>30 Mar 2022</v>
      </c>
      <c r="O128" s="33">
        <f t="shared" si="8"/>
        <v>0</v>
      </c>
      <c r="P128" s="33">
        <f t="shared" si="9"/>
        <v>1</v>
      </c>
    </row>
    <row r="129" spans="1:16" x14ac:dyDescent="0.2">
      <c r="A129" s="31">
        <v>177</v>
      </c>
      <c r="B129" s="31" t="s">
        <v>101</v>
      </c>
      <c r="C129" s="31" t="s">
        <v>1780</v>
      </c>
      <c r="D129" s="31" t="s">
        <v>168</v>
      </c>
      <c r="E129" s="32" t="s">
        <v>1781</v>
      </c>
      <c r="F129" s="32" t="s">
        <v>1657</v>
      </c>
      <c r="G129" s="31" t="s">
        <v>1782</v>
      </c>
      <c r="H129" s="33" t="str">
        <f t="shared" si="5"/>
        <v>29 Mar 2022</v>
      </c>
      <c r="I129" s="31" t="s">
        <v>105</v>
      </c>
      <c r="J129" s="31" t="s">
        <v>106</v>
      </c>
      <c r="K129" s="31" t="s">
        <v>1782</v>
      </c>
      <c r="L129" s="33" t="str">
        <f t="shared" si="6"/>
        <v>29 Mar 2022</v>
      </c>
      <c r="M129" s="31" t="s">
        <v>1783</v>
      </c>
      <c r="N129" s="33" t="str">
        <f t="shared" si="7"/>
        <v>30 Mar 2022</v>
      </c>
      <c r="O129" s="33">
        <f t="shared" si="8"/>
        <v>0</v>
      </c>
      <c r="P129" s="33">
        <f t="shared" si="9"/>
        <v>1</v>
      </c>
    </row>
    <row r="130" spans="1:16" x14ac:dyDescent="0.2">
      <c r="A130" s="31">
        <v>178</v>
      </c>
      <c r="B130" s="31" t="s">
        <v>101</v>
      </c>
      <c r="C130" s="31" t="s">
        <v>1784</v>
      </c>
      <c r="D130" s="31" t="s">
        <v>1759</v>
      </c>
      <c r="E130" s="32" t="s">
        <v>1785</v>
      </c>
      <c r="F130" s="32" t="s">
        <v>1657</v>
      </c>
      <c r="G130" s="31" t="s">
        <v>1786</v>
      </c>
      <c r="H130" s="33" t="str">
        <f t="shared" ref="H130:H193" si="10">LEFT(G130,FIND(",",G130,1)-1)</f>
        <v>29 Mar 2022</v>
      </c>
      <c r="I130" s="31" t="s">
        <v>105</v>
      </c>
      <c r="J130" s="31" t="s">
        <v>106</v>
      </c>
      <c r="K130" s="31" t="s">
        <v>1786</v>
      </c>
      <c r="L130" s="33" t="str">
        <f t="shared" ref="L130:L193" si="11">LEFT(K130,FIND(",",K130,1)-1)</f>
        <v>29 Mar 2022</v>
      </c>
      <c r="M130" s="31" t="s">
        <v>1787</v>
      </c>
      <c r="N130" s="33" t="str">
        <f t="shared" ref="N130:N193" si="12">LEFT(M130,FIND(",",M130,1)-1)</f>
        <v>30 Mar 2022</v>
      </c>
      <c r="O130" s="33">
        <f t="shared" ref="O130:O193" si="13">L130-H130</f>
        <v>0</v>
      </c>
      <c r="P130" s="33">
        <f t="shared" ref="P130:P193" si="14">N130-H130</f>
        <v>1</v>
      </c>
    </row>
    <row r="131" spans="1:16" x14ac:dyDescent="0.2">
      <c r="A131" s="31">
        <v>180</v>
      </c>
      <c r="B131" s="31" t="s">
        <v>101</v>
      </c>
      <c r="C131" s="31" t="s">
        <v>1792</v>
      </c>
      <c r="D131" s="31" t="s">
        <v>391</v>
      </c>
      <c r="E131" s="32" t="s">
        <v>1793</v>
      </c>
      <c r="F131" s="32" t="s">
        <v>1657</v>
      </c>
      <c r="G131" s="31" t="s">
        <v>1794</v>
      </c>
      <c r="H131" s="33" t="str">
        <f t="shared" si="10"/>
        <v>31 Mar 2022</v>
      </c>
      <c r="I131" s="31" t="s">
        <v>105</v>
      </c>
      <c r="J131" s="31" t="s">
        <v>106</v>
      </c>
      <c r="K131" s="31" t="s">
        <v>1794</v>
      </c>
      <c r="L131" s="33" t="str">
        <f t="shared" si="11"/>
        <v>31 Mar 2022</v>
      </c>
      <c r="M131" s="31" t="s">
        <v>1795</v>
      </c>
      <c r="N131" s="33" t="str">
        <f t="shared" si="12"/>
        <v>1 Apr 2022</v>
      </c>
      <c r="O131" s="33">
        <f t="shared" si="13"/>
        <v>0</v>
      </c>
      <c r="P131" s="33">
        <f t="shared" si="14"/>
        <v>1</v>
      </c>
    </row>
    <row r="132" spans="1:16" x14ac:dyDescent="0.2">
      <c r="A132" s="31">
        <v>183</v>
      </c>
      <c r="B132" s="31" t="s">
        <v>101</v>
      </c>
      <c r="C132" s="31" t="s">
        <v>1804</v>
      </c>
      <c r="D132" s="31" t="s">
        <v>318</v>
      </c>
      <c r="E132" s="32" t="s">
        <v>1805</v>
      </c>
      <c r="F132" s="32" t="s">
        <v>1657</v>
      </c>
      <c r="G132" s="31" t="s">
        <v>1806</v>
      </c>
      <c r="H132" s="33" t="str">
        <f t="shared" si="10"/>
        <v>3 Apr 2022</v>
      </c>
      <c r="I132" s="31" t="s">
        <v>105</v>
      </c>
      <c r="J132" s="31" t="s">
        <v>106</v>
      </c>
      <c r="K132" s="31" t="s">
        <v>1806</v>
      </c>
      <c r="L132" s="33" t="str">
        <f t="shared" si="11"/>
        <v>3 Apr 2022</v>
      </c>
      <c r="M132" s="31" t="s">
        <v>1807</v>
      </c>
      <c r="N132" s="33" t="str">
        <f t="shared" si="12"/>
        <v>4 Apr 2022</v>
      </c>
      <c r="O132" s="33">
        <f t="shared" si="13"/>
        <v>0</v>
      </c>
      <c r="P132" s="33">
        <f t="shared" si="14"/>
        <v>1</v>
      </c>
    </row>
    <row r="133" spans="1:16" x14ac:dyDescent="0.2">
      <c r="A133" s="31">
        <v>185</v>
      </c>
      <c r="B133" s="31" t="s">
        <v>101</v>
      </c>
      <c r="C133" s="31" t="s">
        <v>1851</v>
      </c>
      <c r="D133" s="31" t="s">
        <v>451</v>
      </c>
      <c r="E133" s="32" t="s">
        <v>1852</v>
      </c>
      <c r="F133" s="32" t="s">
        <v>1657</v>
      </c>
      <c r="G133" s="31" t="s">
        <v>1853</v>
      </c>
      <c r="H133" s="33" t="str">
        <f t="shared" si="10"/>
        <v>10 Apr 2022</v>
      </c>
      <c r="I133" s="31" t="s">
        <v>105</v>
      </c>
      <c r="J133" s="31" t="s">
        <v>106</v>
      </c>
      <c r="K133" s="31" t="s">
        <v>1853</v>
      </c>
      <c r="L133" s="33" t="str">
        <f t="shared" si="11"/>
        <v>10 Apr 2022</v>
      </c>
      <c r="M133" s="31" t="s">
        <v>1854</v>
      </c>
      <c r="N133" s="33" t="str">
        <f t="shared" si="12"/>
        <v>11 Apr 2022</v>
      </c>
      <c r="O133" s="33">
        <f t="shared" si="13"/>
        <v>0</v>
      </c>
      <c r="P133" s="33">
        <f t="shared" si="14"/>
        <v>1</v>
      </c>
    </row>
    <row r="134" spans="1:16" x14ac:dyDescent="0.2">
      <c r="A134" s="31">
        <v>186</v>
      </c>
      <c r="B134" s="31" t="s">
        <v>101</v>
      </c>
      <c r="C134" s="31" t="s">
        <v>1855</v>
      </c>
      <c r="D134" s="31" t="s">
        <v>1768</v>
      </c>
      <c r="E134" s="32" t="s">
        <v>1856</v>
      </c>
      <c r="F134" s="32" t="s">
        <v>1657</v>
      </c>
      <c r="G134" s="31" t="s">
        <v>1857</v>
      </c>
      <c r="H134" s="33" t="str">
        <f t="shared" si="10"/>
        <v>10 Apr 2022</v>
      </c>
      <c r="I134" s="31" t="s">
        <v>105</v>
      </c>
      <c r="J134" s="31" t="s">
        <v>106</v>
      </c>
      <c r="K134" s="31" t="s">
        <v>1857</v>
      </c>
      <c r="L134" s="33" t="str">
        <f t="shared" si="11"/>
        <v>10 Apr 2022</v>
      </c>
      <c r="M134" s="31" t="s">
        <v>1858</v>
      </c>
      <c r="N134" s="33" t="str">
        <f t="shared" si="12"/>
        <v>11 Apr 2022</v>
      </c>
      <c r="O134" s="33">
        <f t="shared" si="13"/>
        <v>0</v>
      </c>
      <c r="P134" s="33">
        <f t="shared" si="14"/>
        <v>1</v>
      </c>
    </row>
    <row r="135" spans="1:16" x14ac:dyDescent="0.2">
      <c r="A135" s="31">
        <v>187</v>
      </c>
      <c r="B135" s="31" t="s">
        <v>101</v>
      </c>
      <c r="C135" s="31" t="s">
        <v>1883</v>
      </c>
      <c r="D135" s="31" t="s">
        <v>694</v>
      </c>
      <c r="E135" s="32" t="s">
        <v>1884</v>
      </c>
      <c r="F135" s="31" t="s">
        <v>1866</v>
      </c>
      <c r="G135" s="31" t="s">
        <v>1885</v>
      </c>
      <c r="H135" s="33" t="str">
        <f t="shared" si="10"/>
        <v>25 Nov 2021</v>
      </c>
      <c r="I135" s="31" t="s">
        <v>105</v>
      </c>
      <c r="J135" s="31" t="s">
        <v>106</v>
      </c>
      <c r="K135" s="31" t="s">
        <v>1885</v>
      </c>
      <c r="L135" s="33" t="str">
        <f t="shared" si="11"/>
        <v>25 Nov 2021</v>
      </c>
      <c r="M135" s="31" t="s">
        <v>1886</v>
      </c>
      <c r="N135" s="33" t="str">
        <f t="shared" si="12"/>
        <v>26 Nov 2021</v>
      </c>
      <c r="O135" s="33">
        <f t="shared" si="13"/>
        <v>0</v>
      </c>
      <c r="P135" s="33">
        <f t="shared" si="14"/>
        <v>1</v>
      </c>
    </row>
    <row r="136" spans="1:16" x14ac:dyDescent="0.2">
      <c r="A136" s="31">
        <v>191</v>
      </c>
      <c r="B136" s="31" t="s">
        <v>101</v>
      </c>
      <c r="C136" s="31" t="s">
        <v>1917</v>
      </c>
      <c r="D136" s="31" t="s">
        <v>1918</v>
      </c>
      <c r="E136" s="32" t="s">
        <v>1919</v>
      </c>
      <c r="F136" s="31" t="s">
        <v>1866</v>
      </c>
      <c r="G136" s="31" t="s">
        <v>1920</v>
      </c>
      <c r="H136" s="33" t="str">
        <f t="shared" si="10"/>
        <v>2 Dec 2021</v>
      </c>
      <c r="I136" s="31" t="s">
        <v>105</v>
      </c>
      <c r="J136" s="31" t="s">
        <v>106</v>
      </c>
      <c r="K136" s="31" t="s">
        <v>1920</v>
      </c>
      <c r="L136" s="33" t="str">
        <f t="shared" si="11"/>
        <v>2 Dec 2021</v>
      </c>
      <c r="M136" s="31" t="s">
        <v>1921</v>
      </c>
      <c r="N136" s="33" t="str">
        <f t="shared" si="12"/>
        <v>3 Dec 2021</v>
      </c>
      <c r="O136" s="33">
        <f t="shared" si="13"/>
        <v>0</v>
      </c>
      <c r="P136" s="33">
        <f t="shared" si="14"/>
        <v>1</v>
      </c>
    </row>
    <row r="137" spans="1:16" x14ac:dyDescent="0.2">
      <c r="A137" s="31">
        <v>192</v>
      </c>
      <c r="B137" s="31" t="s">
        <v>101</v>
      </c>
      <c r="C137" s="31" t="s">
        <v>1922</v>
      </c>
      <c r="D137" s="31" t="s">
        <v>436</v>
      </c>
      <c r="E137" s="32" t="s">
        <v>1923</v>
      </c>
      <c r="F137" s="31" t="s">
        <v>1866</v>
      </c>
      <c r="G137" s="31" t="s">
        <v>1924</v>
      </c>
      <c r="H137" s="33" t="str">
        <f t="shared" si="10"/>
        <v>5 Dec 2021</v>
      </c>
      <c r="I137" s="31" t="s">
        <v>105</v>
      </c>
      <c r="J137" s="31" t="s">
        <v>106</v>
      </c>
      <c r="K137" s="31" t="s">
        <v>1924</v>
      </c>
      <c r="L137" s="33" t="str">
        <f t="shared" si="11"/>
        <v>5 Dec 2021</v>
      </c>
      <c r="M137" s="31" t="s">
        <v>1925</v>
      </c>
      <c r="N137" s="33" t="str">
        <f t="shared" si="12"/>
        <v>6 Dec 2021</v>
      </c>
      <c r="O137" s="33">
        <f t="shared" si="13"/>
        <v>0</v>
      </c>
      <c r="P137" s="33">
        <f t="shared" si="14"/>
        <v>1</v>
      </c>
    </row>
    <row r="138" spans="1:16" x14ac:dyDescent="0.2">
      <c r="A138" s="31">
        <v>199</v>
      </c>
      <c r="B138" s="31" t="s">
        <v>101</v>
      </c>
      <c r="C138" s="31" t="s">
        <v>2024</v>
      </c>
      <c r="D138" s="31" t="s">
        <v>203</v>
      </c>
      <c r="E138" s="32" t="s">
        <v>2025</v>
      </c>
      <c r="F138" s="31" t="s">
        <v>1866</v>
      </c>
      <c r="G138" s="31" t="s">
        <v>2026</v>
      </c>
      <c r="H138" s="33" t="str">
        <f t="shared" si="10"/>
        <v>7 Mar 2022</v>
      </c>
      <c r="I138" s="31" t="s">
        <v>105</v>
      </c>
      <c r="J138" s="31" t="s">
        <v>106</v>
      </c>
      <c r="K138" s="31" t="s">
        <v>2026</v>
      </c>
      <c r="L138" s="33" t="str">
        <f t="shared" si="11"/>
        <v>7 Mar 2022</v>
      </c>
      <c r="M138" s="31" t="s">
        <v>2027</v>
      </c>
      <c r="N138" s="33" t="str">
        <f t="shared" si="12"/>
        <v>8 Mar 2022</v>
      </c>
      <c r="O138" s="33">
        <f t="shared" si="13"/>
        <v>0</v>
      </c>
      <c r="P138" s="33">
        <f t="shared" si="14"/>
        <v>1</v>
      </c>
    </row>
    <row r="139" spans="1:16" x14ac:dyDescent="0.2">
      <c r="A139" s="31">
        <v>200</v>
      </c>
      <c r="B139" s="31" t="s">
        <v>101</v>
      </c>
      <c r="C139" s="31" t="s">
        <v>2033</v>
      </c>
      <c r="D139" s="31" t="s">
        <v>109</v>
      </c>
      <c r="E139" s="32" t="s">
        <v>2034</v>
      </c>
      <c r="F139" s="31" t="s">
        <v>1866</v>
      </c>
      <c r="G139" s="31" t="s">
        <v>2035</v>
      </c>
      <c r="H139" s="33" t="str">
        <f t="shared" si="10"/>
        <v>10 Mar 2022</v>
      </c>
      <c r="I139" s="31" t="s">
        <v>105</v>
      </c>
      <c r="J139" s="31" t="s">
        <v>106</v>
      </c>
      <c r="K139" s="31" t="s">
        <v>2035</v>
      </c>
      <c r="L139" s="33" t="str">
        <f t="shared" si="11"/>
        <v>10 Mar 2022</v>
      </c>
      <c r="M139" s="31" t="s">
        <v>2036</v>
      </c>
      <c r="N139" s="33" t="str">
        <f t="shared" si="12"/>
        <v>11 Mar 2022</v>
      </c>
      <c r="O139" s="33">
        <f t="shared" si="13"/>
        <v>0</v>
      </c>
      <c r="P139" s="33">
        <f t="shared" si="14"/>
        <v>1</v>
      </c>
    </row>
    <row r="140" spans="1:16" x14ac:dyDescent="0.2">
      <c r="A140" s="31">
        <v>230</v>
      </c>
      <c r="B140" s="31" t="s">
        <v>94</v>
      </c>
      <c r="C140" s="31" t="s">
        <v>1544</v>
      </c>
      <c r="D140" s="31" t="s">
        <v>201</v>
      </c>
      <c r="E140" s="32" t="s">
        <v>1545</v>
      </c>
      <c r="F140" s="32" t="s">
        <v>1377</v>
      </c>
      <c r="G140" s="31" t="s">
        <v>1546</v>
      </c>
      <c r="H140" s="33" t="str">
        <f t="shared" si="10"/>
        <v>12 Jan 2022</v>
      </c>
      <c r="I140" s="31" t="s">
        <v>149</v>
      </c>
      <c r="J140" s="31" t="s">
        <v>106</v>
      </c>
      <c r="K140" s="31" t="s">
        <v>1546</v>
      </c>
      <c r="L140" s="33" t="str">
        <f t="shared" si="11"/>
        <v>12 Jan 2022</v>
      </c>
      <c r="M140" s="31" t="s">
        <v>1547</v>
      </c>
      <c r="N140" s="33" t="str">
        <f t="shared" si="12"/>
        <v>13 Jan 2022</v>
      </c>
      <c r="O140" s="33">
        <f t="shared" si="13"/>
        <v>0</v>
      </c>
      <c r="P140" s="33">
        <f t="shared" si="14"/>
        <v>1</v>
      </c>
    </row>
    <row r="141" spans="1:16" x14ac:dyDescent="0.2">
      <c r="A141" s="31">
        <v>232</v>
      </c>
      <c r="B141" s="31" t="s">
        <v>101</v>
      </c>
      <c r="C141" s="31" t="s">
        <v>1650</v>
      </c>
      <c r="D141" s="31" t="s">
        <v>444</v>
      </c>
      <c r="E141" s="32" t="s">
        <v>1651</v>
      </c>
      <c r="F141" s="32" t="s">
        <v>1377</v>
      </c>
      <c r="G141" s="31" t="s">
        <v>1652</v>
      </c>
      <c r="H141" s="33" t="str">
        <f t="shared" si="10"/>
        <v>17 Mar 2022</v>
      </c>
      <c r="I141" s="31" t="s">
        <v>337</v>
      </c>
      <c r="J141" s="31" t="s">
        <v>445</v>
      </c>
      <c r="K141" s="31" t="s">
        <v>1653</v>
      </c>
      <c r="L141" s="33" t="str">
        <f t="shared" si="11"/>
        <v>18 Mar 2022</v>
      </c>
      <c r="M141" s="31" t="s">
        <v>1654</v>
      </c>
      <c r="N141" s="33" t="str">
        <f t="shared" si="12"/>
        <v>18 Mar 2022</v>
      </c>
      <c r="O141" s="33">
        <f t="shared" si="13"/>
        <v>1</v>
      </c>
      <c r="P141" s="33">
        <f t="shared" si="14"/>
        <v>1</v>
      </c>
    </row>
    <row r="142" spans="1:16" x14ac:dyDescent="0.2">
      <c r="A142" s="31">
        <v>234</v>
      </c>
      <c r="B142" s="31" t="s">
        <v>101</v>
      </c>
      <c r="C142" s="31" t="s">
        <v>2059</v>
      </c>
      <c r="D142" s="31" t="s">
        <v>203</v>
      </c>
      <c r="E142" s="32" t="s">
        <v>2060</v>
      </c>
      <c r="F142" s="31" t="s">
        <v>1866</v>
      </c>
      <c r="G142" s="31" t="s">
        <v>2061</v>
      </c>
      <c r="H142" s="33" t="str">
        <f t="shared" si="10"/>
        <v>7 Apr 2022</v>
      </c>
      <c r="I142" s="31" t="s">
        <v>337</v>
      </c>
      <c r="J142" s="31" t="s">
        <v>106</v>
      </c>
      <c r="K142" s="31" t="s">
        <v>2062</v>
      </c>
      <c r="L142" s="33" t="str">
        <f t="shared" si="11"/>
        <v>7 Apr 2022</v>
      </c>
      <c r="M142" s="31" t="s">
        <v>2063</v>
      </c>
      <c r="N142" s="33" t="str">
        <f t="shared" si="12"/>
        <v>8 Apr 2022</v>
      </c>
      <c r="O142" s="33">
        <f t="shared" si="13"/>
        <v>0</v>
      </c>
      <c r="P142" s="33">
        <f t="shared" si="14"/>
        <v>1</v>
      </c>
    </row>
    <row r="143" spans="1:16" x14ac:dyDescent="0.2">
      <c r="A143" s="31">
        <v>245</v>
      </c>
      <c r="B143" s="31" t="s">
        <v>101</v>
      </c>
      <c r="C143" s="31" t="s">
        <v>1873</v>
      </c>
      <c r="D143" s="31" t="s">
        <v>1261</v>
      </c>
      <c r="E143" s="32" t="s">
        <v>1874</v>
      </c>
      <c r="F143" s="31" t="s">
        <v>1866</v>
      </c>
      <c r="G143" s="31" t="s">
        <v>1875</v>
      </c>
      <c r="H143" s="33" t="str">
        <f t="shared" si="10"/>
        <v>19 Nov 2021</v>
      </c>
      <c r="I143" s="31" t="s">
        <v>230</v>
      </c>
      <c r="J143" s="31" t="s">
        <v>231</v>
      </c>
      <c r="K143" s="31" t="s">
        <v>1876</v>
      </c>
      <c r="L143" s="33" t="str">
        <f t="shared" si="11"/>
        <v>19 Nov 2021</v>
      </c>
      <c r="M143" s="31" t="s">
        <v>1877</v>
      </c>
      <c r="N143" s="33" t="str">
        <f t="shared" si="12"/>
        <v>20 Nov 2021</v>
      </c>
      <c r="O143" s="33">
        <f t="shared" si="13"/>
        <v>0</v>
      </c>
      <c r="P143" s="33">
        <f t="shared" si="14"/>
        <v>1</v>
      </c>
    </row>
    <row r="144" spans="1:16" x14ac:dyDescent="0.2">
      <c r="A144" s="31">
        <v>253</v>
      </c>
      <c r="B144" s="31" t="s">
        <v>101</v>
      </c>
      <c r="C144" s="31" t="s">
        <v>1149</v>
      </c>
      <c r="D144" s="31" t="s">
        <v>181</v>
      </c>
      <c r="E144" s="32" t="s">
        <v>1150</v>
      </c>
      <c r="F144" s="32" t="s">
        <v>1071</v>
      </c>
      <c r="G144" s="31" t="s">
        <v>1151</v>
      </c>
      <c r="H144" s="33" t="str">
        <f t="shared" si="10"/>
        <v>28 Nov 2021</v>
      </c>
      <c r="I144" s="31" t="s">
        <v>95</v>
      </c>
      <c r="J144" s="31" t="s">
        <v>96</v>
      </c>
      <c r="K144" s="31" t="s">
        <v>1152</v>
      </c>
      <c r="L144" s="33" t="str">
        <f t="shared" si="11"/>
        <v>29 Nov 2021</v>
      </c>
      <c r="M144" s="31" t="s">
        <v>1153</v>
      </c>
      <c r="N144" s="33" t="str">
        <f t="shared" si="12"/>
        <v>29 Nov 2021</v>
      </c>
      <c r="O144" s="33">
        <f t="shared" si="13"/>
        <v>1</v>
      </c>
      <c r="P144" s="33">
        <f t="shared" si="14"/>
        <v>1</v>
      </c>
    </row>
    <row r="145" spans="1:16" x14ac:dyDescent="0.2">
      <c r="A145" s="31">
        <v>262</v>
      </c>
      <c r="B145" s="31" t="s">
        <v>101</v>
      </c>
      <c r="C145" s="31" t="s">
        <v>953</v>
      </c>
      <c r="D145" s="31" t="s">
        <v>478</v>
      </c>
      <c r="E145" s="32" t="s">
        <v>954</v>
      </c>
      <c r="F145" s="32" t="s">
        <v>857</v>
      </c>
      <c r="G145" s="31" t="s">
        <v>955</v>
      </c>
      <c r="H145" s="33" t="str">
        <f t="shared" si="10"/>
        <v>16 Mar 2022</v>
      </c>
      <c r="I145" s="31" t="s">
        <v>165</v>
      </c>
      <c r="J145" s="31" t="s">
        <v>106</v>
      </c>
      <c r="K145" s="31" t="s">
        <v>956</v>
      </c>
      <c r="L145" s="33" t="str">
        <f t="shared" si="11"/>
        <v>16 Mar 2022</v>
      </c>
      <c r="M145" s="31" t="s">
        <v>957</v>
      </c>
      <c r="N145" s="33" t="str">
        <f t="shared" si="12"/>
        <v>17 Mar 2022</v>
      </c>
      <c r="O145" s="33">
        <f t="shared" si="13"/>
        <v>0</v>
      </c>
      <c r="P145" s="33">
        <f t="shared" si="14"/>
        <v>1</v>
      </c>
    </row>
    <row r="146" spans="1:16" x14ac:dyDescent="0.2">
      <c r="A146" s="31">
        <v>267</v>
      </c>
      <c r="B146" s="31" t="s">
        <v>101</v>
      </c>
      <c r="C146" s="31" t="s">
        <v>2019</v>
      </c>
      <c r="D146" s="31" t="s">
        <v>751</v>
      </c>
      <c r="E146" s="32" t="s">
        <v>2020</v>
      </c>
      <c r="F146" s="31" t="s">
        <v>1866</v>
      </c>
      <c r="G146" s="31" t="s">
        <v>2021</v>
      </c>
      <c r="H146" s="33" t="str">
        <f t="shared" si="10"/>
        <v>27 Feb 2022</v>
      </c>
      <c r="I146" s="31" t="s">
        <v>165</v>
      </c>
      <c r="J146" s="31" t="s">
        <v>106</v>
      </c>
      <c r="K146" s="31" t="s">
        <v>2022</v>
      </c>
      <c r="L146" s="33" t="str">
        <f t="shared" si="11"/>
        <v>27 Feb 2022</v>
      </c>
      <c r="M146" s="31" t="s">
        <v>2023</v>
      </c>
      <c r="N146" s="33" t="str">
        <f t="shared" si="12"/>
        <v>28 Feb 2022</v>
      </c>
      <c r="O146" s="33">
        <f t="shared" si="13"/>
        <v>0</v>
      </c>
      <c r="P146" s="33">
        <f t="shared" si="14"/>
        <v>1</v>
      </c>
    </row>
    <row r="147" spans="1:16" x14ac:dyDescent="0.2">
      <c r="A147" s="31">
        <v>283</v>
      </c>
      <c r="B147" s="31" t="s">
        <v>101</v>
      </c>
      <c r="C147" s="31" t="s">
        <v>401</v>
      </c>
      <c r="D147" s="31" t="s">
        <v>402</v>
      </c>
      <c r="E147" s="32" t="s">
        <v>403</v>
      </c>
      <c r="F147" s="31" t="s">
        <v>400</v>
      </c>
      <c r="G147" s="31" t="s">
        <v>404</v>
      </c>
      <c r="H147" s="33" t="str">
        <f t="shared" si="10"/>
        <v>8 Nov 2021</v>
      </c>
      <c r="I147" s="31" t="s">
        <v>164</v>
      </c>
      <c r="J147" s="31" t="s">
        <v>106</v>
      </c>
      <c r="K147" s="31" t="s">
        <v>405</v>
      </c>
      <c r="L147" s="33" t="str">
        <f t="shared" si="11"/>
        <v>8 Nov 2021</v>
      </c>
      <c r="M147" s="31" t="s">
        <v>406</v>
      </c>
      <c r="N147" s="33" t="str">
        <f t="shared" si="12"/>
        <v>9 Nov 2021</v>
      </c>
      <c r="O147" s="33">
        <f t="shared" si="13"/>
        <v>0</v>
      </c>
      <c r="P147" s="33">
        <f t="shared" si="14"/>
        <v>1</v>
      </c>
    </row>
    <row r="148" spans="1:16" x14ac:dyDescent="0.2">
      <c r="A148" s="31">
        <v>300</v>
      </c>
      <c r="B148" s="31" t="s">
        <v>101</v>
      </c>
      <c r="C148" s="31" t="s">
        <v>657</v>
      </c>
      <c r="D148" s="31" t="s">
        <v>533</v>
      </c>
      <c r="E148" s="32" t="s">
        <v>658</v>
      </c>
      <c r="F148" s="32" t="s">
        <v>659</v>
      </c>
      <c r="G148" s="31" t="s">
        <v>660</v>
      </c>
      <c r="H148" s="33" t="str">
        <f t="shared" si="10"/>
        <v>25 Nov 2021</v>
      </c>
      <c r="I148" s="31" t="s">
        <v>164</v>
      </c>
      <c r="J148" s="31" t="s">
        <v>106</v>
      </c>
      <c r="K148" s="31" t="s">
        <v>215</v>
      </c>
      <c r="L148" s="33" t="str">
        <f t="shared" si="11"/>
        <v>25 Nov 2021</v>
      </c>
      <c r="M148" s="31" t="s">
        <v>661</v>
      </c>
      <c r="N148" s="33" t="str">
        <f t="shared" si="12"/>
        <v>26 Nov 2021</v>
      </c>
      <c r="O148" s="33">
        <f t="shared" si="13"/>
        <v>0</v>
      </c>
      <c r="P148" s="33">
        <f t="shared" si="14"/>
        <v>1</v>
      </c>
    </row>
    <row r="149" spans="1:16" x14ac:dyDescent="0.2">
      <c r="A149" s="31">
        <v>303</v>
      </c>
      <c r="B149" s="31" t="s">
        <v>101</v>
      </c>
      <c r="C149" s="31" t="s">
        <v>672</v>
      </c>
      <c r="D149" s="31" t="s">
        <v>98</v>
      </c>
      <c r="E149" s="32" t="s">
        <v>673</v>
      </c>
      <c r="F149" s="32" t="s">
        <v>659</v>
      </c>
      <c r="G149" s="31" t="s">
        <v>674</v>
      </c>
      <c r="H149" s="33" t="str">
        <f t="shared" si="10"/>
        <v>7 Feb 2022</v>
      </c>
      <c r="I149" s="31" t="s">
        <v>164</v>
      </c>
      <c r="J149" s="31" t="s">
        <v>106</v>
      </c>
      <c r="K149" s="31" t="s">
        <v>675</v>
      </c>
      <c r="L149" s="33" t="str">
        <f t="shared" si="11"/>
        <v>7 Feb 2022</v>
      </c>
      <c r="M149" s="31" t="s">
        <v>676</v>
      </c>
      <c r="N149" s="33" t="str">
        <f t="shared" si="12"/>
        <v>8 Feb 2022</v>
      </c>
      <c r="O149" s="33">
        <f t="shared" si="13"/>
        <v>0</v>
      </c>
      <c r="P149" s="33">
        <f t="shared" si="14"/>
        <v>1</v>
      </c>
    </row>
    <row r="150" spans="1:16" x14ac:dyDescent="0.2">
      <c r="A150" s="31">
        <v>320</v>
      </c>
      <c r="B150" s="31" t="s">
        <v>101</v>
      </c>
      <c r="C150" s="31" t="s">
        <v>816</v>
      </c>
      <c r="D150" s="31" t="s">
        <v>436</v>
      </c>
      <c r="E150" s="32" t="s">
        <v>817</v>
      </c>
      <c r="F150" s="32" t="s">
        <v>735</v>
      </c>
      <c r="G150" s="31" t="s">
        <v>818</v>
      </c>
      <c r="H150" s="33" t="str">
        <f t="shared" si="10"/>
        <v>6 Jan 2022</v>
      </c>
      <c r="I150" s="31" t="s">
        <v>164</v>
      </c>
      <c r="J150" s="31" t="s">
        <v>264</v>
      </c>
      <c r="K150" s="31" t="s">
        <v>819</v>
      </c>
      <c r="L150" s="33" t="str">
        <f t="shared" si="11"/>
        <v>7 Jan 2022</v>
      </c>
      <c r="M150" s="31" t="s">
        <v>820</v>
      </c>
      <c r="N150" s="33" t="str">
        <f t="shared" si="12"/>
        <v>7 Jan 2022</v>
      </c>
      <c r="O150" s="33">
        <f t="shared" si="13"/>
        <v>1</v>
      </c>
      <c r="P150" s="33">
        <f t="shared" si="14"/>
        <v>1</v>
      </c>
    </row>
    <row r="151" spans="1:16" x14ac:dyDescent="0.2">
      <c r="A151" s="31">
        <v>334</v>
      </c>
      <c r="B151" s="31" t="s">
        <v>101</v>
      </c>
      <c r="C151" s="31" t="s">
        <v>944</v>
      </c>
      <c r="D151" s="31" t="s">
        <v>478</v>
      </c>
      <c r="E151" s="32" t="s">
        <v>945</v>
      </c>
      <c r="F151" s="32" t="s">
        <v>857</v>
      </c>
      <c r="G151" s="31" t="s">
        <v>946</v>
      </c>
      <c r="H151" s="33" t="str">
        <f t="shared" si="10"/>
        <v>15 Mar 2022</v>
      </c>
      <c r="I151" s="31" t="s">
        <v>164</v>
      </c>
      <c r="J151" s="31" t="s">
        <v>106</v>
      </c>
      <c r="K151" s="31" t="s">
        <v>947</v>
      </c>
      <c r="L151" s="33" t="str">
        <f t="shared" si="11"/>
        <v>15 Mar 2022</v>
      </c>
      <c r="M151" s="31" t="s">
        <v>948</v>
      </c>
      <c r="N151" s="33" t="str">
        <f t="shared" si="12"/>
        <v>16 Mar 2022</v>
      </c>
      <c r="O151" s="33">
        <f t="shared" si="13"/>
        <v>0</v>
      </c>
      <c r="P151" s="33">
        <f t="shared" si="14"/>
        <v>1</v>
      </c>
    </row>
    <row r="152" spans="1:16" x14ac:dyDescent="0.2">
      <c r="A152" s="31">
        <v>359</v>
      </c>
      <c r="B152" s="31" t="s">
        <v>101</v>
      </c>
      <c r="C152" s="31" t="s">
        <v>1275</v>
      </c>
      <c r="D152" s="31" t="s">
        <v>350</v>
      </c>
      <c r="E152" s="32" t="s">
        <v>1276</v>
      </c>
      <c r="F152" s="32" t="s">
        <v>1234</v>
      </c>
      <c r="G152" s="31" t="s">
        <v>1277</v>
      </c>
      <c r="H152" s="33" t="str">
        <f t="shared" si="10"/>
        <v>14 Feb 2022</v>
      </c>
      <c r="I152" s="31" t="s">
        <v>164</v>
      </c>
      <c r="J152" s="31" t="s">
        <v>687</v>
      </c>
      <c r="K152" s="31" t="s">
        <v>1278</v>
      </c>
      <c r="L152" s="33" t="str">
        <f t="shared" si="11"/>
        <v>15 Feb 2022</v>
      </c>
      <c r="M152" s="31" t="s">
        <v>1279</v>
      </c>
      <c r="N152" s="33" t="str">
        <f t="shared" si="12"/>
        <v>15 Feb 2022</v>
      </c>
      <c r="O152" s="33">
        <f t="shared" si="13"/>
        <v>1</v>
      </c>
      <c r="P152" s="33">
        <f t="shared" si="14"/>
        <v>1</v>
      </c>
    </row>
    <row r="153" spans="1:16" x14ac:dyDescent="0.2">
      <c r="A153" s="31">
        <v>361</v>
      </c>
      <c r="B153" s="31" t="s">
        <v>101</v>
      </c>
      <c r="C153" s="31" t="s">
        <v>1285</v>
      </c>
      <c r="D153" s="31" t="s">
        <v>1286</v>
      </c>
      <c r="E153" s="32" t="s">
        <v>1287</v>
      </c>
      <c r="F153" s="32" t="s">
        <v>1234</v>
      </c>
      <c r="G153" s="31" t="s">
        <v>1288</v>
      </c>
      <c r="H153" s="33" t="str">
        <f t="shared" si="10"/>
        <v>15 Feb 2022</v>
      </c>
      <c r="I153" s="31" t="s">
        <v>164</v>
      </c>
      <c r="J153" s="31" t="s">
        <v>106</v>
      </c>
      <c r="K153" s="31" t="s">
        <v>1289</v>
      </c>
      <c r="L153" s="33" t="str">
        <f t="shared" si="11"/>
        <v>15 Feb 2022</v>
      </c>
      <c r="M153" s="31" t="s">
        <v>1290</v>
      </c>
      <c r="N153" s="33" t="str">
        <f t="shared" si="12"/>
        <v>16 Feb 2022</v>
      </c>
      <c r="O153" s="33">
        <f t="shared" si="13"/>
        <v>0</v>
      </c>
      <c r="P153" s="33">
        <f t="shared" si="14"/>
        <v>1</v>
      </c>
    </row>
    <row r="154" spans="1:16" x14ac:dyDescent="0.2">
      <c r="A154" s="31">
        <v>370</v>
      </c>
      <c r="B154" s="31" t="s">
        <v>101</v>
      </c>
      <c r="C154" s="31" t="s">
        <v>1480</v>
      </c>
      <c r="D154" s="31" t="s">
        <v>604</v>
      </c>
      <c r="E154" s="32" t="s">
        <v>1481</v>
      </c>
      <c r="F154" s="32" t="s">
        <v>1377</v>
      </c>
      <c r="G154" s="31" t="s">
        <v>1482</v>
      </c>
      <c r="H154" s="33" t="str">
        <f t="shared" si="10"/>
        <v>22 Dec 2021</v>
      </c>
      <c r="I154" s="31" t="s">
        <v>164</v>
      </c>
      <c r="J154" s="31" t="s">
        <v>106</v>
      </c>
      <c r="K154" s="31" t="s">
        <v>1483</v>
      </c>
      <c r="L154" s="33" t="str">
        <f t="shared" si="11"/>
        <v>22 Dec 2021</v>
      </c>
      <c r="M154" s="31" t="s">
        <v>1484</v>
      </c>
      <c r="N154" s="33" t="str">
        <f t="shared" si="12"/>
        <v>23 Dec 2021</v>
      </c>
      <c r="O154" s="33">
        <f t="shared" si="13"/>
        <v>0</v>
      </c>
      <c r="P154" s="33">
        <f t="shared" si="14"/>
        <v>1</v>
      </c>
    </row>
    <row r="155" spans="1:16" x14ac:dyDescent="0.2">
      <c r="A155" s="31">
        <v>374</v>
      </c>
      <c r="B155" s="31" t="s">
        <v>101</v>
      </c>
      <c r="C155" s="31" t="s">
        <v>1579</v>
      </c>
      <c r="D155" s="31" t="s">
        <v>533</v>
      </c>
      <c r="E155" s="32" t="s">
        <v>1580</v>
      </c>
      <c r="F155" s="32" t="s">
        <v>1377</v>
      </c>
      <c r="G155" s="31" t="s">
        <v>487</v>
      </c>
      <c r="H155" s="33" t="str">
        <f t="shared" si="10"/>
        <v>20 Jan 2022</v>
      </c>
      <c r="I155" s="31" t="s">
        <v>164</v>
      </c>
      <c r="J155" s="31" t="s">
        <v>106</v>
      </c>
      <c r="K155" s="31" t="s">
        <v>1581</v>
      </c>
      <c r="L155" s="33" t="str">
        <f t="shared" si="11"/>
        <v>21 Jan 2022</v>
      </c>
      <c r="M155" s="31" t="s">
        <v>1582</v>
      </c>
      <c r="N155" s="33" t="str">
        <f t="shared" si="12"/>
        <v>21 Jan 2022</v>
      </c>
      <c r="O155" s="33">
        <f t="shared" si="13"/>
        <v>1</v>
      </c>
      <c r="P155" s="33">
        <f t="shared" si="14"/>
        <v>1</v>
      </c>
    </row>
    <row r="156" spans="1:16" x14ac:dyDescent="0.2">
      <c r="A156" s="31">
        <v>385</v>
      </c>
      <c r="B156" s="31" t="s">
        <v>101</v>
      </c>
      <c r="C156" s="31" t="s">
        <v>1808</v>
      </c>
      <c r="D156" s="31" t="s">
        <v>594</v>
      </c>
      <c r="E156" s="32" t="s">
        <v>1809</v>
      </c>
      <c r="F156" s="32" t="s">
        <v>1657</v>
      </c>
      <c r="G156" s="31" t="s">
        <v>1810</v>
      </c>
      <c r="H156" s="33" t="str">
        <f t="shared" si="10"/>
        <v>4 Apr 2022</v>
      </c>
      <c r="I156" s="31" t="s">
        <v>164</v>
      </c>
      <c r="J156" s="31" t="s">
        <v>106</v>
      </c>
      <c r="K156" s="31" t="s">
        <v>1811</v>
      </c>
      <c r="L156" s="33" t="str">
        <f t="shared" si="11"/>
        <v>5 Apr 2022</v>
      </c>
      <c r="M156" s="31" t="s">
        <v>1812</v>
      </c>
      <c r="N156" s="33" t="str">
        <f t="shared" si="12"/>
        <v>5 Apr 2022</v>
      </c>
      <c r="O156" s="33">
        <f t="shared" si="13"/>
        <v>1</v>
      </c>
      <c r="P156" s="33">
        <f t="shared" si="14"/>
        <v>1</v>
      </c>
    </row>
    <row r="157" spans="1:16" x14ac:dyDescent="0.2">
      <c r="A157" s="31">
        <v>390</v>
      </c>
      <c r="B157" s="31" t="s">
        <v>101</v>
      </c>
      <c r="C157" s="31" t="s">
        <v>1833</v>
      </c>
      <c r="D157" s="31" t="s">
        <v>1688</v>
      </c>
      <c r="E157" s="32" t="s">
        <v>1834</v>
      </c>
      <c r="F157" s="32" t="s">
        <v>1657</v>
      </c>
      <c r="G157" s="31" t="s">
        <v>1835</v>
      </c>
      <c r="H157" s="33" t="str">
        <f t="shared" si="10"/>
        <v>7 Apr 2022</v>
      </c>
      <c r="I157" s="31" t="s">
        <v>164</v>
      </c>
      <c r="J157" s="31" t="s">
        <v>106</v>
      </c>
      <c r="K157" s="31" t="s">
        <v>1836</v>
      </c>
      <c r="L157" s="33" t="str">
        <f t="shared" si="11"/>
        <v>7 Apr 2022</v>
      </c>
      <c r="M157" s="31" t="s">
        <v>1837</v>
      </c>
      <c r="N157" s="33" t="str">
        <f t="shared" si="12"/>
        <v>8 Apr 2022</v>
      </c>
      <c r="O157" s="33">
        <f t="shared" si="13"/>
        <v>0</v>
      </c>
      <c r="P157" s="33">
        <f t="shared" si="14"/>
        <v>1</v>
      </c>
    </row>
    <row r="158" spans="1:16" x14ac:dyDescent="0.2">
      <c r="A158" s="31">
        <v>396</v>
      </c>
      <c r="B158" s="31" t="s">
        <v>101</v>
      </c>
      <c r="C158" s="31" t="s">
        <v>1926</v>
      </c>
      <c r="D158" s="31" t="s">
        <v>751</v>
      </c>
      <c r="E158" s="32" t="s">
        <v>1927</v>
      </c>
      <c r="F158" s="31" t="s">
        <v>1866</v>
      </c>
      <c r="G158" s="31" t="s">
        <v>1928</v>
      </c>
      <c r="H158" s="33" t="str">
        <f t="shared" si="10"/>
        <v>7 Dec 2021</v>
      </c>
      <c r="I158" s="31" t="s">
        <v>164</v>
      </c>
      <c r="J158" s="31" t="s">
        <v>106</v>
      </c>
      <c r="K158" s="31" t="s">
        <v>1929</v>
      </c>
      <c r="L158" s="33" t="str">
        <f t="shared" si="11"/>
        <v>7 Dec 2021</v>
      </c>
      <c r="M158" s="31" t="s">
        <v>1930</v>
      </c>
      <c r="N158" s="33" t="str">
        <f t="shared" si="12"/>
        <v>8 Dec 2021</v>
      </c>
      <c r="O158" s="33">
        <f t="shared" si="13"/>
        <v>0</v>
      </c>
      <c r="P158" s="33">
        <f t="shared" si="14"/>
        <v>1</v>
      </c>
    </row>
    <row r="159" spans="1:16" x14ac:dyDescent="0.2">
      <c r="A159" s="31">
        <v>397</v>
      </c>
      <c r="B159" s="31" t="s">
        <v>101</v>
      </c>
      <c r="C159" s="31" t="s">
        <v>1931</v>
      </c>
      <c r="D159" s="31" t="s">
        <v>751</v>
      </c>
      <c r="E159" s="32" t="s">
        <v>1932</v>
      </c>
      <c r="F159" s="31" t="s">
        <v>1866</v>
      </c>
      <c r="G159" s="31" t="s">
        <v>1933</v>
      </c>
      <c r="H159" s="33" t="str">
        <f t="shared" si="10"/>
        <v>7 Dec 2021</v>
      </c>
      <c r="I159" s="31" t="s">
        <v>164</v>
      </c>
      <c r="J159" s="31" t="s">
        <v>106</v>
      </c>
      <c r="K159" s="31" t="s">
        <v>1934</v>
      </c>
      <c r="L159" s="33" t="str">
        <f t="shared" si="11"/>
        <v>7 Dec 2021</v>
      </c>
      <c r="M159" s="31" t="s">
        <v>1935</v>
      </c>
      <c r="N159" s="33" t="str">
        <f t="shared" si="12"/>
        <v>8 Dec 2021</v>
      </c>
      <c r="O159" s="33">
        <f t="shared" si="13"/>
        <v>0</v>
      </c>
      <c r="P159" s="33">
        <f t="shared" si="14"/>
        <v>1</v>
      </c>
    </row>
    <row r="160" spans="1:16" x14ac:dyDescent="0.2">
      <c r="A160" s="31">
        <v>401</v>
      </c>
      <c r="B160" s="31" t="s">
        <v>101</v>
      </c>
      <c r="C160" s="31" t="s">
        <v>1994</v>
      </c>
      <c r="D160" s="31" t="s">
        <v>751</v>
      </c>
      <c r="E160" s="32" t="s">
        <v>1995</v>
      </c>
      <c r="F160" s="31" t="s">
        <v>1866</v>
      </c>
      <c r="G160" s="31" t="s">
        <v>1996</v>
      </c>
      <c r="H160" s="33" t="str">
        <f t="shared" si="10"/>
        <v>14 Feb 2022</v>
      </c>
      <c r="I160" s="31" t="s">
        <v>164</v>
      </c>
      <c r="J160" s="31" t="s">
        <v>106</v>
      </c>
      <c r="K160" s="31" t="s">
        <v>1992</v>
      </c>
      <c r="L160" s="33" t="str">
        <f t="shared" si="11"/>
        <v>14 Feb 2022</v>
      </c>
      <c r="M160" s="31" t="s">
        <v>1997</v>
      </c>
      <c r="N160" s="33" t="str">
        <f t="shared" si="12"/>
        <v>15 Feb 2022</v>
      </c>
      <c r="O160" s="33">
        <f t="shared" si="13"/>
        <v>0</v>
      </c>
      <c r="P160" s="33">
        <f t="shared" si="14"/>
        <v>1</v>
      </c>
    </row>
    <row r="161" spans="1:16" x14ac:dyDescent="0.2">
      <c r="A161" s="31">
        <v>6</v>
      </c>
      <c r="B161" s="31" t="s">
        <v>101</v>
      </c>
      <c r="C161" s="31" t="s">
        <v>129</v>
      </c>
      <c r="D161" s="31" t="s">
        <v>109</v>
      </c>
      <c r="E161" s="32" t="s">
        <v>130</v>
      </c>
      <c r="F161" s="31" t="s">
        <v>97</v>
      </c>
      <c r="G161" s="31" t="s">
        <v>131</v>
      </c>
      <c r="H161" s="33" t="str">
        <f t="shared" si="10"/>
        <v>21 Nov 2021</v>
      </c>
      <c r="I161" s="31" t="s">
        <v>105</v>
      </c>
      <c r="J161" s="31" t="s">
        <v>106</v>
      </c>
      <c r="K161" s="31" t="s">
        <v>131</v>
      </c>
      <c r="L161" s="33" t="str">
        <f t="shared" si="11"/>
        <v>21 Nov 2021</v>
      </c>
      <c r="M161" s="31" t="s">
        <v>132</v>
      </c>
      <c r="N161" s="33" t="str">
        <f t="shared" si="12"/>
        <v>23 Nov 2021</v>
      </c>
      <c r="O161" s="33">
        <f t="shared" si="13"/>
        <v>0</v>
      </c>
      <c r="P161" s="33">
        <f t="shared" si="14"/>
        <v>2</v>
      </c>
    </row>
    <row r="162" spans="1:16" x14ac:dyDescent="0.2">
      <c r="A162" s="31">
        <v>8</v>
      </c>
      <c r="B162" s="31" t="s">
        <v>101</v>
      </c>
      <c r="C162" s="31" t="s">
        <v>138</v>
      </c>
      <c r="D162" s="31" t="s">
        <v>139</v>
      </c>
      <c r="E162" s="32" t="s">
        <v>140</v>
      </c>
      <c r="F162" s="31" t="s">
        <v>97</v>
      </c>
      <c r="G162" s="31" t="s">
        <v>141</v>
      </c>
      <c r="H162" s="33" t="str">
        <f t="shared" si="10"/>
        <v>11 Dec 2021</v>
      </c>
      <c r="I162" s="31" t="s">
        <v>105</v>
      </c>
      <c r="J162" s="31" t="s">
        <v>106</v>
      </c>
      <c r="K162" s="31" t="s">
        <v>141</v>
      </c>
      <c r="L162" s="33" t="str">
        <f t="shared" si="11"/>
        <v>11 Dec 2021</v>
      </c>
      <c r="M162" s="31" t="s">
        <v>142</v>
      </c>
      <c r="N162" s="33" t="str">
        <f t="shared" si="12"/>
        <v>13 Dec 2021</v>
      </c>
      <c r="O162" s="33">
        <f t="shared" si="13"/>
        <v>0</v>
      </c>
      <c r="P162" s="33">
        <f t="shared" si="14"/>
        <v>2</v>
      </c>
    </row>
    <row r="163" spans="1:16" x14ac:dyDescent="0.2">
      <c r="A163" s="31">
        <v>18</v>
      </c>
      <c r="B163" s="31" t="s">
        <v>101</v>
      </c>
      <c r="C163" s="31" t="s">
        <v>207</v>
      </c>
      <c r="D163" s="31" t="s">
        <v>203</v>
      </c>
      <c r="E163" s="32" t="s">
        <v>208</v>
      </c>
      <c r="F163" s="31" t="s">
        <v>156</v>
      </c>
      <c r="G163" s="31" t="s">
        <v>209</v>
      </c>
      <c r="H163" s="33" t="str">
        <f t="shared" si="10"/>
        <v>21 Nov 2021</v>
      </c>
      <c r="I163" s="31" t="s">
        <v>105</v>
      </c>
      <c r="J163" s="31" t="s">
        <v>106</v>
      </c>
      <c r="K163" s="31" t="s">
        <v>209</v>
      </c>
      <c r="L163" s="33" t="str">
        <f t="shared" si="11"/>
        <v>21 Nov 2021</v>
      </c>
      <c r="M163" s="31" t="s">
        <v>210</v>
      </c>
      <c r="N163" s="33" t="str">
        <f t="shared" si="12"/>
        <v>23 Nov 2021</v>
      </c>
      <c r="O163" s="33">
        <f t="shared" si="13"/>
        <v>0</v>
      </c>
      <c r="P163" s="33">
        <f t="shared" si="14"/>
        <v>2</v>
      </c>
    </row>
    <row r="164" spans="1:16" x14ac:dyDescent="0.2">
      <c r="A164" s="31">
        <v>19</v>
      </c>
      <c r="B164" s="31" t="s">
        <v>101</v>
      </c>
      <c r="C164" s="31" t="s">
        <v>211</v>
      </c>
      <c r="D164" s="31" t="s">
        <v>212</v>
      </c>
      <c r="E164" s="32" t="s">
        <v>89</v>
      </c>
      <c r="F164" s="31" t="s">
        <v>156</v>
      </c>
      <c r="G164" s="31" t="s">
        <v>213</v>
      </c>
      <c r="H164" s="33" t="str">
        <f t="shared" si="10"/>
        <v>21 Nov 2021</v>
      </c>
      <c r="I164" s="31" t="s">
        <v>105</v>
      </c>
      <c r="J164" s="31" t="s">
        <v>106</v>
      </c>
      <c r="K164" s="31" t="s">
        <v>213</v>
      </c>
      <c r="L164" s="33" t="str">
        <f t="shared" si="11"/>
        <v>21 Nov 2021</v>
      </c>
      <c r="M164" s="31" t="s">
        <v>214</v>
      </c>
      <c r="N164" s="33" t="str">
        <f t="shared" si="12"/>
        <v>23 Nov 2021</v>
      </c>
      <c r="O164" s="33">
        <f t="shared" si="13"/>
        <v>0</v>
      </c>
      <c r="P164" s="33">
        <f t="shared" si="14"/>
        <v>2</v>
      </c>
    </row>
    <row r="165" spans="1:16" x14ac:dyDescent="0.2">
      <c r="A165" s="31">
        <v>21</v>
      </c>
      <c r="B165" s="31" t="s">
        <v>101</v>
      </c>
      <c r="C165" s="31" t="s">
        <v>238</v>
      </c>
      <c r="D165" s="31" t="s">
        <v>203</v>
      </c>
      <c r="E165" s="32" t="s">
        <v>239</v>
      </c>
      <c r="F165" s="31" t="s">
        <v>156</v>
      </c>
      <c r="G165" s="31" t="s">
        <v>240</v>
      </c>
      <c r="H165" s="33" t="str">
        <f t="shared" si="10"/>
        <v>4 Dec 2021</v>
      </c>
      <c r="I165" s="31" t="s">
        <v>105</v>
      </c>
      <c r="J165" s="31" t="s">
        <v>106</v>
      </c>
      <c r="K165" s="31" t="s">
        <v>240</v>
      </c>
      <c r="L165" s="33" t="str">
        <f t="shared" si="11"/>
        <v>4 Dec 2021</v>
      </c>
      <c r="M165" s="31" t="s">
        <v>241</v>
      </c>
      <c r="N165" s="33" t="str">
        <f t="shared" si="12"/>
        <v>6 Dec 2021</v>
      </c>
      <c r="O165" s="33">
        <f t="shared" si="13"/>
        <v>0</v>
      </c>
      <c r="P165" s="33">
        <f t="shared" si="14"/>
        <v>2</v>
      </c>
    </row>
    <row r="166" spans="1:16" x14ac:dyDescent="0.2">
      <c r="A166" s="31">
        <v>27</v>
      </c>
      <c r="B166" s="31" t="s">
        <v>101</v>
      </c>
      <c r="C166" s="31" t="s">
        <v>307</v>
      </c>
      <c r="D166" s="31" t="s">
        <v>192</v>
      </c>
      <c r="E166" s="32" t="s">
        <v>308</v>
      </c>
      <c r="F166" s="31" t="s">
        <v>156</v>
      </c>
      <c r="G166" s="31" t="s">
        <v>309</v>
      </c>
      <c r="H166" s="33" t="str">
        <f t="shared" si="10"/>
        <v>20 Feb 2022</v>
      </c>
      <c r="I166" s="31" t="s">
        <v>105</v>
      </c>
      <c r="J166" s="31" t="s">
        <v>106</v>
      </c>
      <c r="K166" s="31" t="s">
        <v>309</v>
      </c>
      <c r="L166" s="33" t="str">
        <f t="shared" si="11"/>
        <v>20 Feb 2022</v>
      </c>
      <c r="M166" s="31" t="s">
        <v>310</v>
      </c>
      <c r="N166" s="33" t="str">
        <f t="shared" si="12"/>
        <v>22 Feb 2022</v>
      </c>
      <c r="O166" s="33">
        <f t="shared" si="13"/>
        <v>0</v>
      </c>
      <c r="P166" s="33">
        <f t="shared" si="14"/>
        <v>2</v>
      </c>
    </row>
    <row r="167" spans="1:16" x14ac:dyDescent="0.2">
      <c r="A167" s="31">
        <v>50</v>
      </c>
      <c r="B167" s="31" t="s">
        <v>101</v>
      </c>
      <c r="C167" s="31" t="s">
        <v>483</v>
      </c>
      <c r="D167" s="31" t="s">
        <v>478</v>
      </c>
      <c r="E167" s="32" t="s">
        <v>484</v>
      </c>
      <c r="F167" s="32" t="s">
        <v>441</v>
      </c>
      <c r="G167" s="31" t="s">
        <v>485</v>
      </c>
      <c r="H167" s="33" t="str">
        <f t="shared" si="10"/>
        <v>28 Nov 2021</v>
      </c>
      <c r="I167" s="31" t="s">
        <v>105</v>
      </c>
      <c r="J167" s="31" t="s">
        <v>106</v>
      </c>
      <c r="K167" s="31" t="s">
        <v>485</v>
      </c>
      <c r="L167" s="33" t="str">
        <f t="shared" si="11"/>
        <v>28 Nov 2021</v>
      </c>
      <c r="M167" s="31" t="s">
        <v>486</v>
      </c>
      <c r="N167" s="33" t="str">
        <f t="shared" si="12"/>
        <v>30 Nov 2021</v>
      </c>
      <c r="O167" s="33">
        <f t="shared" si="13"/>
        <v>0</v>
      </c>
      <c r="P167" s="33">
        <f t="shared" si="14"/>
        <v>2</v>
      </c>
    </row>
    <row r="168" spans="1:16" x14ac:dyDescent="0.2">
      <c r="A168" s="31">
        <v>51</v>
      </c>
      <c r="B168" s="31" t="s">
        <v>101</v>
      </c>
      <c r="C168" s="31" t="s">
        <v>491</v>
      </c>
      <c r="D168" s="31" t="s">
        <v>166</v>
      </c>
      <c r="E168" s="32" t="s">
        <v>492</v>
      </c>
      <c r="F168" s="32" t="s">
        <v>490</v>
      </c>
      <c r="G168" s="31" t="s">
        <v>493</v>
      </c>
      <c r="H168" s="33" t="str">
        <f t="shared" si="10"/>
        <v>3 Nov 2021</v>
      </c>
      <c r="I168" s="31" t="s">
        <v>105</v>
      </c>
      <c r="J168" s="31" t="s">
        <v>106</v>
      </c>
      <c r="K168" s="31" t="s">
        <v>493</v>
      </c>
      <c r="L168" s="33" t="str">
        <f t="shared" si="11"/>
        <v>3 Nov 2021</v>
      </c>
      <c r="M168" s="31" t="s">
        <v>494</v>
      </c>
      <c r="N168" s="33" t="str">
        <f t="shared" si="12"/>
        <v>5 Nov 2021</v>
      </c>
      <c r="O168" s="33">
        <f t="shared" si="13"/>
        <v>0</v>
      </c>
      <c r="P168" s="33">
        <f t="shared" si="14"/>
        <v>2</v>
      </c>
    </row>
    <row r="169" spans="1:16" x14ac:dyDescent="0.2">
      <c r="A169" s="31">
        <v>57</v>
      </c>
      <c r="B169" s="31" t="s">
        <v>101</v>
      </c>
      <c r="C169" s="31" t="s">
        <v>588</v>
      </c>
      <c r="D169" s="31" t="s">
        <v>589</v>
      </c>
      <c r="E169" s="32" t="s">
        <v>590</v>
      </c>
      <c r="F169" s="32" t="s">
        <v>490</v>
      </c>
      <c r="G169" s="31" t="s">
        <v>591</v>
      </c>
      <c r="H169" s="33" t="str">
        <f t="shared" si="10"/>
        <v>21 Nov 2021</v>
      </c>
      <c r="I169" s="31" t="s">
        <v>105</v>
      </c>
      <c r="J169" s="31" t="s">
        <v>106</v>
      </c>
      <c r="K169" s="31" t="s">
        <v>591</v>
      </c>
      <c r="L169" s="33" t="str">
        <f t="shared" si="11"/>
        <v>21 Nov 2021</v>
      </c>
      <c r="M169" s="31" t="s">
        <v>592</v>
      </c>
      <c r="N169" s="33" t="str">
        <f t="shared" si="12"/>
        <v>23 Nov 2021</v>
      </c>
      <c r="O169" s="33">
        <f t="shared" si="13"/>
        <v>0</v>
      </c>
      <c r="P169" s="33">
        <f t="shared" si="14"/>
        <v>2</v>
      </c>
    </row>
    <row r="170" spans="1:16" x14ac:dyDescent="0.2">
      <c r="A170" s="31">
        <v>63</v>
      </c>
      <c r="B170" s="31" t="s">
        <v>101</v>
      </c>
      <c r="C170" s="31" t="s">
        <v>652</v>
      </c>
      <c r="D170" s="31" t="s">
        <v>653</v>
      </c>
      <c r="E170" s="32" t="s">
        <v>654</v>
      </c>
      <c r="F170" s="32" t="s">
        <v>490</v>
      </c>
      <c r="G170" s="31" t="s">
        <v>655</v>
      </c>
      <c r="H170" s="33" t="str">
        <f t="shared" si="10"/>
        <v>17 Jan 2022</v>
      </c>
      <c r="I170" s="31" t="s">
        <v>105</v>
      </c>
      <c r="J170" s="31" t="s">
        <v>106</v>
      </c>
      <c r="K170" s="31" t="s">
        <v>655</v>
      </c>
      <c r="L170" s="33" t="str">
        <f t="shared" si="11"/>
        <v>17 Jan 2022</v>
      </c>
      <c r="M170" s="31" t="s">
        <v>656</v>
      </c>
      <c r="N170" s="33" t="str">
        <f t="shared" si="12"/>
        <v>19 Jan 2022</v>
      </c>
      <c r="O170" s="33">
        <f t="shared" si="13"/>
        <v>0</v>
      </c>
      <c r="P170" s="33">
        <f t="shared" si="14"/>
        <v>2</v>
      </c>
    </row>
    <row r="171" spans="1:16" x14ac:dyDescent="0.2">
      <c r="A171" s="31">
        <v>68</v>
      </c>
      <c r="B171" s="31" t="s">
        <v>101</v>
      </c>
      <c r="C171" s="31" t="s">
        <v>746</v>
      </c>
      <c r="D171" s="31" t="s">
        <v>700</v>
      </c>
      <c r="E171" s="32" t="s">
        <v>747</v>
      </c>
      <c r="F171" s="32" t="s">
        <v>735</v>
      </c>
      <c r="G171" s="31" t="s">
        <v>748</v>
      </c>
      <c r="H171" s="33" t="str">
        <f t="shared" si="10"/>
        <v>6 Dec 2021</v>
      </c>
      <c r="I171" s="31" t="s">
        <v>105</v>
      </c>
      <c r="J171" s="31" t="s">
        <v>106</v>
      </c>
      <c r="K171" s="31" t="s">
        <v>748</v>
      </c>
      <c r="L171" s="33" t="str">
        <f t="shared" si="11"/>
        <v>6 Dec 2021</v>
      </c>
      <c r="M171" s="31" t="s">
        <v>749</v>
      </c>
      <c r="N171" s="33" t="str">
        <f t="shared" si="12"/>
        <v>8 Dec 2021</v>
      </c>
      <c r="O171" s="33">
        <f t="shared" si="13"/>
        <v>0</v>
      </c>
      <c r="P171" s="33">
        <f t="shared" si="14"/>
        <v>2</v>
      </c>
    </row>
    <row r="172" spans="1:16" x14ac:dyDescent="0.2">
      <c r="A172" s="31">
        <v>70</v>
      </c>
      <c r="B172" s="31" t="s">
        <v>101</v>
      </c>
      <c r="C172" s="31" t="s">
        <v>797</v>
      </c>
      <c r="D172" s="31" t="s">
        <v>369</v>
      </c>
      <c r="E172" s="32" t="s">
        <v>798</v>
      </c>
      <c r="F172" s="32" t="s">
        <v>735</v>
      </c>
      <c r="G172" s="31" t="s">
        <v>799</v>
      </c>
      <c r="H172" s="33" t="str">
        <f t="shared" si="10"/>
        <v>15 Dec 2021</v>
      </c>
      <c r="I172" s="31" t="s">
        <v>105</v>
      </c>
      <c r="J172" s="31" t="s">
        <v>373</v>
      </c>
      <c r="K172" s="31" t="s">
        <v>799</v>
      </c>
      <c r="L172" s="33" t="str">
        <f t="shared" si="11"/>
        <v>15 Dec 2021</v>
      </c>
      <c r="M172" s="31" t="s">
        <v>800</v>
      </c>
      <c r="N172" s="33" t="str">
        <f t="shared" si="12"/>
        <v>17 Dec 2021</v>
      </c>
      <c r="O172" s="33">
        <f t="shared" si="13"/>
        <v>0</v>
      </c>
      <c r="P172" s="33">
        <f t="shared" si="14"/>
        <v>2</v>
      </c>
    </row>
    <row r="173" spans="1:16" x14ac:dyDescent="0.2">
      <c r="A173" s="31">
        <v>90</v>
      </c>
      <c r="B173" s="31" t="s">
        <v>101</v>
      </c>
      <c r="C173" s="31" t="s">
        <v>1068</v>
      </c>
      <c r="D173" s="31" t="s">
        <v>1069</v>
      </c>
      <c r="E173" s="32" t="s">
        <v>1070</v>
      </c>
      <c r="F173" s="32" t="s">
        <v>1071</v>
      </c>
      <c r="G173" s="31" t="s">
        <v>1072</v>
      </c>
      <c r="H173" s="33" t="str">
        <f t="shared" si="10"/>
        <v>12 Nov 2021</v>
      </c>
      <c r="I173" s="31" t="s">
        <v>105</v>
      </c>
      <c r="J173" s="31" t="s">
        <v>90</v>
      </c>
      <c r="K173" s="31" t="s">
        <v>1072</v>
      </c>
      <c r="L173" s="33" t="str">
        <f t="shared" si="11"/>
        <v>12 Nov 2021</v>
      </c>
      <c r="M173" s="31" t="s">
        <v>433</v>
      </c>
      <c r="N173" s="33" t="str">
        <f t="shared" si="12"/>
        <v>14 Nov 2021</v>
      </c>
      <c r="O173" s="33">
        <f t="shared" si="13"/>
        <v>0</v>
      </c>
      <c r="P173" s="33">
        <f t="shared" si="14"/>
        <v>2</v>
      </c>
    </row>
    <row r="174" spans="1:16" x14ac:dyDescent="0.2">
      <c r="A174" s="31">
        <v>102</v>
      </c>
      <c r="B174" s="31" t="s">
        <v>101</v>
      </c>
      <c r="C174" s="31" t="s">
        <v>1135</v>
      </c>
      <c r="D174" s="31" t="s">
        <v>615</v>
      </c>
      <c r="E174" s="32" t="s">
        <v>1136</v>
      </c>
      <c r="F174" s="32" t="s">
        <v>1071</v>
      </c>
      <c r="G174" s="31" t="s">
        <v>1137</v>
      </c>
      <c r="H174" s="33" t="str">
        <f t="shared" si="10"/>
        <v>25 Nov 2021</v>
      </c>
      <c r="I174" s="31" t="s">
        <v>105</v>
      </c>
      <c r="J174" s="31" t="s">
        <v>1138</v>
      </c>
      <c r="K174" s="31" t="s">
        <v>1137</v>
      </c>
      <c r="L174" s="33" t="str">
        <f t="shared" si="11"/>
        <v>25 Nov 2021</v>
      </c>
      <c r="M174" s="31" t="s">
        <v>1139</v>
      </c>
      <c r="N174" s="33" t="str">
        <f t="shared" si="12"/>
        <v>27 Nov 2021</v>
      </c>
      <c r="O174" s="33">
        <f t="shared" si="13"/>
        <v>0</v>
      </c>
      <c r="P174" s="33">
        <f t="shared" si="14"/>
        <v>2</v>
      </c>
    </row>
    <row r="175" spans="1:16" x14ac:dyDescent="0.2">
      <c r="A175" s="31">
        <v>105</v>
      </c>
      <c r="B175" s="31" t="s">
        <v>101</v>
      </c>
      <c r="C175" s="31" t="s">
        <v>1178</v>
      </c>
      <c r="D175" s="31" t="s">
        <v>478</v>
      </c>
      <c r="E175" s="32" t="s">
        <v>1179</v>
      </c>
      <c r="F175" s="32" t="s">
        <v>1071</v>
      </c>
      <c r="G175" s="31" t="s">
        <v>1180</v>
      </c>
      <c r="H175" s="33" t="str">
        <f t="shared" si="10"/>
        <v>4 Dec 2021</v>
      </c>
      <c r="I175" s="31" t="s">
        <v>105</v>
      </c>
      <c r="J175" s="31" t="s">
        <v>1181</v>
      </c>
      <c r="K175" s="31" t="s">
        <v>1180</v>
      </c>
      <c r="L175" s="33" t="str">
        <f t="shared" si="11"/>
        <v>4 Dec 2021</v>
      </c>
      <c r="M175" s="31" t="s">
        <v>1182</v>
      </c>
      <c r="N175" s="33" t="str">
        <f t="shared" si="12"/>
        <v>6 Dec 2021</v>
      </c>
      <c r="O175" s="33">
        <f t="shared" si="13"/>
        <v>0</v>
      </c>
      <c r="P175" s="33">
        <f t="shared" si="14"/>
        <v>2</v>
      </c>
    </row>
    <row r="176" spans="1:16" x14ac:dyDescent="0.2">
      <c r="A176" s="31">
        <v>115</v>
      </c>
      <c r="B176" s="31" t="s">
        <v>101</v>
      </c>
      <c r="C176" s="31" t="s">
        <v>1242</v>
      </c>
      <c r="D176" s="31" t="s">
        <v>391</v>
      </c>
      <c r="E176" s="32" t="s">
        <v>284</v>
      </c>
      <c r="F176" s="32" t="s">
        <v>1234</v>
      </c>
      <c r="G176" s="31" t="s">
        <v>1243</v>
      </c>
      <c r="H176" s="33" t="str">
        <f t="shared" si="10"/>
        <v>5 Feb 2022</v>
      </c>
      <c r="I176" s="31" t="s">
        <v>105</v>
      </c>
      <c r="J176" s="31" t="s">
        <v>106</v>
      </c>
      <c r="K176" s="31" t="s">
        <v>1243</v>
      </c>
      <c r="L176" s="33" t="str">
        <f t="shared" si="11"/>
        <v>5 Feb 2022</v>
      </c>
      <c r="M176" s="31" t="s">
        <v>1244</v>
      </c>
      <c r="N176" s="33" t="str">
        <f t="shared" si="12"/>
        <v>7 Feb 2022</v>
      </c>
      <c r="O176" s="33">
        <f t="shared" si="13"/>
        <v>0</v>
      </c>
      <c r="P176" s="33">
        <f t="shared" si="14"/>
        <v>2</v>
      </c>
    </row>
    <row r="177" spans="1:16" x14ac:dyDescent="0.2">
      <c r="A177" s="31">
        <v>117</v>
      </c>
      <c r="B177" s="31" t="s">
        <v>101</v>
      </c>
      <c r="C177" s="31" t="s">
        <v>1271</v>
      </c>
      <c r="D177" s="31" t="s">
        <v>376</v>
      </c>
      <c r="E177" s="32" t="s">
        <v>1272</v>
      </c>
      <c r="F177" s="32" t="s">
        <v>1234</v>
      </c>
      <c r="G177" s="31" t="s">
        <v>1273</v>
      </c>
      <c r="H177" s="33" t="str">
        <f t="shared" si="10"/>
        <v>13 Feb 2022</v>
      </c>
      <c r="I177" s="31" t="s">
        <v>105</v>
      </c>
      <c r="J177" s="31" t="s">
        <v>106</v>
      </c>
      <c r="K177" s="31" t="s">
        <v>1273</v>
      </c>
      <c r="L177" s="33" t="str">
        <f t="shared" si="11"/>
        <v>13 Feb 2022</v>
      </c>
      <c r="M177" s="31" t="s">
        <v>1274</v>
      </c>
      <c r="N177" s="33" t="str">
        <f t="shared" si="12"/>
        <v>15 Feb 2022</v>
      </c>
      <c r="O177" s="33">
        <f t="shared" si="13"/>
        <v>0</v>
      </c>
      <c r="P177" s="33">
        <f t="shared" si="14"/>
        <v>2</v>
      </c>
    </row>
    <row r="178" spans="1:16" x14ac:dyDescent="0.2">
      <c r="A178" s="31">
        <v>130</v>
      </c>
      <c r="B178" s="31" t="s">
        <v>101</v>
      </c>
      <c r="C178" s="31" t="s">
        <v>1408</v>
      </c>
      <c r="D178" s="31" t="s">
        <v>700</v>
      </c>
      <c r="E178" s="32" t="s">
        <v>1409</v>
      </c>
      <c r="F178" s="32" t="s">
        <v>1377</v>
      </c>
      <c r="G178" s="31" t="s">
        <v>1410</v>
      </c>
      <c r="H178" s="33" t="str">
        <f t="shared" si="10"/>
        <v>6 Dec 2021</v>
      </c>
      <c r="I178" s="31" t="s">
        <v>105</v>
      </c>
      <c r="J178" s="31" t="s">
        <v>106</v>
      </c>
      <c r="K178" s="31" t="s">
        <v>1410</v>
      </c>
      <c r="L178" s="33" t="str">
        <f t="shared" si="11"/>
        <v>6 Dec 2021</v>
      </c>
      <c r="M178" s="31" t="s">
        <v>1411</v>
      </c>
      <c r="N178" s="33" t="str">
        <f t="shared" si="12"/>
        <v>8 Dec 2021</v>
      </c>
      <c r="O178" s="33">
        <f t="shared" si="13"/>
        <v>0</v>
      </c>
      <c r="P178" s="33">
        <f t="shared" si="14"/>
        <v>2</v>
      </c>
    </row>
    <row r="179" spans="1:16" x14ac:dyDescent="0.2">
      <c r="A179" s="31">
        <v>134</v>
      </c>
      <c r="B179" s="31" t="s">
        <v>101</v>
      </c>
      <c r="C179" s="31" t="s">
        <v>1438</v>
      </c>
      <c r="D179" s="31" t="s">
        <v>604</v>
      </c>
      <c r="E179" s="32" t="s">
        <v>1439</v>
      </c>
      <c r="F179" s="32" t="s">
        <v>1377</v>
      </c>
      <c r="G179" s="31" t="s">
        <v>1440</v>
      </c>
      <c r="H179" s="33" t="str">
        <f t="shared" si="10"/>
        <v>11 Dec 2021</v>
      </c>
      <c r="I179" s="31" t="s">
        <v>105</v>
      </c>
      <c r="J179" s="31" t="s">
        <v>106</v>
      </c>
      <c r="K179" s="31" t="s">
        <v>1440</v>
      </c>
      <c r="L179" s="33" t="str">
        <f t="shared" si="11"/>
        <v>11 Dec 2021</v>
      </c>
      <c r="M179" s="31" t="s">
        <v>1441</v>
      </c>
      <c r="N179" s="33" t="str">
        <f t="shared" si="12"/>
        <v>13 Dec 2021</v>
      </c>
      <c r="O179" s="33">
        <f t="shared" si="13"/>
        <v>0</v>
      </c>
      <c r="P179" s="33">
        <f t="shared" si="14"/>
        <v>2</v>
      </c>
    </row>
    <row r="180" spans="1:16" x14ac:dyDescent="0.2">
      <c r="A180" s="31">
        <v>135</v>
      </c>
      <c r="B180" s="31" t="s">
        <v>101</v>
      </c>
      <c r="C180" s="31" t="s">
        <v>1442</v>
      </c>
      <c r="D180" s="31" t="s">
        <v>700</v>
      </c>
      <c r="E180" s="32" t="s">
        <v>1443</v>
      </c>
      <c r="F180" s="32" t="s">
        <v>1377</v>
      </c>
      <c r="G180" s="31" t="s">
        <v>1444</v>
      </c>
      <c r="H180" s="33" t="str">
        <f t="shared" si="10"/>
        <v>11 Dec 2021</v>
      </c>
      <c r="I180" s="31" t="s">
        <v>105</v>
      </c>
      <c r="J180" s="31" t="s">
        <v>106</v>
      </c>
      <c r="K180" s="31" t="s">
        <v>1444</v>
      </c>
      <c r="L180" s="33" t="str">
        <f t="shared" si="11"/>
        <v>11 Dec 2021</v>
      </c>
      <c r="M180" s="31" t="s">
        <v>1445</v>
      </c>
      <c r="N180" s="33" t="str">
        <f t="shared" si="12"/>
        <v>13 Dec 2021</v>
      </c>
      <c r="O180" s="33">
        <f t="shared" si="13"/>
        <v>0</v>
      </c>
      <c r="P180" s="33">
        <f t="shared" si="14"/>
        <v>2</v>
      </c>
    </row>
    <row r="181" spans="1:16" x14ac:dyDescent="0.2">
      <c r="A181" s="31">
        <v>141</v>
      </c>
      <c r="B181" s="31" t="s">
        <v>101</v>
      </c>
      <c r="C181" s="31" t="s">
        <v>1507</v>
      </c>
      <c r="D181" s="31" t="s">
        <v>376</v>
      </c>
      <c r="E181" s="32" t="s">
        <v>1508</v>
      </c>
      <c r="F181" s="32" t="s">
        <v>1377</v>
      </c>
      <c r="G181" s="31" t="s">
        <v>1509</v>
      </c>
      <c r="H181" s="33" t="str">
        <f t="shared" si="10"/>
        <v>29 Dec 2021</v>
      </c>
      <c r="I181" s="31" t="s">
        <v>105</v>
      </c>
      <c r="J181" s="31" t="s">
        <v>96</v>
      </c>
      <c r="K181" s="31" t="s">
        <v>1509</v>
      </c>
      <c r="L181" s="33" t="str">
        <f t="shared" si="11"/>
        <v>29 Dec 2021</v>
      </c>
      <c r="M181" s="31" t="s">
        <v>1510</v>
      </c>
      <c r="N181" s="33" t="str">
        <f t="shared" si="12"/>
        <v>31 Dec 2021</v>
      </c>
      <c r="O181" s="33">
        <f t="shared" si="13"/>
        <v>0</v>
      </c>
      <c r="P181" s="33">
        <f t="shared" si="14"/>
        <v>2</v>
      </c>
    </row>
    <row r="182" spans="1:16" x14ac:dyDescent="0.2">
      <c r="A182" s="31">
        <v>142</v>
      </c>
      <c r="B182" s="31" t="s">
        <v>101</v>
      </c>
      <c r="C182" s="31" t="s">
        <v>1511</v>
      </c>
      <c r="D182" s="31" t="s">
        <v>350</v>
      </c>
      <c r="E182" s="32" t="s">
        <v>1512</v>
      </c>
      <c r="F182" s="32" t="s">
        <v>1377</v>
      </c>
      <c r="G182" s="31" t="s">
        <v>1513</v>
      </c>
      <c r="H182" s="33" t="str">
        <f t="shared" si="10"/>
        <v>29 Dec 2021</v>
      </c>
      <c r="I182" s="31" t="s">
        <v>105</v>
      </c>
      <c r="J182" s="31" t="s">
        <v>687</v>
      </c>
      <c r="K182" s="31" t="s">
        <v>1513</v>
      </c>
      <c r="L182" s="33" t="str">
        <f t="shared" si="11"/>
        <v>29 Dec 2021</v>
      </c>
      <c r="M182" s="31" t="s">
        <v>1514</v>
      </c>
      <c r="N182" s="33" t="str">
        <f t="shared" si="12"/>
        <v>31 Dec 2021</v>
      </c>
      <c r="O182" s="33">
        <f t="shared" si="13"/>
        <v>0</v>
      </c>
      <c r="P182" s="33">
        <f t="shared" si="14"/>
        <v>2</v>
      </c>
    </row>
    <row r="183" spans="1:16" x14ac:dyDescent="0.2">
      <c r="A183" s="31">
        <v>168</v>
      </c>
      <c r="B183" s="31" t="s">
        <v>101</v>
      </c>
      <c r="C183" s="31" t="s">
        <v>1727</v>
      </c>
      <c r="D183" s="31" t="s">
        <v>186</v>
      </c>
      <c r="E183" s="32" t="s">
        <v>1728</v>
      </c>
      <c r="F183" s="32" t="s">
        <v>1657</v>
      </c>
      <c r="G183" s="31" t="s">
        <v>1729</v>
      </c>
      <c r="H183" s="33" t="str">
        <f t="shared" si="10"/>
        <v>12 Mar 2022</v>
      </c>
      <c r="I183" s="31" t="s">
        <v>105</v>
      </c>
      <c r="J183" s="31" t="s">
        <v>106</v>
      </c>
      <c r="K183" s="31" t="s">
        <v>1729</v>
      </c>
      <c r="L183" s="33" t="str">
        <f t="shared" si="11"/>
        <v>12 Mar 2022</v>
      </c>
      <c r="M183" s="31" t="s">
        <v>1730</v>
      </c>
      <c r="N183" s="33" t="str">
        <f t="shared" si="12"/>
        <v>14 Mar 2022</v>
      </c>
      <c r="O183" s="33">
        <f t="shared" si="13"/>
        <v>0</v>
      </c>
      <c r="P183" s="33">
        <f t="shared" si="14"/>
        <v>2</v>
      </c>
    </row>
    <row r="184" spans="1:16" x14ac:dyDescent="0.2">
      <c r="A184" s="31">
        <v>169</v>
      </c>
      <c r="B184" s="31" t="s">
        <v>101</v>
      </c>
      <c r="C184" s="31" t="s">
        <v>1731</v>
      </c>
      <c r="D184" s="31" t="s">
        <v>376</v>
      </c>
      <c r="E184" s="32" t="s">
        <v>1732</v>
      </c>
      <c r="F184" s="32" t="s">
        <v>1657</v>
      </c>
      <c r="G184" s="31" t="s">
        <v>1733</v>
      </c>
      <c r="H184" s="33" t="str">
        <f t="shared" si="10"/>
        <v>12 Mar 2022</v>
      </c>
      <c r="I184" s="31" t="s">
        <v>105</v>
      </c>
      <c r="J184" s="31" t="s">
        <v>106</v>
      </c>
      <c r="K184" s="31" t="s">
        <v>1733</v>
      </c>
      <c r="L184" s="33" t="str">
        <f t="shared" si="11"/>
        <v>12 Mar 2022</v>
      </c>
      <c r="M184" s="31" t="s">
        <v>1734</v>
      </c>
      <c r="N184" s="33" t="str">
        <f t="shared" si="12"/>
        <v>14 Mar 2022</v>
      </c>
      <c r="O184" s="33">
        <f t="shared" si="13"/>
        <v>0</v>
      </c>
      <c r="P184" s="33">
        <f t="shared" si="14"/>
        <v>2</v>
      </c>
    </row>
    <row r="185" spans="1:16" x14ac:dyDescent="0.2">
      <c r="A185" s="31">
        <v>171</v>
      </c>
      <c r="B185" s="31" t="s">
        <v>101</v>
      </c>
      <c r="C185" s="31" t="s">
        <v>1742</v>
      </c>
      <c r="D185" s="31" t="s">
        <v>1743</v>
      </c>
      <c r="E185" s="32" t="s">
        <v>1744</v>
      </c>
      <c r="F185" s="32" t="s">
        <v>1657</v>
      </c>
      <c r="G185" s="31" t="s">
        <v>1745</v>
      </c>
      <c r="H185" s="33" t="str">
        <f t="shared" si="10"/>
        <v>17 Mar 2022</v>
      </c>
      <c r="I185" s="31" t="s">
        <v>105</v>
      </c>
      <c r="J185" s="31" t="s">
        <v>1747</v>
      </c>
      <c r="K185" s="31" t="s">
        <v>1746</v>
      </c>
      <c r="L185" s="33" t="str">
        <f t="shared" si="11"/>
        <v>19 Mar 2022</v>
      </c>
      <c r="M185" s="31" t="s">
        <v>1748</v>
      </c>
      <c r="N185" s="33" t="str">
        <f t="shared" si="12"/>
        <v>19 Mar 2022</v>
      </c>
      <c r="O185" s="33">
        <f t="shared" si="13"/>
        <v>2</v>
      </c>
      <c r="P185" s="33">
        <f t="shared" si="14"/>
        <v>2</v>
      </c>
    </row>
    <row r="186" spans="1:16" x14ac:dyDescent="0.2">
      <c r="A186" s="31">
        <v>182</v>
      </c>
      <c r="B186" s="31" t="s">
        <v>101</v>
      </c>
      <c r="C186" s="31" t="s">
        <v>1800</v>
      </c>
      <c r="D186" s="31" t="s">
        <v>121</v>
      </c>
      <c r="E186" s="32" t="s">
        <v>1801</v>
      </c>
      <c r="F186" s="32" t="s">
        <v>1657</v>
      </c>
      <c r="G186" s="31" t="s">
        <v>1802</v>
      </c>
      <c r="H186" s="33" t="str">
        <f t="shared" si="10"/>
        <v>2 Apr 2022</v>
      </c>
      <c r="I186" s="31" t="s">
        <v>105</v>
      </c>
      <c r="J186" s="31" t="s">
        <v>106</v>
      </c>
      <c r="K186" s="31" t="s">
        <v>1802</v>
      </c>
      <c r="L186" s="33" t="str">
        <f t="shared" si="11"/>
        <v>2 Apr 2022</v>
      </c>
      <c r="M186" s="31" t="s">
        <v>1803</v>
      </c>
      <c r="N186" s="33" t="str">
        <f t="shared" si="12"/>
        <v>4 Apr 2022</v>
      </c>
      <c r="O186" s="33">
        <f t="shared" si="13"/>
        <v>0</v>
      </c>
      <c r="P186" s="33">
        <f t="shared" si="14"/>
        <v>2</v>
      </c>
    </row>
    <row r="187" spans="1:16" x14ac:dyDescent="0.2">
      <c r="A187" s="31">
        <v>190</v>
      </c>
      <c r="B187" s="31" t="s">
        <v>101</v>
      </c>
      <c r="C187" s="31" t="s">
        <v>1908</v>
      </c>
      <c r="D187" s="31" t="s">
        <v>359</v>
      </c>
      <c r="E187" s="32" t="s">
        <v>1909</v>
      </c>
      <c r="F187" s="31" t="s">
        <v>1866</v>
      </c>
      <c r="G187" s="31" t="s">
        <v>1910</v>
      </c>
      <c r="H187" s="33" t="str">
        <f t="shared" si="10"/>
        <v>1 Dec 2021</v>
      </c>
      <c r="I187" s="31" t="s">
        <v>105</v>
      </c>
      <c r="J187" s="31" t="s">
        <v>106</v>
      </c>
      <c r="K187" s="31" t="s">
        <v>1910</v>
      </c>
      <c r="L187" s="33" t="str">
        <f t="shared" si="11"/>
        <v>1 Dec 2021</v>
      </c>
      <c r="M187" s="31" t="s">
        <v>1911</v>
      </c>
      <c r="N187" s="33" t="str">
        <f t="shared" si="12"/>
        <v>3 Dec 2021</v>
      </c>
      <c r="O187" s="33">
        <f t="shared" si="13"/>
        <v>0</v>
      </c>
      <c r="P187" s="33">
        <f t="shared" si="14"/>
        <v>2</v>
      </c>
    </row>
    <row r="188" spans="1:16" x14ac:dyDescent="0.2">
      <c r="A188" s="31">
        <v>197</v>
      </c>
      <c r="B188" s="31" t="s">
        <v>101</v>
      </c>
      <c r="C188" s="31" t="s">
        <v>1970</v>
      </c>
      <c r="D188" s="31" t="s">
        <v>740</v>
      </c>
      <c r="E188" s="32" t="s">
        <v>1971</v>
      </c>
      <c r="F188" s="31" t="s">
        <v>1866</v>
      </c>
      <c r="G188" s="31" t="s">
        <v>1972</v>
      </c>
      <c r="H188" s="33" t="str">
        <f t="shared" si="10"/>
        <v>8 Jan 2022</v>
      </c>
      <c r="I188" s="31" t="s">
        <v>105</v>
      </c>
      <c r="J188" s="31" t="s">
        <v>96</v>
      </c>
      <c r="K188" s="31" t="s">
        <v>1972</v>
      </c>
      <c r="L188" s="33" t="str">
        <f t="shared" si="11"/>
        <v>8 Jan 2022</v>
      </c>
      <c r="M188" s="31" t="s">
        <v>1973</v>
      </c>
      <c r="N188" s="33" t="str">
        <f t="shared" si="12"/>
        <v>10 Jan 2022</v>
      </c>
      <c r="O188" s="33">
        <f t="shared" si="13"/>
        <v>0</v>
      </c>
      <c r="P188" s="33">
        <f t="shared" si="14"/>
        <v>2</v>
      </c>
    </row>
    <row r="189" spans="1:16" x14ac:dyDescent="0.2">
      <c r="A189" s="31">
        <v>203</v>
      </c>
      <c r="B189" s="31" t="s">
        <v>101</v>
      </c>
      <c r="C189" s="31" t="s">
        <v>538</v>
      </c>
      <c r="D189" s="31" t="s">
        <v>539</v>
      </c>
      <c r="E189" s="32" t="s">
        <v>540</v>
      </c>
      <c r="F189" s="32" t="s">
        <v>490</v>
      </c>
      <c r="G189" s="31" t="s">
        <v>541</v>
      </c>
      <c r="H189" s="33" t="str">
        <f t="shared" si="10"/>
        <v>12 Nov 2021</v>
      </c>
      <c r="I189" s="31" t="s">
        <v>163</v>
      </c>
      <c r="J189" s="31" t="s">
        <v>96</v>
      </c>
      <c r="K189" s="31" t="s">
        <v>542</v>
      </c>
      <c r="L189" s="33" t="str">
        <f t="shared" si="11"/>
        <v>13 Nov 2021</v>
      </c>
      <c r="M189" s="31" t="s">
        <v>543</v>
      </c>
      <c r="N189" s="33" t="str">
        <f t="shared" si="12"/>
        <v>14 Nov 2021</v>
      </c>
      <c r="O189" s="33">
        <f t="shared" si="13"/>
        <v>1</v>
      </c>
      <c r="P189" s="33">
        <f t="shared" si="14"/>
        <v>2</v>
      </c>
    </row>
    <row r="190" spans="1:16" x14ac:dyDescent="0.2">
      <c r="A190" s="31">
        <v>209</v>
      </c>
      <c r="B190" s="31" t="s">
        <v>101</v>
      </c>
      <c r="C190" s="31" t="s">
        <v>1348</v>
      </c>
      <c r="D190" s="31" t="s">
        <v>243</v>
      </c>
      <c r="E190" s="32" t="s">
        <v>1349</v>
      </c>
      <c r="F190" s="32" t="s">
        <v>1234</v>
      </c>
      <c r="G190" s="31" t="s">
        <v>1350</v>
      </c>
      <c r="H190" s="33" t="str">
        <f t="shared" si="10"/>
        <v>8 Mar 2022</v>
      </c>
      <c r="I190" s="31" t="s">
        <v>163</v>
      </c>
      <c r="J190" s="31" t="s">
        <v>262</v>
      </c>
      <c r="K190" s="31" t="s">
        <v>1351</v>
      </c>
      <c r="L190" s="33" t="str">
        <f t="shared" si="11"/>
        <v>8 Mar 2022</v>
      </c>
      <c r="M190" s="31" t="s">
        <v>1352</v>
      </c>
      <c r="N190" s="33" t="str">
        <f t="shared" si="12"/>
        <v>10 Mar 2022</v>
      </c>
      <c r="O190" s="33">
        <f t="shared" si="13"/>
        <v>0</v>
      </c>
      <c r="P190" s="33">
        <f t="shared" si="14"/>
        <v>2</v>
      </c>
    </row>
    <row r="191" spans="1:16" x14ac:dyDescent="0.2">
      <c r="A191" s="31">
        <v>211</v>
      </c>
      <c r="B191" s="31" t="s">
        <v>101</v>
      </c>
      <c r="C191" s="31" t="s">
        <v>1358</v>
      </c>
      <c r="D191" s="31" t="s">
        <v>715</v>
      </c>
      <c r="E191" s="32" t="s">
        <v>1359</v>
      </c>
      <c r="F191" s="32" t="s">
        <v>1234</v>
      </c>
      <c r="G191" s="31" t="s">
        <v>1360</v>
      </c>
      <c r="H191" s="33" t="str">
        <f t="shared" si="10"/>
        <v>8 Mar 2022</v>
      </c>
      <c r="I191" s="31" t="s">
        <v>163</v>
      </c>
      <c r="J191" s="31" t="s">
        <v>106</v>
      </c>
      <c r="K191" s="31" t="s">
        <v>1361</v>
      </c>
      <c r="L191" s="33" t="str">
        <f t="shared" si="11"/>
        <v>8 Mar 2022</v>
      </c>
      <c r="M191" s="31" t="s">
        <v>1362</v>
      </c>
      <c r="N191" s="33" t="str">
        <f t="shared" si="12"/>
        <v>10 Mar 2022</v>
      </c>
      <c r="O191" s="33">
        <f t="shared" si="13"/>
        <v>0</v>
      </c>
      <c r="P191" s="33">
        <f t="shared" si="14"/>
        <v>2</v>
      </c>
    </row>
    <row r="192" spans="1:16" x14ac:dyDescent="0.2">
      <c r="A192" s="31">
        <v>212</v>
      </c>
      <c r="B192" s="31" t="s">
        <v>101</v>
      </c>
      <c r="C192" s="31" t="s">
        <v>1363</v>
      </c>
      <c r="D192" s="31" t="s">
        <v>1364</v>
      </c>
      <c r="E192" s="32" t="s">
        <v>1365</v>
      </c>
      <c r="F192" s="32" t="s">
        <v>1234</v>
      </c>
      <c r="G192" s="31" t="s">
        <v>1366</v>
      </c>
      <c r="H192" s="33" t="str">
        <f t="shared" si="10"/>
        <v>8 Mar 2022</v>
      </c>
      <c r="I192" s="31" t="s">
        <v>163</v>
      </c>
      <c r="J192" s="31" t="s">
        <v>106</v>
      </c>
      <c r="K192" s="31" t="s">
        <v>1367</v>
      </c>
      <c r="L192" s="33" t="str">
        <f t="shared" si="11"/>
        <v>8 Mar 2022</v>
      </c>
      <c r="M192" s="31" t="s">
        <v>1368</v>
      </c>
      <c r="N192" s="33" t="str">
        <f t="shared" si="12"/>
        <v>10 Mar 2022</v>
      </c>
      <c r="O192" s="33">
        <f t="shared" si="13"/>
        <v>0</v>
      </c>
      <c r="P192" s="33">
        <f t="shared" si="14"/>
        <v>2</v>
      </c>
    </row>
    <row r="193" spans="1:16" x14ac:dyDescent="0.2">
      <c r="A193" s="31">
        <v>216</v>
      </c>
      <c r="B193" s="31" t="s">
        <v>101</v>
      </c>
      <c r="C193" s="31" t="s">
        <v>1574</v>
      </c>
      <c r="D193" s="31" t="s">
        <v>740</v>
      </c>
      <c r="E193" s="32" t="s">
        <v>1575</v>
      </c>
      <c r="F193" s="32" t="s">
        <v>1377</v>
      </c>
      <c r="G193" s="31" t="s">
        <v>1576</v>
      </c>
      <c r="H193" s="33" t="str">
        <f t="shared" si="10"/>
        <v>19 Jan 2022</v>
      </c>
      <c r="I193" s="31" t="s">
        <v>163</v>
      </c>
      <c r="J193" s="31" t="s">
        <v>744</v>
      </c>
      <c r="K193" s="31" t="s">
        <v>1577</v>
      </c>
      <c r="L193" s="33" t="str">
        <f t="shared" si="11"/>
        <v>20 Jan 2022</v>
      </c>
      <c r="M193" s="31" t="s">
        <v>1578</v>
      </c>
      <c r="N193" s="33" t="str">
        <f t="shared" si="12"/>
        <v>21 Jan 2022</v>
      </c>
      <c r="O193" s="33">
        <f t="shared" si="13"/>
        <v>1</v>
      </c>
      <c r="P193" s="33">
        <f t="shared" si="14"/>
        <v>2</v>
      </c>
    </row>
    <row r="194" spans="1:16" x14ac:dyDescent="0.2">
      <c r="A194" s="31">
        <v>225</v>
      </c>
      <c r="B194" s="31" t="s">
        <v>101</v>
      </c>
      <c r="C194" s="31" t="s">
        <v>1980</v>
      </c>
      <c r="D194" s="31" t="s">
        <v>203</v>
      </c>
      <c r="E194" s="32" t="s">
        <v>1981</v>
      </c>
      <c r="F194" s="31" t="s">
        <v>1866</v>
      </c>
      <c r="G194" s="31" t="s">
        <v>1982</v>
      </c>
      <c r="H194" s="33" t="str">
        <f t="shared" ref="H194:H257" si="15">LEFT(G194,FIND(",",G194,1)-1)</f>
        <v>25 Jan 2022</v>
      </c>
      <c r="I194" s="31" t="s">
        <v>163</v>
      </c>
      <c r="J194" s="31" t="s">
        <v>106</v>
      </c>
      <c r="K194" s="31" t="s">
        <v>1983</v>
      </c>
      <c r="L194" s="33" t="str">
        <f t="shared" ref="L194:L257" si="16">LEFT(K194,FIND(",",K194,1)-1)</f>
        <v>25 Jan 2022</v>
      </c>
      <c r="M194" s="31" t="s">
        <v>1984</v>
      </c>
      <c r="N194" s="33" t="str">
        <f t="shared" ref="N194:N257" si="17">LEFT(M194,FIND(",",M194,1)-1)</f>
        <v>27 Jan 2022</v>
      </c>
      <c r="O194" s="33">
        <f t="shared" ref="O194:O257" si="18">L194-H194</f>
        <v>0</v>
      </c>
      <c r="P194" s="33">
        <f t="shared" ref="P194:P257" si="19">N194-H194</f>
        <v>2</v>
      </c>
    </row>
    <row r="195" spans="1:16" x14ac:dyDescent="0.2">
      <c r="A195" s="31">
        <v>247</v>
      </c>
      <c r="B195" s="31" t="s">
        <v>101</v>
      </c>
      <c r="C195" s="31" t="s">
        <v>1941</v>
      </c>
      <c r="D195" s="31" t="s">
        <v>203</v>
      </c>
      <c r="E195" s="32" t="s">
        <v>1942</v>
      </c>
      <c r="F195" s="31" t="s">
        <v>1866</v>
      </c>
      <c r="G195" s="31" t="s">
        <v>1943</v>
      </c>
      <c r="H195" s="33" t="str">
        <f t="shared" si="15"/>
        <v>7 Dec 2021</v>
      </c>
      <c r="I195" s="31" t="s">
        <v>230</v>
      </c>
      <c r="J195" s="31" t="s">
        <v>231</v>
      </c>
      <c r="K195" s="31" t="s">
        <v>1939</v>
      </c>
      <c r="L195" s="33" t="str">
        <f t="shared" si="16"/>
        <v>9 Dec 2021</v>
      </c>
      <c r="M195" s="31" t="s">
        <v>1944</v>
      </c>
      <c r="N195" s="33" t="str">
        <f t="shared" si="17"/>
        <v>9 Dec 2021</v>
      </c>
      <c r="O195" s="33">
        <f t="shared" si="18"/>
        <v>2</v>
      </c>
      <c r="P195" s="33">
        <f t="shared" si="19"/>
        <v>2</v>
      </c>
    </row>
    <row r="196" spans="1:16" x14ac:dyDescent="0.2">
      <c r="A196" s="31">
        <v>254</v>
      </c>
      <c r="B196" s="31" t="s">
        <v>101</v>
      </c>
      <c r="C196" s="31" t="s">
        <v>1637</v>
      </c>
      <c r="D196" s="31" t="s">
        <v>1370</v>
      </c>
      <c r="E196" s="32" t="s">
        <v>1638</v>
      </c>
      <c r="F196" s="32" t="s">
        <v>1377</v>
      </c>
      <c r="G196" s="31" t="s">
        <v>1639</v>
      </c>
      <c r="H196" s="33" t="str">
        <f t="shared" si="15"/>
        <v>26 Feb 2022</v>
      </c>
      <c r="I196" s="31" t="s">
        <v>95</v>
      </c>
      <c r="J196" s="31" t="s">
        <v>106</v>
      </c>
      <c r="K196" s="31" t="s">
        <v>1640</v>
      </c>
      <c r="L196" s="33" t="str">
        <f t="shared" si="16"/>
        <v>27 Feb 2022</v>
      </c>
      <c r="M196" s="31" t="s">
        <v>1641</v>
      </c>
      <c r="N196" s="33" t="str">
        <f t="shared" si="17"/>
        <v>28 Feb 2022</v>
      </c>
      <c r="O196" s="33">
        <f t="shared" si="18"/>
        <v>1</v>
      </c>
      <c r="P196" s="33">
        <f t="shared" si="19"/>
        <v>2</v>
      </c>
    </row>
    <row r="197" spans="1:16" x14ac:dyDescent="0.2">
      <c r="A197" s="31">
        <v>265</v>
      </c>
      <c r="B197" s="31" t="s">
        <v>101</v>
      </c>
      <c r="C197" s="31" t="s">
        <v>1864</v>
      </c>
      <c r="D197" s="31" t="s">
        <v>694</v>
      </c>
      <c r="E197" s="32" t="s">
        <v>1865</v>
      </c>
      <c r="F197" s="31" t="s">
        <v>1866</v>
      </c>
      <c r="G197" s="31" t="s">
        <v>1867</v>
      </c>
      <c r="H197" s="33" t="str">
        <f t="shared" si="15"/>
        <v>18 Nov 2021</v>
      </c>
      <c r="I197" s="31" t="s">
        <v>165</v>
      </c>
      <c r="J197" s="31" t="s">
        <v>190</v>
      </c>
      <c r="K197" s="31" t="s">
        <v>1123</v>
      </c>
      <c r="L197" s="33" t="str">
        <f t="shared" si="16"/>
        <v>19 Nov 2021</v>
      </c>
      <c r="M197" s="31" t="s">
        <v>587</v>
      </c>
      <c r="N197" s="33" t="str">
        <f t="shared" si="17"/>
        <v>20 Nov 2021</v>
      </c>
      <c r="O197" s="33">
        <f t="shared" si="18"/>
        <v>1</v>
      </c>
      <c r="P197" s="33">
        <f t="shared" si="19"/>
        <v>2</v>
      </c>
    </row>
    <row r="198" spans="1:16" x14ac:dyDescent="0.2">
      <c r="A198" s="31">
        <v>266</v>
      </c>
      <c r="B198" s="31" t="s">
        <v>101</v>
      </c>
      <c r="C198" s="31" t="s">
        <v>2013</v>
      </c>
      <c r="D198" s="31" t="s">
        <v>436</v>
      </c>
      <c r="E198" s="32" t="s">
        <v>2014</v>
      </c>
      <c r="F198" s="31" t="s">
        <v>1866</v>
      </c>
      <c r="G198" s="31" t="s">
        <v>2015</v>
      </c>
      <c r="H198" s="33" t="str">
        <f t="shared" si="15"/>
        <v>27 Feb 2022</v>
      </c>
      <c r="I198" s="31" t="s">
        <v>165</v>
      </c>
      <c r="J198" s="31" t="s">
        <v>2017</v>
      </c>
      <c r="K198" s="31" t="s">
        <v>2016</v>
      </c>
      <c r="L198" s="33" t="str">
        <f t="shared" si="16"/>
        <v>27 Feb 2022</v>
      </c>
      <c r="M198" s="31" t="s">
        <v>2018</v>
      </c>
      <c r="N198" s="33" t="str">
        <f t="shared" si="17"/>
        <v>1 Mar 2022</v>
      </c>
      <c r="O198" s="33">
        <f t="shared" si="18"/>
        <v>0</v>
      </c>
      <c r="P198" s="33">
        <f t="shared" si="19"/>
        <v>2</v>
      </c>
    </row>
    <row r="199" spans="1:16" x14ac:dyDescent="0.2">
      <c r="A199" s="31">
        <v>279</v>
      </c>
      <c r="B199" s="31" t="s">
        <v>101</v>
      </c>
      <c r="C199" s="31" t="s">
        <v>323</v>
      </c>
      <c r="D199" s="31" t="s">
        <v>121</v>
      </c>
      <c r="E199" s="32" t="s">
        <v>324</v>
      </c>
      <c r="F199" s="31" t="s">
        <v>156</v>
      </c>
      <c r="G199" s="31" t="s">
        <v>325</v>
      </c>
      <c r="H199" s="33" t="str">
        <f t="shared" si="15"/>
        <v>26 Mar 2022</v>
      </c>
      <c r="I199" s="31" t="s">
        <v>164</v>
      </c>
      <c r="J199" s="31" t="s">
        <v>291</v>
      </c>
      <c r="K199" s="31" t="s">
        <v>326</v>
      </c>
      <c r="L199" s="33" t="str">
        <f t="shared" si="16"/>
        <v>26 Mar 2022</v>
      </c>
      <c r="M199" s="31" t="s">
        <v>327</v>
      </c>
      <c r="N199" s="33" t="str">
        <f t="shared" si="17"/>
        <v>28 Mar 2022</v>
      </c>
      <c r="O199" s="33">
        <f t="shared" si="18"/>
        <v>0</v>
      </c>
      <c r="P199" s="33">
        <f t="shared" si="19"/>
        <v>2</v>
      </c>
    </row>
    <row r="200" spans="1:16" x14ac:dyDescent="0.2">
      <c r="A200" s="31">
        <v>280</v>
      </c>
      <c r="B200" s="31" t="s">
        <v>101</v>
      </c>
      <c r="C200" s="31" t="s">
        <v>332</v>
      </c>
      <c r="D200" s="31" t="s">
        <v>278</v>
      </c>
      <c r="E200" s="32" t="s">
        <v>333</v>
      </c>
      <c r="F200" s="31" t="s">
        <v>156</v>
      </c>
      <c r="G200" s="31" t="s">
        <v>334</v>
      </c>
      <c r="H200" s="33" t="str">
        <f t="shared" si="15"/>
        <v>28 Mar 2022</v>
      </c>
      <c r="I200" s="31" t="s">
        <v>164</v>
      </c>
      <c r="J200" s="31" t="s">
        <v>106</v>
      </c>
      <c r="K200" s="31" t="s">
        <v>335</v>
      </c>
      <c r="L200" s="33" t="str">
        <f t="shared" si="16"/>
        <v>28 Mar 2022</v>
      </c>
      <c r="M200" s="31" t="s">
        <v>336</v>
      </c>
      <c r="N200" s="33" t="str">
        <f t="shared" si="17"/>
        <v>30 Mar 2022</v>
      </c>
      <c r="O200" s="33">
        <f t="shared" si="18"/>
        <v>0</v>
      </c>
      <c r="P200" s="33">
        <f t="shared" si="19"/>
        <v>2</v>
      </c>
    </row>
    <row r="201" spans="1:16" x14ac:dyDescent="0.2">
      <c r="A201" s="31">
        <v>288</v>
      </c>
      <c r="B201" s="31" t="s">
        <v>101</v>
      </c>
      <c r="C201" s="31" t="s">
        <v>495</v>
      </c>
      <c r="D201" s="31" t="s">
        <v>381</v>
      </c>
      <c r="E201" s="32" t="s">
        <v>496</v>
      </c>
      <c r="F201" s="32" t="s">
        <v>490</v>
      </c>
      <c r="G201" s="31" t="s">
        <v>497</v>
      </c>
      <c r="H201" s="33" t="str">
        <f t="shared" si="15"/>
        <v>6 Nov 2021</v>
      </c>
      <c r="I201" s="31" t="s">
        <v>164</v>
      </c>
      <c r="J201" s="31" t="s">
        <v>264</v>
      </c>
      <c r="K201" s="31" t="s">
        <v>498</v>
      </c>
      <c r="L201" s="33" t="str">
        <f t="shared" si="16"/>
        <v>6 Nov 2021</v>
      </c>
      <c r="M201" s="31" t="s">
        <v>499</v>
      </c>
      <c r="N201" s="33" t="str">
        <f t="shared" si="17"/>
        <v>8 Nov 2021</v>
      </c>
      <c r="O201" s="33">
        <f t="shared" si="18"/>
        <v>0</v>
      </c>
      <c r="P201" s="33">
        <f t="shared" si="19"/>
        <v>2</v>
      </c>
    </row>
    <row r="202" spans="1:16" x14ac:dyDescent="0.2">
      <c r="A202" s="31">
        <v>289</v>
      </c>
      <c r="B202" s="31" t="s">
        <v>101</v>
      </c>
      <c r="C202" s="31" t="s">
        <v>500</v>
      </c>
      <c r="D202" s="31" t="s">
        <v>429</v>
      </c>
      <c r="E202" s="32" t="s">
        <v>501</v>
      </c>
      <c r="F202" s="32" t="s">
        <v>490</v>
      </c>
      <c r="G202" s="31" t="s">
        <v>498</v>
      </c>
      <c r="H202" s="33" t="str">
        <f t="shared" si="15"/>
        <v>6 Nov 2021</v>
      </c>
      <c r="I202" s="31" t="s">
        <v>164</v>
      </c>
      <c r="J202" s="31" t="s">
        <v>106</v>
      </c>
      <c r="K202" s="31" t="s">
        <v>502</v>
      </c>
      <c r="L202" s="33" t="str">
        <f t="shared" si="16"/>
        <v>6 Nov 2021</v>
      </c>
      <c r="M202" s="31" t="s">
        <v>503</v>
      </c>
      <c r="N202" s="33" t="str">
        <f t="shared" si="17"/>
        <v>8 Nov 2021</v>
      </c>
      <c r="O202" s="33">
        <f t="shared" si="18"/>
        <v>0</v>
      </c>
      <c r="P202" s="33">
        <f t="shared" si="19"/>
        <v>2</v>
      </c>
    </row>
    <row r="203" spans="1:16" x14ac:dyDescent="0.2">
      <c r="A203" s="31">
        <v>319</v>
      </c>
      <c r="B203" s="31" t="s">
        <v>101</v>
      </c>
      <c r="C203" s="31" t="s">
        <v>811</v>
      </c>
      <c r="D203" s="31" t="s">
        <v>444</v>
      </c>
      <c r="E203" s="32" t="s">
        <v>812</v>
      </c>
      <c r="F203" s="32" t="s">
        <v>735</v>
      </c>
      <c r="G203" s="31" t="s">
        <v>813</v>
      </c>
      <c r="H203" s="33" t="str">
        <f t="shared" si="15"/>
        <v>3 Jan 2022</v>
      </c>
      <c r="I203" s="31" t="s">
        <v>164</v>
      </c>
      <c r="J203" s="31" t="s">
        <v>445</v>
      </c>
      <c r="K203" s="31" t="s">
        <v>814</v>
      </c>
      <c r="L203" s="33" t="str">
        <f t="shared" si="16"/>
        <v>3 Jan 2022</v>
      </c>
      <c r="M203" s="31" t="s">
        <v>815</v>
      </c>
      <c r="N203" s="33" t="str">
        <f t="shared" si="17"/>
        <v>5 Jan 2022</v>
      </c>
      <c r="O203" s="33">
        <f t="shared" si="18"/>
        <v>0</v>
      </c>
      <c r="P203" s="33">
        <f t="shared" si="19"/>
        <v>2</v>
      </c>
    </row>
    <row r="204" spans="1:16" x14ac:dyDescent="0.2">
      <c r="A204" s="31">
        <v>324</v>
      </c>
      <c r="B204" s="31" t="s">
        <v>101</v>
      </c>
      <c r="C204" s="31" t="s">
        <v>849</v>
      </c>
      <c r="D204" s="31" t="s">
        <v>429</v>
      </c>
      <c r="E204" s="32" t="s">
        <v>850</v>
      </c>
      <c r="F204" s="32" t="s">
        <v>735</v>
      </c>
      <c r="G204" s="31" t="s">
        <v>851</v>
      </c>
      <c r="H204" s="33" t="str">
        <f t="shared" si="15"/>
        <v>21 Feb 2022</v>
      </c>
      <c r="I204" s="31" t="s">
        <v>164</v>
      </c>
      <c r="J204" s="31" t="s">
        <v>106</v>
      </c>
      <c r="K204" s="31" t="s">
        <v>852</v>
      </c>
      <c r="L204" s="33" t="str">
        <f t="shared" si="16"/>
        <v>21 Feb 2022</v>
      </c>
      <c r="M204" s="31" t="s">
        <v>853</v>
      </c>
      <c r="N204" s="33" t="str">
        <f t="shared" si="17"/>
        <v>23 Feb 2022</v>
      </c>
      <c r="O204" s="33">
        <f t="shared" si="18"/>
        <v>0</v>
      </c>
      <c r="P204" s="33">
        <f t="shared" si="19"/>
        <v>2</v>
      </c>
    </row>
    <row r="205" spans="1:16" x14ac:dyDescent="0.2">
      <c r="A205" s="31">
        <v>338</v>
      </c>
      <c r="B205" s="31" t="s">
        <v>101</v>
      </c>
      <c r="C205" s="31" t="s">
        <v>974</v>
      </c>
      <c r="D205" s="31" t="s">
        <v>678</v>
      </c>
      <c r="E205" s="32" t="s">
        <v>975</v>
      </c>
      <c r="F205" s="32" t="s">
        <v>857</v>
      </c>
      <c r="G205" s="31" t="s">
        <v>976</v>
      </c>
      <c r="H205" s="33" t="str">
        <f t="shared" si="15"/>
        <v>30 Mar 2022</v>
      </c>
      <c r="I205" s="31" t="s">
        <v>164</v>
      </c>
      <c r="J205" s="31" t="s">
        <v>106</v>
      </c>
      <c r="K205" s="31" t="s">
        <v>977</v>
      </c>
      <c r="L205" s="33" t="str">
        <f t="shared" si="16"/>
        <v>30 Mar 2022</v>
      </c>
      <c r="M205" s="31" t="s">
        <v>978</v>
      </c>
      <c r="N205" s="33" t="str">
        <f t="shared" si="17"/>
        <v>1 Apr 2022</v>
      </c>
      <c r="O205" s="33">
        <f t="shared" si="18"/>
        <v>0</v>
      </c>
      <c r="P205" s="33">
        <f t="shared" si="19"/>
        <v>2</v>
      </c>
    </row>
    <row r="206" spans="1:16" x14ac:dyDescent="0.2">
      <c r="A206" s="31">
        <v>345</v>
      </c>
      <c r="B206" s="31" t="s">
        <v>101</v>
      </c>
      <c r="C206" s="31" t="s">
        <v>1107</v>
      </c>
      <c r="D206" s="31" t="s">
        <v>429</v>
      </c>
      <c r="E206" s="32" t="s">
        <v>1108</v>
      </c>
      <c r="F206" s="32" t="s">
        <v>1071</v>
      </c>
      <c r="G206" s="31" t="s">
        <v>1109</v>
      </c>
      <c r="H206" s="33" t="str">
        <f t="shared" si="15"/>
        <v>18 Nov 2021</v>
      </c>
      <c r="I206" s="31" t="s">
        <v>164</v>
      </c>
      <c r="J206" s="31" t="s">
        <v>96</v>
      </c>
      <c r="K206" s="31" t="s">
        <v>1110</v>
      </c>
      <c r="L206" s="33" t="str">
        <f t="shared" si="16"/>
        <v>18 Nov 2021</v>
      </c>
      <c r="M206" s="31" t="s">
        <v>1111</v>
      </c>
      <c r="N206" s="33" t="str">
        <f t="shared" si="17"/>
        <v>20 Nov 2021</v>
      </c>
      <c r="O206" s="33">
        <f t="shared" si="18"/>
        <v>0</v>
      </c>
      <c r="P206" s="33">
        <f t="shared" si="19"/>
        <v>2</v>
      </c>
    </row>
    <row r="207" spans="1:16" x14ac:dyDescent="0.2">
      <c r="A207" s="31">
        <v>355</v>
      </c>
      <c r="B207" s="31" t="s">
        <v>101</v>
      </c>
      <c r="C207" s="31" t="s">
        <v>1250</v>
      </c>
      <c r="D207" s="31" t="s">
        <v>144</v>
      </c>
      <c r="E207" s="32" t="s">
        <v>1251</v>
      </c>
      <c r="F207" s="32" t="s">
        <v>1234</v>
      </c>
      <c r="G207" s="31" t="s">
        <v>1252</v>
      </c>
      <c r="H207" s="33" t="str">
        <f t="shared" si="15"/>
        <v>11 Feb 2022</v>
      </c>
      <c r="I207" s="31" t="s">
        <v>164</v>
      </c>
      <c r="J207" s="31" t="s">
        <v>147</v>
      </c>
      <c r="K207" s="31" t="s">
        <v>1253</v>
      </c>
      <c r="L207" s="33" t="str">
        <f t="shared" si="16"/>
        <v>11 Feb 2022</v>
      </c>
      <c r="M207" s="31" t="s">
        <v>1254</v>
      </c>
      <c r="N207" s="33" t="str">
        <f t="shared" si="17"/>
        <v>13 Feb 2022</v>
      </c>
      <c r="O207" s="33">
        <f t="shared" si="18"/>
        <v>0</v>
      </c>
      <c r="P207" s="33">
        <f t="shared" si="19"/>
        <v>2</v>
      </c>
    </row>
    <row r="208" spans="1:16" x14ac:dyDescent="0.2">
      <c r="A208" s="31">
        <v>357</v>
      </c>
      <c r="B208" s="31" t="s">
        <v>101</v>
      </c>
      <c r="C208" s="31" t="s">
        <v>1260</v>
      </c>
      <c r="D208" s="31" t="s">
        <v>1261</v>
      </c>
      <c r="E208" s="32" t="s">
        <v>1262</v>
      </c>
      <c r="F208" s="32" t="s">
        <v>1234</v>
      </c>
      <c r="G208" s="31" t="s">
        <v>1263</v>
      </c>
      <c r="H208" s="33" t="str">
        <f t="shared" si="15"/>
        <v>13 Feb 2022</v>
      </c>
      <c r="I208" s="31" t="s">
        <v>164</v>
      </c>
      <c r="J208" s="31" t="s">
        <v>1265</v>
      </c>
      <c r="K208" s="31" t="s">
        <v>1264</v>
      </c>
      <c r="L208" s="33" t="str">
        <f t="shared" si="16"/>
        <v>15 Feb 2022</v>
      </c>
      <c r="M208" s="31" t="s">
        <v>1047</v>
      </c>
      <c r="N208" s="33" t="str">
        <f t="shared" si="17"/>
        <v>15 Feb 2022</v>
      </c>
      <c r="O208" s="33">
        <f t="shared" si="18"/>
        <v>2</v>
      </c>
      <c r="P208" s="33">
        <f t="shared" si="19"/>
        <v>2</v>
      </c>
    </row>
    <row r="209" spans="1:16" x14ac:dyDescent="0.2">
      <c r="A209" s="31">
        <v>358</v>
      </c>
      <c r="B209" s="31" t="s">
        <v>101</v>
      </c>
      <c r="C209" s="31" t="s">
        <v>1266</v>
      </c>
      <c r="D209" s="31" t="s">
        <v>694</v>
      </c>
      <c r="E209" s="32" t="s">
        <v>1267</v>
      </c>
      <c r="F209" s="32" t="s">
        <v>1234</v>
      </c>
      <c r="G209" s="31" t="s">
        <v>1268</v>
      </c>
      <c r="H209" s="33" t="str">
        <f t="shared" si="15"/>
        <v>13 Feb 2022</v>
      </c>
      <c r="I209" s="31" t="s">
        <v>164</v>
      </c>
      <c r="J209" s="31" t="s">
        <v>106</v>
      </c>
      <c r="K209" s="31" t="s">
        <v>1269</v>
      </c>
      <c r="L209" s="33" t="str">
        <f t="shared" si="16"/>
        <v>15 Feb 2022</v>
      </c>
      <c r="M209" s="31" t="s">
        <v>1270</v>
      </c>
      <c r="N209" s="33" t="str">
        <f t="shared" si="17"/>
        <v>15 Feb 2022</v>
      </c>
      <c r="O209" s="33">
        <f t="shared" si="18"/>
        <v>2</v>
      </c>
      <c r="P209" s="33">
        <f t="shared" si="19"/>
        <v>2</v>
      </c>
    </row>
    <row r="210" spans="1:16" x14ac:dyDescent="0.2">
      <c r="A210" s="31">
        <v>373</v>
      </c>
      <c r="B210" s="31" t="s">
        <v>101</v>
      </c>
      <c r="C210" s="31" t="s">
        <v>1548</v>
      </c>
      <c r="D210" s="31" t="s">
        <v>341</v>
      </c>
      <c r="E210" s="32" t="s">
        <v>1549</v>
      </c>
      <c r="F210" s="32" t="s">
        <v>1377</v>
      </c>
      <c r="G210" s="31" t="s">
        <v>1550</v>
      </c>
      <c r="H210" s="33" t="str">
        <f t="shared" si="15"/>
        <v>12 Jan 2022</v>
      </c>
      <c r="I210" s="31" t="s">
        <v>164</v>
      </c>
      <c r="J210" s="31" t="s">
        <v>96</v>
      </c>
      <c r="K210" s="31" t="s">
        <v>1551</v>
      </c>
      <c r="L210" s="33" t="str">
        <f t="shared" si="16"/>
        <v>12 Jan 2022</v>
      </c>
      <c r="M210" s="31" t="s">
        <v>1552</v>
      </c>
      <c r="N210" s="33" t="str">
        <f t="shared" si="17"/>
        <v>14 Jan 2022</v>
      </c>
      <c r="O210" s="33">
        <f t="shared" si="18"/>
        <v>0</v>
      </c>
      <c r="P210" s="33">
        <f t="shared" si="19"/>
        <v>2</v>
      </c>
    </row>
    <row r="211" spans="1:16" x14ac:dyDescent="0.2">
      <c r="A211" s="31">
        <v>376</v>
      </c>
      <c r="B211" s="31" t="s">
        <v>101</v>
      </c>
      <c r="C211" s="31" t="s">
        <v>1603</v>
      </c>
      <c r="D211" s="31" t="s">
        <v>98</v>
      </c>
      <c r="E211" s="32" t="s">
        <v>1604</v>
      </c>
      <c r="F211" s="32" t="s">
        <v>1377</v>
      </c>
      <c r="G211" s="31" t="s">
        <v>1605</v>
      </c>
      <c r="H211" s="33" t="str">
        <f t="shared" si="15"/>
        <v>27 Jan 2022</v>
      </c>
      <c r="I211" s="31" t="s">
        <v>164</v>
      </c>
      <c r="J211" s="31" t="s">
        <v>96</v>
      </c>
      <c r="K211" s="31" t="s">
        <v>1606</v>
      </c>
      <c r="L211" s="33" t="str">
        <f t="shared" si="16"/>
        <v>28 Jan 2022</v>
      </c>
      <c r="M211" s="31" t="s">
        <v>1607</v>
      </c>
      <c r="N211" s="33" t="str">
        <f t="shared" si="17"/>
        <v>29 Jan 2022</v>
      </c>
      <c r="O211" s="33">
        <f t="shared" si="18"/>
        <v>1</v>
      </c>
      <c r="P211" s="33">
        <f t="shared" si="19"/>
        <v>2</v>
      </c>
    </row>
    <row r="212" spans="1:16" x14ac:dyDescent="0.2">
      <c r="A212" s="31">
        <v>383</v>
      </c>
      <c r="B212" s="31" t="s">
        <v>101</v>
      </c>
      <c r="C212" s="31" t="s">
        <v>1735</v>
      </c>
      <c r="D212" s="31" t="s">
        <v>594</v>
      </c>
      <c r="E212" s="32" t="s">
        <v>1736</v>
      </c>
      <c r="F212" s="32" t="s">
        <v>1657</v>
      </c>
      <c r="G212" s="31" t="s">
        <v>1737</v>
      </c>
      <c r="H212" s="33" t="str">
        <f t="shared" si="15"/>
        <v>13 Mar 2022</v>
      </c>
      <c r="I212" s="31" t="s">
        <v>164</v>
      </c>
      <c r="J212" s="31" t="s">
        <v>106</v>
      </c>
      <c r="K212" s="31" t="s">
        <v>1734</v>
      </c>
      <c r="L212" s="33" t="str">
        <f t="shared" si="16"/>
        <v>14 Mar 2022</v>
      </c>
      <c r="M212" s="31" t="s">
        <v>1738</v>
      </c>
      <c r="N212" s="33" t="str">
        <f t="shared" si="17"/>
        <v>15 Mar 2022</v>
      </c>
      <c r="O212" s="33">
        <f t="shared" si="18"/>
        <v>1</v>
      </c>
      <c r="P212" s="33">
        <f t="shared" si="19"/>
        <v>2</v>
      </c>
    </row>
    <row r="213" spans="1:16" x14ac:dyDescent="0.2">
      <c r="A213" s="31">
        <v>386</v>
      </c>
      <c r="B213" s="31" t="s">
        <v>101</v>
      </c>
      <c r="C213" s="31" t="s">
        <v>1813</v>
      </c>
      <c r="D213" s="31" t="s">
        <v>429</v>
      </c>
      <c r="E213" s="32" t="s">
        <v>1814</v>
      </c>
      <c r="F213" s="32" t="s">
        <v>1657</v>
      </c>
      <c r="G213" s="31" t="s">
        <v>1815</v>
      </c>
      <c r="H213" s="33" t="str">
        <f t="shared" si="15"/>
        <v>4 Apr 2022</v>
      </c>
      <c r="I213" s="31" t="s">
        <v>164</v>
      </c>
      <c r="J213" s="31" t="s">
        <v>106</v>
      </c>
      <c r="K213" s="31" t="s">
        <v>1816</v>
      </c>
      <c r="L213" s="33" t="str">
        <f t="shared" si="16"/>
        <v>5 Apr 2022</v>
      </c>
      <c r="M213" s="31" t="s">
        <v>1817</v>
      </c>
      <c r="N213" s="33" t="str">
        <f t="shared" si="17"/>
        <v>6 Apr 2022</v>
      </c>
      <c r="O213" s="33">
        <f t="shared" si="18"/>
        <v>1</v>
      </c>
      <c r="P213" s="33">
        <f t="shared" si="19"/>
        <v>2</v>
      </c>
    </row>
    <row r="214" spans="1:16" x14ac:dyDescent="0.2">
      <c r="A214" s="31">
        <v>388</v>
      </c>
      <c r="B214" s="31" t="s">
        <v>101</v>
      </c>
      <c r="C214" s="31" t="s">
        <v>1823</v>
      </c>
      <c r="D214" s="31" t="s">
        <v>1688</v>
      </c>
      <c r="E214" s="32" t="s">
        <v>1824</v>
      </c>
      <c r="F214" s="32" t="s">
        <v>1657</v>
      </c>
      <c r="G214" s="31" t="s">
        <v>1825</v>
      </c>
      <c r="H214" s="33" t="str">
        <f t="shared" si="15"/>
        <v>6 Apr 2022</v>
      </c>
      <c r="I214" s="31" t="s">
        <v>164</v>
      </c>
      <c r="J214" s="31" t="s">
        <v>106</v>
      </c>
      <c r="K214" s="31" t="s">
        <v>1826</v>
      </c>
      <c r="L214" s="33" t="str">
        <f t="shared" si="16"/>
        <v>7 Apr 2022</v>
      </c>
      <c r="M214" s="31" t="s">
        <v>1827</v>
      </c>
      <c r="N214" s="33" t="str">
        <f t="shared" si="17"/>
        <v>8 Apr 2022</v>
      </c>
      <c r="O214" s="33">
        <f t="shared" si="18"/>
        <v>1</v>
      </c>
      <c r="P214" s="33">
        <f t="shared" si="19"/>
        <v>2</v>
      </c>
    </row>
    <row r="215" spans="1:16" x14ac:dyDescent="0.2">
      <c r="A215" s="31">
        <v>389</v>
      </c>
      <c r="B215" s="31" t="s">
        <v>101</v>
      </c>
      <c r="C215" s="31" t="s">
        <v>1828</v>
      </c>
      <c r="D215" s="31" t="s">
        <v>1688</v>
      </c>
      <c r="E215" s="32" t="s">
        <v>1829</v>
      </c>
      <c r="F215" s="32" t="s">
        <v>1657</v>
      </c>
      <c r="G215" s="31" t="s">
        <v>1830</v>
      </c>
      <c r="H215" s="33" t="str">
        <f t="shared" si="15"/>
        <v>6 Apr 2022</v>
      </c>
      <c r="I215" s="31" t="s">
        <v>164</v>
      </c>
      <c r="J215" s="31" t="s">
        <v>106</v>
      </c>
      <c r="K215" s="31" t="s">
        <v>1831</v>
      </c>
      <c r="L215" s="33" t="str">
        <f t="shared" si="16"/>
        <v>7 Apr 2022</v>
      </c>
      <c r="M215" s="31" t="s">
        <v>1832</v>
      </c>
      <c r="N215" s="33" t="str">
        <f t="shared" si="17"/>
        <v>8 Apr 2022</v>
      </c>
      <c r="O215" s="33">
        <f t="shared" si="18"/>
        <v>1</v>
      </c>
      <c r="P215" s="33">
        <f t="shared" si="19"/>
        <v>2</v>
      </c>
    </row>
    <row r="216" spans="1:16" x14ac:dyDescent="0.2">
      <c r="A216" s="31">
        <v>392</v>
      </c>
      <c r="B216" s="31" t="s">
        <v>101</v>
      </c>
      <c r="C216" s="31" t="s">
        <v>1846</v>
      </c>
      <c r="D216" s="31" t="s">
        <v>121</v>
      </c>
      <c r="E216" s="32" t="s">
        <v>1847</v>
      </c>
      <c r="F216" s="32" t="s">
        <v>1657</v>
      </c>
      <c r="G216" s="31" t="s">
        <v>1848</v>
      </c>
      <c r="H216" s="33" t="str">
        <f t="shared" si="15"/>
        <v>10 Apr 2022</v>
      </c>
      <c r="I216" s="31" t="s">
        <v>164</v>
      </c>
      <c r="J216" s="31" t="s">
        <v>291</v>
      </c>
      <c r="K216" s="31" t="s">
        <v>1849</v>
      </c>
      <c r="L216" s="33" t="str">
        <f t="shared" si="16"/>
        <v>11 Apr 2022</v>
      </c>
      <c r="M216" s="31" t="s">
        <v>1850</v>
      </c>
      <c r="N216" s="33" t="str">
        <f t="shared" si="17"/>
        <v>12 Apr 2022</v>
      </c>
      <c r="O216" s="33">
        <f t="shared" si="18"/>
        <v>1</v>
      </c>
      <c r="P216" s="33">
        <f t="shared" si="19"/>
        <v>2</v>
      </c>
    </row>
    <row r="217" spans="1:16" x14ac:dyDescent="0.2">
      <c r="A217" s="31">
        <v>395</v>
      </c>
      <c r="B217" s="31" t="s">
        <v>101</v>
      </c>
      <c r="C217" s="31" t="s">
        <v>1912</v>
      </c>
      <c r="D217" s="31" t="s">
        <v>350</v>
      </c>
      <c r="E217" s="32" t="s">
        <v>1913</v>
      </c>
      <c r="F217" s="31" t="s">
        <v>1866</v>
      </c>
      <c r="G217" s="31" t="s">
        <v>1914</v>
      </c>
      <c r="H217" s="33" t="str">
        <f t="shared" si="15"/>
        <v>1 Dec 2021</v>
      </c>
      <c r="I217" s="31" t="s">
        <v>164</v>
      </c>
      <c r="J217" s="31" t="s">
        <v>106</v>
      </c>
      <c r="K217" s="31" t="s">
        <v>1915</v>
      </c>
      <c r="L217" s="33" t="str">
        <f t="shared" si="16"/>
        <v>3 Dec 2021</v>
      </c>
      <c r="M217" s="31" t="s">
        <v>1916</v>
      </c>
      <c r="N217" s="33" t="str">
        <f t="shared" si="17"/>
        <v>3 Dec 2021</v>
      </c>
      <c r="O217" s="33">
        <f t="shared" si="18"/>
        <v>2</v>
      </c>
      <c r="P217" s="33">
        <f t="shared" si="19"/>
        <v>2</v>
      </c>
    </row>
    <row r="218" spans="1:16" x14ac:dyDescent="0.2">
      <c r="A218" s="31">
        <v>405</v>
      </c>
      <c r="B218" s="31" t="s">
        <v>101</v>
      </c>
      <c r="C218" s="31" t="s">
        <v>2028</v>
      </c>
      <c r="D218" s="31" t="s">
        <v>144</v>
      </c>
      <c r="E218" s="32" t="s">
        <v>2029</v>
      </c>
      <c r="F218" s="31" t="s">
        <v>1866</v>
      </c>
      <c r="G218" s="31" t="s">
        <v>2030</v>
      </c>
      <c r="H218" s="33" t="str">
        <f t="shared" si="15"/>
        <v>8 Mar 2022</v>
      </c>
      <c r="I218" s="31" t="s">
        <v>164</v>
      </c>
      <c r="J218" s="31" t="s">
        <v>106</v>
      </c>
      <c r="K218" s="31" t="s">
        <v>2031</v>
      </c>
      <c r="L218" s="33" t="str">
        <f t="shared" si="16"/>
        <v>8 Mar 2022</v>
      </c>
      <c r="M218" s="31" t="s">
        <v>2032</v>
      </c>
      <c r="N218" s="33" t="str">
        <f t="shared" si="17"/>
        <v>10 Mar 2022</v>
      </c>
      <c r="O218" s="33">
        <f t="shared" si="18"/>
        <v>0</v>
      </c>
      <c r="P218" s="33">
        <f t="shared" si="19"/>
        <v>2</v>
      </c>
    </row>
    <row r="219" spans="1:16" x14ac:dyDescent="0.2">
      <c r="A219" s="31">
        <v>22</v>
      </c>
      <c r="B219" s="31" t="s">
        <v>101</v>
      </c>
      <c r="C219" s="31" t="s">
        <v>253</v>
      </c>
      <c r="D219" s="31" t="s">
        <v>243</v>
      </c>
      <c r="E219" s="32" t="s">
        <v>254</v>
      </c>
      <c r="F219" s="31" t="s">
        <v>156</v>
      </c>
      <c r="G219" s="31" t="s">
        <v>255</v>
      </c>
      <c r="H219" s="33" t="str">
        <f t="shared" si="15"/>
        <v>11 Dec 2021</v>
      </c>
      <c r="I219" s="31" t="s">
        <v>105</v>
      </c>
      <c r="J219" s="31" t="s">
        <v>106</v>
      </c>
      <c r="K219" s="31" t="s">
        <v>256</v>
      </c>
      <c r="L219" s="33" t="str">
        <f t="shared" si="16"/>
        <v>14 Dec 2021</v>
      </c>
      <c r="M219" s="31" t="s">
        <v>257</v>
      </c>
      <c r="N219" s="33" t="str">
        <f t="shared" si="17"/>
        <v>14 Dec 2021</v>
      </c>
      <c r="O219" s="33">
        <f t="shared" si="18"/>
        <v>3</v>
      </c>
      <c r="P219" s="33">
        <f t="shared" si="19"/>
        <v>3</v>
      </c>
    </row>
    <row r="220" spans="1:16" x14ac:dyDescent="0.2">
      <c r="A220" s="31">
        <v>43</v>
      </c>
      <c r="B220" s="31" t="s">
        <v>101</v>
      </c>
      <c r="C220" s="31" t="s">
        <v>424</v>
      </c>
      <c r="D220" s="31" t="s">
        <v>425</v>
      </c>
      <c r="E220" s="32" t="s">
        <v>426</v>
      </c>
      <c r="F220" s="31" t="s">
        <v>400</v>
      </c>
      <c r="G220" s="31" t="s">
        <v>427</v>
      </c>
      <c r="H220" s="33" t="str">
        <f t="shared" si="15"/>
        <v>8 Apr 2022</v>
      </c>
      <c r="I220" s="31" t="s">
        <v>105</v>
      </c>
      <c r="J220" s="31" t="s">
        <v>106</v>
      </c>
      <c r="K220" s="31" t="s">
        <v>427</v>
      </c>
      <c r="L220" s="33" t="str">
        <f t="shared" si="16"/>
        <v>8 Apr 2022</v>
      </c>
      <c r="M220" s="31" t="s">
        <v>428</v>
      </c>
      <c r="N220" s="33" t="str">
        <f t="shared" si="17"/>
        <v>11 Apr 2022</v>
      </c>
      <c r="O220" s="33">
        <f t="shared" si="18"/>
        <v>0</v>
      </c>
      <c r="P220" s="33">
        <f t="shared" si="19"/>
        <v>3</v>
      </c>
    </row>
    <row r="221" spans="1:16" x14ac:dyDescent="0.2">
      <c r="A221" s="31">
        <v>59</v>
      </c>
      <c r="B221" s="31" t="s">
        <v>101</v>
      </c>
      <c r="C221" s="31" t="s">
        <v>609</v>
      </c>
      <c r="D221" s="31" t="s">
        <v>381</v>
      </c>
      <c r="E221" s="32" t="s">
        <v>610</v>
      </c>
      <c r="F221" s="32" t="s">
        <v>490</v>
      </c>
      <c r="G221" s="31" t="s">
        <v>611</v>
      </c>
      <c r="H221" s="33" t="str">
        <f t="shared" si="15"/>
        <v>24 Nov 2021</v>
      </c>
      <c r="I221" s="31" t="s">
        <v>105</v>
      </c>
      <c r="J221" s="31" t="s">
        <v>106</v>
      </c>
      <c r="K221" s="31" t="s">
        <v>612</v>
      </c>
      <c r="L221" s="33" t="str">
        <f t="shared" si="16"/>
        <v>26 Nov 2021</v>
      </c>
      <c r="M221" s="31" t="s">
        <v>613</v>
      </c>
      <c r="N221" s="33" t="str">
        <f t="shared" si="17"/>
        <v>27 Nov 2021</v>
      </c>
      <c r="O221" s="33">
        <f t="shared" si="18"/>
        <v>2</v>
      </c>
      <c r="P221" s="33">
        <f t="shared" si="19"/>
        <v>3</v>
      </c>
    </row>
    <row r="222" spans="1:16" x14ac:dyDescent="0.2">
      <c r="A222" s="31">
        <v>62</v>
      </c>
      <c r="B222" s="31" t="s">
        <v>101</v>
      </c>
      <c r="C222" s="31" t="s">
        <v>629</v>
      </c>
      <c r="D222" s="31" t="s">
        <v>451</v>
      </c>
      <c r="E222" s="32" t="s">
        <v>630</v>
      </c>
      <c r="F222" s="32" t="s">
        <v>490</v>
      </c>
      <c r="G222" s="31" t="s">
        <v>631</v>
      </c>
      <c r="H222" s="33" t="str">
        <f t="shared" si="15"/>
        <v>30 Nov 2021</v>
      </c>
      <c r="I222" s="31" t="s">
        <v>105</v>
      </c>
      <c r="J222" s="31" t="s">
        <v>106</v>
      </c>
      <c r="K222" s="31" t="s">
        <v>631</v>
      </c>
      <c r="L222" s="33" t="str">
        <f t="shared" si="16"/>
        <v>30 Nov 2021</v>
      </c>
      <c r="M222" s="31" t="s">
        <v>632</v>
      </c>
      <c r="N222" s="33" t="str">
        <f t="shared" si="17"/>
        <v>3 Dec 2021</v>
      </c>
      <c r="O222" s="33">
        <f t="shared" si="18"/>
        <v>0</v>
      </c>
      <c r="P222" s="33">
        <f t="shared" si="19"/>
        <v>3</v>
      </c>
    </row>
    <row r="223" spans="1:16" x14ac:dyDescent="0.2">
      <c r="A223" s="31">
        <v>74</v>
      </c>
      <c r="B223" s="31" t="s">
        <v>101</v>
      </c>
      <c r="C223" s="31" t="s">
        <v>915</v>
      </c>
      <c r="D223" s="31" t="s">
        <v>350</v>
      </c>
      <c r="E223" s="32" t="s">
        <v>916</v>
      </c>
      <c r="F223" s="32" t="s">
        <v>857</v>
      </c>
      <c r="G223" s="31" t="s">
        <v>917</v>
      </c>
      <c r="H223" s="33" t="str">
        <f t="shared" si="15"/>
        <v>5 Mar 2022</v>
      </c>
      <c r="I223" s="31" t="s">
        <v>105</v>
      </c>
      <c r="J223" s="31" t="s">
        <v>106</v>
      </c>
      <c r="K223" s="31" t="s">
        <v>917</v>
      </c>
      <c r="L223" s="33" t="str">
        <f t="shared" si="16"/>
        <v>5 Mar 2022</v>
      </c>
      <c r="M223" s="31" t="s">
        <v>918</v>
      </c>
      <c r="N223" s="33" t="str">
        <f t="shared" si="17"/>
        <v>8 Mar 2022</v>
      </c>
      <c r="O223" s="33">
        <f t="shared" si="18"/>
        <v>0</v>
      </c>
      <c r="P223" s="33">
        <f t="shared" si="19"/>
        <v>3</v>
      </c>
    </row>
    <row r="224" spans="1:16" x14ac:dyDescent="0.2">
      <c r="A224" s="31">
        <v>81</v>
      </c>
      <c r="B224" s="31" t="s">
        <v>101</v>
      </c>
      <c r="C224" s="31" t="s">
        <v>1000</v>
      </c>
      <c r="D224" s="31" t="s">
        <v>425</v>
      </c>
      <c r="E224" s="32" t="s">
        <v>1001</v>
      </c>
      <c r="F224" s="31" t="s">
        <v>989</v>
      </c>
      <c r="G224" s="31" t="s">
        <v>1002</v>
      </c>
      <c r="H224" s="33" t="str">
        <f t="shared" si="15"/>
        <v>8 Apr 2022</v>
      </c>
      <c r="I224" s="31" t="s">
        <v>105</v>
      </c>
      <c r="J224" s="31" t="s">
        <v>106</v>
      </c>
      <c r="K224" s="31" t="s">
        <v>1002</v>
      </c>
      <c r="L224" s="33" t="str">
        <f t="shared" si="16"/>
        <v>8 Apr 2022</v>
      </c>
      <c r="M224" s="31" t="s">
        <v>1003</v>
      </c>
      <c r="N224" s="33" t="str">
        <f t="shared" si="17"/>
        <v>11 Apr 2022</v>
      </c>
      <c r="O224" s="33">
        <f t="shared" si="18"/>
        <v>0</v>
      </c>
      <c r="P224" s="33">
        <f t="shared" si="19"/>
        <v>3</v>
      </c>
    </row>
    <row r="225" spans="1:16" x14ac:dyDescent="0.2">
      <c r="A225" s="31">
        <v>126</v>
      </c>
      <c r="B225" s="31" t="s">
        <v>101</v>
      </c>
      <c r="C225" s="31" t="s">
        <v>1340</v>
      </c>
      <c r="D225" s="31" t="s">
        <v>740</v>
      </c>
      <c r="E225" s="32" t="s">
        <v>1341</v>
      </c>
      <c r="F225" s="32" t="s">
        <v>1234</v>
      </c>
      <c r="G225" s="31" t="s">
        <v>1342</v>
      </c>
      <c r="H225" s="33" t="str">
        <f t="shared" si="15"/>
        <v>7 Mar 2022</v>
      </c>
      <c r="I225" s="31" t="s">
        <v>105</v>
      </c>
      <c r="J225" s="31" t="s">
        <v>744</v>
      </c>
      <c r="K225" s="31" t="s">
        <v>1342</v>
      </c>
      <c r="L225" s="33" t="str">
        <f t="shared" si="16"/>
        <v>7 Mar 2022</v>
      </c>
      <c r="M225" s="31" t="s">
        <v>1343</v>
      </c>
      <c r="N225" s="33" t="str">
        <f t="shared" si="17"/>
        <v>10 Mar 2022</v>
      </c>
      <c r="O225" s="33">
        <f t="shared" si="18"/>
        <v>0</v>
      </c>
      <c r="P225" s="33">
        <f t="shared" si="19"/>
        <v>3</v>
      </c>
    </row>
    <row r="226" spans="1:16" x14ac:dyDescent="0.2">
      <c r="A226" s="31">
        <v>129</v>
      </c>
      <c r="B226" s="31" t="s">
        <v>101</v>
      </c>
      <c r="C226" s="31" t="s">
        <v>1389</v>
      </c>
      <c r="D226" s="31" t="s">
        <v>740</v>
      </c>
      <c r="E226" s="32" t="s">
        <v>1390</v>
      </c>
      <c r="F226" s="32" t="s">
        <v>1377</v>
      </c>
      <c r="G226" s="31" t="s">
        <v>1391</v>
      </c>
      <c r="H226" s="33" t="str">
        <f t="shared" si="15"/>
        <v>3 Dec 2021</v>
      </c>
      <c r="I226" s="31" t="s">
        <v>105</v>
      </c>
      <c r="J226" s="31" t="s">
        <v>744</v>
      </c>
      <c r="K226" s="31" t="s">
        <v>1196</v>
      </c>
      <c r="L226" s="33" t="str">
        <f t="shared" si="16"/>
        <v>6 Dec 2021</v>
      </c>
      <c r="M226" s="31" t="s">
        <v>1392</v>
      </c>
      <c r="N226" s="33" t="str">
        <f t="shared" si="17"/>
        <v>6 Dec 2021</v>
      </c>
      <c r="O226" s="33">
        <f t="shared" si="18"/>
        <v>3</v>
      </c>
      <c r="P226" s="33">
        <f t="shared" si="19"/>
        <v>3</v>
      </c>
    </row>
    <row r="227" spans="1:16" x14ac:dyDescent="0.2">
      <c r="A227" s="31">
        <v>137</v>
      </c>
      <c r="B227" s="31" t="s">
        <v>101</v>
      </c>
      <c r="C227" s="31" t="s">
        <v>1471</v>
      </c>
      <c r="D227" s="31" t="s">
        <v>436</v>
      </c>
      <c r="E227" s="32" t="s">
        <v>1472</v>
      </c>
      <c r="F227" s="32" t="s">
        <v>1377</v>
      </c>
      <c r="G227" s="31" t="s">
        <v>1473</v>
      </c>
      <c r="H227" s="33" t="str">
        <f t="shared" si="15"/>
        <v>20 Dec 2021</v>
      </c>
      <c r="I227" s="31" t="s">
        <v>105</v>
      </c>
      <c r="J227" s="31" t="s">
        <v>106</v>
      </c>
      <c r="K227" s="31" t="s">
        <v>1464</v>
      </c>
      <c r="L227" s="33" t="str">
        <f t="shared" si="16"/>
        <v>22 Dec 2021</v>
      </c>
      <c r="M227" s="31" t="s">
        <v>1474</v>
      </c>
      <c r="N227" s="33" t="str">
        <f t="shared" si="17"/>
        <v>23 Dec 2021</v>
      </c>
      <c r="O227" s="33">
        <f t="shared" si="18"/>
        <v>2</v>
      </c>
      <c r="P227" s="33">
        <f t="shared" si="19"/>
        <v>3</v>
      </c>
    </row>
    <row r="228" spans="1:16" x14ac:dyDescent="0.2">
      <c r="A228" s="31">
        <v>153</v>
      </c>
      <c r="B228" s="31" t="s">
        <v>101</v>
      </c>
      <c r="C228" s="31" t="s">
        <v>1566</v>
      </c>
      <c r="D228" s="31" t="s">
        <v>1063</v>
      </c>
      <c r="E228" s="32" t="s">
        <v>1567</v>
      </c>
      <c r="F228" s="32" t="s">
        <v>1377</v>
      </c>
      <c r="G228" s="31" t="s">
        <v>1568</v>
      </c>
      <c r="H228" s="33" t="str">
        <f t="shared" si="15"/>
        <v>17 Jan 2022</v>
      </c>
      <c r="I228" s="31" t="s">
        <v>105</v>
      </c>
      <c r="J228" s="31" t="s">
        <v>1396</v>
      </c>
      <c r="K228" s="31" t="s">
        <v>1568</v>
      </c>
      <c r="L228" s="33" t="str">
        <f t="shared" si="16"/>
        <v>17 Jan 2022</v>
      </c>
      <c r="M228" s="31" t="s">
        <v>1479</v>
      </c>
      <c r="N228" s="33" t="str">
        <f t="shared" si="17"/>
        <v>20 Jan 2022</v>
      </c>
      <c r="O228" s="33">
        <f t="shared" si="18"/>
        <v>0</v>
      </c>
      <c r="P228" s="33">
        <f t="shared" si="19"/>
        <v>3</v>
      </c>
    </row>
    <row r="229" spans="1:16" x14ac:dyDescent="0.2">
      <c r="A229" s="31">
        <v>181</v>
      </c>
      <c r="B229" s="31" t="s">
        <v>101</v>
      </c>
      <c r="C229" s="31" t="s">
        <v>1796</v>
      </c>
      <c r="D229" s="31" t="s">
        <v>168</v>
      </c>
      <c r="E229" s="32" t="s">
        <v>1797</v>
      </c>
      <c r="F229" s="32" t="s">
        <v>1657</v>
      </c>
      <c r="G229" s="31" t="s">
        <v>1798</v>
      </c>
      <c r="H229" s="33" t="str">
        <f t="shared" si="15"/>
        <v>1 Apr 2022</v>
      </c>
      <c r="I229" s="31" t="s">
        <v>105</v>
      </c>
      <c r="J229" s="31" t="s">
        <v>106</v>
      </c>
      <c r="K229" s="31" t="s">
        <v>1798</v>
      </c>
      <c r="L229" s="33" t="str">
        <f t="shared" si="16"/>
        <v>1 Apr 2022</v>
      </c>
      <c r="M229" s="31" t="s">
        <v>1799</v>
      </c>
      <c r="N229" s="33" t="str">
        <f t="shared" si="17"/>
        <v>4 Apr 2022</v>
      </c>
      <c r="O229" s="33">
        <f t="shared" si="18"/>
        <v>0</v>
      </c>
      <c r="P229" s="33">
        <f t="shared" si="19"/>
        <v>3</v>
      </c>
    </row>
    <row r="230" spans="1:16" x14ac:dyDescent="0.2">
      <c r="A230" s="31">
        <v>184</v>
      </c>
      <c r="B230" s="31" t="s">
        <v>101</v>
      </c>
      <c r="C230" s="31" t="s">
        <v>1838</v>
      </c>
      <c r="D230" s="31" t="s">
        <v>678</v>
      </c>
      <c r="E230" s="32" t="s">
        <v>1839</v>
      </c>
      <c r="F230" s="32" t="s">
        <v>1657</v>
      </c>
      <c r="G230" s="31" t="s">
        <v>1840</v>
      </c>
      <c r="H230" s="33" t="str">
        <f t="shared" si="15"/>
        <v>8 Apr 2022</v>
      </c>
      <c r="I230" s="31" t="s">
        <v>105</v>
      </c>
      <c r="J230" s="31" t="s">
        <v>106</v>
      </c>
      <c r="K230" s="31" t="s">
        <v>1840</v>
      </c>
      <c r="L230" s="33" t="str">
        <f t="shared" si="16"/>
        <v>8 Apr 2022</v>
      </c>
      <c r="M230" s="31" t="s">
        <v>1841</v>
      </c>
      <c r="N230" s="33" t="str">
        <f t="shared" si="17"/>
        <v>11 Apr 2022</v>
      </c>
      <c r="O230" s="33">
        <f t="shared" si="18"/>
        <v>0</v>
      </c>
      <c r="P230" s="33">
        <f t="shared" si="19"/>
        <v>3</v>
      </c>
    </row>
    <row r="231" spans="1:16" x14ac:dyDescent="0.2">
      <c r="A231" s="31">
        <v>202</v>
      </c>
      <c r="B231" s="31" t="s">
        <v>101</v>
      </c>
      <c r="C231" s="31" t="s">
        <v>2050</v>
      </c>
      <c r="D231" s="31" t="s">
        <v>203</v>
      </c>
      <c r="E231" s="32" t="s">
        <v>2051</v>
      </c>
      <c r="F231" s="31" t="s">
        <v>1866</v>
      </c>
      <c r="G231" s="31" t="s">
        <v>2052</v>
      </c>
      <c r="H231" s="33" t="str">
        <f t="shared" si="15"/>
        <v>1 Apr 2022</v>
      </c>
      <c r="I231" s="31" t="s">
        <v>105</v>
      </c>
      <c r="J231" s="31" t="s">
        <v>106</v>
      </c>
      <c r="K231" s="31" t="s">
        <v>2052</v>
      </c>
      <c r="L231" s="33" t="str">
        <f t="shared" si="16"/>
        <v>1 Apr 2022</v>
      </c>
      <c r="M231" s="31" t="s">
        <v>2053</v>
      </c>
      <c r="N231" s="33" t="str">
        <f t="shared" si="17"/>
        <v>4 Apr 2022</v>
      </c>
      <c r="O231" s="33">
        <f t="shared" si="18"/>
        <v>0</v>
      </c>
      <c r="P231" s="33">
        <f t="shared" si="19"/>
        <v>3</v>
      </c>
    </row>
    <row r="232" spans="1:16" x14ac:dyDescent="0.2">
      <c r="A232" s="31">
        <v>207</v>
      </c>
      <c r="B232" s="31" t="s">
        <v>101</v>
      </c>
      <c r="C232" s="31" t="s">
        <v>1330</v>
      </c>
      <c r="D232" s="31" t="s">
        <v>700</v>
      </c>
      <c r="E232" s="32" t="s">
        <v>1311</v>
      </c>
      <c r="F232" s="32" t="s">
        <v>1234</v>
      </c>
      <c r="G232" s="31" t="s">
        <v>1331</v>
      </c>
      <c r="H232" s="33" t="str">
        <f t="shared" si="15"/>
        <v>7 Mar 2022</v>
      </c>
      <c r="I232" s="31" t="s">
        <v>163</v>
      </c>
      <c r="J232" s="31" t="s">
        <v>106</v>
      </c>
      <c r="K232" s="31" t="s">
        <v>1332</v>
      </c>
      <c r="L232" s="33" t="str">
        <f t="shared" si="16"/>
        <v>8 Mar 2022</v>
      </c>
      <c r="M232" s="31" t="s">
        <v>1333</v>
      </c>
      <c r="N232" s="33" t="str">
        <f t="shared" si="17"/>
        <v>10 Mar 2022</v>
      </c>
      <c r="O232" s="33">
        <f t="shared" si="18"/>
        <v>1</v>
      </c>
      <c r="P232" s="33">
        <f t="shared" si="19"/>
        <v>3</v>
      </c>
    </row>
    <row r="233" spans="1:16" x14ac:dyDescent="0.2">
      <c r="A233" s="31">
        <v>224</v>
      </c>
      <c r="B233" s="31" t="s">
        <v>101</v>
      </c>
      <c r="C233" s="31" t="s">
        <v>1878</v>
      </c>
      <c r="D233" s="31" t="s">
        <v>1261</v>
      </c>
      <c r="E233" s="32" t="s">
        <v>1879</v>
      </c>
      <c r="F233" s="31" t="s">
        <v>1866</v>
      </c>
      <c r="G233" s="31" t="s">
        <v>1880</v>
      </c>
      <c r="H233" s="33" t="str">
        <f t="shared" si="15"/>
        <v>20 Nov 2021</v>
      </c>
      <c r="I233" s="31" t="s">
        <v>163</v>
      </c>
      <c r="J233" s="31" t="s">
        <v>106</v>
      </c>
      <c r="K233" s="31" t="s">
        <v>1881</v>
      </c>
      <c r="L233" s="33" t="str">
        <f t="shared" si="16"/>
        <v>21 Nov 2021</v>
      </c>
      <c r="M233" s="31" t="s">
        <v>1882</v>
      </c>
      <c r="N233" s="33" t="str">
        <f t="shared" si="17"/>
        <v>23 Nov 2021</v>
      </c>
      <c r="O233" s="33">
        <f t="shared" si="18"/>
        <v>1</v>
      </c>
      <c r="P233" s="33">
        <f t="shared" si="19"/>
        <v>3</v>
      </c>
    </row>
    <row r="234" spans="1:16" x14ac:dyDescent="0.2">
      <c r="A234" s="31">
        <v>228</v>
      </c>
      <c r="B234" s="31" t="s">
        <v>94</v>
      </c>
      <c r="C234" s="31" t="s">
        <v>1344</v>
      </c>
      <c r="D234" s="31" t="s">
        <v>338</v>
      </c>
      <c r="E234" s="32" t="s">
        <v>1311</v>
      </c>
      <c r="F234" s="32" t="s">
        <v>1234</v>
      </c>
      <c r="G234" s="31" t="s">
        <v>1345</v>
      </c>
      <c r="H234" s="33" t="str">
        <f t="shared" si="15"/>
        <v>7 Mar 2022</v>
      </c>
      <c r="I234" s="31" t="s">
        <v>163</v>
      </c>
      <c r="J234" s="31" t="s">
        <v>106</v>
      </c>
      <c r="K234" s="31" t="s">
        <v>1346</v>
      </c>
      <c r="L234" s="33" t="str">
        <f t="shared" si="16"/>
        <v>8 Mar 2022</v>
      </c>
      <c r="M234" s="31" t="s">
        <v>1347</v>
      </c>
      <c r="N234" s="33" t="str">
        <f t="shared" si="17"/>
        <v>10 Mar 2022</v>
      </c>
      <c r="O234" s="33">
        <f t="shared" si="18"/>
        <v>1</v>
      </c>
      <c r="P234" s="33">
        <f t="shared" si="19"/>
        <v>3</v>
      </c>
    </row>
    <row r="235" spans="1:16" x14ac:dyDescent="0.2">
      <c r="A235" s="31">
        <v>233</v>
      </c>
      <c r="B235" s="31" t="s">
        <v>101</v>
      </c>
      <c r="C235" s="31" t="s">
        <v>1859</v>
      </c>
      <c r="D235" s="31" t="s">
        <v>444</v>
      </c>
      <c r="E235" s="32" t="s">
        <v>1860</v>
      </c>
      <c r="F235" s="32" t="s">
        <v>1657</v>
      </c>
      <c r="G235" s="31" t="s">
        <v>1861</v>
      </c>
      <c r="H235" s="33" t="str">
        <f t="shared" si="15"/>
        <v>12 Apr 2022</v>
      </c>
      <c r="I235" s="31" t="s">
        <v>337</v>
      </c>
      <c r="J235" s="31" t="s">
        <v>106</v>
      </c>
      <c r="K235" s="31" t="s">
        <v>1862</v>
      </c>
      <c r="L235" s="33" t="str">
        <f t="shared" si="16"/>
        <v>14 Apr 2022</v>
      </c>
      <c r="M235" s="31" t="s">
        <v>1863</v>
      </c>
      <c r="N235" s="33" t="str">
        <f t="shared" si="17"/>
        <v>15 Apr 2022</v>
      </c>
      <c r="O235" s="33">
        <f t="shared" si="18"/>
        <v>2</v>
      </c>
      <c r="P235" s="33">
        <f t="shared" si="19"/>
        <v>3</v>
      </c>
    </row>
    <row r="236" spans="1:16" x14ac:dyDescent="0.2">
      <c r="A236" s="31">
        <v>252</v>
      </c>
      <c r="B236" s="31" t="s">
        <v>101</v>
      </c>
      <c r="C236" s="31" t="s">
        <v>582</v>
      </c>
      <c r="D236" s="31" t="s">
        <v>444</v>
      </c>
      <c r="E236" s="32" t="s">
        <v>583</v>
      </c>
      <c r="F236" s="32" t="s">
        <v>490</v>
      </c>
      <c r="G236" s="31" t="s">
        <v>584</v>
      </c>
      <c r="H236" s="33" t="str">
        <f t="shared" si="15"/>
        <v>20 Nov 2021</v>
      </c>
      <c r="I236" s="31" t="s">
        <v>95</v>
      </c>
      <c r="J236" s="31" t="s">
        <v>445</v>
      </c>
      <c r="K236" s="31" t="s">
        <v>585</v>
      </c>
      <c r="L236" s="33" t="str">
        <f t="shared" si="16"/>
        <v>23 Nov 2021</v>
      </c>
      <c r="M236" s="31" t="s">
        <v>586</v>
      </c>
      <c r="N236" s="33" t="str">
        <f t="shared" si="17"/>
        <v>23 Nov 2021</v>
      </c>
      <c r="O236" s="33">
        <f t="shared" si="18"/>
        <v>3</v>
      </c>
      <c r="P236" s="33">
        <f t="shared" si="19"/>
        <v>3</v>
      </c>
    </row>
    <row r="237" spans="1:16" x14ac:dyDescent="0.2">
      <c r="A237" s="31">
        <v>257</v>
      </c>
      <c r="B237" s="31" t="s">
        <v>101</v>
      </c>
      <c r="C237" s="31" t="s">
        <v>885</v>
      </c>
      <c r="D237" s="31" t="s">
        <v>98</v>
      </c>
      <c r="E237" s="32" t="s">
        <v>886</v>
      </c>
      <c r="F237" s="32" t="s">
        <v>857</v>
      </c>
      <c r="G237" s="31" t="s">
        <v>887</v>
      </c>
      <c r="H237" s="33" t="str">
        <f t="shared" si="15"/>
        <v>25 Feb 2022</v>
      </c>
      <c r="I237" s="31" t="s">
        <v>165</v>
      </c>
      <c r="J237" s="31" t="s">
        <v>106</v>
      </c>
      <c r="K237" s="31" t="s">
        <v>888</v>
      </c>
      <c r="L237" s="33" t="str">
        <f t="shared" si="16"/>
        <v>26 Feb 2022</v>
      </c>
      <c r="M237" s="31" t="s">
        <v>889</v>
      </c>
      <c r="N237" s="33" t="str">
        <f t="shared" si="17"/>
        <v>28 Feb 2022</v>
      </c>
      <c r="O237" s="33">
        <f t="shared" si="18"/>
        <v>1</v>
      </c>
      <c r="P237" s="33">
        <f t="shared" si="19"/>
        <v>3</v>
      </c>
    </row>
    <row r="238" spans="1:16" x14ac:dyDescent="0.2">
      <c r="A238" s="31">
        <v>259</v>
      </c>
      <c r="B238" s="31" t="s">
        <v>101</v>
      </c>
      <c r="C238" s="31" t="s">
        <v>900</v>
      </c>
      <c r="D238" s="31" t="s">
        <v>444</v>
      </c>
      <c r="E238" s="32" t="s">
        <v>901</v>
      </c>
      <c r="F238" s="32" t="s">
        <v>857</v>
      </c>
      <c r="G238" s="31" t="s">
        <v>902</v>
      </c>
      <c r="H238" s="33" t="str">
        <f t="shared" si="15"/>
        <v>1 Mar 2022</v>
      </c>
      <c r="I238" s="31" t="s">
        <v>165</v>
      </c>
      <c r="J238" s="31" t="s">
        <v>445</v>
      </c>
      <c r="K238" s="31" t="s">
        <v>903</v>
      </c>
      <c r="L238" s="33" t="str">
        <f t="shared" si="16"/>
        <v>3 Mar 2022</v>
      </c>
      <c r="M238" s="31" t="s">
        <v>904</v>
      </c>
      <c r="N238" s="33" t="str">
        <f t="shared" si="17"/>
        <v>4 Mar 2022</v>
      </c>
      <c r="O238" s="33">
        <f t="shared" si="18"/>
        <v>2</v>
      </c>
      <c r="P238" s="33">
        <f t="shared" si="19"/>
        <v>3</v>
      </c>
    </row>
    <row r="239" spans="1:16" x14ac:dyDescent="0.2">
      <c r="A239" s="31">
        <v>271</v>
      </c>
      <c r="B239" s="31" t="s">
        <v>101</v>
      </c>
      <c r="C239" s="31" t="s">
        <v>223</v>
      </c>
      <c r="D239" s="31" t="s">
        <v>224</v>
      </c>
      <c r="E239" s="32" t="s">
        <v>225</v>
      </c>
      <c r="F239" s="31" t="s">
        <v>156</v>
      </c>
      <c r="G239" s="31" t="s">
        <v>226</v>
      </c>
      <c r="H239" s="33" t="str">
        <f t="shared" si="15"/>
        <v>28 Nov 2021</v>
      </c>
      <c r="I239" s="31" t="s">
        <v>164</v>
      </c>
      <c r="J239" s="31" t="s">
        <v>228</v>
      </c>
      <c r="K239" s="31" t="s">
        <v>227</v>
      </c>
      <c r="L239" s="33" t="str">
        <f t="shared" si="16"/>
        <v>29 Nov 2021</v>
      </c>
      <c r="M239" s="31" t="s">
        <v>229</v>
      </c>
      <c r="N239" s="33" t="str">
        <f t="shared" si="17"/>
        <v>1 Dec 2021</v>
      </c>
      <c r="O239" s="33">
        <f t="shared" si="18"/>
        <v>1</v>
      </c>
      <c r="P239" s="33">
        <f t="shared" si="19"/>
        <v>3</v>
      </c>
    </row>
    <row r="240" spans="1:16" x14ac:dyDescent="0.2">
      <c r="A240" s="31">
        <v>275</v>
      </c>
      <c r="B240" s="31" t="s">
        <v>101</v>
      </c>
      <c r="C240" s="31" t="s">
        <v>271</v>
      </c>
      <c r="D240" s="31" t="s">
        <v>98</v>
      </c>
      <c r="E240" s="32" t="s">
        <v>272</v>
      </c>
      <c r="F240" s="31" t="s">
        <v>156</v>
      </c>
      <c r="G240" s="31" t="s">
        <v>273</v>
      </c>
      <c r="H240" s="33" t="str">
        <f t="shared" si="15"/>
        <v>24 Jan 2022</v>
      </c>
      <c r="I240" s="31" t="s">
        <v>164</v>
      </c>
      <c r="J240" s="31" t="s">
        <v>106</v>
      </c>
      <c r="K240" s="31" t="s">
        <v>274</v>
      </c>
      <c r="L240" s="33" t="str">
        <f t="shared" si="16"/>
        <v>25 Jan 2022</v>
      </c>
      <c r="M240" s="31" t="s">
        <v>275</v>
      </c>
      <c r="N240" s="33" t="str">
        <f t="shared" si="17"/>
        <v>27 Jan 2022</v>
      </c>
      <c r="O240" s="33">
        <f t="shared" si="18"/>
        <v>1</v>
      </c>
      <c r="P240" s="33">
        <f t="shared" si="19"/>
        <v>3</v>
      </c>
    </row>
    <row r="241" spans="1:16" x14ac:dyDescent="0.2">
      <c r="A241" s="31">
        <v>278</v>
      </c>
      <c r="B241" s="31" t="s">
        <v>101</v>
      </c>
      <c r="C241" s="31" t="s">
        <v>317</v>
      </c>
      <c r="D241" s="31" t="s">
        <v>318</v>
      </c>
      <c r="E241" s="32" t="s">
        <v>319</v>
      </c>
      <c r="F241" s="31" t="s">
        <v>156</v>
      </c>
      <c r="G241" s="31" t="s">
        <v>320</v>
      </c>
      <c r="H241" s="33" t="str">
        <f t="shared" si="15"/>
        <v>21 Mar 2022</v>
      </c>
      <c r="I241" s="31" t="s">
        <v>164</v>
      </c>
      <c r="J241" s="31" t="s">
        <v>106</v>
      </c>
      <c r="K241" s="31" t="s">
        <v>321</v>
      </c>
      <c r="L241" s="33" t="str">
        <f t="shared" si="16"/>
        <v>22 Mar 2022</v>
      </c>
      <c r="M241" s="31" t="s">
        <v>322</v>
      </c>
      <c r="N241" s="33" t="str">
        <f t="shared" si="17"/>
        <v>24 Mar 2022</v>
      </c>
      <c r="O241" s="33">
        <f t="shared" si="18"/>
        <v>1</v>
      </c>
      <c r="P241" s="33">
        <f t="shared" si="19"/>
        <v>3</v>
      </c>
    </row>
    <row r="242" spans="1:16" x14ac:dyDescent="0.2">
      <c r="A242" s="31">
        <v>286</v>
      </c>
      <c r="B242" s="31" t="s">
        <v>101</v>
      </c>
      <c r="C242" s="31" t="s">
        <v>464</v>
      </c>
      <c r="D242" s="31" t="s">
        <v>233</v>
      </c>
      <c r="E242" s="32" t="s">
        <v>465</v>
      </c>
      <c r="F242" s="32" t="s">
        <v>441</v>
      </c>
      <c r="G242" s="31" t="s">
        <v>466</v>
      </c>
      <c r="H242" s="33" t="str">
        <f t="shared" si="15"/>
        <v>6 Nov 2021</v>
      </c>
      <c r="I242" s="31" t="s">
        <v>164</v>
      </c>
      <c r="J242" s="31" t="s">
        <v>236</v>
      </c>
      <c r="K242" s="31" t="s">
        <v>467</v>
      </c>
      <c r="L242" s="33" t="str">
        <f t="shared" si="16"/>
        <v>6 Nov 2021</v>
      </c>
      <c r="M242" s="31" t="s">
        <v>468</v>
      </c>
      <c r="N242" s="33" t="str">
        <f t="shared" si="17"/>
        <v>9 Nov 2021</v>
      </c>
      <c r="O242" s="33">
        <f t="shared" si="18"/>
        <v>0</v>
      </c>
      <c r="P242" s="33">
        <f t="shared" si="19"/>
        <v>3</v>
      </c>
    </row>
    <row r="243" spans="1:16" x14ac:dyDescent="0.2">
      <c r="A243" s="31">
        <v>301</v>
      </c>
      <c r="B243" s="31" t="s">
        <v>101</v>
      </c>
      <c r="C243" s="31" t="s">
        <v>662</v>
      </c>
      <c r="D243" s="31" t="s">
        <v>436</v>
      </c>
      <c r="E243" s="32" t="s">
        <v>663</v>
      </c>
      <c r="F243" s="32" t="s">
        <v>659</v>
      </c>
      <c r="G243" s="31" t="s">
        <v>664</v>
      </c>
      <c r="H243" s="33" t="str">
        <f t="shared" si="15"/>
        <v>24 Jan 2022</v>
      </c>
      <c r="I243" s="31" t="s">
        <v>164</v>
      </c>
      <c r="J243" s="31" t="s">
        <v>106</v>
      </c>
      <c r="K243" s="31" t="s">
        <v>665</v>
      </c>
      <c r="L243" s="33" t="str">
        <f t="shared" si="16"/>
        <v>25 Jan 2022</v>
      </c>
      <c r="M243" s="31" t="s">
        <v>666</v>
      </c>
      <c r="N243" s="33" t="str">
        <f t="shared" si="17"/>
        <v>27 Jan 2022</v>
      </c>
      <c r="O243" s="33">
        <f t="shared" si="18"/>
        <v>1</v>
      </c>
      <c r="P243" s="33">
        <f t="shared" si="19"/>
        <v>3</v>
      </c>
    </row>
    <row r="244" spans="1:16" x14ac:dyDescent="0.2">
      <c r="A244" s="31">
        <v>310</v>
      </c>
      <c r="B244" s="31" t="s">
        <v>101</v>
      </c>
      <c r="C244" s="31" t="s">
        <v>729</v>
      </c>
      <c r="D244" s="31" t="s">
        <v>121</v>
      </c>
      <c r="E244" s="32" t="s">
        <v>730</v>
      </c>
      <c r="F244" s="32" t="s">
        <v>659</v>
      </c>
      <c r="G244" s="31" t="s">
        <v>731</v>
      </c>
      <c r="H244" s="33" t="str">
        <f t="shared" si="15"/>
        <v>25 Mar 2022</v>
      </c>
      <c r="I244" s="31" t="s">
        <v>164</v>
      </c>
      <c r="J244" s="31" t="s">
        <v>106</v>
      </c>
      <c r="K244" s="31" t="s">
        <v>732</v>
      </c>
      <c r="L244" s="33" t="str">
        <f t="shared" si="16"/>
        <v>25 Mar 2022</v>
      </c>
      <c r="M244" s="31" t="s">
        <v>334</v>
      </c>
      <c r="N244" s="33" t="str">
        <f t="shared" si="17"/>
        <v>28 Mar 2022</v>
      </c>
      <c r="O244" s="33">
        <f t="shared" si="18"/>
        <v>0</v>
      </c>
      <c r="P244" s="33">
        <f t="shared" si="19"/>
        <v>3</v>
      </c>
    </row>
    <row r="245" spans="1:16" x14ac:dyDescent="0.2">
      <c r="A245" s="31">
        <v>322</v>
      </c>
      <c r="B245" s="31" t="s">
        <v>101</v>
      </c>
      <c r="C245" s="31" t="s">
        <v>839</v>
      </c>
      <c r="D245" s="31" t="s">
        <v>429</v>
      </c>
      <c r="E245" s="32" t="s">
        <v>840</v>
      </c>
      <c r="F245" s="32" t="s">
        <v>735</v>
      </c>
      <c r="G245" s="31" t="s">
        <v>841</v>
      </c>
      <c r="H245" s="33" t="str">
        <f t="shared" si="15"/>
        <v>1 Feb 2022</v>
      </c>
      <c r="I245" s="31" t="s">
        <v>164</v>
      </c>
      <c r="J245" s="31" t="s">
        <v>106</v>
      </c>
      <c r="K245" s="31" t="s">
        <v>842</v>
      </c>
      <c r="L245" s="33" t="str">
        <f t="shared" si="16"/>
        <v>2 Feb 2022</v>
      </c>
      <c r="M245" s="31" t="s">
        <v>843</v>
      </c>
      <c r="N245" s="33" t="str">
        <f t="shared" si="17"/>
        <v>4 Feb 2022</v>
      </c>
      <c r="O245" s="33">
        <f t="shared" si="18"/>
        <v>1</v>
      </c>
      <c r="P245" s="33">
        <f t="shared" si="19"/>
        <v>3</v>
      </c>
    </row>
    <row r="246" spans="1:16" x14ac:dyDescent="0.2">
      <c r="A246" s="31">
        <v>323</v>
      </c>
      <c r="B246" s="31" t="s">
        <v>101</v>
      </c>
      <c r="C246" s="31" t="s">
        <v>844</v>
      </c>
      <c r="D246" s="31" t="s">
        <v>429</v>
      </c>
      <c r="E246" s="32" t="s">
        <v>845</v>
      </c>
      <c r="F246" s="32" t="s">
        <v>735</v>
      </c>
      <c r="G246" s="31" t="s">
        <v>846</v>
      </c>
      <c r="H246" s="33" t="str">
        <f t="shared" si="15"/>
        <v>1 Feb 2022</v>
      </c>
      <c r="I246" s="31" t="s">
        <v>164</v>
      </c>
      <c r="J246" s="31" t="s">
        <v>106</v>
      </c>
      <c r="K246" s="31" t="s">
        <v>847</v>
      </c>
      <c r="L246" s="33" t="str">
        <f t="shared" si="16"/>
        <v>2 Feb 2022</v>
      </c>
      <c r="M246" s="31" t="s">
        <v>848</v>
      </c>
      <c r="N246" s="33" t="str">
        <f t="shared" si="17"/>
        <v>4 Feb 2022</v>
      </c>
      <c r="O246" s="33">
        <f t="shared" si="18"/>
        <v>1</v>
      </c>
      <c r="P246" s="33">
        <f t="shared" si="19"/>
        <v>3</v>
      </c>
    </row>
    <row r="247" spans="1:16" x14ac:dyDescent="0.2">
      <c r="A247" s="31">
        <v>329</v>
      </c>
      <c r="B247" s="31" t="s">
        <v>101</v>
      </c>
      <c r="C247" s="31" t="s">
        <v>880</v>
      </c>
      <c r="D247" s="31" t="s">
        <v>217</v>
      </c>
      <c r="E247" s="32" t="s">
        <v>881</v>
      </c>
      <c r="F247" s="32" t="s">
        <v>857</v>
      </c>
      <c r="G247" s="31" t="s">
        <v>882</v>
      </c>
      <c r="H247" s="33" t="str">
        <f t="shared" si="15"/>
        <v>25 Feb 2022</v>
      </c>
      <c r="I247" s="31" t="s">
        <v>164</v>
      </c>
      <c r="J247" s="31" t="s">
        <v>106</v>
      </c>
      <c r="K247" s="31" t="s">
        <v>883</v>
      </c>
      <c r="L247" s="33" t="str">
        <f t="shared" si="16"/>
        <v>25 Feb 2022</v>
      </c>
      <c r="M247" s="31" t="s">
        <v>884</v>
      </c>
      <c r="N247" s="33" t="str">
        <f t="shared" si="17"/>
        <v>28 Feb 2022</v>
      </c>
      <c r="O247" s="33">
        <f t="shared" si="18"/>
        <v>0</v>
      </c>
      <c r="P247" s="33">
        <f t="shared" si="19"/>
        <v>3</v>
      </c>
    </row>
    <row r="248" spans="1:16" x14ac:dyDescent="0.2">
      <c r="A248" s="31">
        <v>336</v>
      </c>
      <c r="B248" s="31" t="s">
        <v>101</v>
      </c>
      <c r="C248" s="31" t="s">
        <v>963</v>
      </c>
      <c r="D248" s="31" t="s">
        <v>429</v>
      </c>
      <c r="E248" s="32" t="s">
        <v>964</v>
      </c>
      <c r="F248" s="32" t="s">
        <v>857</v>
      </c>
      <c r="G248" s="31" t="s">
        <v>965</v>
      </c>
      <c r="H248" s="33" t="str">
        <f t="shared" si="15"/>
        <v>28 Mar 2022</v>
      </c>
      <c r="I248" s="31" t="s">
        <v>164</v>
      </c>
      <c r="J248" s="31" t="s">
        <v>967</v>
      </c>
      <c r="K248" s="31" t="s">
        <v>966</v>
      </c>
      <c r="L248" s="33" t="str">
        <f t="shared" si="16"/>
        <v>28 Mar 2022</v>
      </c>
      <c r="M248" s="31" t="s">
        <v>968</v>
      </c>
      <c r="N248" s="33" t="str">
        <f t="shared" si="17"/>
        <v>31 Mar 2022</v>
      </c>
      <c r="O248" s="33">
        <f t="shared" si="18"/>
        <v>0</v>
      </c>
      <c r="P248" s="33">
        <f t="shared" si="19"/>
        <v>3</v>
      </c>
    </row>
    <row r="249" spans="1:16" x14ac:dyDescent="0.2">
      <c r="A249" s="31">
        <v>337</v>
      </c>
      <c r="B249" s="31" t="s">
        <v>101</v>
      </c>
      <c r="C249" s="31" t="s">
        <v>969</v>
      </c>
      <c r="D249" s="31" t="s">
        <v>121</v>
      </c>
      <c r="E249" s="32" t="s">
        <v>970</v>
      </c>
      <c r="F249" s="32" t="s">
        <v>857</v>
      </c>
      <c r="G249" s="31" t="s">
        <v>971</v>
      </c>
      <c r="H249" s="33" t="str">
        <f t="shared" si="15"/>
        <v>29 Mar 2022</v>
      </c>
      <c r="I249" s="31" t="s">
        <v>164</v>
      </c>
      <c r="J249" s="31" t="s">
        <v>106</v>
      </c>
      <c r="K249" s="31" t="s">
        <v>972</v>
      </c>
      <c r="L249" s="33" t="str">
        <f t="shared" si="16"/>
        <v>29 Mar 2022</v>
      </c>
      <c r="M249" s="31" t="s">
        <v>973</v>
      </c>
      <c r="N249" s="33" t="str">
        <f t="shared" si="17"/>
        <v>1 Apr 2022</v>
      </c>
      <c r="O249" s="33">
        <f t="shared" si="18"/>
        <v>0</v>
      </c>
      <c r="P249" s="33">
        <f t="shared" si="19"/>
        <v>3</v>
      </c>
    </row>
    <row r="250" spans="1:16" x14ac:dyDescent="0.2">
      <c r="A250" s="31">
        <v>340</v>
      </c>
      <c r="B250" s="31" t="s">
        <v>101</v>
      </c>
      <c r="C250" s="31" t="s">
        <v>1026</v>
      </c>
      <c r="D250" s="31" t="s">
        <v>203</v>
      </c>
      <c r="E250" s="32" t="s">
        <v>1027</v>
      </c>
      <c r="F250" s="31" t="s">
        <v>1011</v>
      </c>
      <c r="G250" s="31" t="s">
        <v>1028</v>
      </c>
      <c r="H250" s="33" t="str">
        <f t="shared" si="15"/>
        <v>23 Feb 2022</v>
      </c>
      <c r="I250" s="31" t="s">
        <v>164</v>
      </c>
      <c r="J250" s="31" t="s">
        <v>190</v>
      </c>
      <c r="K250" s="31" t="s">
        <v>1029</v>
      </c>
      <c r="L250" s="33" t="str">
        <f t="shared" si="16"/>
        <v>23 Feb 2022</v>
      </c>
      <c r="M250" s="31" t="s">
        <v>1030</v>
      </c>
      <c r="N250" s="33" t="str">
        <f t="shared" si="17"/>
        <v>26 Feb 2022</v>
      </c>
      <c r="O250" s="33">
        <f t="shared" si="18"/>
        <v>0</v>
      </c>
      <c r="P250" s="33">
        <f t="shared" si="19"/>
        <v>3</v>
      </c>
    </row>
    <row r="251" spans="1:16" x14ac:dyDescent="0.2">
      <c r="A251" s="31">
        <v>341</v>
      </c>
      <c r="B251" s="31" t="s">
        <v>101</v>
      </c>
      <c r="C251" s="31" t="s">
        <v>1035</v>
      </c>
      <c r="D251" s="31" t="s">
        <v>1036</v>
      </c>
      <c r="E251" s="32" t="s">
        <v>1037</v>
      </c>
      <c r="F251" s="32" t="s">
        <v>1038</v>
      </c>
      <c r="G251" s="31" t="s">
        <v>1039</v>
      </c>
      <c r="H251" s="33" t="str">
        <f t="shared" si="15"/>
        <v>7 Mar 2022</v>
      </c>
      <c r="I251" s="31" t="s">
        <v>164</v>
      </c>
      <c r="J251" s="31" t="s">
        <v>106</v>
      </c>
      <c r="K251" s="31" t="s">
        <v>1040</v>
      </c>
      <c r="L251" s="33" t="str">
        <f t="shared" si="16"/>
        <v>7 Mar 2022</v>
      </c>
      <c r="M251" s="31" t="s">
        <v>1041</v>
      </c>
      <c r="N251" s="33" t="str">
        <f t="shared" si="17"/>
        <v>10 Mar 2022</v>
      </c>
      <c r="O251" s="33">
        <f t="shared" si="18"/>
        <v>0</v>
      </c>
      <c r="P251" s="33">
        <f t="shared" si="19"/>
        <v>3</v>
      </c>
    </row>
    <row r="252" spans="1:16" x14ac:dyDescent="0.2">
      <c r="A252" s="31">
        <v>351</v>
      </c>
      <c r="B252" s="31" t="s">
        <v>101</v>
      </c>
      <c r="C252" s="31" t="s">
        <v>1183</v>
      </c>
      <c r="D252" s="31" t="s">
        <v>121</v>
      </c>
      <c r="E252" s="32" t="s">
        <v>1184</v>
      </c>
      <c r="F252" s="32" t="s">
        <v>1071</v>
      </c>
      <c r="G252" s="31" t="s">
        <v>1185</v>
      </c>
      <c r="H252" s="33" t="str">
        <f t="shared" si="15"/>
        <v>4 Dec 2021</v>
      </c>
      <c r="I252" s="31" t="s">
        <v>164</v>
      </c>
      <c r="J252" s="31" t="s">
        <v>106</v>
      </c>
      <c r="K252" s="31" t="s">
        <v>1186</v>
      </c>
      <c r="L252" s="33" t="str">
        <f t="shared" si="16"/>
        <v>6 Dec 2021</v>
      </c>
      <c r="M252" s="31" t="s">
        <v>1187</v>
      </c>
      <c r="N252" s="33" t="str">
        <f t="shared" si="17"/>
        <v>7 Dec 2021</v>
      </c>
      <c r="O252" s="33">
        <f t="shared" si="18"/>
        <v>2</v>
      </c>
      <c r="P252" s="33">
        <f t="shared" si="19"/>
        <v>3</v>
      </c>
    </row>
    <row r="253" spans="1:16" x14ac:dyDescent="0.2">
      <c r="A253" s="31">
        <v>356</v>
      </c>
      <c r="B253" s="31" t="s">
        <v>101</v>
      </c>
      <c r="C253" s="31" t="s">
        <v>1255</v>
      </c>
      <c r="D253" s="31" t="s">
        <v>594</v>
      </c>
      <c r="E253" s="32" t="s">
        <v>1256</v>
      </c>
      <c r="F253" s="32" t="s">
        <v>1234</v>
      </c>
      <c r="G253" s="31" t="s">
        <v>1257</v>
      </c>
      <c r="H253" s="33" t="str">
        <f t="shared" si="15"/>
        <v>12 Feb 2022</v>
      </c>
      <c r="I253" s="31" t="s">
        <v>164</v>
      </c>
      <c r="J253" s="31" t="s">
        <v>106</v>
      </c>
      <c r="K253" s="31" t="s">
        <v>1258</v>
      </c>
      <c r="L253" s="33" t="str">
        <f t="shared" si="16"/>
        <v>15 Feb 2022</v>
      </c>
      <c r="M253" s="31" t="s">
        <v>1259</v>
      </c>
      <c r="N253" s="33" t="str">
        <f t="shared" si="17"/>
        <v>15 Feb 2022</v>
      </c>
      <c r="O253" s="33">
        <f t="shared" si="18"/>
        <v>3</v>
      </c>
      <c r="P253" s="33">
        <f t="shared" si="19"/>
        <v>3</v>
      </c>
    </row>
    <row r="254" spans="1:16" x14ac:dyDescent="0.2">
      <c r="A254" s="31">
        <v>368</v>
      </c>
      <c r="B254" s="31" t="s">
        <v>101</v>
      </c>
      <c r="C254" s="31" t="s">
        <v>1466</v>
      </c>
      <c r="D254" s="31" t="s">
        <v>381</v>
      </c>
      <c r="E254" s="32" t="s">
        <v>1467</v>
      </c>
      <c r="F254" s="32" t="s">
        <v>1377</v>
      </c>
      <c r="G254" s="31" t="s">
        <v>1468</v>
      </c>
      <c r="H254" s="33" t="str">
        <f t="shared" si="15"/>
        <v>17 Dec 2021</v>
      </c>
      <c r="I254" s="31" t="s">
        <v>164</v>
      </c>
      <c r="J254" s="31" t="s">
        <v>106</v>
      </c>
      <c r="K254" s="31" t="s">
        <v>1469</v>
      </c>
      <c r="L254" s="33" t="str">
        <f t="shared" si="16"/>
        <v>17 Dec 2021</v>
      </c>
      <c r="M254" s="31" t="s">
        <v>1470</v>
      </c>
      <c r="N254" s="33" t="str">
        <f t="shared" si="17"/>
        <v>20 Dec 2021</v>
      </c>
      <c r="O254" s="33">
        <f t="shared" si="18"/>
        <v>0</v>
      </c>
      <c r="P254" s="33">
        <f t="shared" si="19"/>
        <v>3</v>
      </c>
    </row>
    <row r="255" spans="1:16" x14ac:dyDescent="0.2">
      <c r="A255" s="31">
        <v>375</v>
      </c>
      <c r="B255" s="31" t="s">
        <v>101</v>
      </c>
      <c r="C255" s="31" t="s">
        <v>1588</v>
      </c>
      <c r="D255" s="31" t="s">
        <v>243</v>
      </c>
      <c r="E255" s="32" t="s">
        <v>1589</v>
      </c>
      <c r="F255" s="32" t="s">
        <v>1377</v>
      </c>
      <c r="G255" s="31" t="s">
        <v>1590</v>
      </c>
      <c r="H255" s="33" t="str">
        <f t="shared" si="15"/>
        <v>24 Jan 2022</v>
      </c>
      <c r="I255" s="31" t="s">
        <v>164</v>
      </c>
      <c r="J255" s="31" t="s">
        <v>106</v>
      </c>
      <c r="K255" s="31" t="s">
        <v>1591</v>
      </c>
      <c r="L255" s="33" t="str">
        <f t="shared" si="16"/>
        <v>25 Jan 2022</v>
      </c>
      <c r="M255" s="31" t="s">
        <v>1592</v>
      </c>
      <c r="N255" s="33" t="str">
        <f t="shared" si="17"/>
        <v>27 Jan 2022</v>
      </c>
      <c r="O255" s="33">
        <f t="shared" si="18"/>
        <v>1</v>
      </c>
      <c r="P255" s="33">
        <f t="shared" si="19"/>
        <v>3</v>
      </c>
    </row>
    <row r="256" spans="1:16" x14ac:dyDescent="0.2">
      <c r="A256" s="31">
        <v>384</v>
      </c>
      <c r="B256" s="31" t="s">
        <v>101</v>
      </c>
      <c r="C256" s="31" t="s">
        <v>1767</v>
      </c>
      <c r="D256" s="31" t="s">
        <v>1768</v>
      </c>
      <c r="E256" s="32" t="s">
        <v>1769</v>
      </c>
      <c r="F256" s="32" t="s">
        <v>1657</v>
      </c>
      <c r="G256" s="31" t="s">
        <v>1770</v>
      </c>
      <c r="H256" s="33" t="str">
        <f t="shared" si="15"/>
        <v>21 Mar 2022</v>
      </c>
      <c r="I256" s="31" t="s">
        <v>164</v>
      </c>
      <c r="J256" s="31" t="s">
        <v>106</v>
      </c>
      <c r="K256" s="31" t="s">
        <v>321</v>
      </c>
      <c r="L256" s="33" t="str">
        <f t="shared" si="16"/>
        <v>22 Mar 2022</v>
      </c>
      <c r="M256" s="31" t="s">
        <v>1771</v>
      </c>
      <c r="N256" s="33" t="str">
        <f t="shared" si="17"/>
        <v>24 Mar 2022</v>
      </c>
      <c r="O256" s="33">
        <f t="shared" si="18"/>
        <v>1</v>
      </c>
      <c r="P256" s="33">
        <f t="shared" si="19"/>
        <v>3</v>
      </c>
    </row>
    <row r="257" spans="1:16" x14ac:dyDescent="0.2">
      <c r="A257" s="31">
        <v>400</v>
      </c>
      <c r="B257" s="31" t="s">
        <v>101</v>
      </c>
      <c r="C257" s="31" t="s">
        <v>1989</v>
      </c>
      <c r="D257" s="31" t="s">
        <v>121</v>
      </c>
      <c r="E257" s="32" t="s">
        <v>1990</v>
      </c>
      <c r="F257" s="31" t="s">
        <v>1866</v>
      </c>
      <c r="G257" s="31" t="s">
        <v>1991</v>
      </c>
      <c r="H257" s="33" t="str">
        <f t="shared" si="15"/>
        <v>12 Feb 2022</v>
      </c>
      <c r="I257" s="31" t="s">
        <v>164</v>
      </c>
      <c r="J257" s="31" t="s">
        <v>106</v>
      </c>
      <c r="K257" s="31" t="s">
        <v>1992</v>
      </c>
      <c r="L257" s="33" t="str">
        <f t="shared" si="16"/>
        <v>14 Feb 2022</v>
      </c>
      <c r="M257" s="31" t="s">
        <v>1993</v>
      </c>
      <c r="N257" s="33" t="str">
        <f t="shared" si="17"/>
        <v>15 Feb 2022</v>
      </c>
      <c r="O257" s="33">
        <f t="shared" si="18"/>
        <v>2</v>
      </c>
      <c r="P257" s="33">
        <f t="shared" si="19"/>
        <v>3</v>
      </c>
    </row>
    <row r="258" spans="1:16" x14ac:dyDescent="0.2">
      <c r="A258" s="31">
        <v>402</v>
      </c>
      <c r="B258" s="31" t="s">
        <v>101</v>
      </c>
      <c r="C258" s="31" t="s">
        <v>1998</v>
      </c>
      <c r="D258" s="31" t="s">
        <v>751</v>
      </c>
      <c r="E258" s="32" t="s">
        <v>1999</v>
      </c>
      <c r="F258" s="31" t="s">
        <v>1866</v>
      </c>
      <c r="G258" s="31" t="s">
        <v>2000</v>
      </c>
      <c r="H258" s="33" t="str">
        <f t="shared" ref="H258:H321" si="20">LEFT(G258,FIND(",",G258,1)-1)</f>
        <v>15 Feb 2022</v>
      </c>
      <c r="I258" s="31" t="s">
        <v>164</v>
      </c>
      <c r="J258" s="31" t="s">
        <v>106</v>
      </c>
      <c r="K258" s="31" t="s">
        <v>2001</v>
      </c>
      <c r="L258" s="33" t="str">
        <f t="shared" ref="L258:L321" si="21">LEFT(K258,FIND(",",K258,1)-1)</f>
        <v>15 Feb 2022</v>
      </c>
      <c r="M258" s="31" t="s">
        <v>2002</v>
      </c>
      <c r="N258" s="33" t="str">
        <f t="shared" ref="N258:N321" si="22">LEFT(M258,FIND(",",M258,1)-1)</f>
        <v>18 Feb 2022</v>
      </c>
      <c r="O258" s="33">
        <f t="shared" ref="O258:O321" si="23">L258-H258</f>
        <v>0</v>
      </c>
      <c r="P258" s="33">
        <f t="shared" ref="P258:P321" si="24">N258-H258</f>
        <v>3</v>
      </c>
    </row>
    <row r="259" spans="1:16" x14ac:dyDescent="0.2">
      <c r="A259" s="31">
        <v>403</v>
      </c>
      <c r="B259" s="31" t="s">
        <v>101</v>
      </c>
      <c r="C259" s="31" t="s">
        <v>2003</v>
      </c>
      <c r="D259" s="31" t="s">
        <v>429</v>
      </c>
      <c r="E259" s="32" t="s">
        <v>2004</v>
      </c>
      <c r="F259" s="31" t="s">
        <v>1866</v>
      </c>
      <c r="G259" s="31" t="s">
        <v>2005</v>
      </c>
      <c r="H259" s="33" t="str">
        <f t="shared" si="20"/>
        <v>20 Feb 2022</v>
      </c>
      <c r="I259" s="31" t="s">
        <v>164</v>
      </c>
      <c r="J259" s="31" t="s">
        <v>106</v>
      </c>
      <c r="K259" s="31" t="s">
        <v>2006</v>
      </c>
      <c r="L259" s="33" t="str">
        <f t="shared" si="21"/>
        <v>21 Feb 2022</v>
      </c>
      <c r="M259" s="31" t="s">
        <v>2007</v>
      </c>
      <c r="N259" s="33" t="str">
        <f t="shared" si="22"/>
        <v>23 Feb 2022</v>
      </c>
      <c r="O259" s="33">
        <f t="shared" si="23"/>
        <v>1</v>
      </c>
      <c r="P259" s="33">
        <f t="shared" si="24"/>
        <v>3</v>
      </c>
    </row>
    <row r="260" spans="1:16" x14ac:dyDescent="0.2">
      <c r="A260" s="31">
        <v>404</v>
      </c>
      <c r="B260" s="31" t="s">
        <v>101</v>
      </c>
      <c r="C260" s="31" t="s">
        <v>2008</v>
      </c>
      <c r="D260" s="31" t="s">
        <v>634</v>
      </c>
      <c r="E260" s="32" t="s">
        <v>2009</v>
      </c>
      <c r="F260" s="31" t="s">
        <v>1866</v>
      </c>
      <c r="G260" s="31" t="s">
        <v>2010</v>
      </c>
      <c r="H260" s="33" t="str">
        <f t="shared" si="20"/>
        <v>23 Feb 2022</v>
      </c>
      <c r="I260" s="31" t="s">
        <v>164</v>
      </c>
      <c r="J260" s="31" t="s">
        <v>106</v>
      </c>
      <c r="K260" s="31" t="s">
        <v>2011</v>
      </c>
      <c r="L260" s="33" t="str">
        <f t="shared" si="21"/>
        <v>23 Feb 2022</v>
      </c>
      <c r="M260" s="31" t="s">
        <v>2012</v>
      </c>
      <c r="N260" s="33" t="str">
        <f t="shared" si="22"/>
        <v>26 Feb 2022</v>
      </c>
      <c r="O260" s="33">
        <f t="shared" si="23"/>
        <v>0</v>
      </c>
      <c r="P260" s="33">
        <f t="shared" si="24"/>
        <v>3</v>
      </c>
    </row>
    <row r="261" spans="1:16" x14ac:dyDescent="0.2">
      <c r="A261" s="31">
        <v>60</v>
      </c>
      <c r="B261" s="31" t="s">
        <v>101</v>
      </c>
      <c r="C261" s="31" t="s">
        <v>614</v>
      </c>
      <c r="D261" s="31" t="s">
        <v>615</v>
      </c>
      <c r="E261" s="32" t="s">
        <v>616</v>
      </c>
      <c r="F261" s="32" t="s">
        <v>490</v>
      </c>
      <c r="G261" s="31" t="s">
        <v>617</v>
      </c>
      <c r="H261" s="33" t="str">
        <f t="shared" si="20"/>
        <v>25 Nov 2021</v>
      </c>
      <c r="I261" s="31" t="s">
        <v>105</v>
      </c>
      <c r="J261" s="31" t="s">
        <v>106</v>
      </c>
      <c r="K261" s="31" t="s">
        <v>618</v>
      </c>
      <c r="L261" s="33" t="str">
        <f t="shared" si="21"/>
        <v>29 Nov 2021</v>
      </c>
      <c r="M261" s="31" t="s">
        <v>619</v>
      </c>
      <c r="N261" s="33" t="str">
        <f t="shared" si="22"/>
        <v>29 Nov 2021</v>
      </c>
      <c r="O261" s="33">
        <f t="shared" si="23"/>
        <v>4</v>
      </c>
      <c r="P261" s="33">
        <f t="shared" si="24"/>
        <v>4</v>
      </c>
    </row>
    <row r="262" spans="1:16" x14ac:dyDescent="0.2">
      <c r="A262" s="31">
        <v>69</v>
      </c>
      <c r="B262" s="31" t="s">
        <v>101</v>
      </c>
      <c r="C262" s="31" t="s">
        <v>750</v>
      </c>
      <c r="D262" s="31" t="s">
        <v>751</v>
      </c>
      <c r="E262" s="32" t="s">
        <v>752</v>
      </c>
      <c r="F262" s="32" t="s">
        <v>735</v>
      </c>
      <c r="G262" s="31" t="s">
        <v>753</v>
      </c>
      <c r="H262" s="33" t="str">
        <f t="shared" si="20"/>
        <v>6 Dec 2021</v>
      </c>
      <c r="I262" s="31" t="s">
        <v>105</v>
      </c>
      <c r="J262" s="31" t="s">
        <v>106</v>
      </c>
      <c r="K262" s="31" t="s">
        <v>754</v>
      </c>
      <c r="L262" s="33" t="str">
        <f t="shared" si="21"/>
        <v>9 Dec 2021</v>
      </c>
      <c r="M262" s="31" t="s">
        <v>755</v>
      </c>
      <c r="N262" s="33" t="str">
        <f t="shared" si="22"/>
        <v>10 Dec 2021</v>
      </c>
      <c r="O262" s="33">
        <f t="shared" si="23"/>
        <v>3</v>
      </c>
      <c r="P262" s="33">
        <f t="shared" si="24"/>
        <v>4</v>
      </c>
    </row>
    <row r="263" spans="1:16" x14ac:dyDescent="0.2">
      <c r="A263" s="31">
        <v>71</v>
      </c>
      <c r="B263" s="31" t="s">
        <v>101</v>
      </c>
      <c r="C263" s="31" t="s">
        <v>821</v>
      </c>
      <c r="D263" s="31" t="s">
        <v>436</v>
      </c>
      <c r="E263" s="32" t="s">
        <v>822</v>
      </c>
      <c r="F263" s="32" t="s">
        <v>735</v>
      </c>
      <c r="G263" s="31" t="s">
        <v>823</v>
      </c>
      <c r="H263" s="33" t="str">
        <f t="shared" si="20"/>
        <v>8 Jan 2022</v>
      </c>
      <c r="I263" s="31" t="s">
        <v>105</v>
      </c>
      <c r="J263" s="31" t="s">
        <v>106</v>
      </c>
      <c r="K263" s="31" t="s">
        <v>823</v>
      </c>
      <c r="L263" s="33" t="str">
        <f t="shared" si="21"/>
        <v>8 Jan 2022</v>
      </c>
      <c r="M263" s="31" t="s">
        <v>824</v>
      </c>
      <c r="N263" s="33" t="str">
        <f t="shared" si="22"/>
        <v>12 Jan 2022</v>
      </c>
      <c r="O263" s="33">
        <f t="shared" si="23"/>
        <v>0</v>
      </c>
      <c r="P263" s="33">
        <f t="shared" si="24"/>
        <v>4</v>
      </c>
    </row>
    <row r="264" spans="1:16" x14ac:dyDescent="0.2">
      <c r="A264" s="31">
        <v>108</v>
      </c>
      <c r="B264" s="31" t="s">
        <v>101</v>
      </c>
      <c r="C264" s="31" t="s">
        <v>1197</v>
      </c>
      <c r="D264" s="31" t="s">
        <v>533</v>
      </c>
      <c r="E264" s="32" t="s">
        <v>1198</v>
      </c>
      <c r="F264" s="32" t="s">
        <v>1071</v>
      </c>
      <c r="G264" s="31" t="s">
        <v>1199</v>
      </c>
      <c r="H264" s="33" t="str">
        <f t="shared" si="20"/>
        <v>6 Dec 2021</v>
      </c>
      <c r="I264" s="31" t="s">
        <v>105</v>
      </c>
      <c r="J264" s="31" t="s">
        <v>1200</v>
      </c>
      <c r="K264" s="31" t="s">
        <v>1199</v>
      </c>
      <c r="L264" s="33" t="str">
        <f t="shared" si="21"/>
        <v>6 Dec 2021</v>
      </c>
      <c r="M264" s="31" t="s">
        <v>1201</v>
      </c>
      <c r="N264" s="33" t="str">
        <f t="shared" si="22"/>
        <v>10 Dec 2021</v>
      </c>
      <c r="O264" s="33">
        <f t="shared" si="23"/>
        <v>0</v>
      </c>
      <c r="P264" s="33">
        <f t="shared" si="24"/>
        <v>4</v>
      </c>
    </row>
    <row r="265" spans="1:16" x14ac:dyDescent="0.2">
      <c r="A265" s="31">
        <v>128</v>
      </c>
      <c r="B265" s="31" t="s">
        <v>101</v>
      </c>
      <c r="C265" s="31" t="s">
        <v>1385</v>
      </c>
      <c r="D265" s="31" t="s">
        <v>391</v>
      </c>
      <c r="E265" s="32" t="s">
        <v>1386</v>
      </c>
      <c r="F265" s="32" t="s">
        <v>1377</v>
      </c>
      <c r="G265" s="31" t="s">
        <v>1387</v>
      </c>
      <c r="H265" s="33" t="str">
        <f t="shared" si="20"/>
        <v>3 Dec 2021</v>
      </c>
      <c r="I265" s="31" t="s">
        <v>105</v>
      </c>
      <c r="J265" s="31" t="s">
        <v>106</v>
      </c>
      <c r="K265" s="31" t="s">
        <v>1387</v>
      </c>
      <c r="L265" s="33" t="str">
        <f t="shared" si="21"/>
        <v>3 Dec 2021</v>
      </c>
      <c r="M265" s="31" t="s">
        <v>1388</v>
      </c>
      <c r="N265" s="33" t="str">
        <f t="shared" si="22"/>
        <v>7 Dec 2021</v>
      </c>
      <c r="O265" s="33">
        <f t="shared" si="23"/>
        <v>0</v>
      </c>
      <c r="P265" s="33">
        <f t="shared" si="24"/>
        <v>4</v>
      </c>
    </row>
    <row r="266" spans="1:16" x14ac:dyDescent="0.2">
      <c r="A266" s="31">
        <v>138</v>
      </c>
      <c r="B266" s="31" t="s">
        <v>101</v>
      </c>
      <c r="C266" s="31" t="s">
        <v>1485</v>
      </c>
      <c r="D266" s="31" t="s">
        <v>350</v>
      </c>
      <c r="E266" s="32" t="s">
        <v>1486</v>
      </c>
      <c r="F266" s="32" t="s">
        <v>1377</v>
      </c>
      <c r="G266" s="31" t="s">
        <v>1487</v>
      </c>
      <c r="H266" s="33" t="str">
        <f t="shared" si="20"/>
        <v>23 Dec 2021</v>
      </c>
      <c r="I266" s="31" t="s">
        <v>105</v>
      </c>
      <c r="J266" s="31" t="s">
        <v>687</v>
      </c>
      <c r="K266" s="31" t="s">
        <v>1487</v>
      </c>
      <c r="L266" s="33" t="str">
        <f t="shared" si="21"/>
        <v>23 Dec 2021</v>
      </c>
      <c r="M266" s="31" t="s">
        <v>1488</v>
      </c>
      <c r="N266" s="33" t="str">
        <f t="shared" si="22"/>
        <v>27 Dec 2021</v>
      </c>
      <c r="O266" s="33">
        <f t="shared" si="23"/>
        <v>0</v>
      </c>
      <c r="P266" s="33">
        <f t="shared" si="24"/>
        <v>4</v>
      </c>
    </row>
    <row r="267" spans="1:16" x14ac:dyDescent="0.2">
      <c r="A267" s="31">
        <v>146</v>
      </c>
      <c r="B267" s="31" t="s">
        <v>101</v>
      </c>
      <c r="C267" s="31" t="s">
        <v>1527</v>
      </c>
      <c r="D267" s="31" t="s">
        <v>425</v>
      </c>
      <c r="E267" s="32" t="s">
        <v>1528</v>
      </c>
      <c r="F267" s="32" t="s">
        <v>1377</v>
      </c>
      <c r="G267" s="31" t="s">
        <v>1529</v>
      </c>
      <c r="H267" s="33" t="str">
        <f t="shared" si="20"/>
        <v>2 Jan 2022</v>
      </c>
      <c r="I267" s="31" t="s">
        <v>105</v>
      </c>
      <c r="J267" s="31" t="s">
        <v>1530</v>
      </c>
      <c r="K267" s="31" t="s">
        <v>1529</v>
      </c>
      <c r="L267" s="33" t="str">
        <f t="shared" si="21"/>
        <v>2 Jan 2022</v>
      </c>
      <c r="M267" s="31" t="s">
        <v>1531</v>
      </c>
      <c r="N267" s="33" t="str">
        <f t="shared" si="22"/>
        <v>6 Jan 2022</v>
      </c>
      <c r="O267" s="33">
        <f t="shared" si="23"/>
        <v>0</v>
      </c>
      <c r="P267" s="33">
        <f t="shared" si="24"/>
        <v>4</v>
      </c>
    </row>
    <row r="268" spans="1:16" x14ac:dyDescent="0.2">
      <c r="A268" s="31">
        <v>206</v>
      </c>
      <c r="B268" s="31" t="s">
        <v>101</v>
      </c>
      <c r="C268" s="31" t="s">
        <v>1120</v>
      </c>
      <c r="D268" s="31" t="s">
        <v>740</v>
      </c>
      <c r="E268" s="32" t="s">
        <v>1121</v>
      </c>
      <c r="F268" s="32" t="s">
        <v>1071</v>
      </c>
      <c r="G268" s="31" t="s">
        <v>1122</v>
      </c>
      <c r="H268" s="33" t="str">
        <f t="shared" si="20"/>
        <v>19 Nov 2021</v>
      </c>
      <c r="I268" s="31" t="s">
        <v>163</v>
      </c>
      <c r="J268" s="31" t="s">
        <v>106</v>
      </c>
      <c r="K268" s="31" t="s">
        <v>1123</v>
      </c>
      <c r="L268" s="33" t="str">
        <f t="shared" si="21"/>
        <v>19 Nov 2021</v>
      </c>
      <c r="M268" s="31" t="s">
        <v>1124</v>
      </c>
      <c r="N268" s="33" t="str">
        <f t="shared" si="22"/>
        <v>23 Nov 2021</v>
      </c>
      <c r="O268" s="33">
        <f t="shared" si="23"/>
        <v>0</v>
      </c>
      <c r="P268" s="33">
        <f t="shared" si="24"/>
        <v>4</v>
      </c>
    </row>
    <row r="269" spans="1:16" x14ac:dyDescent="0.2">
      <c r="A269" s="31">
        <v>213</v>
      </c>
      <c r="B269" s="31" t="s">
        <v>101</v>
      </c>
      <c r="C269" s="31" t="s">
        <v>1398</v>
      </c>
      <c r="D269" s="31" t="s">
        <v>700</v>
      </c>
      <c r="E269" s="32" t="s">
        <v>1399</v>
      </c>
      <c r="F269" s="32" t="s">
        <v>1377</v>
      </c>
      <c r="G269" s="31" t="s">
        <v>1400</v>
      </c>
      <c r="H269" s="33" t="str">
        <f t="shared" si="20"/>
        <v>5 Dec 2021</v>
      </c>
      <c r="I269" s="31" t="s">
        <v>163</v>
      </c>
      <c r="J269" s="31" t="s">
        <v>96</v>
      </c>
      <c r="K269" s="31" t="s">
        <v>1401</v>
      </c>
      <c r="L269" s="33" t="str">
        <f t="shared" si="21"/>
        <v>6 Dec 2021</v>
      </c>
      <c r="M269" s="31" t="s">
        <v>1402</v>
      </c>
      <c r="N269" s="33" t="str">
        <f t="shared" si="22"/>
        <v>9 Dec 2021</v>
      </c>
      <c r="O269" s="33">
        <f t="shared" si="23"/>
        <v>1</v>
      </c>
      <c r="P269" s="33">
        <f t="shared" si="24"/>
        <v>4</v>
      </c>
    </row>
    <row r="270" spans="1:16" x14ac:dyDescent="0.2">
      <c r="A270" s="31">
        <v>214</v>
      </c>
      <c r="B270" s="31" t="s">
        <v>101</v>
      </c>
      <c r="C270" s="31" t="s">
        <v>1403</v>
      </c>
      <c r="D270" s="31" t="s">
        <v>1261</v>
      </c>
      <c r="E270" s="32" t="s">
        <v>1404</v>
      </c>
      <c r="F270" s="32" t="s">
        <v>1377</v>
      </c>
      <c r="G270" s="31" t="s">
        <v>1405</v>
      </c>
      <c r="H270" s="33" t="str">
        <f t="shared" si="20"/>
        <v>5 Dec 2021</v>
      </c>
      <c r="I270" s="31" t="s">
        <v>163</v>
      </c>
      <c r="J270" s="31" t="s">
        <v>1265</v>
      </c>
      <c r="K270" s="31" t="s">
        <v>1406</v>
      </c>
      <c r="L270" s="33" t="str">
        <f t="shared" si="21"/>
        <v>9 Dec 2021</v>
      </c>
      <c r="M270" s="31" t="s">
        <v>1407</v>
      </c>
      <c r="N270" s="33" t="str">
        <f t="shared" si="22"/>
        <v>9 Dec 2021</v>
      </c>
      <c r="O270" s="33">
        <f t="shared" si="23"/>
        <v>4</v>
      </c>
      <c r="P270" s="33">
        <f t="shared" si="24"/>
        <v>4</v>
      </c>
    </row>
    <row r="271" spans="1:16" x14ac:dyDescent="0.2">
      <c r="A271" s="31">
        <v>220</v>
      </c>
      <c r="B271" s="31" t="s">
        <v>101</v>
      </c>
      <c r="C271" s="31" t="s">
        <v>1626</v>
      </c>
      <c r="D271" s="31" t="s">
        <v>121</v>
      </c>
      <c r="E271" s="32" t="s">
        <v>1627</v>
      </c>
      <c r="F271" s="32" t="s">
        <v>1377</v>
      </c>
      <c r="G271" s="31" t="s">
        <v>489</v>
      </c>
      <c r="H271" s="33" t="str">
        <f t="shared" si="20"/>
        <v>22 Feb 2022</v>
      </c>
      <c r="I271" s="31" t="s">
        <v>163</v>
      </c>
      <c r="J271" s="31" t="s">
        <v>291</v>
      </c>
      <c r="K271" s="31" t="s">
        <v>1628</v>
      </c>
      <c r="L271" s="33" t="str">
        <f t="shared" si="21"/>
        <v>24 Feb 2022</v>
      </c>
      <c r="M271" s="31" t="s">
        <v>1629</v>
      </c>
      <c r="N271" s="33" t="str">
        <f t="shared" si="22"/>
        <v>26 Feb 2022</v>
      </c>
      <c r="O271" s="33">
        <f t="shared" si="23"/>
        <v>2</v>
      </c>
      <c r="P271" s="33">
        <f t="shared" si="24"/>
        <v>4</v>
      </c>
    </row>
    <row r="272" spans="1:16" x14ac:dyDescent="0.2">
      <c r="A272" s="31">
        <v>223</v>
      </c>
      <c r="B272" s="31" t="s">
        <v>101</v>
      </c>
      <c r="C272" s="31" t="s">
        <v>1664</v>
      </c>
      <c r="D272" s="31" t="s">
        <v>751</v>
      </c>
      <c r="E272" s="32" t="s">
        <v>1665</v>
      </c>
      <c r="F272" s="32" t="s">
        <v>1657</v>
      </c>
      <c r="G272" s="31" t="s">
        <v>1666</v>
      </c>
      <c r="H272" s="33" t="str">
        <f t="shared" si="20"/>
        <v>29 Nov 2021</v>
      </c>
      <c r="I272" s="31" t="s">
        <v>163</v>
      </c>
      <c r="J272" s="31" t="s">
        <v>106</v>
      </c>
      <c r="K272" s="31" t="s">
        <v>1667</v>
      </c>
      <c r="L272" s="33" t="str">
        <f t="shared" si="21"/>
        <v>29 Nov 2021</v>
      </c>
      <c r="M272" s="31" t="s">
        <v>1668</v>
      </c>
      <c r="N272" s="33" t="str">
        <f t="shared" si="22"/>
        <v>3 Dec 2021</v>
      </c>
      <c r="O272" s="33">
        <f t="shared" si="23"/>
        <v>0</v>
      </c>
      <c r="P272" s="33">
        <f t="shared" si="24"/>
        <v>4</v>
      </c>
    </row>
    <row r="273" spans="1:16" x14ac:dyDescent="0.2">
      <c r="A273" s="31">
        <v>227</v>
      </c>
      <c r="B273" s="31" t="s">
        <v>94</v>
      </c>
      <c r="C273" s="31" t="s">
        <v>830</v>
      </c>
      <c r="D273" s="31" t="s">
        <v>189</v>
      </c>
      <c r="E273" s="32" t="s">
        <v>831</v>
      </c>
      <c r="F273" s="32" t="s">
        <v>735</v>
      </c>
      <c r="G273" s="31" t="s">
        <v>832</v>
      </c>
      <c r="H273" s="33" t="str">
        <f t="shared" si="20"/>
        <v>15 Jan 2022</v>
      </c>
      <c r="I273" s="31" t="s">
        <v>163</v>
      </c>
      <c r="J273" s="31" t="s">
        <v>106</v>
      </c>
      <c r="K273" s="31" t="s">
        <v>833</v>
      </c>
      <c r="L273" s="33" t="str">
        <f t="shared" si="21"/>
        <v>16 Jan 2022</v>
      </c>
      <c r="M273" s="31" t="s">
        <v>834</v>
      </c>
      <c r="N273" s="33" t="str">
        <f t="shared" si="22"/>
        <v>19 Jan 2022</v>
      </c>
      <c r="O273" s="33">
        <f t="shared" si="23"/>
        <v>1</v>
      </c>
      <c r="P273" s="33">
        <f t="shared" si="24"/>
        <v>4</v>
      </c>
    </row>
    <row r="274" spans="1:16" x14ac:dyDescent="0.2">
      <c r="A274" s="31">
        <v>235</v>
      </c>
      <c r="B274" s="31" t="s">
        <v>101</v>
      </c>
      <c r="C274" s="31" t="s">
        <v>248</v>
      </c>
      <c r="D274" s="31" t="s">
        <v>179</v>
      </c>
      <c r="E274" s="32" t="s">
        <v>249</v>
      </c>
      <c r="F274" s="31" t="s">
        <v>156</v>
      </c>
      <c r="G274" s="31" t="s">
        <v>250</v>
      </c>
      <c r="H274" s="33" t="str">
        <f t="shared" si="20"/>
        <v>6 Dec 2021</v>
      </c>
      <c r="I274" s="31" t="s">
        <v>230</v>
      </c>
      <c r="J274" s="31" t="s">
        <v>106</v>
      </c>
      <c r="K274" s="31" t="s">
        <v>251</v>
      </c>
      <c r="L274" s="33" t="str">
        <f t="shared" si="21"/>
        <v>9 Dec 2021</v>
      </c>
      <c r="M274" s="31" t="s">
        <v>252</v>
      </c>
      <c r="N274" s="33" t="str">
        <f t="shared" si="22"/>
        <v>10 Dec 2021</v>
      </c>
      <c r="O274" s="33">
        <f t="shared" si="23"/>
        <v>3</v>
      </c>
      <c r="P274" s="33">
        <f t="shared" si="24"/>
        <v>4</v>
      </c>
    </row>
    <row r="275" spans="1:16" x14ac:dyDescent="0.2">
      <c r="A275" s="31">
        <v>236</v>
      </c>
      <c r="B275" s="31" t="s">
        <v>101</v>
      </c>
      <c r="C275" s="31" t="s">
        <v>568</v>
      </c>
      <c r="D275" s="31" t="s">
        <v>444</v>
      </c>
      <c r="E275" s="32" t="s">
        <v>440</v>
      </c>
      <c r="F275" s="32" t="s">
        <v>490</v>
      </c>
      <c r="G275" s="31" t="s">
        <v>569</v>
      </c>
      <c r="H275" s="33" t="str">
        <f t="shared" si="20"/>
        <v>16 Nov 2021</v>
      </c>
      <c r="I275" s="31" t="s">
        <v>230</v>
      </c>
      <c r="J275" s="31" t="s">
        <v>445</v>
      </c>
      <c r="K275" s="31" t="s">
        <v>570</v>
      </c>
      <c r="L275" s="33" t="str">
        <f t="shared" si="21"/>
        <v>19 Nov 2021</v>
      </c>
      <c r="M275" s="31" t="s">
        <v>571</v>
      </c>
      <c r="N275" s="33" t="str">
        <f t="shared" si="22"/>
        <v>20 Nov 2021</v>
      </c>
      <c r="O275" s="33">
        <f t="shared" si="23"/>
        <v>3</v>
      </c>
      <c r="P275" s="33">
        <f t="shared" si="24"/>
        <v>4</v>
      </c>
    </row>
    <row r="276" spans="1:16" x14ac:dyDescent="0.2">
      <c r="A276" s="31">
        <v>237</v>
      </c>
      <c r="B276" s="31" t="s">
        <v>101</v>
      </c>
      <c r="C276" s="31" t="s">
        <v>577</v>
      </c>
      <c r="D276" s="31" t="s">
        <v>121</v>
      </c>
      <c r="E276" s="32" t="s">
        <v>578</v>
      </c>
      <c r="F276" s="32" t="s">
        <v>490</v>
      </c>
      <c r="G276" s="31" t="s">
        <v>579</v>
      </c>
      <c r="H276" s="33" t="str">
        <f t="shared" si="20"/>
        <v>19 Nov 2021</v>
      </c>
      <c r="I276" s="31" t="s">
        <v>230</v>
      </c>
      <c r="J276" s="31" t="s">
        <v>106</v>
      </c>
      <c r="K276" s="31" t="s">
        <v>580</v>
      </c>
      <c r="L276" s="33" t="str">
        <f t="shared" si="21"/>
        <v>19 Nov 2021</v>
      </c>
      <c r="M276" s="31" t="s">
        <v>581</v>
      </c>
      <c r="N276" s="33" t="str">
        <f t="shared" si="22"/>
        <v>23 Nov 2021</v>
      </c>
      <c r="O276" s="33">
        <f t="shared" si="23"/>
        <v>0</v>
      </c>
      <c r="P276" s="33">
        <f t="shared" si="24"/>
        <v>4</v>
      </c>
    </row>
    <row r="277" spans="1:16" x14ac:dyDescent="0.2">
      <c r="A277" s="31">
        <v>240</v>
      </c>
      <c r="B277" s="31" t="s">
        <v>101</v>
      </c>
      <c r="C277" s="31" t="s">
        <v>771</v>
      </c>
      <c r="D277" s="31" t="s">
        <v>444</v>
      </c>
      <c r="E277" s="32" t="s">
        <v>772</v>
      </c>
      <c r="F277" s="32" t="s">
        <v>735</v>
      </c>
      <c r="G277" s="31" t="s">
        <v>773</v>
      </c>
      <c r="H277" s="33" t="str">
        <f t="shared" si="20"/>
        <v>10 Dec 2021</v>
      </c>
      <c r="I277" s="31" t="s">
        <v>230</v>
      </c>
      <c r="J277" s="31" t="s">
        <v>96</v>
      </c>
      <c r="K277" s="31" t="s">
        <v>774</v>
      </c>
      <c r="L277" s="33" t="str">
        <f t="shared" si="21"/>
        <v>13 Dec 2021</v>
      </c>
      <c r="M277" s="31" t="s">
        <v>775</v>
      </c>
      <c r="N277" s="33" t="str">
        <f t="shared" si="22"/>
        <v>14 Dec 2021</v>
      </c>
      <c r="O277" s="33">
        <f t="shared" si="23"/>
        <v>3</v>
      </c>
      <c r="P277" s="33">
        <f t="shared" si="24"/>
        <v>4</v>
      </c>
    </row>
    <row r="278" spans="1:16" x14ac:dyDescent="0.2">
      <c r="A278" s="31">
        <v>242</v>
      </c>
      <c r="B278" s="31" t="s">
        <v>101</v>
      </c>
      <c r="C278" s="31" t="s">
        <v>782</v>
      </c>
      <c r="D278" s="31" t="s">
        <v>179</v>
      </c>
      <c r="E278" s="32" t="s">
        <v>783</v>
      </c>
      <c r="F278" s="32" t="s">
        <v>735</v>
      </c>
      <c r="G278" s="31" t="s">
        <v>784</v>
      </c>
      <c r="H278" s="33" t="str">
        <f t="shared" si="20"/>
        <v>13 Dec 2021</v>
      </c>
      <c r="I278" s="31" t="s">
        <v>230</v>
      </c>
      <c r="J278" s="31" t="s">
        <v>106</v>
      </c>
      <c r="K278" s="31" t="s">
        <v>785</v>
      </c>
      <c r="L278" s="33" t="str">
        <f t="shared" si="21"/>
        <v>13 Dec 2021</v>
      </c>
      <c r="M278" s="31" t="s">
        <v>786</v>
      </c>
      <c r="N278" s="33" t="str">
        <f t="shared" si="22"/>
        <v>17 Dec 2021</v>
      </c>
      <c r="O278" s="33">
        <f t="shared" si="23"/>
        <v>0</v>
      </c>
      <c r="P278" s="33">
        <f t="shared" si="24"/>
        <v>4</v>
      </c>
    </row>
    <row r="279" spans="1:16" x14ac:dyDescent="0.2">
      <c r="A279" s="31">
        <v>248</v>
      </c>
      <c r="B279" s="31" t="s">
        <v>101</v>
      </c>
      <c r="C279" s="31" t="s">
        <v>1945</v>
      </c>
      <c r="D279" s="31" t="s">
        <v>751</v>
      </c>
      <c r="E279" s="32" t="s">
        <v>1946</v>
      </c>
      <c r="F279" s="31" t="s">
        <v>1866</v>
      </c>
      <c r="G279" s="31" t="s">
        <v>1947</v>
      </c>
      <c r="H279" s="33" t="str">
        <f t="shared" si="20"/>
        <v>9 Dec 2021</v>
      </c>
      <c r="I279" s="31" t="s">
        <v>230</v>
      </c>
      <c r="J279" s="31" t="s">
        <v>106</v>
      </c>
      <c r="K279" s="31" t="s">
        <v>1948</v>
      </c>
      <c r="L279" s="33" t="str">
        <f t="shared" si="21"/>
        <v>10 Dec 2021</v>
      </c>
      <c r="M279" s="31" t="s">
        <v>1949</v>
      </c>
      <c r="N279" s="33" t="str">
        <f t="shared" si="22"/>
        <v>13 Dec 2021</v>
      </c>
      <c r="O279" s="33">
        <f t="shared" si="23"/>
        <v>1</v>
      </c>
      <c r="P279" s="33">
        <f t="shared" si="24"/>
        <v>4</v>
      </c>
    </row>
    <row r="280" spans="1:16" x14ac:dyDescent="0.2">
      <c r="A280" s="31">
        <v>255</v>
      </c>
      <c r="B280" s="31" t="s">
        <v>101</v>
      </c>
      <c r="C280" s="31" t="s">
        <v>415</v>
      </c>
      <c r="D280" s="31" t="s">
        <v>381</v>
      </c>
      <c r="E280" s="32" t="s">
        <v>416</v>
      </c>
      <c r="F280" s="31" t="s">
        <v>400</v>
      </c>
      <c r="G280" s="31" t="s">
        <v>417</v>
      </c>
      <c r="H280" s="33" t="str">
        <f t="shared" si="20"/>
        <v>4 Jan 2022</v>
      </c>
      <c r="I280" s="31" t="s">
        <v>165</v>
      </c>
      <c r="J280" s="31" t="s">
        <v>190</v>
      </c>
      <c r="K280" s="31" t="s">
        <v>418</v>
      </c>
      <c r="L280" s="33" t="str">
        <f t="shared" si="21"/>
        <v>4 Jan 2022</v>
      </c>
      <c r="M280" s="31" t="s">
        <v>419</v>
      </c>
      <c r="N280" s="33" t="str">
        <f t="shared" si="22"/>
        <v>8 Jan 2022</v>
      </c>
      <c r="O280" s="33">
        <f t="shared" si="23"/>
        <v>0</v>
      </c>
      <c r="P280" s="33">
        <f t="shared" si="24"/>
        <v>4</v>
      </c>
    </row>
    <row r="281" spans="1:16" x14ac:dyDescent="0.2">
      <c r="A281" s="31">
        <v>261</v>
      </c>
      <c r="B281" s="31" t="s">
        <v>101</v>
      </c>
      <c r="C281" s="31" t="s">
        <v>910</v>
      </c>
      <c r="D281" s="31" t="s">
        <v>266</v>
      </c>
      <c r="E281" s="32" t="s">
        <v>911</v>
      </c>
      <c r="F281" s="32" t="s">
        <v>857</v>
      </c>
      <c r="G281" s="31" t="s">
        <v>912</v>
      </c>
      <c r="H281" s="33" t="str">
        <f t="shared" si="20"/>
        <v>5 Mar 2022</v>
      </c>
      <c r="I281" s="31" t="s">
        <v>165</v>
      </c>
      <c r="J281" s="31" t="s">
        <v>190</v>
      </c>
      <c r="K281" s="31" t="s">
        <v>913</v>
      </c>
      <c r="L281" s="33" t="str">
        <f t="shared" si="21"/>
        <v>7 Mar 2022</v>
      </c>
      <c r="M281" s="31" t="s">
        <v>914</v>
      </c>
      <c r="N281" s="33" t="str">
        <f t="shared" si="22"/>
        <v>9 Mar 2022</v>
      </c>
      <c r="O281" s="33">
        <f t="shared" si="23"/>
        <v>2</v>
      </c>
      <c r="P281" s="33">
        <f t="shared" si="24"/>
        <v>4</v>
      </c>
    </row>
    <row r="282" spans="1:16" x14ac:dyDescent="0.2">
      <c r="A282" s="31">
        <v>268</v>
      </c>
      <c r="B282" s="31" t="s">
        <v>94</v>
      </c>
      <c r="C282" s="31" t="s">
        <v>1681</v>
      </c>
      <c r="D282" s="31" t="s">
        <v>1682</v>
      </c>
      <c r="E282" s="32" t="s">
        <v>1683</v>
      </c>
      <c r="F282" s="32" t="s">
        <v>1657</v>
      </c>
      <c r="G282" s="31" t="s">
        <v>1684</v>
      </c>
      <c r="H282" s="33" t="str">
        <f t="shared" si="20"/>
        <v>6 Mar 2022</v>
      </c>
      <c r="I282" s="31" t="s">
        <v>165</v>
      </c>
      <c r="J282" s="31" t="s">
        <v>106</v>
      </c>
      <c r="K282" s="31" t="s">
        <v>1685</v>
      </c>
      <c r="L282" s="33" t="str">
        <f t="shared" si="21"/>
        <v>7 Mar 2022</v>
      </c>
      <c r="M282" s="31" t="s">
        <v>1686</v>
      </c>
      <c r="N282" s="33" t="str">
        <f t="shared" si="22"/>
        <v>10 Mar 2022</v>
      </c>
      <c r="O282" s="33">
        <f t="shared" si="23"/>
        <v>1</v>
      </c>
      <c r="P282" s="33">
        <f t="shared" si="24"/>
        <v>4</v>
      </c>
    </row>
    <row r="283" spans="1:16" x14ac:dyDescent="0.2">
      <c r="A283" s="31">
        <v>274</v>
      </c>
      <c r="B283" s="31" t="s">
        <v>101</v>
      </c>
      <c r="C283" s="31" t="s">
        <v>265</v>
      </c>
      <c r="D283" s="31" t="s">
        <v>266</v>
      </c>
      <c r="E283" s="32" t="s">
        <v>267</v>
      </c>
      <c r="F283" s="31" t="s">
        <v>156</v>
      </c>
      <c r="G283" s="31" t="s">
        <v>268</v>
      </c>
      <c r="H283" s="33" t="str">
        <f t="shared" si="20"/>
        <v>13 Jan 2022</v>
      </c>
      <c r="I283" s="31" t="s">
        <v>164</v>
      </c>
      <c r="J283" s="31" t="s">
        <v>106</v>
      </c>
      <c r="K283" s="31" t="s">
        <v>269</v>
      </c>
      <c r="L283" s="33" t="str">
        <f t="shared" si="21"/>
        <v>13 Jan 2022</v>
      </c>
      <c r="M283" s="31" t="s">
        <v>270</v>
      </c>
      <c r="N283" s="33" t="str">
        <f t="shared" si="22"/>
        <v>17 Jan 2022</v>
      </c>
      <c r="O283" s="33">
        <f t="shared" si="23"/>
        <v>0</v>
      </c>
      <c r="P283" s="33">
        <f t="shared" si="24"/>
        <v>4</v>
      </c>
    </row>
    <row r="284" spans="1:16" x14ac:dyDescent="0.2">
      <c r="A284" s="31">
        <v>277</v>
      </c>
      <c r="B284" s="31" t="s">
        <v>101</v>
      </c>
      <c r="C284" s="31" t="s">
        <v>301</v>
      </c>
      <c r="D284" s="31" t="s">
        <v>302</v>
      </c>
      <c r="E284" s="32" t="s">
        <v>303</v>
      </c>
      <c r="F284" s="31" t="s">
        <v>156</v>
      </c>
      <c r="G284" s="31" t="s">
        <v>304</v>
      </c>
      <c r="H284" s="33" t="str">
        <f t="shared" si="20"/>
        <v>19 Feb 2022</v>
      </c>
      <c r="I284" s="31" t="s">
        <v>164</v>
      </c>
      <c r="J284" s="31" t="s">
        <v>106</v>
      </c>
      <c r="K284" s="31" t="s">
        <v>305</v>
      </c>
      <c r="L284" s="33" t="str">
        <f t="shared" si="21"/>
        <v>19 Feb 2022</v>
      </c>
      <c r="M284" s="31" t="s">
        <v>306</v>
      </c>
      <c r="N284" s="33" t="str">
        <f t="shared" si="22"/>
        <v>23 Feb 2022</v>
      </c>
      <c r="O284" s="33">
        <f t="shared" si="23"/>
        <v>0</v>
      </c>
      <c r="P284" s="33">
        <f t="shared" si="24"/>
        <v>4</v>
      </c>
    </row>
    <row r="285" spans="1:16" x14ac:dyDescent="0.2">
      <c r="A285" s="31">
        <v>294</v>
      </c>
      <c r="B285" s="31" t="s">
        <v>101</v>
      </c>
      <c r="C285" s="31" t="s">
        <v>554</v>
      </c>
      <c r="D285" s="31" t="s">
        <v>381</v>
      </c>
      <c r="E285" s="32" t="s">
        <v>555</v>
      </c>
      <c r="F285" s="32" t="s">
        <v>490</v>
      </c>
      <c r="G285" s="31" t="s">
        <v>556</v>
      </c>
      <c r="H285" s="33" t="str">
        <f t="shared" si="20"/>
        <v>13 Nov 2021</v>
      </c>
      <c r="I285" s="31" t="s">
        <v>164</v>
      </c>
      <c r="J285" s="31" t="s">
        <v>106</v>
      </c>
      <c r="K285" s="31" t="s">
        <v>557</v>
      </c>
      <c r="L285" s="33" t="str">
        <f t="shared" si="21"/>
        <v>15 Nov 2021</v>
      </c>
      <c r="M285" s="31" t="s">
        <v>558</v>
      </c>
      <c r="N285" s="33" t="str">
        <f t="shared" si="22"/>
        <v>17 Nov 2021</v>
      </c>
      <c r="O285" s="33">
        <f t="shared" si="23"/>
        <v>2</v>
      </c>
      <c r="P285" s="33">
        <f t="shared" si="24"/>
        <v>4</v>
      </c>
    </row>
    <row r="286" spans="1:16" x14ac:dyDescent="0.2">
      <c r="A286" s="31">
        <v>315</v>
      </c>
      <c r="B286" s="31" t="s">
        <v>101</v>
      </c>
      <c r="C286" s="31" t="s">
        <v>787</v>
      </c>
      <c r="D286" s="31" t="s">
        <v>350</v>
      </c>
      <c r="E286" s="32" t="s">
        <v>788</v>
      </c>
      <c r="F286" s="32" t="s">
        <v>735</v>
      </c>
      <c r="G286" s="31" t="s">
        <v>789</v>
      </c>
      <c r="H286" s="33" t="str">
        <f t="shared" si="20"/>
        <v>13 Dec 2021</v>
      </c>
      <c r="I286" s="31" t="s">
        <v>164</v>
      </c>
      <c r="J286" s="31" t="s">
        <v>687</v>
      </c>
      <c r="K286" s="31" t="s">
        <v>790</v>
      </c>
      <c r="L286" s="33" t="str">
        <f t="shared" si="21"/>
        <v>14 Dec 2021</v>
      </c>
      <c r="M286" s="31" t="s">
        <v>791</v>
      </c>
      <c r="N286" s="33" t="str">
        <f t="shared" si="22"/>
        <v>17 Dec 2021</v>
      </c>
      <c r="O286" s="33">
        <f t="shared" si="23"/>
        <v>1</v>
      </c>
      <c r="P286" s="33">
        <f t="shared" si="24"/>
        <v>4</v>
      </c>
    </row>
    <row r="287" spans="1:16" x14ac:dyDescent="0.2">
      <c r="A287" s="31">
        <v>321</v>
      </c>
      <c r="B287" s="31" t="s">
        <v>101</v>
      </c>
      <c r="C287" s="31" t="s">
        <v>825</v>
      </c>
      <c r="D287" s="31" t="s">
        <v>217</v>
      </c>
      <c r="E287" s="32" t="s">
        <v>826</v>
      </c>
      <c r="F287" s="32" t="s">
        <v>735</v>
      </c>
      <c r="G287" s="31" t="s">
        <v>827</v>
      </c>
      <c r="H287" s="33" t="str">
        <f t="shared" si="20"/>
        <v>9 Jan 2022</v>
      </c>
      <c r="I287" s="31" t="s">
        <v>164</v>
      </c>
      <c r="J287" s="31" t="s">
        <v>106</v>
      </c>
      <c r="K287" s="31" t="s">
        <v>828</v>
      </c>
      <c r="L287" s="33" t="str">
        <f t="shared" si="21"/>
        <v>10 Jan 2022</v>
      </c>
      <c r="M287" s="31" t="s">
        <v>829</v>
      </c>
      <c r="N287" s="33" t="str">
        <f t="shared" si="22"/>
        <v>13 Jan 2022</v>
      </c>
      <c r="O287" s="33">
        <f t="shared" si="23"/>
        <v>1</v>
      </c>
      <c r="P287" s="33">
        <f t="shared" si="24"/>
        <v>4</v>
      </c>
    </row>
    <row r="288" spans="1:16" x14ac:dyDescent="0.2">
      <c r="A288" s="31">
        <v>328</v>
      </c>
      <c r="B288" s="31" t="s">
        <v>101</v>
      </c>
      <c r="C288" s="31" t="s">
        <v>875</v>
      </c>
      <c r="D288" s="31" t="s">
        <v>98</v>
      </c>
      <c r="E288" s="32" t="s">
        <v>876</v>
      </c>
      <c r="F288" s="32" t="s">
        <v>857</v>
      </c>
      <c r="G288" s="31" t="s">
        <v>877</v>
      </c>
      <c r="H288" s="33" t="str">
        <f t="shared" si="20"/>
        <v>24 Feb 2022</v>
      </c>
      <c r="I288" s="31" t="s">
        <v>164</v>
      </c>
      <c r="J288" s="31" t="s">
        <v>106</v>
      </c>
      <c r="K288" s="31" t="s">
        <v>878</v>
      </c>
      <c r="L288" s="33" t="str">
        <f t="shared" si="21"/>
        <v>24 Feb 2022</v>
      </c>
      <c r="M288" s="31" t="s">
        <v>879</v>
      </c>
      <c r="N288" s="33" t="str">
        <f t="shared" si="22"/>
        <v>28 Feb 2022</v>
      </c>
      <c r="O288" s="33">
        <f t="shared" si="23"/>
        <v>0</v>
      </c>
      <c r="P288" s="33">
        <f t="shared" si="24"/>
        <v>4</v>
      </c>
    </row>
    <row r="289" spans="1:16" x14ac:dyDescent="0.2">
      <c r="A289" s="31">
        <v>330</v>
      </c>
      <c r="B289" s="31" t="s">
        <v>101</v>
      </c>
      <c r="C289" s="31" t="s">
        <v>919</v>
      </c>
      <c r="D289" s="31" t="s">
        <v>678</v>
      </c>
      <c r="E289" s="32" t="s">
        <v>920</v>
      </c>
      <c r="F289" s="32" t="s">
        <v>857</v>
      </c>
      <c r="G289" s="31" t="s">
        <v>921</v>
      </c>
      <c r="H289" s="33" t="str">
        <f t="shared" si="20"/>
        <v>5 Mar 2022</v>
      </c>
      <c r="I289" s="31" t="s">
        <v>164</v>
      </c>
      <c r="J289" s="31" t="s">
        <v>264</v>
      </c>
      <c r="K289" s="31" t="s">
        <v>922</v>
      </c>
      <c r="L289" s="33" t="str">
        <f t="shared" si="21"/>
        <v>7 Mar 2022</v>
      </c>
      <c r="M289" s="31" t="s">
        <v>923</v>
      </c>
      <c r="N289" s="33" t="str">
        <f t="shared" si="22"/>
        <v>9 Mar 2022</v>
      </c>
      <c r="O289" s="33">
        <f t="shared" si="23"/>
        <v>2</v>
      </c>
      <c r="P289" s="33">
        <f t="shared" si="24"/>
        <v>4</v>
      </c>
    </row>
    <row r="290" spans="1:16" x14ac:dyDescent="0.2">
      <c r="A290" s="31">
        <v>344</v>
      </c>
      <c r="B290" s="31" t="s">
        <v>101</v>
      </c>
      <c r="C290" s="31" t="s">
        <v>1093</v>
      </c>
      <c r="D290" s="31" t="s">
        <v>700</v>
      </c>
      <c r="E290" s="32" t="s">
        <v>1094</v>
      </c>
      <c r="F290" s="32" t="s">
        <v>1071</v>
      </c>
      <c r="G290" s="31" t="s">
        <v>1095</v>
      </c>
      <c r="H290" s="33" t="str">
        <f t="shared" si="20"/>
        <v>16 Nov 2021</v>
      </c>
      <c r="I290" s="31" t="s">
        <v>164</v>
      </c>
      <c r="J290" s="31" t="s">
        <v>1097</v>
      </c>
      <c r="K290" s="31" t="s">
        <v>1096</v>
      </c>
      <c r="L290" s="33" t="str">
        <f t="shared" si="21"/>
        <v>17 Nov 2021</v>
      </c>
      <c r="M290" s="31" t="s">
        <v>1098</v>
      </c>
      <c r="N290" s="33" t="str">
        <f t="shared" si="22"/>
        <v>20 Nov 2021</v>
      </c>
      <c r="O290" s="33">
        <f t="shared" si="23"/>
        <v>1</v>
      </c>
      <c r="P290" s="33">
        <f t="shared" si="24"/>
        <v>4</v>
      </c>
    </row>
    <row r="291" spans="1:16" x14ac:dyDescent="0.2">
      <c r="A291" s="31">
        <v>349</v>
      </c>
      <c r="B291" s="31" t="s">
        <v>101</v>
      </c>
      <c r="C291" s="31" t="s">
        <v>1163</v>
      </c>
      <c r="D291" s="31" t="s">
        <v>1164</v>
      </c>
      <c r="E291" s="32" t="s">
        <v>1165</v>
      </c>
      <c r="F291" s="32" t="s">
        <v>1071</v>
      </c>
      <c r="G291" s="31" t="s">
        <v>1166</v>
      </c>
      <c r="H291" s="33" t="str">
        <f t="shared" si="20"/>
        <v>29 Nov 2021</v>
      </c>
      <c r="I291" s="31" t="s">
        <v>164</v>
      </c>
      <c r="J291" s="31" t="s">
        <v>106</v>
      </c>
      <c r="K291" s="31" t="s">
        <v>1167</v>
      </c>
      <c r="L291" s="33" t="str">
        <f t="shared" si="21"/>
        <v>30 Nov 2021</v>
      </c>
      <c r="M291" s="31" t="s">
        <v>1168</v>
      </c>
      <c r="N291" s="33" t="str">
        <f t="shared" si="22"/>
        <v>3 Dec 2021</v>
      </c>
      <c r="O291" s="33">
        <f t="shared" si="23"/>
        <v>1</v>
      </c>
      <c r="P291" s="33">
        <f t="shared" si="24"/>
        <v>4</v>
      </c>
    </row>
    <row r="292" spans="1:16" x14ac:dyDescent="0.2">
      <c r="A292" s="31">
        <v>363</v>
      </c>
      <c r="B292" s="31" t="s">
        <v>101</v>
      </c>
      <c r="C292" s="31" t="s">
        <v>1302</v>
      </c>
      <c r="D292" s="31" t="s">
        <v>444</v>
      </c>
      <c r="E292" s="32" t="s">
        <v>1303</v>
      </c>
      <c r="F292" s="32" t="s">
        <v>1234</v>
      </c>
      <c r="G292" s="31" t="s">
        <v>1304</v>
      </c>
      <c r="H292" s="33" t="str">
        <f t="shared" si="20"/>
        <v>19 Feb 2022</v>
      </c>
      <c r="I292" s="31" t="s">
        <v>164</v>
      </c>
      <c r="J292" s="31" t="s">
        <v>106</v>
      </c>
      <c r="K292" s="31" t="s">
        <v>1301</v>
      </c>
      <c r="L292" s="33" t="str">
        <f t="shared" si="21"/>
        <v>19 Feb 2022</v>
      </c>
      <c r="M292" s="31" t="s">
        <v>1305</v>
      </c>
      <c r="N292" s="33" t="str">
        <f t="shared" si="22"/>
        <v>23 Feb 2022</v>
      </c>
      <c r="O292" s="33">
        <f t="shared" si="23"/>
        <v>0</v>
      </c>
      <c r="P292" s="33">
        <f t="shared" si="24"/>
        <v>4</v>
      </c>
    </row>
    <row r="293" spans="1:16" x14ac:dyDescent="0.2">
      <c r="A293" s="31">
        <v>365</v>
      </c>
      <c r="B293" s="31" t="s">
        <v>101</v>
      </c>
      <c r="C293" s="31" t="s">
        <v>1380</v>
      </c>
      <c r="D293" s="31" t="s">
        <v>266</v>
      </c>
      <c r="E293" s="32" t="s">
        <v>1381</v>
      </c>
      <c r="F293" s="32" t="s">
        <v>1377</v>
      </c>
      <c r="G293" s="31" t="s">
        <v>1382</v>
      </c>
      <c r="H293" s="33" t="str">
        <f t="shared" si="20"/>
        <v>29 Nov 2021</v>
      </c>
      <c r="I293" s="31" t="s">
        <v>164</v>
      </c>
      <c r="J293" s="31" t="s">
        <v>106</v>
      </c>
      <c r="K293" s="31" t="s">
        <v>1383</v>
      </c>
      <c r="L293" s="33" t="str">
        <f t="shared" si="21"/>
        <v>29 Nov 2021</v>
      </c>
      <c r="M293" s="31" t="s">
        <v>1384</v>
      </c>
      <c r="N293" s="33" t="str">
        <f t="shared" si="22"/>
        <v>3 Dec 2021</v>
      </c>
      <c r="O293" s="33">
        <f t="shared" si="23"/>
        <v>0</v>
      </c>
      <c r="P293" s="33">
        <f t="shared" si="24"/>
        <v>4</v>
      </c>
    </row>
    <row r="294" spans="1:16" x14ac:dyDescent="0.2">
      <c r="A294" s="31">
        <v>372</v>
      </c>
      <c r="B294" s="31" t="s">
        <v>101</v>
      </c>
      <c r="C294" s="31" t="s">
        <v>1498</v>
      </c>
      <c r="D294" s="31" t="s">
        <v>350</v>
      </c>
      <c r="E294" s="32" t="s">
        <v>1499</v>
      </c>
      <c r="F294" s="32" t="s">
        <v>1377</v>
      </c>
      <c r="G294" s="31" t="s">
        <v>1500</v>
      </c>
      <c r="H294" s="33" t="str">
        <f t="shared" si="20"/>
        <v>27 Dec 2021</v>
      </c>
      <c r="I294" s="31" t="s">
        <v>164</v>
      </c>
      <c r="J294" s="31" t="s">
        <v>687</v>
      </c>
      <c r="K294" s="31" t="s">
        <v>1501</v>
      </c>
      <c r="L294" s="33" t="str">
        <f t="shared" si="21"/>
        <v>29 Dec 2021</v>
      </c>
      <c r="M294" s="31" t="s">
        <v>1502</v>
      </c>
      <c r="N294" s="33" t="str">
        <f t="shared" si="22"/>
        <v>31 Dec 2021</v>
      </c>
      <c r="O294" s="33">
        <f t="shared" si="23"/>
        <v>2</v>
      </c>
      <c r="P294" s="33">
        <f t="shared" si="24"/>
        <v>4</v>
      </c>
    </row>
    <row r="295" spans="1:16" x14ac:dyDescent="0.2">
      <c r="A295" s="31">
        <v>377</v>
      </c>
      <c r="B295" s="31" t="s">
        <v>101</v>
      </c>
      <c r="C295" s="31" t="s">
        <v>1677</v>
      </c>
      <c r="D295" s="31" t="s">
        <v>444</v>
      </c>
      <c r="E295" s="32" t="s">
        <v>1678</v>
      </c>
      <c r="F295" s="32" t="s">
        <v>1657</v>
      </c>
      <c r="G295" s="31" t="s">
        <v>1679</v>
      </c>
      <c r="H295" s="33" t="str">
        <f t="shared" si="20"/>
        <v>6 Mar 2022</v>
      </c>
      <c r="I295" s="31" t="s">
        <v>164</v>
      </c>
      <c r="J295" s="31" t="s">
        <v>445</v>
      </c>
      <c r="K295" s="31" t="s">
        <v>728</v>
      </c>
      <c r="L295" s="33" t="str">
        <f t="shared" si="21"/>
        <v>7 Mar 2022</v>
      </c>
      <c r="M295" s="31" t="s">
        <v>1680</v>
      </c>
      <c r="N295" s="33" t="str">
        <f t="shared" si="22"/>
        <v>10 Mar 2022</v>
      </c>
      <c r="O295" s="33">
        <f t="shared" si="23"/>
        <v>1</v>
      </c>
      <c r="P295" s="33">
        <f t="shared" si="24"/>
        <v>4</v>
      </c>
    </row>
    <row r="296" spans="1:16" x14ac:dyDescent="0.2">
      <c r="A296" s="31">
        <v>378</v>
      </c>
      <c r="B296" s="31" t="s">
        <v>101</v>
      </c>
      <c r="C296" s="31" t="s">
        <v>1687</v>
      </c>
      <c r="D296" s="31" t="s">
        <v>1688</v>
      </c>
      <c r="E296" s="32" t="s">
        <v>1689</v>
      </c>
      <c r="F296" s="32" t="s">
        <v>1657</v>
      </c>
      <c r="G296" s="31" t="s">
        <v>1690</v>
      </c>
      <c r="H296" s="33" t="str">
        <f t="shared" si="20"/>
        <v>8 Mar 2022</v>
      </c>
      <c r="I296" s="31" t="s">
        <v>164</v>
      </c>
      <c r="J296" s="31" t="s">
        <v>106</v>
      </c>
      <c r="K296" s="31" t="s">
        <v>1691</v>
      </c>
      <c r="L296" s="33" t="str">
        <f t="shared" si="21"/>
        <v>8 Mar 2022</v>
      </c>
      <c r="M296" s="31" t="s">
        <v>1692</v>
      </c>
      <c r="N296" s="33" t="str">
        <f t="shared" si="22"/>
        <v>12 Mar 2022</v>
      </c>
      <c r="O296" s="33">
        <f t="shared" si="23"/>
        <v>0</v>
      </c>
      <c r="P296" s="33">
        <f t="shared" si="24"/>
        <v>4</v>
      </c>
    </row>
    <row r="297" spans="1:16" x14ac:dyDescent="0.2">
      <c r="A297" s="31">
        <v>382</v>
      </c>
      <c r="B297" s="31" t="s">
        <v>101</v>
      </c>
      <c r="C297" s="31" t="s">
        <v>1715</v>
      </c>
      <c r="D297" s="31" t="s">
        <v>341</v>
      </c>
      <c r="E297" s="32" t="s">
        <v>1716</v>
      </c>
      <c r="F297" s="32" t="s">
        <v>1657</v>
      </c>
      <c r="G297" s="31" t="s">
        <v>1717</v>
      </c>
      <c r="H297" s="33" t="str">
        <f t="shared" si="20"/>
        <v>11 Mar 2022</v>
      </c>
      <c r="I297" s="31" t="s">
        <v>164</v>
      </c>
      <c r="J297" s="31" t="s">
        <v>264</v>
      </c>
      <c r="K297" s="31" t="s">
        <v>1714</v>
      </c>
      <c r="L297" s="33" t="str">
        <f t="shared" si="21"/>
        <v>11 Mar 2022</v>
      </c>
      <c r="M297" s="31" t="s">
        <v>1718</v>
      </c>
      <c r="N297" s="33" t="str">
        <f t="shared" si="22"/>
        <v>15 Mar 2022</v>
      </c>
      <c r="O297" s="33">
        <f t="shared" si="23"/>
        <v>0</v>
      </c>
      <c r="P297" s="33">
        <f t="shared" si="24"/>
        <v>4</v>
      </c>
    </row>
    <row r="298" spans="1:16" x14ac:dyDescent="0.2">
      <c r="A298" s="31">
        <v>398</v>
      </c>
      <c r="B298" s="31" t="s">
        <v>101</v>
      </c>
      <c r="C298" s="31" t="s">
        <v>1965</v>
      </c>
      <c r="D298" s="31" t="s">
        <v>443</v>
      </c>
      <c r="E298" s="32" t="s">
        <v>1966</v>
      </c>
      <c r="F298" s="31" t="s">
        <v>1866</v>
      </c>
      <c r="G298" s="31" t="s">
        <v>1967</v>
      </c>
      <c r="H298" s="33" t="str">
        <f t="shared" si="20"/>
        <v>6 Jan 2022</v>
      </c>
      <c r="I298" s="31" t="s">
        <v>164</v>
      </c>
      <c r="J298" s="31" t="s">
        <v>106</v>
      </c>
      <c r="K298" s="31" t="s">
        <v>1968</v>
      </c>
      <c r="L298" s="33" t="str">
        <f t="shared" si="21"/>
        <v>6 Jan 2022</v>
      </c>
      <c r="M298" s="31" t="s">
        <v>1969</v>
      </c>
      <c r="N298" s="33" t="str">
        <f t="shared" si="22"/>
        <v>10 Jan 2022</v>
      </c>
      <c r="O298" s="33">
        <f t="shared" si="23"/>
        <v>0</v>
      </c>
      <c r="P298" s="33">
        <f t="shared" si="24"/>
        <v>4</v>
      </c>
    </row>
    <row r="299" spans="1:16" x14ac:dyDescent="0.2">
      <c r="A299" s="31">
        <v>111</v>
      </c>
      <c r="B299" s="31" t="s">
        <v>101</v>
      </c>
      <c r="C299" s="31" t="s">
        <v>1210</v>
      </c>
      <c r="D299" s="31" t="s">
        <v>369</v>
      </c>
      <c r="E299" s="32" t="s">
        <v>1211</v>
      </c>
      <c r="F299" s="32" t="s">
        <v>1071</v>
      </c>
      <c r="G299" s="31" t="s">
        <v>1212</v>
      </c>
      <c r="H299" s="33" t="str">
        <f t="shared" si="20"/>
        <v>12 Dec 2021</v>
      </c>
      <c r="I299" s="31" t="s">
        <v>105</v>
      </c>
      <c r="J299" s="31" t="s">
        <v>373</v>
      </c>
      <c r="K299" s="31" t="s">
        <v>1212</v>
      </c>
      <c r="L299" s="33" t="str">
        <f t="shared" si="21"/>
        <v>12 Dec 2021</v>
      </c>
      <c r="M299" s="31" t="s">
        <v>1213</v>
      </c>
      <c r="N299" s="33" t="str">
        <f t="shared" si="22"/>
        <v>17 Dec 2021</v>
      </c>
      <c r="O299" s="33">
        <f t="shared" si="23"/>
        <v>0</v>
      </c>
      <c r="P299" s="33">
        <f t="shared" si="24"/>
        <v>5</v>
      </c>
    </row>
    <row r="300" spans="1:16" x14ac:dyDescent="0.2">
      <c r="A300" s="31">
        <v>139</v>
      </c>
      <c r="B300" s="31" t="s">
        <v>101</v>
      </c>
      <c r="C300" s="31" t="s">
        <v>1494</v>
      </c>
      <c r="D300" s="31" t="s">
        <v>350</v>
      </c>
      <c r="E300" s="32" t="s">
        <v>1495</v>
      </c>
      <c r="F300" s="32" t="s">
        <v>1377</v>
      </c>
      <c r="G300" s="31" t="s">
        <v>1496</v>
      </c>
      <c r="H300" s="33" t="str">
        <f t="shared" si="20"/>
        <v>24 Dec 2021</v>
      </c>
      <c r="I300" s="31" t="s">
        <v>105</v>
      </c>
      <c r="J300" s="31" t="s">
        <v>687</v>
      </c>
      <c r="K300" s="31" t="s">
        <v>1496</v>
      </c>
      <c r="L300" s="33" t="str">
        <f t="shared" si="21"/>
        <v>24 Dec 2021</v>
      </c>
      <c r="M300" s="31" t="s">
        <v>1497</v>
      </c>
      <c r="N300" s="33" t="str">
        <f t="shared" si="22"/>
        <v>29 Dec 2021</v>
      </c>
      <c r="O300" s="33">
        <f t="shared" si="23"/>
        <v>0</v>
      </c>
      <c r="P300" s="33">
        <f t="shared" si="24"/>
        <v>5</v>
      </c>
    </row>
    <row r="301" spans="1:16" x14ac:dyDescent="0.2">
      <c r="A301" s="31">
        <v>201</v>
      </c>
      <c r="B301" s="31" t="s">
        <v>101</v>
      </c>
      <c r="C301" s="31" t="s">
        <v>2046</v>
      </c>
      <c r="D301" s="31" t="s">
        <v>451</v>
      </c>
      <c r="E301" s="32" t="s">
        <v>2047</v>
      </c>
      <c r="F301" s="31" t="s">
        <v>1866</v>
      </c>
      <c r="G301" s="31" t="s">
        <v>2048</v>
      </c>
      <c r="H301" s="33" t="str">
        <f t="shared" si="20"/>
        <v>19 Mar 2022</v>
      </c>
      <c r="I301" s="31" t="s">
        <v>105</v>
      </c>
      <c r="J301" s="31" t="s">
        <v>106</v>
      </c>
      <c r="K301" s="31" t="s">
        <v>2048</v>
      </c>
      <c r="L301" s="33" t="str">
        <f t="shared" si="21"/>
        <v>19 Mar 2022</v>
      </c>
      <c r="M301" s="31" t="s">
        <v>2049</v>
      </c>
      <c r="N301" s="33" t="str">
        <f t="shared" si="22"/>
        <v>24 Mar 2022</v>
      </c>
      <c r="O301" s="33">
        <f t="shared" si="23"/>
        <v>0</v>
      </c>
      <c r="P301" s="33">
        <f t="shared" si="24"/>
        <v>5</v>
      </c>
    </row>
    <row r="302" spans="1:16" x14ac:dyDescent="0.2">
      <c r="A302" s="31">
        <v>205</v>
      </c>
      <c r="B302" s="31" t="s">
        <v>101</v>
      </c>
      <c r="C302" s="31" t="s">
        <v>1042</v>
      </c>
      <c r="D302" s="31" t="s">
        <v>451</v>
      </c>
      <c r="E302" s="32" t="s">
        <v>1043</v>
      </c>
      <c r="F302" s="32" t="s">
        <v>1044</v>
      </c>
      <c r="G302" s="31" t="s">
        <v>1045</v>
      </c>
      <c r="H302" s="33" t="str">
        <f t="shared" si="20"/>
        <v>10 Feb 2022</v>
      </c>
      <c r="I302" s="31" t="s">
        <v>163</v>
      </c>
      <c r="J302" s="31" t="s">
        <v>106</v>
      </c>
      <c r="K302" s="31" t="s">
        <v>1046</v>
      </c>
      <c r="L302" s="33" t="str">
        <f t="shared" si="21"/>
        <v>15 Feb 2022</v>
      </c>
      <c r="M302" s="31" t="s">
        <v>1047</v>
      </c>
      <c r="N302" s="33" t="str">
        <f t="shared" si="22"/>
        <v>15 Feb 2022</v>
      </c>
      <c r="O302" s="33">
        <f t="shared" si="23"/>
        <v>5</v>
      </c>
      <c r="P302" s="33">
        <f t="shared" si="24"/>
        <v>5</v>
      </c>
    </row>
    <row r="303" spans="1:16" x14ac:dyDescent="0.2">
      <c r="A303" s="31">
        <v>208</v>
      </c>
      <c r="B303" s="31" t="s">
        <v>101</v>
      </c>
      <c r="C303" s="31" t="s">
        <v>1334</v>
      </c>
      <c r="D303" s="31" t="s">
        <v>1335</v>
      </c>
      <c r="E303" s="32" t="s">
        <v>1311</v>
      </c>
      <c r="F303" s="32" t="s">
        <v>1234</v>
      </c>
      <c r="G303" s="31" t="s">
        <v>1336</v>
      </c>
      <c r="H303" s="33" t="str">
        <f t="shared" si="20"/>
        <v>7 Mar 2022</v>
      </c>
      <c r="I303" s="31" t="s">
        <v>163</v>
      </c>
      <c r="J303" s="31" t="s">
        <v>1338</v>
      </c>
      <c r="K303" s="31" t="s">
        <v>1337</v>
      </c>
      <c r="L303" s="33" t="str">
        <f t="shared" si="21"/>
        <v>8 Mar 2022</v>
      </c>
      <c r="M303" s="31" t="s">
        <v>1339</v>
      </c>
      <c r="N303" s="33" t="str">
        <f t="shared" si="22"/>
        <v>12 Mar 2022</v>
      </c>
      <c r="O303" s="33">
        <f t="shared" si="23"/>
        <v>1</v>
      </c>
      <c r="P303" s="33">
        <f t="shared" si="24"/>
        <v>5</v>
      </c>
    </row>
    <row r="304" spans="1:16" x14ac:dyDescent="0.2">
      <c r="A304" s="31">
        <v>217</v>
      </c>
      <c r="B304" s="31" t="s">
        <v>101</v>
      </c>
      <c r="C304" s="31" t="s">
        <v>1583</v>
      </c>
      <c r="D304" s="31" t="s">
        <v>121</v>
      </c>
      <c r="E304" s="32" t="s">
        <v>1584</v>
      </c>
      <c r="F304" s="32" t="s">
        <v>1377</v>
      </c>
      <c r="G304" s="31" t="s">
        <v>1585</v>
      </c>
      <c r="H304" s="33" t="str">
        <f t="shared" si="20"/>
        <v>22 Jan 2022</v>
      </c>
      <c r="I304" s="31" t="s">
        <v>163</v>
      </c>
      <c r="J304" s="31" t="s">
        <v>291</v>
      </c>
      <c r="K304" s="31" t="s">
        <v>1586</v>
      </c>
      <c r="L304" s="33" t="str">
        <f t="shared" si="21"/>
        <v>25 Jan 2022</v>
      </c>
      <c r="M304" s="31" t="s">
        <v>1587</v>
      </c>
      <c r="N304" s="33" t="str">
        <f t="shared" si="22"/>
        <v>27 Jan 2022</v>
      </c>
      <c r="O304" s="33">
        <f t="shared" si="23"/>
        <v>3</v>
      </c>
      <c r="P304" s="33">
        <f t="shared" si="24"/>
        <v>5</v>
      </c>
    </row>
    <row r="305" spans="1:16" x14ac:dyDescent="0.2">
      <c r="A305" s="31">
        <v>251</v>
      </c>
      <c r="B305" s="31" t="s">
        <v>101</v>
      </c>
      <c r="C305" s="31" t="s">
        <v>572</v>
      </c>
      <c r="D305" s="31" t="s">
        <v>98</v>
      </c>
      <c r="E305" s="32" t="s">
        <v>573</v>
      </c>
      <c r="F305" s="32" t="s">
        <v>490</v>
      </c>
      <c r="G305" s="31" t="s">
        <v>574</v>
      </c>
      <c r="H305" s="33" t="str">
        <f t="shared" si="20"/>
        <v>18 Nov 2021</v>
      </c>
      <c r="I305" s="31" t="s">
        <v>95</v>
      </c>
      <c r="J305" s="31" t="s">
        <v>96</v>
      </c>
      <c r="K305" s="31" t="s">
        <v>575</v>
      </c>
      <c r="L305" s="33" t="str">
        <f t="shared" si="21"/>
        <v>23 Nov 2021</v>
      </c>
      <c r="M305" s="31" t="s">
        <v>576</v>
      </c>
      <c r="N305" s="33" t="str">
        <f t="shared" si="22"/>
        <v>23 Nov 2021</v>
      </c>
      <c r="O305" s="33">
        <f t="shared" si="23"/>
        <v>5</v>
      </c>
      <c r="P305" s="33">
        <f t="shared" si="24"/>
        <v>5</v>
      </c>
    </row>
    <row r="306" spans="1:16" x14ac:dyDescent="0.2">
      <c r="A306" s="31">
        <v>263</v>
      </c>
      <c r="B306" s="31" t="s">
        <v>101</v>
      </c>
      <c r="C306" s="31" t="s">
        <v>1393</v>
      </c>
      <c r="D306" s="31" t="s">
        <v>1063</v>
      </c>
      <c r="E306" s="32" t="s">
        <v>1394</v>
      </c>
      <c r="F306" s="32" t="s">
        <v>1377</v>
      </c>
      <c r="G306" s="31" t="s">
        <v>1168</v>
      </c>
      <c r="H306" s="33" t="str">
        <f t="shared" si="20"/>
        <v>3 Dec 2021</v>
      </c>
      <c r="I306" s="31" t="s">
        <v>165</v>
      </c>
      <c r="J306" s="31" t="s">
        <v>1396</v>
      </c>
      <c r="K306" s="31" t="s">
        <v>1395</v>
      </c>
      <c r="L306" s="33" t="str">
        <f t="shared" si="21"/>
        <v>3 Dec 2021</v>
      </c>
      <c r="M306" s="31" t="s">
        <v>1397</v>
      </c>
      <c r="N306" s="33" t="str">
        <f t="shared" si="22"/>
        <v>8 Dec 2021</v>
      </c>
      <c r="O306" s="33">
        <f t="shared" si="23"/>
        <v>0</v>
      </c>
      <c r="P306" s="33">
        <f t="shared" si="24"/>
        <v>5</v>
      </c>
    </row>
    <row r="307" spans="1:16" x14ac:dyDescent="0.2">
      <c r="A307" s="31">
        <v>264</v>
      </c>
      <c r="B307" s="31" t="s">
        <v>101</v>
      </c>
      <c r="C307" s="31" t="s">
        <v>1749</v>
      </c>
      <c r="D307" s="31" t="s">
        <v>509</v>
      </c>
      <c r="E307" s="32" t="s">
        <v>1750</v>
      </c>
      <c r="F307" s="32" t="s">
        <v>1657</v>
      </c>
      <c r="G307" s="31" t="s">
        <v>1751</v>
      </c>
      <c r="H307" s="33" t="str">
        <f t="shared" si="20"/>
        <v>20 Mar 2022</v>
      </c>
      <c r="I307" s="31" t="s">
        <v>165</v>
      </c>
      <c r="J307" s="31" t="s">
        <v>106</v>
      </c>
      <c r="K307" s="31" t="s">
        <v>1752</v>
      </c>
      <c r="L307" s="33" t="str">
        <f t="shared" si="21"/>
        <v>21 Mar 2022</v>
      </c>
      <c r="M307" s="31" t="s">
        <v>1753</v>
      </c>
      <c r="N307" s="33" t="str">
        <f t="shared" si="22"/>
        <v>25 Mar 2022</v>
      </c>
      <c r="O307" s="33">
        <f t="shared" si="23"/>
        <v>1</v>
      </c>
      <c r="P307" s="33">
        <f t="shared" si="24"/>
        <v>5</v>
      </c>
    </row>
    <row r="308" spans="1:16" x14ac:dyDescent="0.2">
      <c r="A308" s="31">
        <v>273</v>
      </c>
      <c r="B308" s="31" t="s">
        <v>101</v>
      </c>
      <c r="C308" s="31" t="s">
        <v>258</v>
      </c>
      <c r="D308" s="31" t="s">
        <v>243</v>
      </c>
      <c r="E308" s="32" t="s">
        <v>259</v>
      </c>
      <c r="F308" s="31" t="s">
        <v>156</v>
      </c>
      <c r="G308" s="31" t="s">
        <v>260</v>
      </c>
      <c r="H308" s="33" t="str">
        <f t="shared" si="20"/>
        <v>17 Dec 2021</v>
      </c>
      <c r="I308" s="31" t="s">
        <v>164</v>
      </c>
      <c r="J308" s="31" t="s">
        <v>262</v>
      </c>
      <c r="K308" s="31" t="s">
        <v>261</v>
      </c>
      <c r="L308" s="33" t="str">
        <f t="shared" si="21"/>
        <v>17 Dec 2021</v>
      </c>
      <c r="M308" s="31" t="s">
        <v>263</v>
      </c>
      <c r="N308" s="33" t="str">
        <f t="shared" si="22"/>
        <v>22 Dec 2021</v>
      </c>
      <c r="O308" s="33">
        <f t="shared" si="23"/>
        <v>0</v>
      </c>
      <c r="P308" s="33">
        <f t="shared" si="24"/>
        <v>5</v>
      </c>
    </row>
    <row r="309" spans="1:16" x14ac:dyDescent="0.2">
      <c r="A309" s="31">
        <v>276</v>
      </c>
      <c r="B309" s="31" t="s">
        <v>101</v>
      </c>
      <c r="C309" s="31" t="s">
        <v>287</v>
      </c>
      <c r="D309" s="31" t="s">
        <v>121</v>
      </c>
      <c r="E309" s="32" t="s">
        <v>288</v>
      </c>
      <c r="F309" s="31" t="s">
        <v>156</v>
      </c>
      <c r="G309" s="31" t="s">
        <v>289</v>
      </c>
      <c r="H309" s="33" t="str">
        <f t="shared" si="20"/>
        <v>6 Feb 2022</v>
      </c>
      <c r="I309" s="31" t="s">
        <v>164</v>
      </c>
      <c r="J309" s="31" t="s">
        <v>291</v>
      </c>
      <c r="K309" s="31" t="s">
        <v>290</v>
      </c>
      <c r="L309" s="33" t="str">
        <f t="shared" si="21"/>
        <v>7 Feb 2022</v>
      </c>
      <c r="M309" s="31" t="s">
        <v>292</v>
      </c>
      <c r="N309" s="33" t="str">
        <f t="shared" si="22"/>
        <v>11 Feb 2022</v>
      </c>
      <c r="O309" s="33">
        <f t="shared" si="23"/>
        <v>1</v>
      </c>
      <c r="P309" s="33">
        <f t="shared" si="24"/>
        <v>5</v>
      </c>
    </row>
    <row r="310" spans="1:16" x14ac:dyDescent="0.2">
      <c r="A310" s="31">
        <v>284</v>
      </c>
      <c r="B310" s="31" t="s">
        <v>101</v>
      </c>
      <c r="C310" s="31" t="s">
        <v>446</v>
      </c>
      <c r="D310" s="31" t="s">
        <v>429</v>
      </c>
      <c r="E310" s="32" t="s">
        <v>442</v>
      </c>
      <c r="F310" s="32" t="s">
        <v>441</v>
      </c>
      <c r="G310" s="31" t="s">
        <v>447</v>
      </c>
      <c r="H310" s="33" t="str">
        <f t="shared" si="20"/>
        <v>3 Nov 2021</v>
      </c>
      <c r="I310" s="31" t="s">
        <v>164</v>
      </c>
      <c r="J310" s="31" t="s">
        <v>106</v>
      </c>
      <c r="K310" s="31" t="s">
        <v>448</v>
      </c>
      <c r="L310" s="33" t="str">
        <f t="shared" si="21"/>
        <v>5 Nov 2021</v>
      </c>
      <c r="M310" s="31" t="s">
        <v>449</v>
      </c>
      <c r="N310" s="33" t="str">
        <f t="shared" si="22"/>
        <v>8 Nov 2021</v>
      </c>
      <c r="O310" s="33">
        <f t="shared" si="23"/>
        <v>2</v>
      </c>
      <c r="P310" s="33">
        <f t="shared" si="24"/>
        <v>5</v>
      </c>
    </row>
    <row r="311" spans="1:16" x14ac:dyDescent="0.2">
      <c r="A311" s="31">
        <v>285</v>
      </c>
      <c r="B311" s="31" t="s">
        <v>101</v>
      </c>
      <c r="C311" s="31" t="s">
        <v>450</v>
      </c>
      <c r="D311" s="31" t="s">
        <v>451</v>
      </c>
      <c r="E311" s="32" t="s">
        <v>452</v>
      </c>
      <c r="F311" s="32" t="s">
        <v>441</v>
      </c>
      <c r="G311" s="31" t="s">
        <v>453</v>
      </c>
      <c r="H311" s="33" t="str">
        <f t="shared" si="20"/>
        <v>4 Nov 2021</v>
      </c>
      <c r="I311" s="31" t="s">
        <v>164</v>
      </c>
      <c r="J311" s="31" t="s">
        <v>106</v>
      </c>
      <c r="K311" s="31" t="s">
        <v>454</v>
      </c>
      <c r="L311" s="33" t="str">
        <f t="shared" si="21"/>
        <v>5 Nov 2021</v>
      </c>
      <c r="M311" s="31" t="s">
        <v>455</v>
      </c>
      <c r="N311" s="33" t="str">
        <f t="shared" si="22"/>
        <v>9 Nov 2021</v>
      </c>
      <c r="O311" s="33">
        <f t="shared" si="23"/>
        <v>1</v>
      </c>
      <c r="P311" s="33">
        <f t="shared" si="24"/>
        <v>5</v>
      </c>
    </row>
    <row r="312" spans="1:16" x14ac:dyDescent="0.2">
      <c r="A312" s="31">
        <v>287</v>
      </c>
      <c r="B312" s="31" t="s">
        <v>101</v>
      </c>
      <c r="C312" s="31" t="s">
        <v>477</v>
      </c>
      <c r="D312" s="31" t="s">
        <v>478</v>
      </c>
      <c r="E312" s="32" t="s">
        <v>479</v>
      </c>
      <c r="F312" s="32" t="s">
        <v>441</v>
      </c>
      <c r="G312" s="31" t="s">
        <v>480</v>
      </c>
      <c r="H312" s="33" t="str">
        <f t="shared" si="20"/>
        <v>28 Nov 2021</v>
      </c>
      <c r="I312" s="31" t="s">
        <v>164</v>
      </c>
      <c r="J312" s="31" t="s">
        <v>106</v>
      </c>
      <c r="K312" s="31" t="s">
        <v>481</v>
      </c>
      <c r="L312" s="33" t="str">
        <f t="shared" si="21"/>
        <v>29 Nov 2021</v>
      </c>
      <c r="M312" s="31" t="s">
        <v>482</v>
      </c>
      <c r="N312" s="33" t="str">
        <f t="shared" si="22"/>
        <v>3 Dec 2021</v>
      </c>
      <c r="O312" s="33">
        <f t="shared" si="23"/>
        <v>1</v>
      </c>
      <c r="P312" s="33">
        <f t="shared" si="24"/>
        <v>5</v>
      </c>
    </row>
    <row r="313" spans="1:16" x14ac:dyDescent="0.2">
      <c r="A313" s="31">
        <v>290</v>
      </c>
      <c r="B313" s="31" t="s">
        <v>101</v>
      </c>
      <c r="C313" s="31" t="s">
        <v>517</v>
      </c>
      <c r="D313" s="31" t="s">
        <v>444</v>
      </c>
      <c r="E313" s="32" t="s">
        <v>518</v>
      </c>
      <c r="F313" s="32" t="s">
        <v>490</v>
      </c>
      <c r="G313" s="31" t="s">
        <v>519</v>
      </c>
      <c r="H313" s="33" t="str">
        <f t="shared" si="20"/>
        <v>10 Nov 2021</v>
      </c>
      <c r="I313" s="31" t="s">
        <v>164</v>
      </c>
      <c r="J313" s="31" t="s">
        <v>445</v>
      </c>
      <c r="K313" s="31" t="s">
        <v>520</v>
      </c>
      <c r="L313" s="33" t="str">
        <f t="shared" si="21"/>
        <v>13 Nov 2021</v>
      </c>
      <c r="M313" s="31" t="s">
        <v>521</v>
      </c>
      <c r="N313" s="33" t="str">
        <f t="shared" si="22"/>
        <v>15 Nov 2021</v>
      </c>
      <c r="O313" s="33">
        <f t="shared" si="23"/>
        <v>3</v>
      </c>
      <c r="P313" s="33">
        <f t="shared" si="24"/>
        <v>5</v>
      </c>
    </row>
    <row r="314" spans="1:16" x14ac:dyDescent="0.2">
      <c r="A314" s="31">
        <v>293</v>
      </c>
      <c r="B314" s="31" t="s">
        <v>101</v>
      </c>
      <c r="C314" s="31" t="s">
        <v>549</v>
      </c>
      <c r="D314" s="31" t="s">
        <v>402</v>
      </c>
      <c r="E314" s="32" t="s">
        <v>550</v>
      </c>
      <c r="F314" s="32" t="s">
        <v>490</v>
      </c>
      <c r="G314" s="31" t="s">
        <v>551</v>
      </c>
      <c r="H314" s="33" t="str">
        <f t="shared" si="20"/>
        <v>12 Nov 2021</v>
      </c>
      <c r="I314" s="31" t="s">
        <v>164</v>
      </c>
      <c r="J314" s="31" t="s">
        <v>106</v>
      </c>
      <c r="K314" s="31" t="s">
        <v>552</v>
      </c>
      <c r="L314" s="33" t="str">
        <f t="shared" si="21"/>
        <v>13 Nov 2021</v>
      </c>
      <c r="M314" s="31" t="s">
        <v>553</v>
      </c>
      <c r="N314" s="33" t="str">
        <f t="shared" si="22"/>
        <v>17 Nov 2021</v>
      </c>
      <c r="O314" s="33">
        <f t="shared" si="23"/>
        <v>1</v>
      </c>
      <c r="P314" s="33">
        <f t="shared" si="24"/>
        <v>5</v>
      </c>
    </row>
    <row r="315" spans="1:16" x14ac:dyDescent="0.2">
      <c r="A315" s="31">
        <v>298</v>
      </c>
      <c r="B315" s="31" t="s">
        <v>101</v>
      </c>
      <c r="C315" s="31" t="s">
        <v>643</v>
      </c>
      <c r="D315" s="31" t="s">
        <v>186</v>
      </c>
      <c r="E315" s="32" t="s">
        <v>501</v>
      </c>
      <c r="F315" s="32" t="s">
        <v>490</v>
      </c>
      <c r="G315" s="31" t="s">
        <v>644</v>
      </c>
      <c r="H315" s="33" t="str">
        <f t="shared" si="20"/>
        <v>26 Dec 2021</v>
      </c>
      <c r="I315" s="31" t="s">
        <v>164</v>
      </c>
      <c r="J315" s="31" t="s">
        <v>96</v>
      </c>
      <c r="K315" s="31" t="s">
        <v>645</v>
      </c>
      <c r="L315" s="33" t="str">
        <f t="shared" si="21"/>
        <v>27 Dec 2021</v>
      </c>
      <c r="M315" s="31" t="s">
        <v>646</v>
      </c>
      <c r="N315" s="33" t="str">
        <f t="shared" si="22"/>
        <v>31 Dec 2021</v>
      </c>
      <c r="O315" s="33">
        <f t="shared" si="23"/>
        <v>1</v>
      </c>
      <c r="P315" s="33">
        <f t="shared" si="24"/>
        <v>5</v>
      </c>
    </row>
    <row r="316" spans="1:16" x14ac:dyDescent="0.2">
      <c r="A316" s="31">
        <v>302</v>
      </c>
      <c r="B316" s="31" t="s">
        <v>101</v>
      </c>
      <c r="C316" s="31" t="s">
        <v>667</v>
      </c>
      <c r="D316" s="31" t="s">
        <v>668</v>
      </c>
      <c r="E316" s="32" t="s">
        <v>669</v>
      </c>
      <c r="F316" s="32" t="s">
        <v>659</v>
      </c>
      <c r="G316" s="31" t="s">
        <v>670</v>
      </c>
      <c r="H316" s="33" t="str">
        <f t="shared" si="20"/>
        <v>26 Jan 2022</v>
      </c>
      <c r="I316" s="31" t="s">
        <v>164</v>
      </c>
      <c r="J316" s="31" t="s">
        <v>106</v>
      </c>
      <c r="K316" s="31" t="s">
        <v>276</v>
      </c>
      <c r="L316" s="33" t="str">
        <f t="shared" si="21"/>
        <v>27 Jan 2022</v>
      </c>
      <c r="M316" s="31" t="s">
        <v>671</v>
      </c>
      <c r="N316" s="33" t="str">
        <f t="shared" si="22"/>
        <v>31 Jan 2022</v>
      </c>
      <c r="O316" s="33">
        <f t="shared" si="23"/>
        <v>1</v>
      </c>
      <c r="P316" s="33">
        <f t="shared" si="24"/>
        <v>5</v>
      </c>
    </row>
    <row r="317" spans="1:16" x14ac:dyDescent="0.2">
      <c r="A317" s="31">
        <v>304</v>
      </c>
      <c r="B317" s="31" t="s">
        <v>101</v>
      </c>
      <c r="C317" s="31" t="s">
        <v>677</v>
      </c>
      <c r="D317" s="31" t="s">
        <v>678</v>
      </c>
      <c r="E317" s="32" t="s">
        <v>679</v>
      </c>
      <c r="F317" s="32" t="s">
        <v>659</v>
      </c>
      <c r="G317" s="31" t="s">
        <v>680</v>
      </c>
      <c r="H317" s="33" t="str">
        <f t="shared" si="20"/>
        <v>10 Feb 2022</v>
      </c>
      <c r="I317" s="31" t="s">
        <v>164</v>
      </c>
      <c r="J317" s="31" t="s">
        <v>682</v>
      </c>
      <c r="K317" s="31" t="s">
        <v>681</v>
      </c>
      <c r="L317" s="33" t="str">
        <f t="shared" si="21"/>
        <v>11 Feb 2022</v>
      </c>
      <c r="M317" s="31" t="s">
        <v>683</v>
      </c>
      <c r="N317" s="33" t="str">
        <f t="shared" si="22"/>
        <v>15 Feb 2022</v>
      </c>
      <c r="O317" s="33">
        <f t="shared" si="23"/>
        <v>1</v>
      </c>
      <c r="P317" s="33">
        <f t="shared" si="24"/>
        <v>5</v>
      </c>
    </row>
    <row r="318" spans="1:16" x14ac:dyDescent="0.2">
      <c r="A318" s="31">
        <v>307</v>
      </c>
      <c r="B318" s="31" t="s">
        <v>101</v>
      </c>
      <c r="C318" s="31" t="s">
        <v>705</v>
      </c>
      <c r="D318" s="31" t="s">
        <v>444</v>
      </c>
      <c r="E318" s="32" t="s">
        <v>312</v>
      </c>
      <c r="F318" s="32" t="s">
        <v>659</v>
      </c>
      <c r="G318" s="31" t="s">
        <v>706</v>
      </c>
      <c r="H318" s="33" t="str">
        <f t="shared" si="20"/>
        <v>16 Feb 2022</v>
      </c>
      <c r="I318" s="31" t="s">
        <v>164</v>
      </c>
      <c r="J318" s="31" t="s">
        <v>445</v>
      </c>
      <c r="K318" s="31" t="s">
        <v>707</v>
      </c>
      <c r="L318" s="33" t="str">
        <f t="shared" si="21"/>
        <v>18 Feb 2022</v>
      </c>
      <c r="M318" s="31" t="s">
        <v>708</v>
      </c>
      <c r="N318" s="33" t="str">
        <f t="shared" si="22"/>
        <v>21 Feb 2022</v>
      </c>
      <c r="O318" s="33">
        <f t="shared" si="23"/>
        <v>2</v>
      </c>
      <c r="P318" s="33">
        <f t="shared" si="24"/>
        <v>5</v>
      </c>
    </row>
    <row r="319" spans="1:16" x14ac:dyDescent="0.2">
      <c r="A319" s="31">
        <v>326</v>
      </c>
      <c r="B319" s="31" t="s">
        <v>101</v>
      </c>
      <c r="C319" s="31" t="s">
        <v>866</v>
      </c>
      <c r="D319" s="31" t="s">
        <v>266</v>
      </c>
      <c r="E319" s="32" t="s">
        <v>867</v>
      </c>
      <c r="F319" s="32" t="s">
        <v>857</v>
      </c>
      <c r="G319" s="31" t="s">
        <v>868</v>
      </c>
      <c r="H319" s="33" t="str">
        <f t="shared" si="20"/>
        <v>23 Feb 2022</v>
      </c>
      <c r="I319" s="31" t="s">
        <v>164</v>
      </c>
      <c r="J319" s="31" t="s">
        <v>106</v>
      </c>
      <c r="K319" s="31" t="s">
        <v>869</v>
      </c>
      <c r="L319" s="33" t="str">
        <f t="shared" si="21"/>
        <v>23 Feb 2022</v>
      </c>
      <c r="M319" s="31" t="s">
        <v>870</v>
      </c>
      <c r="N319" s="33" t="str">
        <f t="shared" si="22"/>
        <v>28 Feb 2022</v>
      </c>
      <c r="O319" s="33">
        <f t="shared" si="23"/>
        <v>0</v>
      </c>
      <c r="P319" s="33">
        <f t="shared" si="24"/>
        <v>5</v>
      </c>
    </row>
    <row r="320" spans="1:16" x14ac:dyDescent="0.2">
      <c r="A320" s="31">
        <v>327</v>
      </c>
      <c r="B320" s="31" t="s">
        <v>101</v>
      </c>
      <c r="C320" s="31" t="s">
        <v>871</v>
      </c>
      <c r="D320" s="31" t="s">
        <v>278</v>
      </c>
      <c r="E320" s="32" t="s">
        <v>872</v>
      </c>
      <c r="F320" s="32" t="s">
        <v>857</v>
      </c>
      <c r="G320" s="31" t="s">
        <v>873</v>
      </c>
      <c r="H320" s="33" t="str">
        <f t="shared" si="20"/>
        <v>23 Feb 2022</v>
      </c>
      <c r="I320" s="31" t="s">
        <v>164</v>
      </c>
      <c r="J320" s="31" t="s">
        <v>106</v>
      </c>
      <c r="K320" s="31" t="s">
        <v>869</v>
      </c>
      <c r="L320" s="33" t="str">
        <f t="shared" si="21"/>
        <v>23 Feb 2022</v>
      </c>
      <c r="M320" s="31" t="s">
        <v>874</v>
      </c>
      <c r="N320" s="33" t="str">
        <f t="shared" si="22"/>
        <v>28 Feb 2022</v>
      </c>
      <c r="O320" s="33">
        <f t="shared" si="23"/>
        <v>0</v>
      </c>
      <c r="P320" s="33">
        <f t="shared" si="24"/>
        <v>5</v>
      </c>
    </row>
    <row r="321" spans="1:16" x14ac:dyDescent="0.2">
      <c r="A321" s="31">
        <v>332</v>
      </c>
      <c r="B321" s="31" t="s">
        <v>101</v>
      </c>
      <c r="C321" s="31" t="s">
        <v>933</v>
      </c>
      <c r="D321" s="31" t="s">
        <v>266</v>
      </c>
      <c r="E321" s="32" t="s">
        <v>934</v>
      </c>
      <c r="F321" s="32" t="s">
        <v>857</v>
      </c>
      <c r="G321" s="31" t="s">
        <v>935</v>
      </c>
      <c r="H321" s="33" t="str">
        <f t="shared" si="20"/>
        <v>11 Mar 2022</v>
      </c>
      <c r="I321" s="31" t="s">
        <v>164</v>
      </c>
      <c r="J321" s="31" t="s">
        <v>106</v>
      </c>
      <c r="K321" s="31" t="s">
        <v>936</v>
      </c>
      <c r="L321" s="33" t="str">
        <f t="shared" si="21"/>
        <v>11 Mar 2022</v>
      </c>
      <c r="M321" s="31" t="s">
        <v>937</v>
      </c>
      <c r="N321" s="33" t="str">
        <f t="shared" si="22"/>
        <v>16 Mar 2022</v>
      </c>
      <c r="O321" s="33">
        <f t="shared" si="23"/>
        <v>0</v>
      </c>
      <c r="P321" s="33">
        <f t="shared" si="24"/>
        <v>5</v>
      </c>
    </row>
    <row r="322" spans="1:16" x14ac:dyDescent="0.2">
      <c r="A322" s="31">
        <v>333</v>
      </c>
      <c r="B322" s="31" t="s">
        <v>101</v>
      </c>
      <c r="C322" s="31" t="s">
        <v>938</v>
      </c>
      <c r="D322" s="31" t="s">
        <v>181</v>
      </c>
      <c r="E322" s="32" t="s">
        <v>939</v>
      </c>
      <c r="F322" s="32" t="s">
        <v>857</v>
      </c>
      <c r="G322" s="31" t="s">
        <v>940</v>
      </c>
      <c r="H322" s="33" t="str">
        <f t="shared" ref="H322:H385" si="25">LEFT(G322,FIND(",",G322,1)-1)</f>
        <v>14 Mar 2022</v>
      </c>
      <c r="I322" s="31" t="s">
        <v>164</v>
      </c>
      <c r="J322" s="31" t="s">
        <v>942</v>
      </c>
      <c r="K322" s="31" t="s">
        <v>941</v>
      </c>
      <c r="L322" s="33" t="str">
        <f t="shared" ref="L322:L385" si="26">LEFT(K322,FIND(",",K322,1)-1)</f>
        <v>15 Mar 2022</v>
      </c>
      <c r="M322" s="31" t="s">
        <v>943</v>
      </c>
      <c r="N322" s="33" t="str">
        <f t="shared" ref="N322:N385" si="27">LEFT(M322,FIND(",",M322,1)-1)</f>
        <v>19 Mar 2022</v>
      </c>
      <c r="O322" s="33">
        <f t="shared" ref="O322:O385" si="28">L322-H322</f>
        <v>1</v>
      </c>
      <c r="P322" s="33">
        <f t="shared" ref="P322:P385" si="29">N322-H322</f>
        <v>5</v>
      </c>
    </row>
    <row r="323" spans="1:16" x14ac:dyDescent="0.2">
      <c r="A323" s="31">
        <v>339</v>
      </c>
      <c r="B323" s="31" t="s">
        <v>101</v>
      </c>
      <c r="C323" s="31" t="s">
        <v>979</v>
      </c>
      <c r="D323" s="31" t="s">
        <v>715</v>
      </c>
      <c r="E323" s="32" t="s">
        <v>980</v>
      </c>
      <c r="F323" s="32" t="s">
        <v>857</v>
      </c>
      <c r="G323" s="31" t="s">
        <v>981</v>
      </c>
      <c r="H323" s="33" t="str">
        <f t="shared" si="25"/>
        <v>30 Mar 2022</v>
      </c>
      <c r="I323" s="31" t="s">
        <v>164</v>
      </c>
      <c r="J323" s="31" t="s">
        <v>719</v>
      </c>
      <c r="K323" s="31" t="s">
        <v>977</v>
      </c>
      <c r="L323" s="33" t="str">
        <f t="shared" si="26"/>
        <v>30 Mar 2022</v>
      </c>
      <c r="M323" s="31" t="s">
        <v>982</v>
      </c>
      <c r="N323" s="33" t="str">
        <f t="shared" si="27"/>
        <v>4 Apr 2022</v>
      </c>
      <c r="O323" s="33">
        <f t="shared" si="28"/>
        <v>0</v>
      </c>
      <c r="P323" s="33">
        <f t="shared" si="29"/>
        <v>5</v>
      </c>
    </row>
    <row r="324" spans="1:16" x14ac:dyDescent="0.2">
      <c r="A324" s="31">
        <v>348</v>
      </c>
      <c r="B324" s="31" t="s">
        <v>101</v>
      </c>
      <c r="C324" s="31" t="s">
        <v>1154</v>
      </c>
      <c r="D324" s="31" t="s">
        <v>444</v>
      </c>
      <c r="E324" s="32" t="s">
        <v>1155</v>
      </c>
      <c r="F324" s="32" t="s">
        <v>1071</v>
      </c>
      <c r="G324" s="31" t="s">
        <v>1156</v>
      </c>
      <c r="H324" s="33" t="str">
        <f t="shared" si="25"/>
        <v>28 Nov 2021</v>
      </c>
      <c r="I324" s="31" t="s">
        <v>164</v>
      </c>
      <c r="J324" s="31" t="s">
        <v>445</v>
      </c>
      <c r="K324" s="31" t="s">
        <v>1157</v>
      </c>
      <c r="L324" s="33" t="str">
        <f t="shared" si="26"/>
        <v>29 Nov 2021</v>
      </c>
      <c r="M324" s="31" t="s">
        <v>1158</v>
      </c>
      <c r="N324" s="33" t="str">
        <f t="shared" si="27"/>
        <v>3 Dec 2021</v>
      </c>
      <c r="O324" s="33">
        <f t="shared" si="28"/>
        <v>1</v>
      </c>
      <c r="P324" s="33">
        <f t="shared" si="29"/>
        <v>5</v>
      </c>
    </row>
    <row r="325" spans="1:16" x14ac:dyDescent="0.2">
      <c r="A325" s="31">
        <v>352</v>
      </c>
      <c r="B325" s="31" t="s">
        <v>101</v>
      </c>
      <c r="C325" s="31" t="s">
        <v>1222</v>
      </c>
      <c r="D325" s="31" t="s">
        <v>594</v>
      </c>
      <c r="E325" s="32" t="s">
        <v>1223</v>
      </c>
      <c r="F325" s="32" t="s">
        <v>1071</v>
      </c>
      <c r="G325" s="31" t="s">
        <v>1224</v>
      </c>
      <c r="H325" s="33" t="str">
        <f t="shared" si="25"/>
        <v>7 Jan 2022</v>
      </c>
      <c r="I325" s="31" t="s">
        <v>164</v>
      </c>
      <c r="J325" s="31" t="s">
        <v>106</v>
      </c>
      <c r="K325" s="31" t="s">
        <v>1225</v>
      </c>
      <c r="L325" s="33" t="str">
        <f t="shared" si="26"/>
        <v>10 Jan 2022</v>
      </c>
      <c r="M325" s="31" t="s">
        <v>1226</v>
      </c>
      <c r="N325" s="33" t="str">
        <f t="shared" si="27"/>
        <v>12 Jan 2022</v>
      </c>
      <c r="O325" s="33">
        <f t="shared" si="28"/>
        <v>3</v>
      </c>
      <c r="P325" s="33">
        <f t="shared" si="29"/>
        <v>5</v>
      </c>
    </row>
    <row r="326" spans="1:16" x14ac:dyDescent="0.2">
      <c r="A326" s="31">
        <v>362</v>
      </c>
      <c r="B326" s="31" t="s">
        <v>101</v>
      </c>
      <c r="C326" s="31" t="s">
        <v>1298</v>
      </c>
      <c r="D326" s="31" t="s">
        <v>715</v>
      </c>
      <c r="E326" s="32" t="s">
        <v>1299</v>
      </c>
      <c r="F326" s="32" t="s">
        <v>1234</v>
      </c>
      <c r="G326" s="31" t="s">
        <v>1300</v>
      </c>
      <c r="H326" s="33" t="str">
        <f t="shared" si="25"/>
        <v>18 Feb 2022</v>
      </c>
      <c r="I326" s="31" t="s">
        <v>164</v>
      </c>
      <c r="J326" s="31" t="s">
        <v>719</v>
      </c>
      <c r="K326" s="31" t="s">
        <v>1301</v>
      </c>
      <c r="L326" s="33" t="str">
        <f t="shared" si="26"/>
        <v>19 Feb 2022</v>
      </c>
      <c r="M326" s="31" t="s">
        <v>810</v>
      </c>
      <c r="N326" s="33" t="str">
        <f t="shared" si="27"/>
        <v>23 Feb 2022</v>
      </c>
      <c r="O326" s="33">
        <f t="shared" si="28"/>
        <v>1</v>
      </c>
      <c r="P326" s="33">
        <f t="shared" si="29"/>
        <v>5</v>
      </c>
    </row>
    <row r="327" spans="1:16" x14ac:dyDescent="0.2">
      <c r="A327" s="31">
        <v>371</v>
      </c>
      <c r="B327" s="31" t="s">
        <v>101</v>
      </c>
      <c r="C327" s="31" t="s">
        <v>1489</v>
      </c>
      <c r="D327" s="31" t="s">
        <v>604</v>
      </c>
      <c r="E327" s="32" t="s">
        <v>1490</v>
      </c>
      <c r="F327" s="32" t="s">
        <v>1377</v>
      </c>
      <c r="G327" s="31" t="s">
        <v>1491</v>
      </c>
      <c r="H327" s="33" t="str">
        <f t="shared" si="25"/>
        <v>24 Dec 2021</v>
      </c>
      <c r="I327" s="31" t="s">
        <v>164</v>
      </c>
      <c r="J327" s="31" t="s">
        <v>157</v>
      </c>
      <c r="K327" s="31" t="s">
        <v>1492</v>
      </c>
      <c r="L327" s="33" t="str">
        <f t="shared" si="26"/>
        <v>24 Dec 2021</v>
      </c>
      <c r="M327" s="31" t="s">
        <v>1493</v>
      </c>
      <c r="N327" s="33" t="str">
        <f t="shared" si="27"/>
        <v>29 Dec 2021</v>
      </c>
      <c r="O327" s="33">
        <f t="shared" si="28"/>
        <v>0</v>
      </c>
      <c r="P327" s="33">
        <f t="shared" si="29"/>
        <v>5</v>
      </c>
    </row>
    <row r="328" spans="1:16" x14ac:dyDescent="0.2">
      <c r="A328" s="31">
        <v>380</v>
      </c>
      <c r="B328" s="31" t="s">
        <v>101</v>
      </c>
      <c r="C328" s="31" t="s">
        <v>1702</v>
      </c>
      <c r="D328" s="31" t="s">
        <v>1063</v>
      </c>
      <c r="E328" s="32" t="s">
        <v>1703</v>
      </c>
      <c r="F328" s="32" t="s">
        <v>1657</v>
      </c>
      <c r="G328" s="31" t="s">
        <v>1704</v>
      </c>
      <c r="H328" s="33" t="str">
        <f t="shared" si="25"/>
        <v>10 Mar 2022</v>
      </c>
      <c r="I328" s="31" t="s">
        <v>164</v>
      </c>
      <c r="J328" s="31" t="s">
        <v>106</v>
      </c>
      <c r="K328" s="31" t="s">
        <v>1705</v>
      </c>
      <c r="L328" s="33" t="str">
        <f t="shared" si="26"/>
        <v>10 Mar 2022</v>
      </c>
      <c r="M328" s="31" t="s">
        <v>1706</v>
      </c>
      <c r="N328" s="33" t="str">
        <f t="shared" si="27"/>
        <v>15 Mar 2022</v>
      </c>
      <c r="O328" s="33">
        <f t="shared" si="28"/>
        <v>0</v>
      </c>
      <c r="P328" s="33">
        <f t="shared" si="29"/>
        <v>5</v>
      </c>
    </row>
    <row r="329" spans="1:16" x14ac:dyDescent="0.2">
      <c r="A329" s="31">
        <v>381</v>
      </c>
      <c r="B329" s="31" t="s">
        <v>101</v>
      </c>
      <c r="C329" s="31" t="s">
        <v>1711</v>
      </c>
      <c r="D329" s="31" t="s">
        <v>266</v>
      </c>
      <c r="E329" s="32" t="s">
        <v>1712</v>
      </c>
      <c r="F329" s="32" t="s">
        <v>1657</v>
      </c>
      <c r="G329" s="31" t="s">
        <v>1713</v>
      </c>
      <c r="H329" s="33" t="str">
        <f t="shared" si="25"/>
        <v>11 Mar 2022</v>
      </c>
      <c r="I329" s="31" t="s">
        <v>164</v>
      </c>
      <c r="J329" s="31" t="s">
        <v>106</v>
      </c>
      <c r="K329" s="31" t="s">
        <v>1714</v>
      </c>
      <c r="L329" s="33" t="str">
        <f t="shared" si="26"/>
        <v>11 Mar 2022</v>
      </c>
      <c r="M329" s="31" t="s">
        <v>937</v>
      </c>
      <c r="N329" s="33" t="str">
        <f t="shared" si="27"/>
        <v>16 Mar 2022</v>
      </c>
      <c r="O329" s="33">
        <f t="shared" si="28"/>
        <v>0</v>
      </c>
      <c r="P329" s="33">
        <f t="shared" si="29"/>
        <v>5</v>
      </c>
    </row>
    <row r="330" spans="1:16" x14ac:dyDescent="0.2">
      <c r="A330" s="31">
        <v>391</v>
      </c>
      <c r="B330" s="31" t="s">
        <v>101</v>
      </c>
      <c r="C330" s="31" t="s">
        <v>1842</v>
      </c>
      <c r="D330" s="31" t="s">
        <v>341</v>
      </c>
      <c r="E330" s="32" t="s">
        <v>1843</v>
      </c>
      <c r="F330" s="32" t="s">
        <v>1657</v>
      </c>
      <c r="G330" s="31" t="s">
        <v>1844</v>
      </c>
      <c r="H330" s="33" t="str">
        <f t="shared" si="25"/>
        <v>9 Apr 2022</v>
      </c>
      <c r="I330" s="31" t="s">
        <v>164</v>
      </c>
      <c r="J330" s="31" t="s">
        <v>106</v>
      </c>
      <c r="K330" s="31" t="s">
        <v>1845</v>
      </c>
      <c r="L330" s="33" t="str">
        <f t="shared" si="26"/>
        <v>11 Apr 2022</v>
      </c>
      <c r="M330" s="31" t="s">
        <v>1822</v>
      </c>
      <c r="N330" s="33" t="str">
        <f t="shared" si="27"/>
        <v>14 Apr 2022</v>
      </c>
      <c r="O330" s="33">
        <f t="shared" si="28"/>
        <v>2</v>
      </c>
      <c r="P330" s="33">
        <f t="shared" si="29"/>
        <v>5</v>
      </c>
    </row>
    <row r="331" spans="1:16" x14ac:dyDescent="0.2">
      <c r="A331" s="31">
        <v>399</v>
      </c>
      <c r="B331" s="31" t="s">
        <v>101</v>
      </c>
      <c r="C331" s="31" t="s">
        <v>1974</v>
      </c>
      <c r="D331" s="31" t="s">
        <v>1975</v>
      </c>
      <c r="E331" s="32" t="s">
        <v>1976</v>
      </c>
      <c r="F331" s="31" t="s">
        <v>1866</v>
      </c>
      <c r="G331" s="31" t="s">
        <v>1977</v>
      </c>
      <c r="H331" s="33" t="str">
        <f t="shared" si="25"/>
        <v>23 Jan 2022</v>
      </c>
      <c r="I331" s="31" t="s">
        <v>164</v>
      </c>
      <c r="J331" s="31" t="s">
        <v>106</v>
      </c>
      <c r="K331" s="31" t="s">
        <v>1978</v>
      </c>
      <c r="L331" s="33" t="str">
        <f t="shared" si="26"/>
        <v>24 Jan 2022</v>
      </c>
      <c r="M331" s="31" t="s">
        <v>1979</v>
      </c>
      <c r="N331" s="33" t="str">
        <f t="shared" si="27"/>
        <v>28 Jan 2022</v>
      </c>
      <c r="O331" s="33">
        <f t="shared" si="28"/>
        <v>1</v>
      </c>
      <c r="P331" s="33">
        <f t="shared" si="29"/>
        <v>5</v>
      </c>
    </row>
    <row r="332" spans="1:16" x14ac:dyDescent="0.2">
      <c r="A332" s="31">
        <v>407</v>
      </c>
      <c r="B332" s="31" t="s">
        <v>101</v>
      </c>
      <c r="C332" s="31" t="s">
        <v>2054</v>
      </c>
      <c r="D332" s="31" t="s">
        <v>740</v>
      </c>
      <c r="E332" s="32" t="s">
        <v>2055</v>
      </c>
      <c r="F332" s="31" t="s">
        <v>1866</v>
      </c>
      <c r="G332" s="31" t="s">
        <v>2056</v>
      </c>
      <c r="H332" s="33" t="str">
        <f t="shared" si="25"/>
        <v>6 Apr 2022</v>
      </c>
      <c r="I332" s="31" t="s">
        <v>164</v>
      </c>
      <c r="J332" s="31" t="s">
        <v>106</v>
      </c>
      <c r="K332" s="31" t="s">
        <v>2057</v>
      </c>
      <c r="L332" s="33" t="str">
        <f t="shared" si="26"/>
        <v>6 Apr 2022</v>
      </c>
      <c r="M332" s="31" t="s">
        <v>2058</v>
      </c>
      <c r="N332" s="33" t="str">
        <f t="shared" si="27"/>
        <v>11 Apr 2022</v>
      </c>
      <c r="O332" s="33">
        <f t="shared" si="28"/>
        <v>0</v>
      </c>
      <c r="P332" s="33">
        <f t="shared" si="29"/>
        <v>5</v>
      </c>
    </row>
    <row r="333" spans="1:16" x14ac:dyDescent="0.2">
      <c r="A333" s="31">
        <v>34</v>
      </c>
      <c r="B333" s="31" t="s">
        <v>101</v>
      </c>
      <c r="C333" s="31" t="s">
        <v>358</v>
      </c>
      <c r="D333" s="31" t="s">
        <v>359</v>
      </c>
      <c r="E333" s="32" t="s">
        <v>360</v>
      </c>
      <c r="F333" s="31" t="s">
        <v>339</v>
      </c>
      <c r="G333" s="31" t="s">
        <v>361</v>
      </c>
      <c r="H333" s="33" t="str">
        <f t="shared" si="25"/>
        <v>27 Nov 2021</v>
      </c>
      <c r="I333" s="31" t="s">
        <v>105</v>
      </c>
      <c r="J333" s="31" t="s">
        <v>106</v>
      </c>
      <c r="K333" s="31" t="s">
        <v>361</v>
      </c>
      <c r="L333" s="33" t="str">
        <f t="shared" si="26"/>
        <v>27 Nov 2021</v>
      </c>
      <c r="M333" s="31" t="s">
        <v>362</v>
      </c>
      <c r="N333" s="33" t="str">
        <f t="shared" si="27"/>
        <v>3 Dec 2021</v>
      </c>
      <c r="O333" s="33">
        <f t="shared" si="28"/>
        <v>0</v>
      </c>
      <c r="P333" s="33">
        <f t="shared" si="29"/>
        <v>6</v>
      </c>
    </row>
    <row r="334" spans="1:16" x14ac:dyDescent="0.2">
      <c r="A334" s="31">
        <v>78</v>
      </c>
      <c r="B334" s="31" t="s">
        <v>101</v>
      </c>
      <c r="C334" s="31" t="s">
        <v>987</v>
      </c>
      <c r="D334" s="31" t="s">
        <v>115</v>
      </c>
      <c r="E334" s="32" t="s">
        <v>988</v>
      </c>
      <c r="F334" s="31" t="s">
        <v>989</v>
      </c>
      <c r="G334" s="31" t="s">
        <v>990</v>
      </c>
      <c r="H334" s="33" t="str">
        <f t="shared" si="25"/>
        <v>8 Nov 2021</v>
      </c>
      <c r="I334" s="31" t="s">
        <v>105</v>
      </c>
      <c r="J334" s="31" t="s">
        <v>118</v>
      </c>
      <c r="K334" s="31" t="s">
        <v>990</v>
      </c>
      <c r="L334" s="33" t="str">
        <f t="shared" si="26"/>
        <v>8 Nov 2021</v>
      </c>
      <c r="M334" s="31" t="s">
        <v>991</v>
      </c>
      <c r="N334" s="33" t="str">
        <f t="shared" si="27"/>
        <v>14 Nov 2021</v>
      </c>
      <c r="O334" s="33">
        <f t="shared" si="28"/>
        <v>0</v>
      </c>
      <c r="P334" s="33">
        <f t="shared" si="29"/>
        <v>6</v>
      </c>
    </row>
    <row r="335" spans="1:16" x14ac:dyDescent="0.2">
      <c r="A335" s="31">
        <v>83</v>
      </c>
      <c r="B335" s="31" t="s">
        <v>101</v>
      </c>
      <c r="C335" s="31" t="s">
        <v>1009</v>
      </c>
      <c r="D335" s="31" t="s">
        <v>283</v>
      </c>
      <c r="E335" s="32" t="s">
        <v>1010</v>
      </c>
      <c r="F335" s="31" t="s">
        <v>1011</v>
      </c>
      <c r="G335" s="31" t="s">
        <v>1012</v>
      </c>
      <c r="H335" s="33" t="str">
        <f t="shared" si="25"/>
        <v>7 Dec 2021</v>
      </c>
      <c r="I335" s="31" t="s">
        <v>105</v>
      </c>
      <c r="J335" s="31" t="s">
        <v>106</v>
      </c>
      <c r="K335" s="31" t="s">
        <v>1012</v>
      </c>
      <c r="L335" s="33" t="str">
        <f t="shared" si="26"/>
        <v>7 Dec 2021</v>
      </c>
      <c r="M335" s="31" t="s">
        <v>1013</v>
      </c>
      <c r="N335" s="33" t="str">
        <f t="shared" si="27"/>
        <v>13 Dec 2021</v>
      </c>
      <c r="O335" s="33">
        <f t="shared" si="28"/>
        <v>0</v>
      </c>
      <c r="P335" s="33">
        <f t="shared" si="29"/>
        <v>6</v>
      </c>
    </row>
    <row r="336" spans="1:16" x14ac:dyDescent="0.2">
      <c r="A336" s="31">
        <v>100</v>
      </c>
      <c r="B336" s="31" t="s">
        <v>101</v>
      </c>
      <c r="C336" s="31" t="s">
        <v>1125</v>
      </c>
      <c r="D336" s="31" t="s">
        <v>1126</v>
      </c>
      <c r="E336" s="32" t="s">
        <v>1127</v>
      </c>
      <c r="F336" s="32" t="s">
        <v>1071</v>
      </c>
      <c r="G336" s="31" t="s">
        <v>1128</v>
      </c>
      <c r="H336" s="33" t="str">
        <f t="shared" si="25"/>
        <v>20 Nov 2021</v>
      </c>
      <c r="I336" s="31" t="s">
        <v>105</v>
      </c>
      <c r="J336" s="31" t="s">
        <v>106</v>
      </c>
      <c r="K336" s="31" t="s">
        <v>1128</v>
      </c>
      <c r="L336" s="33" t="str">
        <f t="shared" si="26"/>
        <v>20 Nov 2021</v>
      </c>
      <c r="M336" s="31" t="s">
        <v>1129</v>
      </c>
      <c r="N336" s="33" t="str">
        <f t="shared" si="27"/>
        <v>26 Nov 2021</v>
      </c>
      <c r="O336" s="33">
        <f t="shared" si="28"/>
        <v>0</v>
      </c>
      <c r="P336" s="33">
        <f t="shared" si="29"/>
        <v>6</v>
      </c>
    </row>
    <row r="337" spans="1:16" x14ac:dyDescent="0.2">
      <c r="A337" s="31">
        <v>143</v>
      </c>
      <c r="B337" s="31" t="s">
        <v>101</v>
      </c>
      <c r="C337" s="31" t="s">
        <v>1515</v>
      </c>
      <c r="D337" s="31" t="s">
        <v>678</v>
      </c>
      <c r="E337" s="32" t="s">
        <v>1516</v>
      </c>
      <c r="F337" s="32" t="s">
        <v>1377</v>
      </c>
      <c r="G337" s="31" t="s">
        <v>1517</v>
      </c>
      <c r="H337" s="33" t="str">
        <f t="shared" si="25"/>
        <v>30 Dec 2021</v>
      </c>
      <c r="I337" s="31" t="s">
        <v>105</v>
      </c>
      <c r="J337" s="31" t="s">
        <v>682</v>
      </c>
      <c r="K337" s="31" t="s">
        <v>1517</v>
      </c>
      <c r="L337" s="33" t="str">
        <f t="shared" si="26"/>
        <v>30 Dec 2021</v>
      </c>
      <c r="M337" s="31" t="s">
        <v>1518</v>
      </c>
      <c r="N337" s="33" t="str">
        <f t="shared" si="27"/>
        <v>5 Jan 2022</v>
      </c>
      <c r="O337" s="33">
        <f t="shared" si="28"/>
        <v>0</v>
      </c>
      <c r="P337" s="33">
        <f t="shared" si="29"/>
        <v>6</v>
      </c>
    </row>
    <row r="338" spans="1:16" x14ac:dyDescent="0.2">
      <c r="A338" s="31">
        <v>188</v>
      </c>
      <c r="B338" s="31" t="s">
        <v>101</v>
      </c>
      <c r="C338" s="31" t="s">
        <v>1887</v>
      </c>
      <c r="D338" s="31" t="s">
        <v>203</v>
      </c>
      <c r="E338" s="32" t="s">
        <v>1888</v>
      </c>
      <c r="F338" s="31" t="s">
        <v>1866</v>
      </c>
      <c r="G338" s="31" t="s">
        <v>1889</v>
      </c>
      <c r="H338" s="33" t="str">
        <f t="shared" si="25"/>
        <v>27 Nov 2021</v>
      </c>
      <c r="I338" s="31" t="s">
        <v>105</v>
      </c>
      <c r="J338" s="31" t="s">
        <v>106</v>
      </c>
      <c r="K338" s="31" t="s">
        <v>1890</v>
      </c>
      <c r="L338" s="33" t="str">
        <f t="shared" si="26"/>
        <v>2 Dec 2021</v>
      </c>
      <c r="M338" s="31" t="s">
        <v>1891</v>
      </c>
      <c r="N338" s="33" t="str">
        <f t="shared" si="27"/>
        <v>3 Dec 2021</v>
      </c>
      <c r="O338" s="33">
        <f t="shared" si="28"/>
        <v>5</v>
      </c>
      <c r="P338" s="33">
        <f t="shared" si="29"/>
        <v>6</v>
      </c>
    </row>
    <row r="339" spans="1:16" x14ac:dyDescent="0.2">
      <c r="A339" s="31">
        <v>222</v>
      </c>
      <c r="B339" s="31" t="s">
        <v>101</v>
      </c>
      <c r="C339" s="31" t="s">
        <v>1646</v>
      </c>
      <c r="D339" s="31" t="s">
        <v>740</v>
      </c>
      <c r="E339" s="32" t="s">
        <v>1647</v>
      </c>
      <c r="F339" s="32" t="s">
        <v>1377</v>
      </c>
      <c r="G339" s="31" t="s">
        <v>1648</v>
      </c>
      <c r="H339" s="33" t="str">
        <f t="shared" si="25"/>
        <v>5 Mar 2022</v>
      </c>
      <c r="I339" s="31" t="s">
        <v>163</v>
      </c>
      <c r="J339" s="31" t="s">
        <v>106</v>
      </c>
      <c r="K339" s="31" t="s">
        <v>1040</v>
      </c>
      <c r="L339" s="33" t="str">
        <f t="shared" si="26"/>
        <v>7 Mar 2022</v>
      </c>
      <c r="M339" s="31" t="s">
        <v>1649</v>
      </c>
      <c r="N339" s="33" t="str">
        <f t="shared" si="27"/>
        <v>11 Mar 2022</v>
      </c>
      <c r="O339" s="33">
        <f t="shared" si="28"/>
        <v>2</v>
      </c>
      <c r="P339" s="33">
        <f t="shared" si="29"/>
        <v>6</v>
      </c>
    </row>
    <row r="340" spans="1:16" x14ac:dyDescent="0.2">
      <c r="A340" s="31">
        <v>241</v>
      </c>
      <c r="B340" s="31" t="s">
        <v>101</v>
      </c>
      <c r="C340" s="31" t="s">
        <v>776</v>
      </c>
      <c r="D340" s="31" t="s">
        <v>777</v>
      </c>
      <c r="E340" s="32" t="s">
        <v>778</v>
      </c>
      <c r="F340" s="32" t="s">
        <v>735</v>
      </c>
      <c r="G340" s="31" t="s">
        <v>779</v>
      </c>
      <c r="H340" s="33" t="str">
        <f t="shared" si="25"/>
        <v>11 Dec 2021</v>
      </c>
      <c r="I340" s="31" t="s">
        <v>230</v>
      </c>
      <c r="J340" s="31" t="s">
        <v>106</v>
      </c>
      <c r="K340" s="31" t="s">
        <v>780</v>
      </c>
      <c r="L340" s="33" t="str">
        <f t="shared" si="26"/>
        <v>13 Dec 2021</v>
      </c>
      <c r="M340" s="31" t="s">
        <v>781</v>
      </c>
      <c r="N340" s="33" t="str">
        <f t="shared" si="27"/>
        <v>17 Dec 2021</v>
      </c>
      <c r="O340" s="33">
        <f t="shared" si="28"/>
        <v>2</v>
      </c>
      <c r="P340" s="33">
        <f t="shared" si="29"/>
        <v>6</v>
      </c>
    </row>
    <row r="341" spans="1:16" x14ac:dyDescent="0.2">
      <c r="A341" s="31">
        <v>246</v>
      </c>
      <c r="B341" s="31" t="s">
        <v>101</v>
      </c>
      <c r="C341" s="31" t="s">
        <v>1936</v>
      </c>
      <c r="D341" s="31" t="s">
        <v>751</v>
      </c>
      <c r="E341" s="32" t="s">
        <v>1937</v>
      </c>
      <c r="F341" s="31" t="s">
        <v>1866</v>
      </c>
      <c r="G341" s="31" t="s">
        <v>1938</v>
      </c>
      <c r="H341" s="33" t="str">
        <f t="shared" si="25"/>
        <v>7 Dec 2021</v>
      </c>
      <c r="I341" s="31" t="s">
        <v>230</v>
      </c>
      <c r="J341" s="31" t="s">
        <v>106</v>
      </c>
      <c r="K341" s="31" t="s">
        <v>1939</v>
      </c>
      <c r="L341" s="33" t="str">
        <f t="shared" si="26"/>
        <v>9 Dec 2021</v>
      </c>
      <c r="M341" s="31" t="s">
        <v>1940</v>
      </c>
      <c r="N341" s="33" t="str">
        <f t="shared" si="27"/>
        <v>13 Dec 2021</v>
      </c>
      <c r="O341" s="33">
        <f t="shared" si="28"/>
        <v>2</v>
      </c>
      <c r="P341" s="33">
        <f t="shared" si="29"/>
        <v>6</v>
      </c>
    </row>
    <row r="342" spans="1:16" x14ac:dyDescent="0.2">
      <c r="A342" s="31">
        <v>258</v>
      </c>
      <c r="B342" s="31" t="s">
        <v>101</v>
      </c>
      <c r="C342" s="31" t="s">
        <v>890</v>
      </c>
      <c r="D342" s="31" t="s">
        <v>539</v>
      </c>
      <c r="E342" s="32" t="s">
        <v>891</v>
      </c>
      <c r="F342" s="32" t="s">
        <v>857</v>
      </c>
      <c r="G342" s="31" t="s">
        <v>892</v>
      </c>
      <c r="H342" s="33" t="str">
        <f t="shared" si="25"/>
        <v>25 Feb 2022</v>
      </c>
      <c r="I342" s="31" t="s">
        <v>165</v>
      </c>
      <c r="J342" s="31" t="s">
        <v>106</v>
      </c>
      <c r="K342" s="31" t="s">
        <v>893</v>
      </c>
      <c r="L342" s="33" t="str">
        <f t="shared" si="26"/>
        <v>26 Feb 2022</v>
      </c>
      <c r="M342" s="31" t="s">
        <v>894</v>
      </c>
      <c r="N342" s="33" t="str">
        <f t="shared" si="27"/>
        <v>3 Mar 2022</v>
      </c>
      <c r="O342" s="33">
        <f t="shared" si="28"/>
        <v>1</v>
      </c>
      <c r="P342" s="33">
        <f t="shared" si="29"/>
        <v>6</v>
      </c>
    </row>
    <row r="343" spans="1:16" x14ac:dyDescent="0.2">
      <c r="A343" s="31">
        <v>269</v>
      </c>
      <c r="B343" s="31" t="s">
        <v>101</v>
      </c>
      <c r="C343" s="31" t="s">
        <v>173</v>
      </c>
      <c r="D343" s="31" t="s">
        <v>174</v>
      </c>
      <c r="E343" s="32" t="s">
        <v>175</v>
      </c>
      <c r="F343" s="31" t="s">
        <v>156</v>
      </c>
      <c r="G343" s="31" t="s">
        <v>176</v>
      </c>
      <c r="H343" s="33" t="str">
        <f t="shared" si="25"/>
        <v>11 Nov 2021</v>
      </c>
      <c r="I343" s="31" t="s">
        <v>164</v>
      </c>
      <c r="J343" s="31" t="s">
        <v>106</v>
      </c>
      <c r="K343" s="31" t="s">
        <v>177</v>
      </c>
      <c r="L343" s="33" t="str">
        <f t="shared" si="26"/>
        <v>12 Nov 2021</v>
      </c>
      <c r="M343" s="31" t="s">
        <v>178</v>
      </c>
      <c r="N343" s="33" t="str">
        <f t="shared" si="27"/>
        <v>17 Nov 2021</v>
      </c>
      <c r="O343" s="33">
        <f t="shared" si="28"/>
        <v>1</v>
      </c>
      <c r="P343" s="33">
        <f t="shared" si="29"/>
        <v>6</v>
      </c>
    </row>
    <row r="344" spans="1:16" x14ac:dyDescent="0.2">
      <c r="A344" s="31">
        <v>272</v>
      </c>
      <c r="B344" s="31" t="s">
        <v>101</v>
      </c>
      <c r="C344" s="31" t="s">
        <v>242</v>
      </c>
      <c r="D344" s="31" t="s">
        <v>243</v>
      </c>
      <c r="E344" s="32" t="s">
        <v>244</v>
      </c>
      <c r="F344" s="31" t="s">
        <v>156</v>
      </c>
      <c r="G344" s="31" t="s">
        <v>245</v>
      </c>
      <c r="H344" s="33" t="str">
        <f t="shared" si="25"/>
        <v>4 Dec 2021</v>
      </c>
      <c r="I344" s="31" t="s">
        <v>164</v>
      </c>
      <c r="J344" s="31" t="s">
        <v>106</v>
      </c>
      <c r="K344" s="31" t="s">
        <v>246</v>
      </c>
      <c r="L344" s="33" t="str">
        <f t="shared" si="26"/>
        <v>6 Dec 2021</v>
      </c>
      <c r="M344" s="31" t="s">
        <v>247</v>
      </c>
      <c r="N344" s="33" t="str">
        <f t="shared" si="27"/>
        <v>10 Dec 2021</v>
      </c>
      <c r="O344" s="33">
        <f t="shared" si="28"/>
        <v>2</v>
      </c>
      <c r="P344" s="33">
        <f t="shared" si="29"/>
        <v>6</v>
      </c>
    </row>
    <row r="345" spans="1:16" x14ac:dyDescent="0.2">
      <c r="A345" s="31">
        <v>281</v>
      </c>
      <c r="B345" s="31" t="s">
        <v>101</v>
      </c>
      <c r="C345" s="31" t="s">
        <v>368</v>
      </c>
      <c r="D345" s="31" t="s">
        <v>369</v>
      </c>
      <c r="E345" s="32" t="s">
        <v>370</v>
      </c>
      <c r="F345" s="31" t="s">
        <v>339</v>
      </c>
      <c r="G345" s="31" t="s">
        <v>371</v>
      </c>
      <c r="H345" s="33" t="str">
        <f t="shared" si="25"/>
        <v>26 Dec 2021</v>
      </c>
      <c r="I345" s="31" t="s">
        <v>164</v>
      </c>
      <c r="J345" s="31" t="s">
        <v>373</v>
      </c>
      <c r="K345" s="31" t="s">
        <v>372</v>
      </c>
      <c r="L345" s="33" t="str">
        <f t="shared" si="26"/>
        <v>27 Dec 2021</v>
      </c>
      <c r="M345" s="31" t="s">
        <v>374</v>
      </c>
      <c r="N345" s="33" t="str">
        <f t="shared" si="27"/>
        <v>1 Jan 2022</v>
      </c>
      <c r="O345" s="33">
        <f t="shared" si="28"/>
        <v>1</v>
      </c>
      <c r="P345" s="33">
        <f t="shared" si="29"/>
        <v>6</v>
      </c>
    </row>
    <row r="346" spans="1:16" x14ac:dyDescent="0.2">
      <c r="A346" s="31">
        <v>309</v>
      </c>
      <c r="B346" s="31" t="s">
        <v>101</v>
      </c>
      <c r="C346" s="31" t="s">
        <v>714</v>
      </c>
      <c r="D346" s="31" t="s">
        <v>715</v>
      </c>
      <c r="E346" s="32" t="s">
        <v>716</v>
      </c>
      <c r="F346" s="32" t="s">
        <v>659</v>
      </c>
      <c r="G346" s="31" t="s">
        <v>717</v>
      </c>
      <c r="H346" s="33" t="str">
        <f t="shared" si="25"/>
        <v>23 Feb 2022</v>
      </c>
      <c r="I346" s="31" t="s">
        <v>164</v>
      </c>
      <c r="J346" s="31" t="s">
        <v>719</v>
      </c>
      <c r="K346" s="31" t="s">
        <v>718</v>
      </c>
      <c r="L346" s="33" t="str">
        <f t="shared" si="26"/>
        <v>23 Feb 2022</v>
      </c>
      <c r="M346" s="31" t="s">
        <v>720</v>
      </c>
      <c r="N346" s="33" t="str">
        <f t="shared" si="27"/>
        <v>1 Mar 2022</v>
      </c>
      <c r="O346" s="33">
        <f t="shared" si="28"/>
        <v>0</v>
      </c>
      <c r="P346" s="33">
        <f t="shared" si="29"/>
        <v>6</v>
      </c>
    </row>
    <row r="347" spans="1:16" x14ac:dyDescent="0.2">
      <c r="A347" s="31">
        <v>312</v>
      </c>
      <c r="B347" s="31" t="s">
        <v>101</v>
      </c>
      <c r="C347" s="31" t="s">
        <v>739</v>
      </c>
      <c r="D347" s="31" t="s">
        <v>740</v>
      </c>
      <c r="E347" s="32" t="s">
        <v>741</v>
      </c>
      <c r="F347" s="32" t="s">
        <v>735</v>
      </c>
      <c r="G347" s="31" t="s">
        <v>742</v>
      </c>
      <c r="H347" s="33" t="str">
        <f t="shared" si="25"/>
        <v>27 Nov 2021</v>
      </c>
      <c r="I347" s="31" t="s">
        <v>164</v>
      </c>
      <c r="J347" s="31" t="s">
        <v>744</v>
      </c>
      <c r="K347" s="31" t="s">
        <v>743</v>
      </c>
      <c r="L347" s="33" t="str">
        <f t="shared" si="26"/>
        <v>29 Nov 2021</v>
      </c>
      <c r="M347" s="31" t="s">
        <v>745</v>
      </c>
      <c r="N347" s="33" t="str">
        <f t="shared" si="27"/>
        <v>3 Dec 2021</v>
      </c>
      <c r="O347" s="33">
        <f t="shared" si="28"/>
        <v>2</v>
      </c>
      <c r="P347" s="33">
        <f t="shared" si="29"/>
        <v>6</v>
      </c>
    </row>
    <row r="348" spans="1:16" x14ac:dyDescent="0.2">
      <c r="A348" s="31">
        <v>316</v>
      </c>
      <c r="B348" s="31" t="s">
        <v>101</v>
      </c>
      <c r="C348" s="31" t="s">
        <v>792</v>
      </c>
      <c r="D348" s="31" t="s">
        <v>444</v>
      </c>
      <c r="E348" s="32" t="s">
        <v>793</v>
      </c>
      <c r="F348" s="32" t="s">
        <v>735</v>
      </c>
      <c r="G348" s="31" t="s">
        <v>794</v>
      </c>
      <c r="H348" s="33" t="str">
        <f t="shared" si="25"/>
        <v>15 Dec 2021</v>
      </c>
      <c r="I348" s="31" t="s">
        <v>164</v>
      </c>
      <c r="J348" s="31" t="s">
        <v>445</v>
      </c>
      <c r="K348" s="31" t="s">
        <v>795</v>
      </c>
      <c r="L348" s="33" t="str">
        <f t="shared" si="26"/>
        <v>17 Dec 2021</v>
      </c>
      <c r="M348" s="31" t="s">
        <v>796</v>
      </c>
      <c r="N348" s="33" t="str">
        <f t="shared" si="27"/>
        <v>21 Dec 2021</v>
      </c>
      <c r="O348" s="33">
        <f t="shared" si="28"/>
        <v>2</v>
      </c>
      <c r="P348" s="33">
        <f t="shared" si="29"/>
        <v>6</v>
      </c>
    </row>
    <row r="349" spans="1:16" x14ac:dyDescent="0.2">
      <c r="A349" s="31">
        <v>331</v>
      </c>
      <c r="B349" s="31" t="s">
        <v>101</v>
      </c>
      <c r="C349" s="31" t="s">
        <v>924</v>
      </c>
      <c r="D349" s="31" t="s">
        <v>478</v>
      </c>
      <c r="E349" s="32" t="s">
        <v>925</v>
      </c>
      <c r="F349" s="32" t="s">
        <v>857</v>
      </c>
      <c r="G349" s="31" t="s">
        <v>926</v>
      </c>
      <c r="H349" s="33" t="str">
        <f t="shared" si="25"/>
        <v>8 Mar 2022</v>
      </c>
      <c r="I349" s="31" t="s">
        <v>164</v>
      </c>
      <c r="J349" s="31" t="s">
        <v>106</v>
      </c>
      <c r="K349" s="31" t="s">
        <v>927</v>
      </c>
      <c r="L349" s="33" t="str">
        <f t="shared" si="26"/>
        <v>8 Mar 2022</v>
      </c>
      <c r="M349" s="31" t="s">
        <v>928</v>
      </c>
      <c r="N349" s="33" t="str">
        <f t="shared" si="27"/>
        <v>14 Mar 2022</v>
      </c>
      <c r="O349" s="33">
        <f t="shared" si="28"/>
        <v>0</v>
      </c>
      <c r="P349" s="33">
        <f t="shared" si="29"/>
        <v>6</v>
      </c>
    </row>
    <row r="350" spans="1:16" x14ac:dyDescent="0.2">
      <c r="A350" s="31">
        <v>350</v>
      </c>
      <c r="B350" s="31" t="s">
        <v>101</v>
      </c>
      <c r="C350" s="31" t="s">
        <v>1173</v>
      </c>
      <c r="D350" s="31" t="s">
        <v>1126</v>
      </c>
      <c r="E350" s="32" t="s">
        <v>1174</v>
      </c>
      <c r="F350" s="32" t="s">
        <v>1071</v>
      </c>
      <c r="G350" s="31" t="s">
        <v>1175</v>
      </c>
      <c r="H350" s="33" t="str">
        <f t="shared" si="25"/>
        <v>30 Nov 2021</v>
      </c>
      <c r="I350" s="31" t="s">
        <v>164</v>
      </c>
      <c r="J350" s="31" t="s">
        <v>106</v>
      </c>
      <c r="K350" s="31" t="s">
        <v>1176</v>
      </c>
      <c r="L350" s="33" t="str">
        <f t="shared" si="26"/>
        <v>30 Nov 2021</v>
      </c>
      <c r="M350" s="31" t="s">
        <v>1177</v>
      </c>
      <c r="N350" s="33" t="str">
        <f t="shared" si="27"/>
        <v>6 Dec 2021</v>
      </c>
      <c r="O350" s="33">
        <f t="shared" si="28"/>
        <v>0</v>
      </c>
      <c r="P350" s="33">
        <f t="shared" si="29"/>
        <v>6</v>
      </c>
    </row>
    <row r="351" spans="1:16" x14ac:dyDescent="0.2">
      <c r="A351" s="31">
        <v>364</v>
      </c>
      <c r="B351" s="31" t="s">
        <v>101</v>
      </c>
      <c r="C351" s="31" t="s">
        <v>1369</v>
      </c>
      <c r="D351" s="31" t="s">
        <v>1370</v>
      </c>
      <c r="E351" s="32" t="s">
        <v>1371</v>
      </c>
      <c r="F351" s="32" t="s">
        <v>1234</v>
      </c>
      <c r="G351" s="31" t="s">
        <v>1372</v>
      </c>
      <c r="H351" s="33" t="str">
        <f t="shared" si="25"/>
        <v>9 Mar 2022</v>
      </c>
      <c r="I351" s="31" t="s">
        <v>164</v>
      </c>
      <c r="J351" s="31" t="s">
        <v>106</v>
      </c>
      <c r="K351" s="31" t="s">
        <v>1373</v>
      </c>
      <c r="L351" s="33" t="str">
        <f t="shared" si="26"/>
        <v>10 Mar 2022</v>
      </c>
      <c r="M351" s="31" t="s">
        <v>1374</v>
      </c>
      <c r="N351" s="33" t="str">
        <f t="shared" si="27"/>
        <v>15 Mar 2022</v>
      </c>
      <c r="O351" s="33">
        <f t="shared" si="28"/>
        <v>1</v>
      </c>
      <c r="P351" s="33">
        <f t="shared" si="29"/>
        <v>6</v>
      </c>
    </row>
    <row r="352" spans="1:16" x14ac:dyDescent="0.2">
      <c r="A352" s="31">
        <v>189</v>
      </c>
      <c r="B352" s="31" t="s">
        <v>101</v>
      </c>
      <c r="C352" s="31" t="s">
        <v>1892</v>
      </c>
      <c r="D352" s="31" t="s">
        <v>181</v>
      </c>
      <c r="E352" s="32" t="s">
        <v>1893</v>
      </c>
      <c r="F352" s="31" t="s">
        <v>1866</v>
      </c>
      <c r="G352" s="31" t="s">
        <v>1894</v>
      </c>
      <c r="H352" s="33" t="str">
        <f t="shared" si="25"/>
        <v>27 Nov 2021</v>
      </c>
      <c r="I352" s="31" t="s">
        <v>105</v>
      </c>
      <c r="J352" s="31" t="s">
        <v>106</v>
      </c>
      <c r="K352" s="31" t="s">
        <v>1895</v>
      </c>
      <c r="L352" s="33" t="str">
        <f t="shared" si="26"/>
        <v>3 Dec 2021</v>
      </c>
      <c r="M352" s="31" t="s">
        <v>1896</v>
      </c>
      <c r="N352" s="33" t="str">
        <f t="shared" si="27"/>
        <v>4 Dec 2021</v>
      </c>
      <c r="O352" s="33">
        <f t="shared" si="28"/>
        <v>6</v>
      </c>
      <c r="P352" s="33">
        <f t="shared" si="29"/>
        <v>7</v>
      </c>
    </row>
    <row r="353" spans="1:16" x14ac:dyDescent="0.2">
      <c r="A353" s="31">
        <v>204</v>
      </c>
      <c r="B353" s="31" t="s">
        <v>101</v>
      </c>
      <c r="C353" s="31" t="s">
        <v>593</v>
      </c>
      <c r="D353" s="31" t="s">
        <v>594</v>
      </c>
      <c r="E353" s="32" t="s">
        <v>595</v>
      </c>
      <c r="F353" s="32" t="s">
        <v>490</v>
      </c>
      <c r="G353" s="31" t="s">
        <v>596</v>
      </c>
      <c r="H353" s="33" t="str">
        <f t="shared" si="25"/>
        <v>22 Nov 2021</v>
      </c>
      <c r="I353" s="31" t="s">
        <v>163</v>
      </c>
      <c r="J353" s="31" t="s">
        <v>106</v>
      </c>
      <c r="K353" s="31" t="s">
        <v>597</v>
      </c>
      <c r="L353" s="33" t="str">
        <f t="shared" si="26"/>
        <v>23 Nov 2021</v>
      </c>
      <c r="M353" s="31" t="s">
        <v>598</v>
      </c>
      <c r="N353" s="33" t="str">
        <f t="shared" si="27"/>
        <v>29 Nov 2021</v>
      </c>
      <c r="O353" s="33">
        <f t="shared" si="28"/>
        <v>1</v>
      </c>
      <c r="P353" s="33">
        <f t="shared" si="29"/>
        <v>7</v>
      </c>
    </row>
    <row r="354" spans="1:16" x14ac:dyDescent="0.2">
      <c r="A354" s="31">
        <v>219</v>
      </c>
      <c r="B354" s="31" t="s">
        <v>101</v>
      </c>
      <c r="C354" s="31" t="s">
        <v>1598</v>
      </c>
      <c r="D354" s="31" t="s">
        <v>429</v>
      </c>
      <c r="E354" s="32" t="s">
        <v>1599</v>
      </c>
      <c r="F354" s="32" t="s">
        <v>1377</v>
      </c>
      <c r="G354" s="31" t="s">
        <v>1600</v>
      </c>
      <c r="H354" s="33" t="str">
        <f t="shared" si="25"/>
        <v>25 Jan 2022</v>
      </c>
      <c r="I354" s="31" t="s">
        <v>163</v>
      </c>
      <c r="J354" s="31" t="s">
        <v>106</v>
      </c>
      <c r="K354" s="31" t="s">
        <v>1601</v>
      </c>
      <c r="L354" s="33" t="str">
        <f t="shared" si="26"/>
        <v>27 Jan 2022</v>
      </c>
      <c r="M354" s="31" t="s">
        <v>1602</v>
      </c>
      <c r="N354" s="33" t="str">
        <f t="shared" si="27"/>
        <v>1 Feb 2022</v>
      </c>
      <c r="O354" s="33">
        <f t="shared" si="28"/>
        <v>2</v>
      </c>
      <c r="P354" s="33">
        <f t="shared" si="29"/>
        <v>7</v>
      </c>
    </row>
    <row r="355" spans="1:16" x14ac:dyDescent="0.2">
      <c r="A355" s="31">
        <v>226</v>
      </c>
      <c r="B355" s="31" t="s">
        <v>101</v>
      </c>
      <c r="C355" s="31" t="s">
        <v>2042</v>
      </c>
      <c r="D355" s="31" t="s">
        <v>634</v>
      </c>
      <c r="E355" s="32" t="s">
        <v>1075</v>
      </c>
      <c r="F355" s="31" t="s">
        <v>1866</v>
      </c>
      <c r="G355" s="31" t="s">
        <v>2043</v>
      </c>
      <c r="H355" s="33" t="str">
        <f t="shared" si="25"/>
        <v>17 Mar 2022</v>
      </c>
      <c r="I355" s="31" t="s">
        <v>163</v>
      </c>
      <c r="J355" s="31" t="s">
        <v>106</v>
      </c>
      <c r="K355" s="31" t="s">
        <v>2044</v>
      </c>
      <c r="L355" s="33" t="str">
        <f t="shared" si="26"/>
        <v>18 Mar 2022</v>
      </c>
      <c r="M355" s="31" t="s">
        <v>2045</v>
      </c>
      <c r="N355" s="33" t="str">
        <f t="shared" si="27"/>
        <v>24 Mar 2022</v>
      </c>
      <c r="O355" s="33">
        <f t="shared" si="28"/>
        <v>1</v>
      </c>
      <c r="P355" s="33">
        <f t="shared" si="29"/>
        <v>7</v>
      </c>
    </row>
    <row r="356" spans="1:16" x14ac:dyDescent="0.2">
      <c r="A356" s="31">
        <v>238</v>
      </c>
      <c r="B356" s="31" t="s">
        <v>101</v>
      </c>
      <c r="C356" s="31" t="s">
        <v>633</v>
      </c>
      <c r="D356" s="31" t="s">
        <v>634</v>
      </c>
      <c r="E356" s="32" t="s">
        <v>635</v>
      </c>
      <c r="F356" s="32" t="s">
        <v>490</v>
      </c>
      <c r="G356" s="31" t="s">
        <v>636</v>
      </c>
      <c r="H356" s="33" t="str">
        <f t="shared" si="25"/>
        <v>3 Dec 2021</v>
      </c>
      <c r="I356" s="31" t="s">
        <v>230</v>
      </c>
      <c r="J356" s="31" t="s">
        <v>231</v>
      </c>
      <c r="K356" s="31" t="s">
        <v>251</v>
      </c>
      <c r="L356" s="33" t="str">
        <f t="shared" si="26"/>
        <v>9 Dec 2021</v>
      </c>
      <c r="M356" s="31" t="s">
        <v>637</v>
      </c>
      <c r="N356" s="33" t="str">
        <f t="shared" si="27"/>
        <v>10 Dec 2021</v>
      </c>
      <c r="O356" s="33">
        <f t="shared" si="28"/>
        <v>6</v>
      </c>
      <c r="P356" s="33">
        <f t="shared" si="29"/>
        <v>7</v>
      </c>
    </row>
    <row r="357" spans="1:16" x14ac:dyDescent="0.2">
      <c r="A357" s="31">
        <v>244</v>
      </c>
      <c r="B357" s="31" t="s">
        <v>101</v>
      </c>
      <c r="C357" s="31" t="s">
        <v>1868</v>
      </c>
      <c r="D357" s="31" t="s">
        <v>381</v>
      </c>
      <c r="E357" s="32" t="s">
        <v>1869</v>
      </c>
      <c r="F357" s="31" t="s">
        <v>1866</v>
      </c>
      <c r="G357" s="31" t="s">
        <v>1870</v>
      </c>
      <c r="H357" s="33" t="str">
        <f t="shared" si="25"/>
        <v>18 Nov 2021</v>
      </c>
      <c r="I357" s="31" t="s">
        <v>230</v>
      </c>
      <c r="J357" s="31" t="s">
        <v>106</v>
      </c>
      <c r="K357" s="31" t="s">
        <v>1871</v>
      </c>
      <c r="L357" s="33" t="str">
        <f t="shared" si="26"/>
        <v>19 Nov 2021</v>
      </c>
      <c r="M357" s="31" t="s">
        <v>1872</v>
      </c>
      <c r="N357" s="33" t="str">
        <f t="shared" si="27"/>
        <v>25 Nov 2021</v>
      </c>
      <c r="O357" s="33">
        <f t="shared" si="28"/>
        <v>1</v>
      </c>
      <c r="P357" s="33">
        <f t="shared" si="29"/>
        <v>7</v>
      </c>
    </row>
    <row r="358" spans="1:16" x14ac:dyDescent="0.2">
      <c r="A358" s="31">
        <v>249</v>
      </c>
      <c r="B358" s="31" t="s">
        <v>94</v>
      </c>
      <c r="C358" s="31" t="s">
        <v>1451</v>
      </c>
      <c r="D358" s="31" t="s">
        <v>1452</v>
      </c>
      <c r="E358" s="32" t="s">
        <v>1453</v>
      </c>
      <c r="F358" s="32" t="s">
        <v>1377</v>
      </c>
      <c r="G358" s="31" t="s">
        <v>1454</v>
      </c>
      <c r="H358" s="33" t="str">
        <f t="shared" si="25"/>
        <v>16 Dec 2021</v>
      </c>
      <c r="I358" s="31" t="s">
        <v>99</v>
      </c>
      <c r="J358" s="31" t="s">
        <v>106</v>
      </c>
      <c r="K358" s="31" t="s">
        <v>1454</v>
      </c>
      <c r="L358" s="33" t="str">
        <f t="shared" si="26"/>
        <v>16 Dec 2021</v>
      </c>
      <c r="M358" s="31" t="s">
        <v>1455</v>
      </c>
      <c r="N358" s="33" t="str">
        <f t="shared" si="27"/>
        <v>23 Dec 2021</v>
      </c>
      <c r="O358" s="33">
        <f t="shared" si="28"/>
        <v>0</v>
      </c>
      <c r="P358" s="33">
        <f t="shared" si="29"/>
        <v>7</v>
      </c>
    </row>
    <row r="359" spans="1:16" x14ac:dyDescent="0.2">
      <c r="A359" s="31">
        <v>260</v>
      </c>
      <c r="B359" s="31" t="s">
        <v>101</v>
      </c>
      <c r="C359" s="31" t="s">
        <v>905</v>
      </c>
      <c r="D359" s="31" t="s">
        <v>98</v>
      </c>
      <c r="E359" s="32" t="s">
        <v>906</v>
      </c>
      <c r="F359" s="32" t="s">
        <v>857</v>
      </c>
      <c r="G359" s="31" t="s">
        <v>907</v>
      </c>
      <c r="H359" s="33" t="str">
        <f t="shared" si="25"/>
        <v>3 Mar 2022</v>
      </c>
      <c r="I359" s="31" t="s">
        <v>165</v>
      </c>
      <c r="J359" s="31" t="s">
        <v>106</v>
      </c>
      <c r="K359" s="31" t="s">
        <v>908</v>
      </c>
      <c r="L359" s="33" t="str">
        <f t="shared" si="26"/>
        <v>4 Mar 2022</v>
      </c>
      <c r="M359" s="31" t="s">
        <v>909</v>
      </c>
      <c r="N359" s="33" t="str">
        <f t="shared" si="27"/>
        <v>10 Mar 2022</v>
      </c>
      <c r="O359" s="33">
        <f t="shared" si="28"/>
        <v>1</v>
      </c>
      <c r="P359" s="33">
        <f t="shared" si="29"/>
        <v>7</v>
      </c>
    </row>
    <row r="360" spans="1:16" x14ac:dyDescent="0.2">
      <c r="A360" s="31">
        <v>270</v>
      </c>
      <c r="B360" s="31" t="s">
        <v>101</v>
      </c>
      <c r="C360" s="31" t="s">
        <v>216</v>
      </c>
      <c r="D360" s="31" t="s">
        <v>217</v>
      </c>
      <c r="E360" s="32" t="s">
        <v>218</v>
      </c>
      <c r="F360" s="31" t="s">
        <v>156</v>
      </c>
      <c r="G360" s="31" t="s">
        <v>219</v>
      </c>
      <c r="H360" s="33" t="str">
        <f t="shared" si="25"/>
        <v>27 Nov 2021</v>
      </c>
      <c r="I360" s="31" t="s">
        <v>164</v>
      </c>
      <c r="J360" s="31" t="s">
        <v>221</v>
      </c>
      <c r="K360" s="31" t="s">
        <v>220</v>
      </c>
      <c r="L360" s="33" t="str">
        <f t="shared" si="26"/>
        <v>27 Nov 2021</v>
      </c>
      <c r="M360" s="31" t="s">
        <v>222</v>
      </c>
      <c r="N360" s="33" t="str">
        <f t="shared" si="27"/>
        <v>4 Dec 2021</v>
      </c>
      <c r="O360" s="33">
        <f t="shared" si="28"/>
        <v>0</v>
      </c>
      <c r="P360" s="33">
        <f t="shared" si="29"/>
        <v>7</v>
      </c>
    </row>
    <row r="361" spans="1:16" x14ac:dyDescent="0.2">
      <c r="A361" s="31">
        <v>292</v>
      </c>
      <c r="B361" s="31" t="s">
        <v>101</v>
      </c>
      <c r="C361" s="31" t="s">
        <v>544</v>
      </c>
      <c r="D361" s="31" t="s">
        <v>533</v>
      </c>
      <c r="E361" s="32" t="s">
        <v>545</v>
      </c>
      <c r="F361" s="32" t="s">
        <v>490</v>
      </c>
      <c r="G361" s="31" t="s">
        <v>546</v>
      </c>
      <c r="H361" s="33" t="str">
        <f t="shared" si="25"/>
        <v>12 Nov 2021</v>
      </c>
      <c r="I361" s="31" t="s">
        <v>164</v>
      </c>
      <c r="J361" s="31" t="s">
        <v>96</v>
      </c>
      <c r="K361" s="31" t="s">
        <v>547</v>
      </c>
      <c r="L361" s="33" t="str">
        <f t="shared" si="26"/>
        <v>13 Nov 2021</v>
      </c>
      <c r="M361" s="31" t="s">
        <v>548</v>
      </c>
      <c r="N361" s="33" t="str">
        <f t="shared" si="27"/>
        <v>19 Nov 2021</v>
      </c>
      <c r="O361" s="33">
        <f t="shared" si="28"/>
        <v>1</v>
      </c>
      <c r="P361" s="33">
        <f t="shared" si="29"/>
        <v>7</v>
      </c>
    </row>
    <row r="362" spans="1:16" x14ac:dyDescent="0.2">
      <c r="A362" s="31">
        <v>295</v>
      </c>
      <c r="B362" s="31" t="s">
        <v>101</v>
      </c>
      <c r="C362" s="31" t="s">
        <v>603</v>
      </c>
      <c r="D362" s="31" t="s">
        <v>604</v>
      </c>
      <c r="E362" s="32" t="s">
        <v>605</v>
      </c>
      <c r="F362" s="32" t="s">
        <v>490</v>
      </c>
      <c r="G362" s="31" t="s">
        <v>606</v>
      </c>
      <c r="H362" s="33" t="str">
        <f t="shared" si="25"/>
        <v>23 Nov 2021</v>
      </c>
      <c r="I362" s="31" t="s">
        <v>164</v>
      </c>
      <c r="J362" s="31" t="s">
        <v>106</v>
      </c>
      <c r="K362" s="31" t="s">
        <v>607</v>
      </c>
      <c r="L362" s="33" t="str">
        <f t="shared" si="26"/>
        <v>29 Nov 2021</v>
      </c>
      <c r="M362" s="31" t="s">
        <v>608</v>
      </c>
      <c r="N362" s="33" t="str">
        <f t="shared" si="27"/>
        <v>30 Nov 2021</v>
      </c>
      <c r="O362" s="33">
        <f t="shared" si="28"/>
        <v>6</v>
      </c>
      <c r="P362" s="33">
        <f t="shared" si="29"/>
        <v>7</v>
      </c>
    </row>
    <row r="363" spans="1:16" x14ac:dyDescent="0.2">
      <c r="A363" s="31">
        <v>299</v>
      </c>
      <c r="B363" s="31" t="s">
        <v>101</v>
      </c>
      <c r="C363" s="31" t="s">
        <v>647</v>
      </c>
      <c r="D363" s="31" t="s">
        <v>381</v>
      </c>
      <c r="E363" s="32" t="s">
        <v>648</v>
      </c>
      <c r="F363" s="32" t="s">
        <v>490</v>
      </c>
      <c r="G363" s="31" t="s">
        <v>649</v>
      </c>
      <c r="H363" s="33" t="str">
        <f t="shared" si="25"/>
        <v>3 Jan 2022</v>
      </c>
      <c r="I363" s="31" t="s">
        <v>164</v>
      </c>
      <c r="J363" s="31" t="s">
        <v>106</v>
      </c>
      <c r="K363" s="31" t="s">
        <v>650</v>
      </c>
      <c r="L363" s="33" t="str">
        <f t="shared" si="26"/>
        <v>3 Jan 2022</v>
      </c>
      <c r="M363" s="31" t="s">
        <v>651</v>
      </c>
      <c r="N363" s="33" t="str">
        <f t="shared" si="27"/>
        <v>10 Jan 2022</v>
      </c>
      <c r="O363" s="33">
        <f t="shared" si="28"/>
        <v>0</v>
      </c>
      <c r="P363" s="33">
        <f t="shared" si="29"/>
        <v>7</v>
      </c>
    </row>
    <row r="364" spans="1:16" x14ac:dyDescent="0.2">
      <c r="A364" s="31">
        <v>305</v>
      </c>
      <c r="B364" s="31" t="s">
        <v>101</v>
      </c>
      <c r="C364" s="31" t="s">
        <v>693</v>
      </c>
      <c r="D364" s="31" t="s">
        <v>694</v>
      </c>
      <c r="E364" s="32" t="s">
        <v>695</v>
      </c>
      <c r="F364" s="32" t="s">
        <v>659</v>
      </c>
      <c r="G364" s="31" t="s">
        <v>696</v>
      </c>
      <c r="H364" s="33" t="str">
        <f t="shared" si="25"/>
        <v>15 Feb 2022</v>
      </c>
      <c r="I364" s="31" t="s">
        <v>164</v>
      </c>
      <c r="J364" s="31" t="s">
        <v>106</v>
      </c>
      <c r="K364" s="31" t="s">
        <v>697</v>
      </c>
      <c r="L364" s="33" t="str">
        <f t="shared" si="26"/>
        <v>15 Feb 2022</v>
      </c>
      <c r="M364" s="31" t="s">
        <v>698</v>
      </c>
      <c r="N364" s="33" t="str">
        <f t="shared" si="27"/>
        <v>22 Feb 2022</v>
      </c>
      <c r="O364" s="33">
        <f t="shared" si="28"/>
        <v>0</v>
      </c>
      <c r="P364" s="33">
        <f t="shared" si="29"/>
        <v>7</v>
      </c>
    </row>
    <row r="365" spans="1:16" x14ac:dyDescent="0.2">
      <c r="A365" s="31">
        <v>308</v>
      </c>
      <c r="B365" s="31" t="s">
        <v>101</v>
      </c>
      <c r="C365" s="31" t="s">
        <v>709</v>
      </c>
      <c r="D365" s="31" t="s">
        <v>478</v>
      </c>
      <c r="E365" s="32" t="s">
        <v>710</v>
      </c>
      <c r="F365" s="32" t="s">
        <v>659</v>
      </c>
      <c r="G365" s="31" t="s">
        <v>711</v>
      </c>
      <c r="H365" s="33" t="str">
        <f t="shared" si="25"/>
        <v>21 Feb 2022</v>
      </c>
      <c r="I365" s="31" t="s">
        <v>164</v>
      </c>
      <c r="J365" s="31" t="s">
        <v>106</v>
      </c>
      <c r="K365" s="31" t="s">
        <v>712</v>
      </c>
      <c r="L365" s="33" t="str">
        <f t="shared" si="26"/>
        <v>22 Feb 2022</v>
      </c>
      <c r="M365" s="31" t="s">
        <v>713</v>
      </c>
      <c r="N365" s="33" t="str">
        <f t="shared" si="27"/>
        <v>28 Feb 2022</v>
      </c>
      <c r="O365" s="33">
        <f t="shared" si="28"/>
        <v>1</v>
      </c>
      <c r="P365" s="33">
        <f t="shared" si="29"/>
        <v>7</v>
      </c>
    </row>
    <row r="366" spans="1:16" x14ac:dyDescent="0.2">
      <c r="A366" s="31">
        <v>314</v>
      </c>
      <c r="B366" s="31" t="s">
        <v>101</v>
      </c>
      <c r="C366" s="31" t="s">
        <v>766</v>
      </c>
      <c r="D366" s="31" t="s">
        <v>533</v>
      </c>
      <c r="E366" s="32" t="s">
        <v>767</v>
      </c>
      <c r="F366" s="32" t="s">
        <v>735</v>
      </c>
      <c r="G366" s="31" t="s">
        <v>768</v>
      </c>
      <c r="H366" s="33" t="str">
        <f t="shared" si="25"/>
        <v>10 Dec 2021</v>
      </c>
      <c r="I366" s="31" t="s">
        <v>164</v>
      </c>
      <c r="J366" s="31" t="s">
        <v>106</v>
      </c>
      <c r="K366" s="31" t="s">
        <v>769</v>
      </c>
      <c r="L366" s="33" t="str">
        <f t="shared" si="26"/>
        <v>13 Dec 2021</v>
      </c>
      <c r="M366" s="31" t="s">
        <v>770</v>
      </c>
      <c r="N366" s="33" t="str">
        <f t="shared" si="27"/>
        <v>17 Dec 2021</v>
      </c>
      <c r="O366" s="33">
        <f t="shared" si="28"/>
        <v>3</v>
      </c>
      <c r="P366" s="33">
        <f t="shared" si="29"/>
        <v>7</v>
      </c>
    </row>
    <row r="367" spans="1:16" x14ac:dyDescent="0.2">
      <c r="A367" s="31">
        <v>347</v>
      </c>
      <c r="B367" s="31" t="s">
        <v>101</v>
      </c>
      <c r="C367" s="31" t="s">
        <v>1144</v>
      </c>
      <c r="D367" s="31" t="s">
        <v>740</v>
      </c>
      <c r="E367" s="32" t="s">
        <v>1145</v>
      </c>
      <c r="F367" s="32" t="s">
        <v>1071</v>
      </c>
      <c r="G367" s="31" t="s">
        <v>1146</v>
      </c>
      <c r="H367" s="33" t="str">
        <f t="shared" si="25"/>
        <v>26 Nov 2021</v>
      </c>
      <c r="I367" s="31" t="s">
        <v>164</v>
      </c>
      <c r="J367" s="31" t="s">
        <v>106</v>
      </c>
      <c r="K367" s="31" t="s">
        <v>1147</v>
      </c>
      <c r="L367" s="33" t="str">
        <f t="shared" si="26"/>
        <v>27 Nov 2021</v>
      </c>
      <c r="M367" s="31" t="s">
        <v>1148</v>
      </c>
      <c r="N367" s="33" t="str">
        <f t="shared" si="27"/>
        <v>3 Dec 2021</v>
      </c>
      <c r="O367" s="33">
        <f t="shared" si="28"/>
        <v>1</v>
      </c>
      <c r="P367" s="33">
        <f t="shared" si="29"/>
        <v>7</v>
      </c>
    </row>
    <row r="368" spans="1:16" x14ac:dyDescent="0.2">
      <c r="A368" s="31">
        <v>366</v>
      </c>
      <c r="B368" s="31" t="s">
        <v>101</v>
      </c>
      <c r="C368" s="31" t="s">
        <v>1446</v>
      </c>
      <c r="D368" s="31" t="s">
        <v>1261</v>
      </c>
      <c r="E368" s="32" t="s">
        <v>1447</v>
      </c>
      <c r="F368" s="32" t="s">
        <v>1377</v>
      </c>
      <c r="G368" s="31" t="s">
        <v>1448</v>
      </c>
      <c r="H368" s="33" t="str">
        <f t="shared" si="25"/>
        <v>16 Dec 2021</v>
      </c>
      <c r="I368" s="31" t="s">
        <v>164</v>
      </c>
      <c r="J368" s="31" t="s">
        <v>264</v>
      </c>
      <c r="K368" s="31" t="s">
        <v>1449</v>
      </c>
      <c r="L368" s="33" t="str">
        <f t="shared" si="26"/>
        <v>17 Dec 2021</v>
      </c>
      <c r="M368" s="31" t="s">
        <v>1450</v>
      </c>
      <c r="N368" s="33" t="str">
        <f t="shared" si="27"/>
        <v>23 Dec 2021</v>
      </c>
      <c r="O368" s="33">
        <f t="shared" si="28"/>
        <v>1</v>
      </c>
      <c r="P368" s="33">
        <f t="shared" si="29"/>
        <v>7</v>
      </c>
    </row>
    <row r="369" spans="1:16" x14ac:dyDescent="0.2">
      <c r="A369" s="31">
        <v>394</v>
      </c>
      <c r="B369" s="31" t="s">
        <v>101</v>
      </c>
      <c r="C369" s="31" t="s">
        <v>1902</v>
      </c>
      <c r="D369" s="31" t="s">
        <v>1903</v>
      </c>
      <c r="E369" s="32" t="s">
        <v>1904</v>
      </c>
      <c r="F369" s="31" t="s">
        <v>1866</v>
      </c>
      <c r="G369" s="31" t="s">
        <v>1905</v>
      </c>
      <c r="H369" s="33" t="str">
        <f t="shared" si="25"/>
        <v>29 Nov 2021</v>
      </c>
      <c r="I369" s="31" t="s">
        <v>164</v>
      </c>
      <c r="J369" s="31" t="s">
        <v>106</v>
      </c>
      <c r="K369" s="31" t="s">
        <v>1906</v>
      </c>
      <c r="L369" s="33" t="str">
        <f t="shared" si="26"/>
        <v>3 Dec 2021</v>
      </c>
      <c r="M369" s="31" t="s">
        <v>1907</v>
      </c>
      <c r="N369" s="33" t="str">
        <f t="shared" si="27"/>
        <v>6 Dec 2021</v>
      </c>
      <c r="O369" s="33">
        <f t="shared" si="28"/>
        <v>4</v>
      </c>
      <c r="P369" s="33">
        <f t="shared" si="29"/>
        <v>7</v>
      </c>
    </row>
    <row r="370" spans="1:16" x14ac:dyDescent="0.2">
      <c r="A370" s="31">
        <v>12</v>
      </c>
      <c r="B370" s="31" t="s">
        <v>101</v>
      </c>
      <c r="C370" s="31" t="s">
        <v>167</v>
      </c>
      <c r="D370" s="31" t="s">
        <v>168</v>
      </c>
      <c r="E370" s="32" t="s">
        <v>169</v>
      </c>
      <c r="F370" s="31" t="s">
        <v>156</v>
      </c>
      <c r="G370" s="31" t="s">
        <v>170</v>
      </c>
      <c r="H370" s="33" t="str">
        <f t="shared" si="25"/>
        <v>10 Nov 2021</v>
      </c>
      <c r="I370" s="31" t="s">
        <v>105</v>
      </c>
      <c r="J370" s="31" t="s">
        <v>171</v>
      </c>
      <c r="K370" s="31" t="s">
        <v>170</v>
      </c>
      <c r="L370" s="33" t="str">
        <f t="shared" si="26"/>
        <v>10 Nov 2021</v>
      </c>
      <c r="M370" s="31" t="s">
        <v>172</v>
      </c>
      <c r="N370" s="33" t="str">
        <f t="shared" si="27"/>
        <v>18 Nov 2021</v>
      </c>
      <c r="O370" s="33">
        <f t="shared" si="28"/>
        <v>0</v>
      </c>
      <c r="P370" s="33">
        <f t="shared" si="29"/>
        <v>8</v>
      </c>
    </row>
    <row r="371" spans="1:16" x14ac:dyDescent="0.2">
      <c r="A371" s="31">
        <v>136</v>
      </c>
      <c r="B371" s="31" t="s">
        <v>101</v>
      </c>
      <c r="C371" s="31" t="s">
        <v>1461</v>
      </c>
      <c r="D371" s="31" t="s">
        <v>444</v>
      </c>
      <c r="E371" s="32" t="s">
        <v>1462</v>
      </c>
      <c r="F371" s="32" t="s">
        <v>1377</v>
      </c>
      <c r="G371" s="31" t="s">
        <v>1463</v>
      </c>
      <c r="H371" s="33" t="str">
        <f t="shared" si="25"/>
        <v>16 Dec 2021</v>
      </c>
      <c r="I371" s="31" t="s">
        <v>105</v>
      </c>
      <c r="J371" s="31" t="s">
        <v>445</v>
      </c>
      <c r="K371" s="31" t="s">
        <v>1464</v>
      </c>
      <c r="L371" s="33" t="str">
        <f t="shared" si="26"/>
        <v>22 Dec 2021</v>
      </c>
      <c r="M371" s="31" t="s">
        <v>1465</v>
      </c>
      <c r="N371" s="33" t="str">
        <f t="shared" si="27"/>
        <v>24 Dec 2021</v>
      </c>
      <c r="O371" s="33">
        <f t="shared" si="28"/>
        <v>6</v>
      </c>
      <c r="P371" s="33">
        <f t="shared" si="29"/>
        <v>8</v>
      </c>
    </row>
    <row r="372" spans="1:16" x14ac:dyDescent="0.2">
      <c r="A372" s="31">
        <v>239</v>
      </c>
      <c r="B372" s="31" t="s">
        <v>101</v>
      </c>
      <c r="C372" s="31" t="s">
        <v>761</v>
      </c>
      <c r="D372" s="31" t="s">
        <v>266</v>
      </c>
      <c r="E372" s="32" t="s">
        <v>762</v>
      </c>
      <c r="F372" s="32" t="s">
        <v>735</v>
      </c>
      <c r="G372" s="31" t="s">
        <v>763</v>
      </c>
      <c r="H372" s="33" t="str">
        <f t="shared" si="25"/>
        <v>9 Dec 2021</v>
      </c>
      <c r="I372" s="31" t="s">
        <v>230</v>
      </c>
      <c r="J372" s="31" t="s">
        <v>106</v>
      </c>
      <c r="K372" s="31" t="s">
        <v>764</v>
      </c>
      <c r="L372" s="33" t="str">
        <f t="shared" si="26"/>
        <v>10 Dec 2021</v>
      </c>
      <c r="M372" s="31" t="s">
        <v>765</v>
      </c>
      <c r="N372" s="33" t="str">
        <f t="shared" si="27"/>
        <v>17 Dec 2021</v>
      </c>
      <c r="O372" s="33">
        <f t="shared" si="28"/>
        <v>1</v>
      </c>
      <c r="P372" s="33">
        <f t="shared" si="29"/>
        <v>8</v>
      </c>
    </row>
    <row r="373" spans="1:16" x14ac:dyDescent="0.2">
      <c r="A373" s="31">
        <v>243</v>
      </c>
      <c r="B373" s="31" t="s">
        <v>101</v>
      </c>
      <c r="C373" s="31" t="s">
        <v>1416</v>
      </c>
      <c r="D373" s="31" t="s">
        <v>1417</v>
      </c>
      <c r="E373" s="32" t="s">
        <v>1418</v>
      </c>
      <c r="F373" s="32" t="s">
        <v>1377</v>
      </c>
      <c r="G373" s="31" t="s">
        <v>1419</v>
      </c>
      <c r="H373" s="33" t="str">
        <f t="shared" si="25"/>
        <v>9 Dec 2021</v>
      </c>
      <c r="I373" s="31" t="s">
        <v>230</v>
      </c>
      <c r="J373" s="31" t="s">
        <v>106</v>
      </c>
      <c r="K373" s="31" t="s">
        <v>1420</v>
      </c>
      <c r="L373" s="33" t="str">
        <f t="shared" si="26"/>
        <v>10 Dec 2021</v>
      </c>
      <c r="M373" s="31" t="s">
        <v>1421</v>
      </c>
      <c r="N373" s="33" t="str">
        <f t="shared" si="27"/>
        <v>17 Dec 2021</v>
      </c>
      <c r="O373" s="33">
        <f t="shared" si="28"/>
        <v>1</v>
      </c>
      <c r="P373" s="33">
        <f t="shared" si="29"/>
        <v>8</v>
      </c>
    </row>
    <row r="374" spans="1:16" x14ac:dyDescent="0.2">
      <c r="A374" s="31">
        <v>250</v>
      </c>
      <c r="B374" s="31" t="s">
        <v>101</v>
      </c>
      <c r="C374" s="31" t="s">
        <v>563</v>
      </c>
      <c r="D374" s="31" t="s">
        <v>98</v>
      </c>
      <c r="E374" s="32" t="s">
        <v>564</v>
      </c>
      <c r="F374" s="32" t="s">
        <v>490</v>
      </c>
      <c r="G374" s="31" t="s">
        <v>565</v>
      </c>
      <c r="H374" s="33" t="str">
        <f t="shared" si="25"/>
        <v>15 Nov 2021</v>
      </c>
      <c r="I374" s="31" t="s">
        <v>95</v>
      </c>
      <c r="J374" s="31" t="s">
        <v>96</v>
      </c>
      <c r="K374" s="31" t="s">
        <v>566</v>
      </c>
      <c r="L374" s="33" t="str">
        <f t="shared" si="26"/>
        <v>23 Nov 2021</v>
      </c>
      <c r="M374" s="31" t="s">
        <v>567</v>
      </c>
      <c r="N374" s="33" t="str">
        <f t="shared" si="27"/>
        <v>23 Nov 2021</v>
      </c>
      <c r="O374" s="33">
        <f t="shared" si="28"/>
        <v>8</v>
      </c>
      <c r="P374" s="33">
        <f t="shared" si="29"/>
        <v>8</v>
      </c>
    </row>
    <row r="375" spans="1:16" x14ac:dyDescent="0.2">
      <c r="A375" s="31">
        <v>306</v>
      </c>
      <c r="B375" s="31" t="s">
        <v>101</v>
      </c>
      <c r="C375" s="31" t="s">
        <v>699</v>
      </c>
      <c r="D375" s="31" t="s">
        <v>700</v>
      </c>
      <c r="E375" s="32" t="s">
        <v>701</v>
      </c>
      <c r="F375" s="32" t="s">
        <v>659</v>
      </c>
      <c r="G375" s="31" t="s">
        <v>702</v>
      </c>
      <c r="H375" s="33" t="str">
        <f t="shared" si="25"/>
        <v>15 Feb 2022</v>
      </c>
      <c r="I375" s="31" t="s">
        <v>164</v>
      </c>
      <c r="J375" s="31" t="s">
        <v>106</v>
      </c>
      <c r="K375" s="31" t="s">
        <v>703</v>
      </c>
      <c r="L375" s="33" t="str">
        <f t="shared" si="26"/>
        <v>18 Feb 2022</v>
      </c>
      <c r="M375" s="31" t="s">
        <v>704</v>
      </c>
      <c r="N375" s="33" t="str">
        <f t="shared" si="27"/>
        <v>23 Feb 2022</v>
      </c>
      <c r="O375" s="33">
        <f t="shared" si="28"/>
        <v>3</v>
      </c>
      <c r="P375" s="33">
        <f t="shared" si="29"/>
        <v>8</v>
      </c>
    </row>
    <row r="376" spans="1:16" x14ac:dyDescent="0.2">
      <c r="A376" s="31">
        <v>317</v>
      </c>
      <c r="B376" s="31" t="s">
        <v>101</v>
      </c>
      <c r="C376" s="31" t="s">
        <v>801</v>
      </c>
      <c r="D376" s="31" t="s">
        <v>429</v>
      </c>
      <c r="E376" s="32" t="s">
        <v>802</v>
      </c>
      <c r="F376" s="32" t="s">
        <v>735</v>
      </c>
      <c r="G376" s="31" t="s">
        <v>803</v>
      </c>
      <c r="H376" s="33" t="str">
        <f t="shared" si="25"/>
        <v>21 Dec 2021</v>
      </c>
      <c r="I376" s="31" t="s">
        <v>164</v>
      </c>
      <c r="J376" s="31" t="s">
        <v>264</v>
      </c>
      <c r="K376" s="31" t="s">
        <v>804</v>
      </c>
      <c r="L376" s="33" t="str">
        <f t="shared" si="26"/>
        <v>21 Dec 2021</v>
      </c>
      <c r="M376" s="31" t="s">
        <v>805</v>
      </c>
      <c r="N376" s="33" t="str">
        <f t="shared" si="27"/>
        <v>29 Dec 2021</v>
      </c>
      <c r="O376" s="33">
        <f t="shared" si="28"/>
        <v>0</v>
      </c>
      <c r="P376" s="33">
        <f t="shared" si="29"/>
        <v>8</v>
      </c>
    </row>
    <row r="377" spans="1:16" x14ac:dyDescent="0.2">
      <c r="A377" s="31">
        <v>335</v>
      </c>
      <c r="B377" s="31" t="s">
        <v>101</v>
      </c>
      <c r="C377" s="31" t="s">
        <v>958</v>
      </c>
      <c r="D377" s="31" t="s">
        <v>539</v>
      </c>
      <c r="E377" s="32" t="s">
        <v>959</v>
      </c>
      <c r="F377" s="32" t="s">
        <v>857</v>
      </c>
      <c r="G377" s="31" t="s">
        <v>960</v>
      </c>
      <c r="H377" s="33" t="str">
        <f t="shared" si="25"/>
        <v>17 Mar 2022</v>
      </c>
      <c r="I377" s="31" t="s">
        <v>164</v>
      </c>
      <c r="J377" s="31" t="s">
        <v>106</v>
      </c>
      <c r="K377" s="31" t="s">
        <v>961</v>
      </c>
      <c r="L377" s="33" t="str">
        <f t="shared" si="26"/>
        <v>17 Mar 2022</v>
      </c>
      <c r="M377" s="31" t="s">
        <v>962</v>
      </c>
      <c r="N377" s="33" t="str">
        <f t="shared" si="27"/>
        <v>25 Mar 2022</v>
      </c>
      <c r="O377" s="33">
        <f t="shared" si="28"/>
        <v>0</v>
      </c>
      <c r="P377" s="33">
        <f t="shared" si="29"/>
        <v>8</v>
      </c>
    </row>
    <row r="378" spans="1:16" x14ac:dyDescent="0.2">
      <c r="A378" s="31">
        <v>346</v>
      </c>
      <c r="B378" s="31" t="s">
        <v>101</v>
      </c>
      <c r="C378" s="31" t="s">
        <v>1140</v>
      </c>
      <c r="D378" s="31" t="s">
        <v>98</v>
      </c>
      <c r="E378" s="32" t="s">
        <v>1141</v>
      </c>
      <c r="F378" s="32" t="s">
        <v>1071</v>
      </c>
      <c r="G378" s="31" t="s">
        <v>1142</v>
      </c>
      <c r="H378" s="33" t="str">
        <f t="shared" si="25"/>
        <v>25 Nov 2021</v>
      </c>
      <c r="I378" s="31" t="s">
        <v>164</v>
      </c>
      <c r="J378" s="31" t="s">
        <v>106</v>
      </c>
      <c r="K378" s="31" t="s">
        <v>623</v>
      </c>
      <c r="L378" s="33" t="str">
        <f t="shared" si="26"/>
        <v>26 Nov 2021</v>
      </c>
      <c r="M378" s="31" t="s">
        <v>1143</v>
      </c>
      <c r="N378" s="33" t="str">
        <f t="shared" si="27"/>
        <v>3 Dec 2021</v>
      </c>
      <c r="O378" s="33">
        <f t="shared" si="28"/>
        <v>1</v>
      </c>
      <c r="P378" s="33">
        <f t="shared" si="29"/>
        <v>8</v>
      </c>
    </row>
    <row r="379" spans="1:16" x14ac:dyDescent="0.2">
      <c r="A379" s="31">
        <v>353</v>
      </c>
      <c r="B379" s="31" t="s">
        <v>101</v>
      </c>
      <c r="C379" s="31" t="s">
        <v>1232</v>
      </c>
      <c r="D379" s="31" t="s">
        <v>203</v>
      </c>
      <c r="E379" s="32" t="s">
        <v>1233</v>
      </c>
      <c r="F379" s="32" t="s">
        <v>1234</v>
      </c>
      <c r="G379" s="31" t="s">
        <v>1235</v>
      </c>
      <c r="H379" s="33" t="str">
        <f t="shared" si="25"/>
        <v>30 Jan 2022</v>
      </c>
      <c r="I379" s="31" t="s">
        <v>164</v>
      </c>
      <c r="J379" s="31" t="s">
        <v>1237</v>
      </c>
      <c r="K379" s="31" t="s">
        <v>1236</v>
      </c>
      <c r="L379" s="33" t="str">
        <f t="shared" si="26"/>
        <v>31 Jan 2022</v>
      </c>
      <c r="M379" s="31" t="s">
        <v>1238</v>
      </c>
      <c r="N379" s="33" t="str">
        <f t="shared" si="27"/>
        <v>7 Feb 2022</v>
      </c>
      <c r="O379" s="33">
        <f t="shared" si="28"/>
        <v>1</v>
      </c>
      <c r="P379" s="33">
        <f t="shared" si="29"/>
        <v>8</v>
      </c>
    </row>
    <row r="380" spans="1:16" x14ac:dyDescent="0.2">
      <c r="A380" s="31">
        <v>354</v>
      </c>
      <c r="B380" s="31" t="s">
        <v>101</v>
      </c>
      <c r="C380" s="31" t="s">
        <v>1239</v>
      </c>
      <c r="D380" s="31" t="s">
        <v>203</v>
      </c>
      <c r="E380" s="32" t="s">
        <v>1240</v>
      </c>
      <c r="F380" s="32" t="s">
        <v>1234</v>
      </c>
      <c r="G380" s="31" t="s">
        <v>1241</v>
      </c>
      <c r="H380" s="33" t="str">
        <f t="shared" si="25"/>
        <v>30 Jan 2022</v>
      </c>
      <c r="I380" s="31" t="s">
        <v>164</v>
      </c>
      <c r="J380" s="31" t="s">
        <v>1237</v>
      </c>
      <c r="K380" s="31" t="s">
        <v>838</v>
      </c>
      <c r="L380" s="33" t="str">
        <f t="shared" si="26"/>
        <v>31 Jan 2022</v>
      </c>
      <c r="M380" s="31" t="s">
        <v>1238</v>
      </c>
      <c r="N380" s="33" t="str">
        <f t="shared" si="27"/>
        <v>7 Feb 2022</v>
      </c>
      <c r="O380" s="33">
        <f t="shared" si="28"/>
        <v>1</v>
      </c>
      <c r="P380" s="33">
        <f t="shared" si="29"/>
        <v>8</v>
      </c>
    </row>
    <row r="381" spans="1:16" x14ac:dyDescent="0.2">
      <c r="A381" s="31">
        <v>360</v>
      </c>
      <c r="B381" s="31" t="s">
        <v>101</v>
      </c>
      <c r="C381" s="31" t="s">
        <v>1280</v>
      </c>
      <c r="D381" s="31" t="s">
        <v>341</v>
      </c>
      <c r="E381" s="32" t="s">
        <v>1281</v>
      </c>
      <c r="F381" s="32" t="s">
        <v>1234</v>
      </c>
      <c r="G381" s="31" t="s">
        <v>1282</v>
      </c>
      <c r="H381" s="33" t="str">
        <f t="shared" si="25"/>
        <v>14 Feb 2022</v>
      </c>
      <c r="I381" s="31" t="s">
        <v>164</v>
      </c>
      <c r="J381" s="31" t="s">
        <v>1283</v>
      </c>
      <c r="K381" s="31" t="s">
        <v>1278</v>
      </c>
      <c r="L381" s="33" t="str">
        <f t="shared" si="26"/>
        <v>15 Feb 2022</v>
      </c>
      <c r="M381" s="31" t="s">
        <v>1284</v>
      </c>
      <c r="N381" s="33" t="str">
        <f t="shared" si="27"/>
        <v>22 Feb 2022</v>
      </c>
      <c r="O381" s="33">
        <f t="shared" si="28"/>
        <v>1</v>
      </c>
      <c r="P381" s="33">
        <f t="shared" si="29"/>
        <v>8</v>
      </c>
    </row>
    <row r="382" spans="1:16" x14ac:dyDescent="0.2">
      <c r="A382" s="31">
        <v>367</v>
      </c>
      <c r="B382" s="31" t="s">
        <v>101</v>
      </c>
      <c r="C382" s="31" t="s">
        <v>1456</v>
      </c>
      <c r="D382" s="31" t="s">
        <v>444</v>
      </c>
      <c r="E382" s="32" t="s">
        <v>1457</v>
      </c>
      <c r="F382" s="32" t="s">
        <v>1377</v>
      </c>
      <c r="G382" s="31" t="s">
        <v>1458</v>
      </c>
      <c r="H382" s="33" t="str">
        <f t="shared" si="25"/>
        <v>16 Dec 2021</v>
      </c>
      <c r="I382" s="31" t="s">
        <v>164</v>
      </c>
      <c r="J382" s="31" t="s">
        <v>445</v>
      </c>
      <c r="K382" s="31" t="s">
        <v>1459</v>
      </c>
      <c r="L382" s="33" t="str">
        <f t="shared" si="26"/>
        <v>17 Dec 2021</v>
      </c>
      <c r="M382" s="31" t="s">
        <v>1460</v>
      </c>
      <c r="N382" s="33" t="str">
        <f t="shared" si="27"/>
        <v>24 Dec 2021</v>
      </c>
      <c r="O382" s="33">
        <f t="shared" si="28"/>
        <v>1</v>
      </c>
      <c r="P382" s="33">
        <f t="shared" si="29"/>
        <v>8</v>
      </c>
    </row>
    <row r="383" spans="1:16" x14ac:dyDescent="0.2">
      <c r="A383" s="31">
        <v>379</v>
      </c>
      <c r="B383" s="31" t="s">
        <v>101</v>
      </c>
      <c r="C383" s="31" t="s">
        <v>1697</v>
      </c>
      <c r="D383" s="31" t="s">
        <v>678</v>
      </c>
      <c r="E383" s="32" t="s">
        <v>1698</v>
      </c>
      <c r="F383" s="32" t="s">
        <v>1657</v>
      </c>
      <c r="G383" s="31" t="s">
        <v>1699</v>
      </c>
      <c r="H383" s="33" t="str">
        <f t="shared" si="25"/>
        <v>8 Mar 2022</v>
      </c>
      <c r="I383" s="31" t="s">
        <v>164</v>
      </c>
      <c r="J383" s="31" t="s">
        <v>682</v>
      </c>
      <c r="K383" s="31" t="s">
        <v>1700</v>
      </c>
      <c r="L383" s="33" t="str">
        <f t="shared" si="26"/>
        <v>9 Mar 2022</v>
      </c>
      <c r="M383" s="31" t="s">
        <v>1701</v>
      </c>
      <c r="N383" s="33" t="str">
        <f t="shared" si="27"/>
        <v>16 Mar 2022</v>
      </c>
      <c r="O383" s="33">
        <f t="shared" si="28"/>
        <v>1</v>
      </c>
      <c r="P383" s="33">
        <f t="shared" si="29"/>
        <v>8</v>
      </c>
    </row>
    <row r="384" spans="1:16" x14ac:dyDescent="0.2">
      <c r="A384" s="31">
        <v>9</v>
      </c>
      <c r="B384" s="31" t="s">
        <v>101</v>
      </c>
      <c r="C384" s="31" t="s">
        <v>143</v>
      </c>
      <c r="D384" s="31" t="s">
        <v>144</v>
      </c>
      <c r="E384" s="32" t="s">
        <v>145</v>
      </c>
      <c r="F384" s="31" t="s">
        <v>97</v>
      </c>
      <c r="G384" s="31" t="s">
        <v>146</v>
      </c>
      <c r="H384" s="33" t="str">
        <f t="shared" si="25"/>
        <v>30 Dec 2021</v>
      </c>
      <c r="I384" s="31" t="s">
        <v>105</v>
      </c>
      <c r="J384" s="31" t="s">
        <v>147</v>
      </c>
      <c r="K384" s="31" t="s">
        <v>146</v>
      </c>
      <c r="L384" s="33" t="str">
        <f t="shared" si="26"/>
        <v>30 Dec 2021</v>
      </c>
      <c r="M384" s="31" t="s">
        <v>148</v>
      </c>
      <c r="N384" s="33" t="str">
        <f t="shared" si="27"/>
        <v>8 Jan 2022</v>
      </c>
      <c r="O384" s="33">
        <f t="shared" si="28"/>
        <v>0</v>
      </c>
      <c r="P384" s="33">
        <f t="shared" si="29"/>
        <v>9</v>
      </c>
    </row>
    <row r="385" spans="1:16" x14ac:dyDescent="0.2">
      <c r="A385" s="31">
        <v>210</v>
      </c>
      <c r="B385" s="31" t="s">
        <v>101</v>
      </c>
      <c r="C385" s="31" t="s">
        <v>1353</v>
      </c>
      <c r="D385" s="31" t="s">
        <v>444</v>
      </c>
      <c r="E385" s="32" t="s">
        <v>1354</v>
      </c>
      <c r="F385" s="32" t="s">
        <v>1234</v>
      </c>
      <c r="G385" s="31" t="s">
        <v>1355</v>
      </c>
      <c r="H385" s="33" t="str">
        <f t="shared" si="25"/>
        <v>8 Mar 2022</v>
      </c>
      <c r="I385" s="31" t="s">
        <v>163</v>
      </c>
      <c r="J385" s="31" t="s">
        <v>445</v>
      </c>
      <c r="K385" s="31" t="s">
        <v>1356</v>
      </c>
      <c r="L385" s="33" t="str">
        <f t="shared" si="26"/>
        <v>8 Mar 2022</v>
      </c>
      <c r="M385" s="31" t="s">
        <v>1357</v>
      </c>
      <c r="N385" s="33" t="str">
        <f t="shared" si="27"/>
        <v>17 Mar 2022</v>
      </c>
      <c r="O385" s="33">
        <f t="shared" si="28"/>
        <v>0</v>
      </c>
      <c r="P385" s="33">
        <f t="shared" si="29"/>
        <v>9</v>
      </c>
    </row>
    <row r="386" spans="1:16" x14ac:dyDescent="0.2">
      <c r="A386" s="31">
        <v>387</v>
      </c>
      <c r="B386" s="31" t="s">
        <v>101</v>
      </c>
      <c r="C386" s="31" t="s">
        <v>1818</v>
      </c>
      <c r="D386" s="31" t="s">
        <v>266</v>
      </c>
      <c r="E386" s="32" t="s">
        <v>1819</v>
      </c>
      <c r="F386" s="32" t="s">
        <v>1657</v>
      </c>
      <c r="G386" s="31" t="s">
        <v>1820</v>
      </c>
      <c r="H386" s="33" t="str">
        <f t="shared" ref="H386:H449" si="30">LEFT(G386,FIND(",",G386,1)-1)</f>
        <v>5 Apr 2022</v>
      </c>
      <c r="I386" s="31" t="s">
        <v>164</v>
      </c>
      <c r="J386" s="31" t="s">
        <v>106</v>
      </c>
      <c r="K386" s="31" t="s">
        <v>1821</v>
      </c>
      <c r="L386" s="33" t="str">
        <f t="shared" ref="L386:L449" si="31">LEFT(K386,FIND(",",K386,1)-1)</f>
        <v>5 Apr 2022</v>
      </c>
      <c r="M386" s="31" t="s">
        <v>1822</v>
      </c>
      <c r="N386" s="33" t="str">
        <f t="shared" ref="N386:N449" si="32">LEFT(M386,FIND(",",M386,1)-1)</f>
        <v>14 Apr 2022</v>
      </c>
      <c r="O386" s="33">
        <f t="shared" ref="O386:O408" si="33">L386-H386</f>
        <v>0</v>
      </c>
      <c r="P386" s="33">
        <f t="shared" ref="P386:P408" si="34">N386-H386</f>
        <v>9</v>
      </c>
    </row>
    <row r="387" spans="1:16" x14ac:dyDescent="0.2">
      <c r="A387" s="31">
        <v>393</v>
      </c>
      <c r="B387" s="31" t="s">
        <v>101</v>
      </c>
      <c r="C387" s="31" t="s">
        <v>1897</v>
      </c>
      <c r="D387" s="31" t="s">
        <v>1261</v>
      </c>
      <c r="E387" s="32" t="s">
        <v>1898</v>
      </c>
      <c r="F387" s="31" t="s">
        <v>1866</v>
      </c>
      <c r="G387" s="31" t="s">
        <v>1899</v>
      </c>
      <c r="H387" s="33" t="str">
        <f t="shared" si="30"/>
        <v>27 Nov 2021</v>
      </c>
      <c r="I387" s="31" t="s">
        <v>164</v>
      </c>
      <c r="J387" s="31" t="s">
        <v>106</v>
      </c>
      <c r="K387" s="31" t="s">
        <v>1900</v>
      </c>
      <c r="L387" s="33" t="str">
        <f t="shared" si="31"/>
        <v>28 Nov 2021</v>
      </c>
      <c r="M387" s="31" t="s">
        <v>1901</v>
      </c>
      <c r="N387" s="33" t="str">
        <f t="shared" si="32"/>
        <v>6 Dec 2021</v>
      </c>
      <c r="O387" s="33">
        <f t="shared" si="33"/>
        <v>1</v>
      </c>
      <c r="P387" s="33">
        <f t="shared" si="34"/>
        <v>9</v>
      </c>
    </row>
    <row r="388" spans="1:16" x14ac:dyDescent="0.2">
      <c r="A388" s="31">
        <v>73</v>
      </c>
      <c r="B388" s="31" t="s">
        <v>101</v>
      </c>
      <c r="C388" s="31" t="s">
        <v>854</v>
      </c>
      <c r="D388" s="31" t="s">
        <v>855</v>
      </c>
      <c r="E388" s="32" t="s">
        <v>856</v>
      </c>
      <c r="F388" s="32" t="s">
        <v>857</v>
      </c>
      <c r="G388" s="31" t="s">
        <v>858</v>
      </c>
      <c r="H388" s="33" t="str">
        <f t="shared" si="30"/>
        <v>3 Nov 2021</v>
      </c>
      <c r="I388" s="31" t="s">
        <v>105</v>
      </c>
      <c r="J388" s="31" t="s">
        <v>859</v>
      </c>
      <c r="K388" s="31" t="s">
        <v>858</v>
      </c>
      <c r="L388" s="33" t="str">
        <f t="shared" si="31"/>
        <v>3 Nov 2021</v>
      </c>
      <c r="M388" s="31" t="s">
        <v>860</v>
      </c>
      <c r="N388" s="33" t="str">
        <f t="shared" si="32"/>
        <v>13 Nov 2021</v>
      </c>
      <c r="O388" s="33">
        <f t="shared" si="33"/>
        <v>0</v>
      </c>
      <c r="P388" s="33">
        <f t="shared" si="34"/>
        <v>10</v>
      </c>
    </row>
    <row r="389" spans="1:16" x14ac:dyDescent="0.2">
      <c r="A389" s="31">
        <v>196</v>
      </c>
      <c r="B389" s="31" t="s">
        <v>101</v>
      </c>
      <c r="C389" s="31" t="s">
        <v>1961</v>
      </c>
      <c r="D389" s="31" t="s">
        <v>203</v>
      </c>
      <c r="E389" s="32" t="s">
        <v>1962</v>
      </c>
      <c r="F389" s="31" t="s">
        <v>1866</v>
      </c>
      <c r="G389" s="31" t="s">
        <v>1963</v>
      </c>
      <c r="H389" s="33" t="str">
        <f t="shared" si="30"/>
        <v>19 Dec 2021</v>
      </c>
      <c r="I389" s="31" t="s">
        <v>105</v>
      </c>
      <c r="J389" s="31" t="s">
        <v>157</v>
      </c>
      <c r="K389" s="31" t="s">
        <v>1963</v>
      </c>
      <c r="L389" s="33" t="str">
        <f t="shared" si="31"/>
        <v>19 Dec 2021</v>
      </c>
      <c r="M389" s="31" t="s">
        <v>1964</v>
      </c>
      <c r="N389" s="33" t="str">
        <f t="shared" si="32"/>
        <v>29 Dec 2021</v>
      </c>
      <c r="O389" s="33">
        <f t="shared" si="33"/>
        <v>0</v>
      </c>
      <c r="P389" s="33">
        <f t="shared" si="34"/>
        <v>10</v>
      </c>
    </row>
    <row r="390" spans="1:16" x14ac:dyDescent="0.2">
      <c r="A390" s="31">
        <v>215</v>
      </c>
      <c r="B390" s="31" t="s">
        <v>101</v>
      </c>
      <c r="C390" s="31" t="s">
        <v>1426</v>
      </c>
      <c r="D390" s="31" t="s">
        <v>1427</v>
      </c>
      <c r="E390" s="32" t="s">
        <v>1428</v>
      </c>
      <c r="F390" s="32" t="s">
        <v>1377</v>
      </c>
      <c r="G390" s="31" t="s">
        <v>1429</v>
      </c>
      <c r="H390" s="33" t="str">
        <f t="shared" si="30"/>
        <v>10 Dec 2021</v>
      </c>
      <c r="I390" s="31" t="s">
        <v>163</v>
      </c>
      <c r="J390" s="31" t="s">
        <v>1431</v>
      </c>
      <c r="K390" s="31" t="s">
        <v>1430</v>
      </c>
      <c r="L390" s="33" t="str">
        <f t="shared" si="31"/>
        <v>13 Dec 2021</v>
      </c>
      <c r="M390" s="31" t="s">
        <v>1432</v>
      </c>
      <c r="N390" s="33" t="str">
        <f t="shared" si="32"/>
        <v>20 Dec 2021</v>
      </c>
      <c r="O390" s="33">
        <f t="shared" si="33"/>
        <v>3</v>
      </c>
      <c r="P390" s="33">
        <f t="shared" si="34"/>
        <v>10</v>
      </c>
    </row>
    <row r="391" spans="1:16" x14ac:dyDescent="0.2">
      <c r="A391" s="31">
        <v>297</v>
      </c>
      <c r="B391" s="31" t="s">
        <v>101</v>
      </c>
      <c r="C391" s="31" t="s">
        <v>638</v>
      </c>
      <c r="D391" s="31" t="s">
        <v>381</v>
      </c>
      <c r="E391" s="32" t="s">
        <v>639</v>
      </c>
      <c r="F391" s="32" t="s">
        <v>490</v>
      </c>
      <c r="G391" s="31" t="s">
        <v>640</v>
      </c>
      <c r="H391" s="33" t="str">
        <f t="shared" si="30"/>
        <v>26 Dec 2021</v>
      </c>
      <c r="I391" s="31" t="s">
        <v>164</v>
      </c>
      <c r="J391" s="31" t="s">
        <v>264</v>
      </c>
      <c r="K391" s="31" t="s">
        <v>641</v>
      </c>
      <c r="L391" s="33" t="str">
        <f t="shared" si="31"/>
        <v>27 Dec 2021</v>
      </c>
      <c r="M391" s="31" t="s">
        <v>642</v>
      </c>
      <c r="N391" s="33" t="str">
        <f t="shared" si="32"/>
        <v>5 Jan 2022</v>
      </c>
      <c r="O391" s="33">
        <f t="shared" si="33"/>
        <v>1</v>
      </c>
      <c r="P391" s="33">
        <f t="shared" si="34"/>
        <v>10</v>
      </c>
    </row>
    <row r="392" spans="1:16" x14ac:dyDescent="0.2">
      <c r="A392" s="31">
        <v>311</v>
      </c>
      <c r="B392" s="31" t="s">
        <v>101</v>
      </c>
      <c r="C392" s="31" t="s">
        <v>733</v>
      </c>
      <c r="D392" s="31" t="s">
        <v>444</v>
      </c>
      <c r="E392" s="32" t="s">
        <v>734</v>
      </c>
      <c r="F392" s="32" t="s">
        <v>735</v>
      </c>
      <c r="G392" s="31" t="s">
        <v>736</v>
      </c>
      <c r="H392" s="33" t="str">
        <f t="shared" si="30"/>
        <v>23 Nov 2021</v>
      </c>
      <c r="I392" s="31" t="s">
        <v>164</v>
      </c>
      <c r="J392" s="31" t="s">
        <v>106</v>
      </c>
      <c r="K392" s="31" t="s">
        <v>737</v>
      </c>
      <c r="L392" s="33" t="str">
        <f t="shared" si="31"/>
        <v>23 Nov 2021</v>
      </c>
      <c r="M392" s="31" t="s">
        <v>738</v>
      </c>
      <c r="N392" s="33" t="str">
        <f t="shared" si="32"/>
        <v>3 Dec 2021</v>
      </c>
      <c r="O392" s="33">
        <f t="shared" si="33"/>
        <v>0</v>
      </c>
      <c r="P392" s="33">
        <f t="shared" si="34"/>
        <v>10</v>
      </c>
    </row>
    <row r="393" spans="1:16" x14ac:dyDescent="0.2">
      <c r="A393" s="31">
        <v>343</v>
      </c>
      <c r="B393" s="31" t="s">
        <v>101</v>
      </c>
      <c r="C393" s="31" t="s">
        <v>1058</v>
      </c>
      <c r="D393" s="31" t="s">
        <v>144</v>
      </c>
      <c r="E393" s="32" t="s">
        <v>1059</v>
      </c>
      <c r="F393" s="32" t="s">
        <v>1050</v>
      </c>
      <c r="G393" s="31" t="s">
        <v>1060</v>
      </c>
      <c r="H393" s="33" t="str">
        <f t="shared" si="30"/>
        <v>28 Nov 2021</v>
      </c>
      <c r="I393" s="31" t="s">
        <v>164</v>
      </c>
      <c r="J393" s="31" t="s">
        <v>106</v>
      </c>
      <c r="K393" s="31" t="s">
        <v>1056</v>
      </c>
      <c r="L393" s="33" t="str">
        <f t="shared" si="31"/>
        <v>29 Nov 2021</v>
      </c>
      <c r="M393" s="31" t="s">
        <v>1061</v>
      </c>
      <c r="N393" s="33" t="str">
        <f t="shared" si="32"/>
        <v>8 Dec 2021</v>
      </c>
      <c r="O393" s="33">
        <f t="shared" si="33"/>
        <v>1</v>
      </c>
      <c r="P393" s="33">
        <f t="shared" si="34"/>
        <v>10</v>
      </c>
    </row>
    <row r="394" spans="1:16" x14ac:dyDescent="0.2">
      <c r="A394" s="31">
        <v>406</v>
      </c>
      <c r="B394" s="31" t="s">
        <v>101</v>
      </c>
      <c r="C394" s="31" t="s">
        <v>2037</v>
      </c>
      <c r="D394" s="31" t="s">
        <v>436</v>
      </c>
      <c r="E394" s="32" t="s">
        <v>2038</v>
      </c>
      <c r="F394" s="31" t="s">
        <v>1866</v>
      </c>
      <c r="G394" s="31" t="s">
        <v>2039</v>
      </c>
      <c r="H394" s="33" t="str">
        <f t="shared" si="30"/>
        <v>12 Mar 2022</v>
      </c>
      <c r="I394" s="31" t="s">
        <v>164</v>
      </c>
      <c r="J394" s="31" t="s">
        <v>106</v>
      </c>
      <c r="K394" s="31" t="s">
        <v>2040</v>
      </c>
      <c r="L394" s="33" t="str">
        <f t="shared" si="31"/>
        <v>14 Mar 2022</v>
      </c>
      <c r="M394" s="31" t="s">
        <v>2041</v>
      </c>
      <c r="N394" s="33" t="str">
        <f t="shared" si="32"/>
        <v>22 Mar 2022</v>
      </c>
      <c r="O394" s="33">
        <f t="shared" si="33"/>
        <v>2</v>
      </c>
      <c r="P394" s="33">
        <f t="shared" si="34"/>
        <v>10</v>
      </c>
    </row>
    <row r="395" spans="1:16" x14ac:dyDescent="0.2">
      <c r="A395" s="31">
        <v>282</v>
      </c>
      <c r="B395" s="31" t="s">
        <v>101</v>
      </c>
      <c r="C395" s="31" t="s">
        <v>390</v>
      </c>
      <c r="D395" s="31" t="s">
        <v>391</v>
      </c>
      <c r="E395" s="32" t="s">
        <v>392</v>
      </c>
      <c r="F395" s="31" t="s">
        <v>339</v>
      </c>
      <c r="G395" s="31" t="s">
        <v>393</v>
      </c>
      <c r="H395" s="33" t="str">
        <f t="shared" si="30"/>
        <v>12 Mar 2022</v>
      </c>
      <c r="I395" s="31" t="s">
        <v>164</v>
      </c>
      <c r="J395" s="31" t="s">
        <v>106</v>
      </c>
      <c r="K395" s="31" t="s">
        <v>394</v>
      </c>
      <c r="L395" s="33" t="str">
        <f t="shared" si="31"/>
        <v>14 Mar 2022</v>
      </c>
      <c r="M395" s="31" t="s">
        <v>395</v>
      </c>
      <c r="N395" s="33" t="str">
        <f t="shared" si="32"/>
        <v>24 Mar 2022</v>
      </c>
      <c r="O395" s="33">
        <f t="shared" si="33"/>
        <v>2</v>
      </c>
      <c r="P395" s="33">
        <f t="shared" si="34"/>
        <v>12</v>
      </c>
    </row>
    <row r="396" spans="1:16" x14ac:dyDescent="0.2">
      <c r="A396" s="31">
        <v>163</v>
      </c>
      <c r="B396" s="31" t="s">
        <v>101</v>
      </c>
      <c r="C396" s="31" t="s">
        <v>1673</v>
      </c>
      <c r="D396" s="31" t="s">
        <v>425</v>
      </c>
      <c r="E396" s="32" t="s">
        <v>1674</v>
      </c>
      <c r="F396" s="32" t="s">
        <v>1657</v>
      </c>
      <c r="G396" s="31" t="s">
        <v>1675</v>
      </c>
      <c r="H396" s="33" t="str">
        <f t="shared" si="30"/>
        <v>4 Mar 2022</v>
      </c>
      <c r="I396" s="31" t="s">
        <v>105</v>
      </c>
      <c r="J396" s="31" t="s">
        <v>106</v>
      </c>
      <c r="K396" s="31" t="s">
        <v>1675</v>
      </c>
      <c r="L396" s="33" t="str">
        <f t="shared" si="31"/>
        <v>4 Mar 2022</v>
      </c>
      <c r="M396" s="31" t="s">
        <v>1676</v>
      </c>
      <c r="N396" s="33" t="str">
        <f t="shared" si="32"/>
        <v>19 Mar 2022</v>
      </c>
      <c r="O396" s="33">
        <f t="shared" si="33"/>
        <v>0</v>
      </c>
      <c r="P396" s="33">
        <f t="shared" si="34"/>
        <v>15</v>
      </c>
    </row>
    <row r="397" spans="1:16" x14ac:dyDescent="0.2">
      <c r="A397" s="31">
        <v>65</v>
      </c>
      <c r="B397" s="31" t="s">
        <v>101</v>
      </c>
      <c r="C397" s="31" t="s">
        <v>689</v>
      </c>
      <c r="D397" s="31" t="s">
        <v>144</v>
      </c>
      <c r="E397" s="32" t="s">
        <v>690</v>
      </c>
      <c r="F397" s="32" t="s">
        <v>659</v>
      </c>
      <c r="G397" s="31" t="s">
        <v>691</v>
      </c>
      <c r="H397" s="33" t="str">
        <f t="shared" si="30"/>
        <v>13 Feb 2022</v>
      </c>
      <c r="I397" s="31" t="s">
        <v>105</v>
      </c>
      <c r="J397" s="31" t="s">
        <v>147</v>
      </c>
      <c r="K397" s="31" t="s">
        <v>691</v>
      </c>
      <c r="L397" s="33" t="str">
        <f t="shared" si="31"/>
        <v>13 Feb 2022</v>
      </c>
      <c r="M397" s="31" t="s">
        <v>692</v>
      </c>
      <c r="N397" s="33" t="str">
        <f t="shared" si="32"/>
        <v>2 Mar 2022</v>
      </c>
      <c r="O397" s="33">
        <f t="shared" si="33"/>
        <v>0</v>
      </c>
      <c r="P397" s="33">
        <f t="shared" si="34"/>
        <v>17</v>
      </c>
    </row>
    <row r="398" spans="1:16" x14ac:dyDescent="0.2">
      <c r="A398" s="31">
        <v>313</v>
      </c>
      <c r="B398" s="31" t="s">
        <v>101</v>
      </c>
      <c r="C398" s="31" t="s">
        <v>756</v>
      </c>
      <c r="D398" s="31" t="s">
        <v>444</v>
      </c>
      <c r="E398" s="32" t="s">
        <v>757</v>
      </c>
      <c r="F398" s="32" t="s">
        <v>735</v>
      </c>
      <c r="G398" s="31" t="s">
        <v>758</v>
      </c>
      <c r="H398" s="33" t="str">
        <f t="shared" si="30"/>
        <v>7 Dec 2021</v>
      </c>
      <c r="I398" s="31" t="s">
        <v>164</v>
      </c>
      <c r="J398" s="31" t="s">
        <v>445</v>
      </c>
      <c r="K398" s="31" t="s">
        <v>759</v>
      </c>
      <c r="L398" s="33" t="str">
        <f t="shared" si="31"/>
        <v>7 Dec 2021</v>
      </c>
      <c r="M398" s="31" t="s">
        <v>760</v>
      </c>
      <c r="N398" s="33" t="str">
        <f t="shared" si="32"/>
        <v>24 Dec 2021</v>
      </c>
      <c r="O398" s="33">
        <f t="shared" si="33"/>
        <v>0</v>
      </c>
      <c r="P398" s="33">
        <f t="shared" si="34"/>
        <v>17</v>
      </c>
    </row>
    <row r="399" spans="1:16" x14ac:dyDescent="0.2">
      <c r="A399" s="31">
        <v>157</v>
      </c>
      <c r="B399" s="31" t="s">
        <v>101</v>
      </c>
      <c r="C399" s="31" t="s">
        <v>1616</v>
      </c>
      <c r="D399" s="31" t="s">
        <v>1617</v>
      </c>
      <c r="E399" s="32" t="s">
        <v>1618</v>
      </c>
      <c r="F399" s="32" t="s">
        <v>1377</v>
      </c>
      <c r="G399" s="31" t="s">
        <v>1619</v>
      </c>
      <c r="H399" s="33" t="str">
        <f t="shared" si="30"/>
        <v>7 Feb 2022</v>
      </c>
      <c r="I399" s="31" t="s">
        <v>105</v>
      </c>
      <c r="J399" s="31" t="s">
        <v>1620</v>
      </c>
      <c r="K399" s="31" t="s">
        <v>1619</v>
      </c>
      <c r="L399" s="33" t="str">
        <f t="shared" si="31"/>
        <v>7 Feb 2022</v>
      </c>
      <c r="M399" s="31" t="s">
        <v>1621</v>
      </c>
      <c r="N399" s="33" t="str">
        <f t="shared" si="32"/>
        <v>25 Feb 2022</v>
      </c>
      <c r="O399" s="33">
        <f t="shared" si="33"/>
        <v>0</v>
      </c>
      <c r="P399" s="33">
        <f t="shared" si="34"/>
        <v>18</v>
      </c>
    </row>
    <row r="400" spans="1:16" x14ac:dyDescent="0.2">
      <c r="A400" s="31">
        <v>342</v>
      </c>
      <c r="B400" s="31" t="s">
        <v>101</v>
      </c>
      <c r="C400" s="31" t="s">
        <v>1053</v>
      </c>
      <c r="D400" s="31" t="s">
        <v>144</v>
      </c>
      <c r="E400" s="32" t="s">
        <v>1054</v>
      </c>
      <c r="F400" s="32" t="s">
        <v>1050</v>
      </c>
      <c r="G400" s="31" t="s">
        <v>1055</v>
      </c>
      <c r="H400" s="33" t="str">
        <f t="shared" si="30"/>
        <v>28 Nov 2021</v>
      </c>
      <c r="I400" s="31" t="s">
        <v>164</v>
      </c>
      <c r="J400" s="31" t="s">
        <v>147</v>
      </c>
      <c r="K400" s="31" t="s">
        <v>1056</v>
      </c>
      <c r="L400" s="33" t="str">
        <f t="shared" si="31"/>
        <v>29 Nov 2021</v>
      </c>
      <c r="M400" s="31" t="s">
        <v>1057</v>
      </c>
      <c r="N400" s="33" t="str">
        <f t="shared" si="32"/>
        <v>17 Dec 2021</v>
      </c>
      <c r="O400" s="33">
        <f t="shared" si="33"/>
        <v>1</v>
      </c>
      <c r="P400" s="33">
        <f t="shared" si="34"/>
        <v>19</v>
      </c>
    </row>
    <row r="401" spans="1:16" x14ac:dyDescent="0.2">
      <c r="A401" s="31">
        <v>106</v>
      </c>
      <c r="B401" s="31" t="s">
        <v>101</v>
      </c>
      <c r="C401" s="31" t="s">
        <v>1188</v>
      </c>
      <c r="D401" s="31" t="s">
        <v>168</v>
      </c>
      <c r="E401" s="32" t="s">
        <v>1189</v>
      </c>
      <c r="F401" s="32" t="s">
        <v>1071</v>
      </c>
      <c r="G401" s="31" t="s">
        <v>1190</v>
      </c>
      <c r="H401" s="33" t="str">
        <f t="shared" si="30"/>
        <v>5 Dec 2021</v>
      </c>
      <c r="I401" s="31" t="s">
        <v>105</v>
      </c>
      <c r="J401" s="31" t="s">
        <v>171</v>
      </c>
      <c r="K401" s="31" t="s">
        <v>1191</v>
      </c>
      <c r="L401" s="33" t="str">
        <f t="shared" si="31"/>
        <v>6 Dec 2021</v>
      </c>
      <c r="M401" s="31" t="s">
        <v>1192</v>
      </c>
      <c r="N401" s="33" t="str">
        <f t="shared" si="32"/>
        <v>31 Dec 2021</v>
      </c>
      <c r="O401" s="33">
        <f t="shared" si="33"/>
        <v>1</v>
      </c>
      <c r="P401" s="33">
        <f t="shared" si="34"/>
        <v>26</v>
      </c>
    </row>
    <row r="402" spans="1:16" x14ac:dyDescent="0.2">
      <c r="A402" s="31">
        <v>291</v>
      </c>
      <c r="B402" s="31" t="s">
        <v>101</v>
      </c>
      <c r="C402" s="31" t="s">
        <v>522</v>
      </c>
      <c r="D402" s="31" t="s">
        <v>266</v>
      </c>
      <c r="E402" s="32" t="s">
        <v>488</v>
      </c>
      <c r="F402" s="32" t="s">
        <v>490</v>
      </c>
      <c r="G402" s="31" t="s">
        <v>523</v>
      </c>
      <c r="H402" s="33" t="str">
        <f t="shared" si="30"/>
        <v>11 Nov 2021</v>
      </c>
      <c r="I402" s="31" t="s">
        <v>164</v>
      </c>
      <c r="J402" s="31" t="s">
        <v>525</v>
      </c>
      <c r="K402" s="31" t="s">
        <v>524</v>
      </c>
      <c r="L402" s="33" t="str">
        <f t="shared" si="31"/>
        <v>12 Nov 2021</v>
      </c>
      <c r="M402" s="31" t="s">
        <v>526</v>
      </c>
      <c r="N402" s="33" t="str">
        <f t="shared" si="32"/>
        <v>9 Dec 2021</v>
      </c>
      <c r="O402" s="33">
        <f t="shared" si="33"/>
        <v>1</v>
      </c>
      <c r="P402" s="33">
        <f t="shared" si="34"/>
        <v>28</v>
      </c>
    </row>
    <row r="403" spans="1:16" x14ac:dyDescent="0.2">
      <c r="A403" s="31">
        <v>369</v>
      </c>
      <c r="B403" s="31" t="s">
        <v>101</v>
      </c>
      <c r="C403" s="31" t="s">
        <v>1475</v>
      </c>
      <c r="D403" s="31" t="s">
        <v>1063</v>
      </c>
      <c r="E403" s="32" t="s">
        <v>1476</v>
      </c>
      <c r="F403" s="32" t="s">
        <v>1377</v>
      </c>
      <c r="G403" s="31" t="s">
        <v>1477</v>
      </c>
      <c r="H403" s="33" t="str">
        <f t="shared" si="30"/>
        <v>21 Dec 2021</v>
      </c>
      <c r="I403" s="31" t="s">
        <v>164</v>
      </c>
      <c r="J403" s="31" t="s">
        <v>1396</v>
      </c>
      <c r="K403" s="31" t="s">
        <v>1478</v>
      </c>
      <c r="L403" s="33" t="str">
        <f t="shared" si="31"/>
        <v>22 Dec 2021</v>
      </c>
      <c r="M403" s="31" t="s">
        <v>1479</v>
      </c>
      <c r="N403" s="33" t="str">
        <f t="shared" si="32"/>
        <v>20 Jan 2022</v>
      </c>
      <c r="O403" s="33">
        <f t="shared" si="33"/>
        <v>1</v>
      </c>
      <c r="P403" s="33">
        <f t="shared" si="34"/>
        <v>30</v>
      </c>
    </row>
    <row r="404" spans="1:16" x14ac:dyDescent="0.2">
      <c r="A404" s="31">
        <v>194</v>
      </c>
      <c r="B404" s="31" t="s">
        <v>101</v>
      </c>
      <c r="C404" s="31" t="s">
        <v>1954</v>
      </c>
      <c r="D404" s="31" t="s">
        <v>203</v>
      </c>
      <c r="E404" s="32" t="s">
        <v>1955</v>
      </c>
      <c r="F404" s="31" t="s">
        <v>1866</v>
      </c>
      <c r="G404" s="31" t="s">
        <v>1956</v>
      </c>
      <c r="H404" s="33" t="str">
        <f t="shared" si="30"/>
        <v>18 Dec 2021</v>
      </c>
      <c r="I404" s="31" t="s">
        <v>105</v>
      </c>
      <c r="J404" s="31" t="s">
        <v>106</v>
      </c>
      <c r="K404" s="31" t="s">
        <v>1956</v>
      </c>
      <c r="L404" s="33" t="str">
        <f t="shared" si="31"/>
        <v>18 Dec 2021</v>
      </c>
      <c r="M404" s="31" t="s">
        <v>1957</v>
      </c>
      <c r="N404" s="33" t="str">
        <f t="shared" si="32"/>
        <v>1 Feb 2022</v>
      </c>
      <c r="O404" s="33">
        <f t="shared" si="33"/>
        <v>0</v>
      </c>
      <c r="P404" s="33">
        <f t="shared" si="34"/>
        <v>45</v>
      </c>
    </row>
    <row r="405" spans="1:16" x14ac:dyDescent="0.2">
      <c r="A405" s="31">
        <v>195</v>
      </c>
      <c r="B405" s="31" t="s">
        <v>101</v>
      </c>
      <c r="C405" s="31" t="s">
        <v>1958</v>
      </c>
      <c r="D405" s="31" t="s">
        <v>203</v>
      </c>
      <c r="E405" s="32" t="s">
        <v>1959</v>
      </c>
      <c r="F405" s="31" t="s">
        <v>1866</v>
      </c>
      <c r="G405" s="31" t="s">
        <v>1960</v>
      </c>
      <c r="H405" s="33" t="str">
        <f t="shared" si="30"/>
        <v>19 Dec 2021</v>
      </c>
      <c r="I405" s="31" t="s">
        <v>105</v>
      </c>
      <c r="J405" s="31" t="s">
        <v>1237</v>
      </c>
      <c r="K405" s="31" t="s">
        <v>1960</v>
      </c>
      <c r="L405" s="33" t="str">
        <f t="shared" si="31"/>
        <v>19 Dec 2021</v>
      </c>
      <c r="M405" s="31" t="s">
        <v>1238</v>
      </c>
      <c r="N405" s="33" t="str">
        <f t="shared" si="32"/>
        <v>7 Feb 2022</v>
      </c>
      <c r="O405" s="33">
        <f t="shared" si="33"/>
        <v>0</v>
      </c>
      <c r="P405" s="33">
        <f t="shared" si="34"/>
        <v>50</v>
      </c>
    </row>
    <row r="406" spans="1:16" x14ac:dyDescent="0.2">
      <c r="A406" s="31">
        <v>38</v>
      </c>
      <c r="B406" s="31" t="s">
        <v>101</v>
      </c>
      <c r="C406" s="31" t="s">
        <v>386</v>
      </c>
      <c r="D406" s="31" t="s">
        <v>243</v>
      </c>
      <c r="E406" s="32" t="s">
        <v>387</v>
      </c>
      <c r="F406" s="31" t="s">
        <v>339</v>
      </c>
      <c r="G406" s="31" t="s">
        <v>388</v>
      </c>
      <c r="H406" s="33" t="str">
        <f t="shared" si="30"/>
        <v>22 Jan 2022</v>
      </c>
      <c r="I406" s="31" t="s">
        <v>105</v>
      </c>
      <c r="J406" s="31" t="s">
        <v>262</v>
      </c>
      <c r="K406" s="31" t="s">
        <v>388</v>
      </c>
      <c r="L406" s="33" t="str">
        <f t="shared" si="31"/>
        <v>22 Jan 2022</v>
      </c>
      <c r="M406" s="31" t="s">
        <v>389</v>
      </c>
      <c r="N406" s="33" t="str">
        <f t="shared" si="32"/>
        <v>18 Mar 2022</v>
      </c>
      <c r="O406" s="33">
        <f t="shared" si="33"/>
        <v>0</v>
      </c>
      <c r="P406" s="33">
        <f t="shared" si="34"/>
        <v>55</v>
      </c>
    </row>
    <row r="407" spans="1:16" x14ac:dyDescent="0.2">
      <c r="A407" s="31">
        <v>296</v>
      </c>
      <c r="B407" s="31" t="s">
        <v>101</v>
      </c>
      <c r="C407" s="31" t="s">
        <v>624</v>
      </c>
      <c r="D407" s="31" t="s">
        <v>121</v>
      </c>
      <c r="E407" s="32" t="s">
        <v>625</v>
      </c>
      <c r="F407" s="32" t="s">
        <v>490</v>
      </c>
      <c r="G407" s="31" t="s">
        <v>626</v>
      </c>
      <c r="H407" s="33" t="str">
        <f t="shared" si="30"/>
        <v>28 Nov 2021</v>
      </c>
      <c r="I407" s="31" t="s">
        <v>164</v>
      </c>
      <c r="J407" s="31" t="s">
        <v>291</v>
      </c>
      <c r="K407" s="31" t="s">
        <v>627</v>
      </c>
      <c r="L407" s="33" t="str">
        <f t="shared" si="31"/>
        <v>30 Nov 2021</v>
      </c>
      <c r="M407" s="31" t="s">
        <v>628</v>
      </c>
      <c r="N407" s="33" t="str">
        <f t="shared" si="32"/>
        <v>22 Jan 2022</v>
      </c>
      <c r="O407" s="33">
        <f t="shared" si="33"/>
        <v>2</v>
      </c>
      <c r="P407" s="33">
        <f t="shared" si="34"/>
        <v>55</v>
      </c>
    </row>
    <row r="408" spans="1:16" x14ac:dyDescent="0.2">
      <c r="A408" s="31">
        <v>318</v>
      </c>
      <c r="B408" s="31" t="s">
        <v>101</v>
      </c>
      <c r="C408" s="31" t="s">
        <v>806</v>
      </c>
      <c r="D408" s="31" t="s">
        <v>715</v>
      </c>
      <c r="E408" s="32" t="s">
        <v>807</v>
      </c>
      <c r="F408" s="32" t="s">
        <v>735</v>
      </c>
      <c r="G408" s="31" t="s">
        <v>808</v>
      </c>
      <c r="H408" s="33" t="str">
        <f t="shared" si="30"/>
        <v>24 Dec 2021</v>
      </c>
      <c r="I408" s="31" t="s">
        <v>164</v>
      </c>
      <c r="J408" s="31" t="s">
        <v>719</v>
      </c>
      <c r="K408" s="31" t="s">
        <v>809</v>
      </c>
      <c r="L408" s="33" t="str">
        <f t="shared" si="31"/>
        <v>24 Dec 2021</v>
      </c>
      <c r="M408" s="31" t="s">
        <v>810</v>
      </c>
      <c r="N408" s="33" t="str">
        <f t="shared" si="32"/>
        <v>23 Feb 2022</v>
      </c>
      <c r="O408" s="33">
        <f t="shared" si="33"/>
        <v>0</v>
      </c>
      <c r="P408" s="33">
        <f t="shared" si="34"/>
        <v>61</v>
      </c>
    </row>
  </sheetData>
  <autoFilter ref="A1:P408">
    <sortState ref="A2:P408">
      <sortCondition ref="P1:P408"/>
    </sortState>
  </autoFilter>
  <hyperlinks>
    <hyperlink ref="E59" r:id="rId1" display="https://ninja.mygreatlearning.com/centralised_support/142366"/>
    <hyperlink ref="E2" r:id="rId2" display="https://ninja.mygreatlearning.com/centralised_support/142586"/>
    <hyperlink ref="E60" r:id="rId3" display="https://ninja.mygreatlearning.com/centralised_support/144147"/>
    <hyperlink ref="E61" r:id="rId4" display="https://ninja.mygreatlearning.com/centralised_support/144596"/>
    <hyperlink ref="E3" r:id="rId5" display="https://ninja.mygreatlearning.com/centralised_support/144818"/>
    <hyperlink ref="E161" r:id="rId6" display="https://ninja.mygreatlearning.com/centralised_support/146399"/>
    <hyperlink ref="E62" r:id="rId7" display="https://ninja.mygreatlearning.com/centralised_support/147329"/>
    <hyperlink ref="E162" r:id="rId8" display="https://ninja.mygreatlearning.com/centralised_support/152762"/>
    <hyperlink ref="E384" r:id="rId9" display="https://ninja.mygreatlearning.com/centralised_support/158645"/>
    <hyperlink ref="E4" r:id="rId10" display="https://ninja.mygreatlearning.com/centralised_support/185569"/>
    <hyperlink ref="E5" r:id="rId11" display="https://ninja.mygreatlearning.com/centralised_support/141685"/>
    <hyperlink ref="F5" r:id="rId12" display="https://olympus.mygreatlearning.com/courses/64804"/>
    <hyperlink ref="E370" r:id="rId13" display="https://ninja.mygreatlearning.com/centralised_support/142848"/>
    <hyperlink ref="E343" r:id="rId14" display="https://ninja.mygreatlearning.com/centralised_support/143183"/>
    <hyperlink ref="E63" r:id="rId15" display="https://ninja.mygreatlearning.com/centralised_support/143863"/>
    <hyperlink ref="E64" r:id="rId16" display="https://ninja.mygreatlearning.com/centralised_support/144116"/>
    <hyperlink ref="E65" r:id="rId17" display="https://ninja.mygreatlearning.com/centralised_support/144215"/>
    <hyperlink ref="E66" r:id="rId18" display="https://ninja.mygreatlearning.com/centralised_support/144644"/>
    <hyperlink ref="E6" r:id="rId19" display="https://ninja.mygreatlearning.com/centralised_support/145779"/>
    <hyperlink ref="E163" r:id="rId20" display="https://ninja.mygreatlearning.com/centralised_support/146310"/>
    <hyperlink ref="E164" r:id="rId21" display="https://ninja.mygreatlearning.com/centralised_support/146485"/>
    <hyperlink ref="E360" r:id="rId22" display="https://ninja.mygreatlearning.com/centralised_support/148310"/>
    <hyperlink ref="E239" r:id="rId23" display="https://ninja.mygreatlearning.com/centralised_support/148469"/>
    <hyperlink ref="E67" r:id="rId24" display="https://ninja.mygreatlearning.com/centralised_support/149624"/>
    <hyperlink ref="E165" r:id="rId25" display="https://ninja.mygreatlearning.com/centralised_support/150250"/>
    <hyperlink ref="E344" r:id="rId26" display="https://ninja.mygreatlearning.com/centralised_support/150389"/>
    <hyperlink ref="E274" r:id="rId27" display="https://ninja.mygreatlearning.com/centralised_support/151325"/>
    <hyperlink ref="E219" r:id="rId28" display="https://ninja.mygreatlearning.com/centralised_support/152777"/>
    <hyperlink ref="E308" r:id="rId29" display="https://ninja.mygreatlearning.com/centralised_support/154908"/>
    <hyperlink ref="E283" r:id="rId30" display="https://ninja.mygreatlearning.com/centralised_support/162504"/>
    <hyperlink ref="E240" r:id="rId31" display="https://ninja.mygreatlearning.com/centralised_support/166529"/>
    <hyperlink ref="E7" r:id="rId32" display="https://ninja.mygreatlearning.com/centralised_support/167429"/>
    <hyperlink ref="E68" r:id="rId33" display="https://ninja.mygreatlearning.com/centralised_support/168440"/>
    <hyperlink ref="E309" r:id="rId34" display="https://ninja.mygreatlearning.com/centralised_support/171212"/>
    <hyperlink ref="E8" r:id="rId35" display="https://ninja.mygreatlearning.com/centralised_support/171459"/>
    <hyperlink ref="E9" r:id="rId36" display="https://ninja.mygreatlearning.com/centralised_support/172529"/>
    <hyperlink ref="E284" r:id="rId37" display="https://ninja.mygreatlearning.com/centralised_support/175597"/>
    <hyperlink ref="E166" r:id="rId38" display="https://ninja.mygreatlearning.com/centralised_support/176085"/>
    <hyperlink ref="E69" r:id="rId39" display="https://ninja.mygreatlearning.com/centralised_support/186074"/>
    <hyperlink ref="E241" r:id="rId40" display="https://ninja.mygreatlearning.com/centralised_support/187688"/>
    <hyperlink ref="E199" r:id="rId41" display="https://ninja.mygreatlearning.com/centralised_support/189294"/>
    <hyperlink ref="E70" r:id="rId42" display="https://ninja.mygreatlearning.com/centralised_support/189645"/>
    <hyperlink ref="E200" r:id="rId43" display="https://ninja.mygreatlearning.com/centralised_support/190299"/>
    <hyperlink ref="E71" r:id="rId44" display="https://ninja.mygreatlearning.com/centralised_support/143604"/>
    <hyperlink ref="E72" r:id="rId45" display="https://ninja.mygreatlearning.com/centralised_support/144133"/>
    <hyperlink ref="E73" r:id="rId46" display="https://ninja.mygreatlearning.com/centralised_support/144210"/>
    <hyperlink ref="E74" r:id="rId47" display="https://ninja.mygreatlearning.com/centralised_support/144595"/>
    <hyperlink ref="E333" r:id="rId48" display="https://ninja.mygreatlearning.com/centralised_support/148317"/>
    <hyperlink ref="E75" r:id="rId49" display="https://ninja.mygreatlearning.com/centralised_support/151584"/>
    <hyperlink ref="E345" r:id="rId50" display="https://ninja.mygreatlearning.com/centralised_support/157741"/>
    <hyperlink ref="E10" r:id="rId51" display="https://ninja.mygreatlearning.com/centralised_support/158433"/>
    <hyperlink ref="E76" r:id="rId52" display="https://ninja.mygreatlearning.com/centralised_support/159416"/>
    <hyperlink ref="E406" r:id="rId53" display="https://ninja.mygreatlearning.com/centralised_support/165748"/>
    <hyperlink ref="E395" r:id="rId54" display="https://ninja.mygreatlearning.com/centralised_support/183792"/>
    <hyperlink ref="E11" r:id="rId55" display="https://ninja.mygreatlearning.com/centralised_support/186533"/>
    <hyperlink ref="E147" r:id="rId56" display="https://ninja.mygreatlearning.com/centralised_support/142227"/>
    <hyperlink ref="E12" r:id="rId57" display="https://ninja.mygreatlearning.com/centralised_support/153596"/>
    <hyperlink ref="E77" r:id="rId58" display="https://ninja.mygreatlearning.com/centralised_support/159116"/>
    <hyperlink ref="E280" r:id="rId59" display="https://ninja.mygreatlearning.com/centralised_support/159613"/>
    <hyperlink ref="E13" r:id="rId60" display="https://ninja.mygreatlearning.com/centralised_support/177553"/>
    <hyperlink ref="E220" r:id="rId61" display="https://ninja.mygreatlearning.com/centralised_support/195188"/>
    <hyperlink ref="E78" r:id="rId62" display="https://ninja.mygreatlearning.com/centralised_support/144032"/>
    <hyperlink ref="F78" r:id="rId63" display="https://olympus.mygreatlearning.com/courses/64804"/>
    <hyperlink ref="E79" r:id="rId64" display="https://ninja.mygreatlearning.com/centralised_support/144231"/>
    <hyperlink ref="F79" r:id="rId65" display="https://olympus.mygreatlearning.com/courses/64804"/>
    <hyperlink ref="E310" r:id="rId66" display="https://ninja.mygreatlearning.com/centralised_support/141164"/>
    <hyperlink ref="F310" r:id="rId67" display="https://olympus.mygreatlearning.com/courses/64805"/>
    <hyperlink ref="E311" r:id="rId68" display="https://ninja.mygreatlearning.com/centralised_support/141277"/>
    <hyperlink ref="F311" r:id="rId69" display="https://olympus.mygreatlearning.com/courses/64805"/>
    <hyperlink ref="E80" r:id="rId70" display="https://ninja.mygreatlearning.com/centralised_support/141311"/>
    <hyperlink ref="F80" r:id="rId71" display="https://olympus.mygreatlearning.com/courses/64805"/>
    <hyperlink ref="E14" r:id="rId72" display="https://ninja.mygreatlearning.com/centralised_support/141379"/>
    <hyperlink ref="F14" r:id="rId73" display="https://olympus.mygreatlearning.com/courses/64805"/>
    <hyperlink ref="E242" r:id="rId74" display="https://ninja.mygreatlearning.com/centralised_support/141610"/>
    <hyperlink ref="F242" r:id="rId75" display="https://olympus.mygreatlearning.com/courses/64805"/>
    <hyperlink ref="E15" r:id="rId76" display="https://ninja.mygreatlearning.com/centralised_support/142253"/>
    <hyperlink ref="F15" r:id="rId77" display="https://olympus.mygreatlearning.com/courses/64805"/>
    <hyperlink ref="E16" r:id="rId78" display="https://ninja.mygreatlearning.com/centralised_support/146235"/>
    <hyperlink ref="F16" r:id="rId79" display="https://olympus.mygreatlearning.com/courses/64805"/>
    <hyperlink ref="E312" r:id="rId80" display="https://ninja.mygreatlearning.com/centralised_support/148433"/>
    <hyperlink ref="F312" r:id="rId81" display="https://olympus.mygreatlearning.com/courses/64805"/>
    <hyperlink ref="E167" r:id="rId82" display="https://ninja.mygreatlearning.com/centralised_support/148434"/>
    <hyperlink ref="F167" r:id="rId83" display="https://olympus.mygreatlearning.com/courses/64805"/>
    <hyperlink ref="E168" r:id="rId84" display="https://ninja.mygreatlearning.com/centralised_support/141165"/>
    <hyperlink ref="F168" r:id="rId85" display="https://olympus.mygreatlearning.com/courses/64806"/>
    <hyperlink ref="E201" r:id="rId86" display="https://ninja.mygreatlearning.com/centralised_support/141670"/>
    <hyperlink ref="F201" r:id="rId87" display="https://olympus.mygreatlearning.com/courses/64806"/>
    <hyperlink ref="E202" r:id="rId88" display="https://ninja.mygreatlearning.com/centralised_support/141672"/>
    <hyperlink ref="F202" r:id="rId89" display="https://olympus.mygreatlearning.com/courses/64806"/>
    <hyperlink ref="E17" r:id="rId90" display="https://ninja.mygreatlearning.com/centralised_support/141687"/>
    <hyperlink ref="F17" r:id="rId91" display="https://olympus.mygreatlearning.com/courses/64806"/>
    <hyperlink ref="E18" r:id="rId92" display="https://ninja.mygreatlearning.com/centralised_support/141689"/>
    <hyperlink ref="F18" r:id="rId93" display="https://olympus.mygreatlearning.com/courses/64806"/>
    <hyperlink ref="E81" r:id="rId94" display="https://ninja.mygreatlearning.com/centralised_support/141733"/>
    <hyperlink ref="F81" r:id="rId95" display="https://olympus.mygreatlearning.com/courses/64806"/>
    <hyperlink ref="E313" r:id="rId96" display="https://ninja.mygreatlearning.com/centralised_support/142910"/>
    <hyperlink ref="F313" r:id="rId97" display="https://olympus.mygreatlearning.com/courses/64806"/>
    <hyperlink ref="E402" r:id="rId98" display="https://ninja.mygreatlearning.com/centralised_support/143071"/>
    <hyperlink ref="F402" r:id="rId99" display="https://olympus.mygreatlearning.com/courses/64806"/>
    <hyperlink ref="E82" r:id="rId100" display="https://ninja.mygreatlearning.com/centralised_support/143080"/>
    <hyperlink ref="F82" r:id="rId101" display="https://olympus.mygreatlearning.com/courses/64806"/>
    <hyperlink ref="E83" r:id="rId102" display="https://ninja.mygreatlearning.com/centralised_support/143495"/>
    <hyperlink ref="F83" r:id="rId103" display="https://olympus.mygreatlearning.com/courses/64806"/>
    <hyperlink ref="E189" r:id="rId104" display="https://ninja.mygreatlearning.com/centralised_support/143525"/>
    <hyperlink ref="F189" r:id="rId105" display="https://olympus.mygreatlearning.com/courses/64806"/>
    <hyperlink ref="E361" r:id="rId106" display="https://ninja.mygreatlearning.com/centralised_support/143538"/>
    <hyperlink ref="F361" r:id="rId107" display="https://olympus.mygreatlearning.com/courses/64806"/>
    <hyperlink ref="E314" r:id="rId108" display="https://ninja.mygreatlearning.com/centralised_support/143580"/>
    <hyperlink ref="F314" r:id="rId109" display="https://olympus.mygreatlearning.com/courses/64806"/>
    <hyperlink ref="E285" r:id="rId110" display="https://ninja.mygreatlearning.com/centralised_support/143811"/>
    <hyperlink ref="F285" r:id="rId111" display="https://olympus.mygreatlearning.com/courses/64806"/>
    <hyperlink ref="E57" r:id="rId112" display="https://ninja.mygreatlearning.com/centralised_support/144371"/>
    <hyperlink ref="F57" r:id="rId113" display="https://olympus.mygreatlearning.com/courses/64806"/>
    <hyperlink ref="E374" r:id="rId114" display="https://ninja.mygreatlearning.com/centralised_support/144710"/>
    <hyperlink ref="F374" r:id="rId115" display="https://olympus.mygreatlearning.com/courses/64806"/>
    <hyperlink ref="E275" r:id="rId116" display="https://ninja.mygreatlearning.com/centralised_support/144950"/>
    <hyperlink ref="F275" r:id="rId117" display="https://olympus.mygreatlearning.com/courses/64806"/>
    <hyperlink ref="E305" r:id="rId118" display="https://ninja.mygreatlearning.com/centralised_support/145543"/>
    <hyperlink ref="F305" r:id="rId119" display="https://olympus.mygreatlearning.com/courses/64806"/>
    <hyperlink ref="E276" r:id="rId120" display="https://ninja.mygreatlearning.com/centralised_support/145789"/>
    <hyperlink ref="F276" r:id="rId121" display="https://olympus.mygreatlearning.com/courses/64806"/>
    <hyperlink ref="E236" r:id="rId122" display="https://ninja.mygreatlearning.com/centralised_support/145981"/>
    <hyperlink ref="F236" r:id="rId123" display="https://olympus.mygreatlearning.com/courses/64806"/>
    <hyperlink ref="E169" r:id="rId124" display="https://ninja.mygreatlearning.com/centralised_support/146609"/>
    <hyperlink ref="F169" r:id="rId125" display="https://olympus.mygreatlearning.com/courses/64806"/>
    <hyperlink ref="E353" r:id="rId126" display="https://ninja.mygreatlearning.com/centralised_support/146895"/>
    <hyperlink ref="F353" r:id="rId127" display="https://olympus.mygreatlearning.com/courses/64806"/>
    <hyperlink ref="E84" r:id="rId128" display="https://ninja.mygreatlearning.com/centralised_support/146918"/>
    <hyperlink ref="F84" r:id="rId129" display="https://olympus.mygreatlearning.com/courses/64806"/>
    <hyperlink ref="E362" r:id="rId130" display="https://ninja.mygreatlearning.com/centralised_support/147271"/>
    <hyperlink ref="F362" r:id="rId131" display="https://olympus.mygreatlearning.com/courses/64806"/>
    <hyperlink ref="E221" r:id="rId132" display="https://ninja.mygreatlearning.com/centralised_support/147545"/>
    <hyperlink ref="F221" r:id="rId133" display="https://olympus.mygreatlearning.com/courses/64806"/>
    <hyperlink ref="E261" r:id="rId134" display="https://ninja.mygreatlearning.com/centralised_support/147781"/>
    <hyperlink ref="F261" r:id="rId135" display="https://olympus.mygreatlearning.com/courses/64806"/>
    <hyperlink ref="E85" r:id="rId136" display="https://ninja.mygreatlearning.com/centralised_support/147838"/>
    <hyperlink ref="F85" r:id="rId137" display="https://olympus.mygreatlearning.com/courses/64806"/>
    <hyperlink ref="E407" r:id="rId138" display="https://ninja.mygreatlearning.com/centralised_support/148444"/>
    <hyperlink ref="F407" r:id="rId139" display="https://olympus.mygreatlearning.com/courses/64806"/>
    <hyperlink ref="E222" r:id="rId140" display="https://ninja.mygreatlearning.com/centralised_support/149227"/>
    <hyperlink ref="F222" r:id="rId141" display="https://olympus.mygreatlearning.com/courses/64806"/>
    <hyperlink ref="E356" r:id="rId142" display="https://ninja.mygreatlearning.com/centralised_support/149922"/>
    <hyperlink ref="F356" r:id="rId143" display="https://olympus.mygreatlearning.com/courses/64806"/>
    <hyperlink ref="E391" r:id="rId144" display="https://ninja.mygreatlearning.com/centralised_support/157640"/>
    <hyperlink ref="F391" r:id="rId145" display="https://olympus.mygreatlearning.com/courses/64806"/>
    <hyperlink ref="E315" r:id="rId146" display="https://ninja.mygreatlearning.com/centralised_support/157744"/>
    <hyperlink ref="F315" r:id="rId147" display="https://olympus.mygreatlearning.com/courses/64806"/>
    <hyperlink ref="E363" r:id="rId148" display="https://ninja.mygreatlearning.com/centralised_support/159419"/>
    <hyperlink ref="F363" r:id="rId149" display="https://olympus.mygreatlearning.com/courses/64806"/>
    <hyperlink ref="E170" r:id="rId150" display="https://ninja.mygreatlearning.com/centralised_support/164166"/>
    <hyperlink ref="F170" r:id="rId151" display="https://olympus.mygreatlearning.com/courses/64806"/>
    <hyperlink ref="E148" r:id="rId152" display="https://ninja.mygreatlearning.com/centralised_support/147723"/>
    <hyperlink ref="F148" r:id="rId153" display="https://olympus.mygreatlearning.com/courses/64808"/>
    <hyperlink ref="E243" r:id="rId154" display="https://ninja.mygreatlearning.com/centralised_support/166527"/>
    <hyperlink ref="F243" r:id="rId155" display="https://olympus.mygreatlearning.com/courses/64808"/>
    <hyperlink ref="E316" r:id="rId156" display="https://ninja.mygreatlearning.com/centralised_support/167202"/>
    <hyperlink ref="F316" r:id="rId157" display="https://olympus.mygreatlearning.com/courses/64808"/>
    <hyperlink ref="E149" r:id="rId158" display="https://ninja.mygreatlearning.com/centralised_support/171547"/>
    <hyperlink ref="F149" r:id="rId159" display="https://olympus.mygreatlearning.com/courses/64808"/>
    <hyperlink ref="E317" r:id="rId160" display="https://ninja.mygreatlearning.com/centralised_support/172622"/>
    <hyperlink ref="F317" r:id="rId161" display="https://olympus.mygreatlearning.com/courses/64808"/>
    <hyperlink ref="E19" r:id="rId162" display="https://ninja.mygreatlearning.com/centralised_support/173110"/>
    <hyperlink ref="F19" r:id="rId163" display="https://olympus.mygreatlearning.com/courses/64808"/>
    <hyperlink ref="E397" r:id="rId164" display="https://ninja.mygreatlearning.com/centralised_support/173388"/>
    <hyperlink ref="F397" r:id="rId165" display="https://olympus.mygreatlearning.com/courses/64808"/>
    <hyperlink ref="E364" r:id="rId166" display="https://ninja.mygreatlearning.com/centralised_support/174350"/>
    <hyperlink ref="F364" r:id="rId167" display="https://olympus.mygreatlearning.com/courses/64808"/>
    <hyperlink ref="E375" r:id="rId168" display="https://ninja.mygreatlearning.com/centralised_support/174387"/>
    <hyperlink ref="F375" r:id="rId169" display="https://olympus.mygreatlearning.com/courses/64808"/>
    <hyperlink ref="E318" r:id="rId170" display="https://ninja.mygreatlearning.com/centralised_support/174528"/>
    <hyperlink ref="F318" r:id="rId171" display="https://olympus.mygreatlearning.com/courses/64808"/>
    <hyperlink ref="E365" r:id="rId172" display="https://ninja.mygreatlearning.com/centralised_support/176569"/>
    <hyperlink ref="F365" r:id="rId173" display="https://olympus.mygreatlearning.com/courses/64808"/>
    <hyperlink ref="E346" r:id="rId174" display="https://ninja.mygreatlearning.com/centralised_support/177243"/>
    <hyperlink ref="F346" r:id="rId175" display="https://olympus.mygreatlearning.com/courses/64808"/>
    <hyperlink ref="E86" r:id="rId176" display="https://ninja.mygreatlearning.com/centralised_support/178690"/>
    <hyperlink ref="F86" r:id="rId177" display="https://olympus.mygreatlearning.com/courses/64808"/>
    <hyperlink ref="E20" r:id="rId178" display="https://ninja.mygreatlearning.com/centralised_support/181888"/>
    <hyperlink ref="F20" r:id="rId179" display="https://olympus.mygreatlearning.com/courses/64808"/>
    <hyperlink ref="E244" r:id="rId180" display="https://ninja.mygreatlearning.com/centralised_support/188812"/>
    <hyperlink ref="F244" r:id="rId181" display="https://olympus.mygreatlearning.com/courses/64808"/>
    <hyperlink ref="E392" r:id="rId182" display="https://ninja.mygreatlearning.com/centralised_support/147214"/>
    <hyperlink ref="F392" r:id="rId183" display="https://olympus.mygreatlearning.com/courses/64807"/>
    <hyperlink ref="E347" r:id="rId184" display="https://ninja.mygreatlearning.com/centralised_support/148291"/>
    <hyperlink ref="F347" r:id="rId185" display="https://olympus.mygreatlearning.com/courses/64807"/>
    <hyperlink ref="E171" r:id="rId186" display="https://ninja.mygreatlearning.com/centralised_support/151128"/>
    <hyperlink ref="F171" r:id="rId187" display="https://olympus.mygreatlearning.com/courses/64807"/>
    <hyperlink ref="E262" r:id="rId188" display="https://ninja.mygreatlearning.com/centralised_support/151271"/>
    <hyperlink ref="F262" r:id="rId189" display="https://olympus.mygreatlearning.com/courses/64807"/>
    <hyperlink ref="E398" r:id="rId190" display="https://ninja.mygreatlearning.com/centralised_support/151396"/>
    <hyperlink ref="F398" r:id="rId191" display="https://olympus.mygreatlearning.com/courses/64807"/>
    <hyperlink ref="E372" r:id="rId192" display="https://ninja.mygreatlearning.com/centralised_support/152202"/>
    <hyperlink ref="F372" r:id="rId193" display="https://olympus.mygreatlearning.com/courses/64807"/>
    <hyperlink ref="E366" r:id="rId194" display="https://ninja.mygreatlearning.com/centralised_support/152508"/>
    <hyperlink ref="F366" r:id="rId195" display="https://olympus.mygreatlearning.com/courses/64807"/>
    <hyperlink ref="E277" r:id="rId196" display="https://ninja.mygreatlearning.com/centralised_support/152565"/>
    <hyperlink ref="F277" r:id="rId197" display="https://olympus.mygreatlearning.com/courses/64807"/>
    <hyperlink ref="E340" r:id="rId198" display="https://ninja.mygreatlearning.com/centralised_support/152775"/>
    <hyperlink ref="F340" r:id="rId199" display="https://olympus.mygreatlearning.com/courses/64807"/>
    <hyperlink ref="E278" r:id="rId200" display="https://ninja.mygreatlearning.com/centralised_support/153478"/>
    <hyperlink ref="F278" r:id="rId201" display="https://olympus.mygreatlearning.com/courses/64807"/>
    <hyperlink ref="E286" r:id="rId202" display="https://ninja.mygreatlearning.com/centralised_support/153622"/>
    <hyperlink ref="F286" r:id="rId203" display="https://olympus.mygreatlearning.com/courses/64807"/>
    <hyperlink ref="E348" r:id="rId204" display="https://ninja.mygreatlearning.com/centralised_support/154254"/>
    <hyperlink ref="F348" r:id="rId205" display="https://olympus.mygreatlearning.com/courses/64807"/>
    <hyperlink ref="E172" r:id="rId206" display="https://ninja.mygreatlearning.com/centralised_support/154353"/>
    <hyperlink ref="F172" r:id="rId207" display="https://olympus.mygreatlearning.com/courses/64807"/>
    <hyperlink ref="E376" r:id="rId208" display="https://ninja.mygreatlearning.com/centralised_support/156460"/>
    <hyperlink ref="F376" r:id="rId209" display="https://olympus.mygreatlearning.com/courses/64807"/>
    <hyperlink ref="E408" r:id="rId210" display="https://ninja.mygreatlearning.com/centralised_support/157175"/>
    <hyperlink ref="F408" r:id="rId211" display="https://olympus.mygreatlearning.com/courses/64807"/>
    <hyperlink ref="E203" r:id="rId212" display="https://ninja.mygreatlearning.com/centralised_support/159247"/>
    <hyperlink ref="F203" r:id="rId213" display="https://olympus.mygreatlearning.com/courses/64807"/>
    <hyperlink ref="E150" r:id="rId214" display="https://ninja.mygreatlearning.com/centralised_support/160366"/>
    <hyperlink ref="F150" r:id="rId215" display="https://olympus.mygreatlearning.com/courses/64807"/>
    <hyperlink ref="E263" r:id="rId216" display="https://ninja.mygreatlearning.com/centralised_support/160857"/>
    <hyperlink ref="F263" r:id="rId217" display="https://olympus.mygreatlearning.com/courses/64807"/>
    <hyperlink ref="E287" r:id="rId218" display="https://ninja.mygreatlearning.com/centralised_support/161213"/>
    <hyperlink ref="F287" r:id="rId219" display="https://olympus.mygreatlearning.com/courses/64807"/>
    <hyperlink ref="E273" r:id="rId220" display="https://ninja.mygreatlearning.com/centralised_support/163158"/>
    <hyperlink ref="F273" r:id="rId221" display="https://olympus.mygreatlearning.com/courses/58712"/>
    <hyperlink ref="E87" r:id="rId222" display="https://ninja.mygreatlearning.com/centralised_support/168441"/>
    <hyperlink ref="F87" r:id="rId223" display="https://olympus.mygreatlearning.com/courses/64807"/>
    <hyperlink ref="E245" r:id="rId224" display="https://ninja.mygreatlearning.com/centralised_support/169343"/>
    <hyperlink ref="F245" r:id="rId225" display="https://olympus.mygreatlearning.com/courses/64807"/>
    <hyperlink ref="E246" r:id="rId226" display="https://ninja.mygreatlearning.com/centralised_support/169347"/>
    <hyperlink ref="F246" r:id="rId227" display="https://olympus.mygreatlearning.com/courses/64807"/>
    <hyperlink ref="E204" r:id="rId228" display="https://ninja.mygreatlearning.com/centralised_support/176407"/>
    <hyperlink ref="F204" r:id="rId229" display="https://olympus.mygreatlearning.com/courses/64807"/>
    <hyperlink ref="E388" r:id="rId230" display="https://ninja.mygreatlearning.com/centralised_support/141144"/>
    <hyperlink ref="F388" r:id="rId231" display="https://olympus.mygreatlearning.com/courses/64809"/>
    <hyperlink ref="E58" r:id="rId232" display="https://ninja.mygreatlearning.com/centralised_support/176781"/>
    <hyperlink ref="F58" r:id="rId233" display="https://olympus.mygreatlearning.com/courses/64809"/>
    <hyperlink ref="E319" r:id="rId234" display="https://ninja.mygreatlearning.com/centralised_support/177118"/>
    <hyperlink ref="F319" r:id="rId235" display="https://olympus.mygreatlearning.com/courses/64809"/>
    <hyperlink ref="E320" r:id="rId236" display="https://ninja.mygreatlearning.com/centralised_support/177209"/>
    <hyperlink ref="F320" r:id="rId237" display="https://olympus.mygreatlearning.com/courses/64809"/>
    <hyperlink ref="E288" r:id="rId238" display="https://ninja.mygreatlearning.com/centralised_support/177544"/>
    <hyperlink ref="F288" r:id="rId239" display="https://olympus.mygreatlearning.com/courses/64809"/>
    <hyperlink ref="E247" r:id="rId240" display="https://ninja.mygreatlearning.com/centralised_support/177804"/>
    <hyperlink ref="F247" r:id="rId241" display="https://olympus.mygreatlearning.com/courses/64809"/>
    <hyperlink ref="E237" r:id="rId242" display="https://ninja.mygreatlearning.com/centralised_support/177950"/>
    <hyperlink ref="F237" r:id="rId243" display="https://olympus.mygreatlearning.com/courses/64809"/>
    <hyperlink ref="E342" r:id="rId244" display="https://ninja.mygreatlearning.com/centralised_support/178077"/>
    <hyperlink ref="F342" r:id="rId245" display="https://olympus.mygreatlearning.com/courses/64809"/>
    <hyperlink ref="E55" r:id="rId246" display="https://ninja.mygreatlearning.com/centralised_support/179180"/>
    <hyperlink ref="F55" r:id="rId247" display="https://olympus.mygreatlearning.com/courses/58714"/>
    <hyperlink ref="E238" r:id="rId248" display="https://ninja.mygreatlearning.com/centralised_support/179735"/>
    <hyperlink ref="F238" r:id="rId249" display="https://olympus.mygreatlearning.com/courses/64809"/>
    <hyperlink ref="E359" r:id="rId250" display="https://ninja.mygreatlearning.com/centralised_support/180401"/>
    <hyperlink ref="F359" r:id="rId251" display="https://olympus.mygreatlearning.com/courses/64809"/>
    <hyperlink ref="E281" r:id="rId252" display="https://ninja.mygreatlearning.com/centralised_support/180973"/>
    <hyperlink ref="F281" r:id="rId253" display="https://olympus.mygreatlearning.com/courses/64809"/>
    <hyperlink ref="E223" r:id="rId254" display="https://ninja.mygreatlearning.com/centralised_support/181215"/>
    <hyperlink ref="F223" r:id="rId255" display="https://olympus.mygreatlearning.com/courses/64809"/>
    <hyperlink ref="E289" r:id="rId256" display="https://ninja.mygreatlearning.com/centralised_support/181247"/>
    <hyperlink ref="F289" r:id="rId257" display="https://olympus.mygreatlearning.com/courses/64809"/>
    <hyperlink ref="E349" r:id="rId258" display="https://ninja.mygreatlearning.com/centralised_support/182179"/>
    <hyperlink ref="F349" r:id="rId259" display="https://olympus.mygreatlearning.com/courses/64809"/>
    <hyperlink ref="E88" r:id="rId260" display="https://ninja.mygreatlearning.com/centralised_support/182510"/>
    <hyperlink ref="F88" r:id="rId261" display="https://olympus.mygreatlearning.com/courses/64809"/>
    <hyperlink ref="E321" r:id="rId262" display="https://ninja.mygreatlearning.com/centralised_support/183290"/>
    <hyperlink ref="F321" r:id="rId263" display="https://olympus.mygreatlearning.com/courses/64809"/>
    <hyperlink ref="E322" r:id="rId264" display="https://ninja.mygreatlearning.com/centralised_support/184825"/>
    <hyperlink ref="F322" r:id="rId265" display="https://olympus.mygreatlearning.com/courses/64809"/>
    <hyperlink ref="E151" r:id="rId266" display="https://ninja.mygreatlearning.com/centralised_support/185131"/>
    <hyperlink ref="F151" r:id="rId267" display="https://olympus.mygreatlearning.com/courses/64809"/>
    <hyperlink ref="E89" r:id="rId268" display="https://ninja.mygreatlearning.com/centralised_support/185202"/>
    <hyperlink ref="F89" r:id="rId269" display="https://olympus.mygreatlearning.com/courses/64809"/>
    <hyperlink ref="E145" r:id="rId270" display="https://ninja.mygreatlearning.com/centralised_support/185510"/>
    <hyperlink ref="F145" r:id="rId271" display="https://olympus.mygreatlearning.com/courses/64809"/>
    <hyperlink ref="E377" r:id="rId272" display="https://ninja.mygreatlearning.com/centralised_support/185834"/>
    <hyperlink ref="F377" r:id="rId273" display="https://olympus.mygreatlearning.com/courses/64809"/>
    <hyperlink ref="E248" r:id="rId274" display="https://ninja.mygreatlearning.com/centralised_support/190065"/>
    <hyperlink ref="F248" r:id="rId275" display="https://olympus.mygreatlearning.com/courses/64809"/>
    <hyperlink ref="E249" r:id="rId276" display="https://ninja.mygreatlearning.com/centralised_support/190746"/>
    <hyperlink ref="F249" r:id="rId277" display="https://olympus.mygreatlearning.com/courses/64809"/>
    <hyperlink ref="E205" r:id="rId278" display="https://ninja.mygreatlearning.com/centralised_support/191007"/>
    <hyperlink ref="F205" r:id="rId279" display="https://olympus.mygreatlearning.com/courses/64809"/>
    <hyperlink ref="E323" r:id="rId280" display="https://ninja.mygreatlearning.com/centralised_support/191056"/>
    <hyperlink ref="F323" r:id="rId281" display="https://olympus.mygreatlearning.com/courses/64809"/>
    <hyperlink ref="E90" r:id="rId282" display="https://ninja.mygreatlearning.com/centralised_support/195848"/>
    <hyperlink ref="F90" r:id="rId283" display="https://olympus.mygreatlearning.com/courses/64809"/>
    <hyperlink ref="E334" r:id="rId284" display="https://ninja.mygreatlearning.com/centralised_support/142355"/>
    <hyperlink ref="E21" r:id="rId285" display="https://ninja.mygreatlearning.com/centralised_support/144689"/>
    <hyperlink ref="E22" r:id="rId286" display="https://ninja.mygreatlearning.com/centralised_support/174365"/>
    <hyperlink ref="E224" r:id="rId287" display="https://ninja.mygreatlearning.com/centralised_support/195193"/>
    <hyperlink ref="E23" r:id="rId288" display="https://ninja.mygreatlearning.com/centralised_support/163963"/>
    <hyperlink ref="E335" r:id="rId289" display="https://ninja.mygreatlearning.com/centralised_support/151577"/>
    <hyperlink ref="E24" r:id="rId290" display="https://ninja.mygreatlearning.com/centralised_support/153578"/>
    <hyperlink ref="E25" r:id="rId291" display="https://ninja.mygreatlearning.com/centralised_support/153579"/>
    <hyperlink ref="E26" r:id="rId292" display="https://ninja.mygreatlearning.com/centralised_support/164046"/>
    <hyperlink ref="E250" r:id="rId293" display="https://ninja.mygreatlearning.com/centralised_support/177149"/>
    <hyperlink ref="E91" r:id="rId294" display="https://ninja.mygreatlearning.com/centralised_support/188678"/>
    <hyperlink ref="E251" r:id="rId295" display="https://ninja.mygreatlearning.com/centralised_support/181668"/>
    <hyperlink ref="F251" r:id="rId296" display="https://olympus.mygreatlearning.com/courses/64820"/>
    <hyperlink ref="E302" r:id="rId297" display="https://ninja.mygreatlearning.com/centralised_support/172504"/>
    <hyperlink ref="F302" r:id="rId298" display="https://olympus.mygreatlearning.com/courses/64804"/>
    <hyperlink ref="E92" r:id="rId299" display="https://ninja.mygreatlearning.com/centralised_support/144977"/>
    <hyperlink ref="F92" r:id="rId300" display="https://olympus.mygreatlearning.com/courses/64805"/>
    <hyperlink ref="E400" r:id="rId301" display="https://ninja.mygreatlearning.com/centralised_support/148424"/>
    <hyperlink ref="F400" r:id="rId302" display="https://olympus.mygreatlearning.com/courses/64805"/>
    <hyperlink ref="E393" r:id="rId303" display="https://ninja.mygreatlearning.com/centralised_support/148426"/>
    <hyperlink ref="F393" r:id="rId304" display="https://olympus.mygreatlearning.com/courses/64805"/>
    <hyperlink ref="E27" r:id="rId305" display="https://ninja.mygreatlearning.com/centralised_support/195068"/>
    <hyperlink ref="F27" r:id="rId306" display="https://olympus.mygreatlearning.com/courses/64810"/>
    <hyperlink ref="E173" r:id="rId307" display="https://ninja.mygreatlearning.com/centralised_support/143444"/>
    <hyperlink ref="F173" r:id="rId308" display="https://olympus.mygreatlearning.com/courses/64806"/>
    <hyperlink ref="E93" r:id="rId309" display="https://ninja.mygreatlearning.com/centralised_support/143499"/>
    <hyperlink ref="F93" r:id="rId310" display="https://olympus.mygreatlearning.com/courses/64806"/>
    <hyperlink ref="E94" r:id="rId311" display="https://ninja.mygreatlearning.com/centralised_support/143591"/>
    <hyperlink ref="F94" r:id="rId312" display="https://olympus.mygreatlearning.com/courses/64806"/>
    <hyperlink ref="E95" r:id="rId313" display="https://ninja.mygreatlearning.com/centralised_support/143781"/>
    <hyperlink ref="F95" r:id="rId314" display="https://olympus.mygreatlearning.com/courses/64806"/>
    <hyperlink ref="E96" r:id="rId315" display="https://ninja.mygreatlearning.com/centralised_support/144733"/>
    <hyperlink ref="F96" r:id="rId316" display="https://olympus.mygreatlearning.com/courses/64806"/>
    <hyperlink ref="E97" r:id="rId317" display="https://ninja.mygreatlearning.com/centralised_support/144871"/>
    <hyperlink ref="F97" r:id="rId318" display="https://olympus.mygreatlearning.com/courses/64806"/>
    <hyperlink ref="E290" r:id="rId319" display="https://ninja.mygreatlearning.com/centralised_support/144910"/>
    <hyperlink ref="F290" r:id="rId320" display="https://olympus.mygreatlearning.com/courses/64806"/>
    <hyperlink ref="E98" r:id="rId321" display="https://ninja.mygreatlearning.com/centralised_support/144964"/>
    <hyperlink ref="F98" r:id="rId322" display="https://olympus.mygreatlearning.com/courses/64806"/>
    <hyperlink ref="E28" r:id="rId323" display="https://ninja.mygreatlearning.com/centralised_support/145300"/>
    <hyperlink ref="F28" r:id="rId324" display="https://olympus.mygreatlearning.com/courses/64806"/>
    <hyperlink ref="E206" r:id="rId325" display="https://ninja.mygreatlearning.com/centralised_support/145482"/>
    <hyperlink ref="F206" r:id="rId326" display="https://olympus.mygreatlearning.com/courses/64806"/>
    <hyperlink ref="E99" r:id="rId327" display="https://ninja.mygreatlearning.com/centralised_support/145594"/>
    <hyperlink ref="F99" r:id="rId328" display="https://olympus.mygreatlearning.com/courses/64806"/>
    <hyperlink ref="E29" r:id="rId329" display="https://ninja.mygreatlearning.com/centralised_support/145704"/>
    <hyperlink ref="F29" r:id="rId330" display="https://olympus.mygreatlearning.com/courses/64806"/>
    <hyperlink ref="E268" r:id="rId331" display="https://ninja.mygreatlearning.com/centralised_support/145795"/>
    <hyperlink ref="F268" r:id="rId332" display="https://olympus.mygreatlearning.com/courses/64806"/>
    <hyperlink ref="E336" r:id="rId333" display="https://ninja.mygreatlearning.com/centralised_support/145929"/>
    <hyperlink ref="F336" r:id="rId334" display="https://olympus.mygreatlearning.com/courses/64806"/>
    <hyperlink ref="E30" r:id="rId335" display="https://ninja.mygreatlearning.com/centralised_support/147700"/>
    <hyperlink ref="F30" r:id="rId336" display="https://olympus.mygreatlearning.com/courses/64806"/>
    <hyperlink ref="E174" r:id="rId337" display="https://ninja.mygreatlearning.com/centralised_support/147782"/>
    <hyperlink ref="F174" r:id="rId338" display="https://olympus.mygreatlearning.com/courses/64806"/>
    <hyperlink ref="E378" r:id="rId339" display="https://ninja.mygreatlearning.com/centralised_support/147830"/>
    <hyperlink ref="F378" r:id="rId340" display="https://olympus.mygreatlearning.com/courses/64806"/>
    <hyperlink ref="E367" r:id="rId341" display="https://ninja.mygreatlearning.com/centralised_support/148012"/>
    <hyperlink ref="F367" r:id="rId342" display="https://olympus.mygreatlearning.com/courses/64806"/>
    <hyperlink ref="E144" r:id="rId343" display="https://ninja.mygreatlearning.com/centralised_support/148646"/>
    <hyperlink ref="F144" r:id="rId344" display="https://olympus.mygreatlearning.com/courses/64806"/>
    <hyperlink ref="E324" r:id="rId345" display="https://ninja.mygreatlearning.com/centralised_support/148669"/>
    <hyperlink ref="F324" r:id="rId346" display="https://olympus.mygreatlearning.com/courses/64806"/>
    <hyperlink ref="E31" r:id="rId347" display="https://ninja.mygreatlearning.com/centralised_support/148855"/>
    <hyperlink ref="F31" r:id="rId348" display="https://olympus.mygreatlearning.com/courses/64806"/>
    <hyperlink ref="E291" r:id="rId349" display="https://ninja.mygreatlearning.com/centralised_support/148859"/>
    <hyperlink ref="F291" r:id="rId350" display="https://olympus.mygreatlearning.com/courses/64806"/>
    <hyperlink ref="E100" r:id="rId351" display="https://ninja.mygreatlearning.com/centralised_support/148885"/>
    <hyperlink ref="F100" r:id="rId352" display="https://olympus.mygreatlearning.com/courses/64806"/>
    <hyperlink ref="E350" r:id="rId353" display="https://ninja.mygreatlearning.com/centralised_support/148998"/>
    <hyperlink ref="F350" r:id="rId354" display="https://olympus.mygreatlearning.com/courses/64806"/>
    <hyperlink ref="E175" r:id="rId355" display="https://ninja.mygreatlearning.com/centralised_support/150183"/>
    <hyperlink ref="F175" r:id="rId356" display="https://olympus.mygreatlearning.com/courses/64806"/>
    <hyperlink ref="E252" r:id="rId357" display="https://ninja.mygreatlearning.com/centralised_support/150340"/>
    <hyperlink ref="F252" r:id="rId358" display="https://olympus.mygreatlearning.com/courses/64806"/>
    <hyperlink ref="E401" r:id="rId359" display="https://ninja.mygreatlearning.com/centralised_support/150617"/>
    <hyperlink ref="F401" r:id="rId360" display="https://olympus.mygreatlearning.com/courses/64806"/>
    <hyperlink ref="E101" r:id="rId361" display="https://ninja.mygreatlearning.com/centralised_support/150922"/>
    <hyperlink ref="F101" r:id="rId362" display="https://olympus.mygreatlearning.com/courses/64806"/>
    <hyperlink ref="E264" r:id="rId363" display="https://ninja.mygreatlearning.com/centralised_support/150965"/>
    <hyperlink ref="F264" r:id="rId364" display="https://olympus.mygreatlearning.com/courses/64806"/>
    <hyperlink ref="E32" r:id="rId365" display="https://ninja.mygreatlearning.com/centralised_support/151139"/>
    <hyperlink ref="F32" r:id="rId366" display="https://olympus.mygreatlearning.com/courses/64806"/>
    <hyperlink ref="E33" r:id="rId367" display="https://ninja.mygreatlearning.com/centralised_support/151140"/>
    <hyperlink ref="F33" r:id="rId368" display="https://olympus.mygreatlearning.com/courses/64806"/>
    <hyperlink ref="E299" r:id="rId369" display="https://ninja.mygreatlearning.com/centralised_support/153005"/>
    <hyperlink ref="F299" r:id="rId370" display="https://olympus.mygreatlearning.com/courses/64806"/>
    <hyperlink ref="E102" r:id="rId371" display="https://ninja.mygreatlearning.com/centralised_support/153436"/>
    <hyperlink ref="F102" r:id="rId372" display="https://olympus.mygreatlearning.com/courses/64806"/>
    <hyperlink ref="E103" r:id="rId373" display="https://ninja.mygreatlearning.com/centralised_support/159621"/>
    <hyperlink ref="F103" r:id="rId374" display="https://olympus.mygreatlearning.com/courses/64806"/>
    <hyperlink ref="E325" r:id="rId375" display="https://ninja.mygreatlearning.com/centralised_support/160574"/>
    <hyperlink ref="F325" r:id="rId376" display="https://olympus.mygreatlearning.com/courses/64806"/>
    <hyperlink ref="E104" r:id="rId377" display="https://ninja.mygreatlearning.com/centralised_support/162886"/>
    <hyperlink ref="F104" r:id="rId378" display="https://olympus.mygreatlearning.com/courses/64806"/>
    <hyperlink ref="E379" r:id="rId379" display="https://ninja.mygreatlearning.com/centralised_support/168389"/>
    <hyperlink ref="F379" r:id="rId380" display="https://olympus.mygreatlearning.com/courses/64808"/>
    <hyperlink ref="E380" r:id="rId381" display="https://ninja.mygreatlearning.com/centralised_support/168391"/>
    <hyperlink ref="F380" r:id="rId382" display="https://olympus.mygreatlearning.com/courses/64808"/>
    <hyperlink ref="E176" r:id="rId383" display="https://ninja.mygreatlearning.com/centralised_support/170694"/>
    <hyperlink ref="F176" r:id="rId384" display="https://olympus.mygreatlearning.com/courses/64808"/>
    <hyperlink ref="E105" r:id="rId385" display="https://ninja.mygreatlearning.com/centralised_support/171558"/>
    <hyperlink ref="F105" r:id="rId386" display="https://olympus.mygreatlearning.com/courses/64808"/>
    <hyperlink ref="E207" r:id="rId387" display="https://ninja.mygreatlearning.com/centralised_support/172883"/>
    <hyperlink ref="F207" r:id="rId388" display="https://olympus.mygreatlearning.com/courses/64808"/>
    <hyperlink ref="E253" r:id="rId389" display="https://ninja.mygreatlearning.com/centralised_support/173297"/>
    <hyperlink ref="F253" r:id="rId390" display="https://olympus.mygreatlearning.com/courses/64808"/>
    <hyperlink ref="E208" r:id="rId391" display="https://ninja.mygreatlearning.com/centralised_support/173356"/>
    <hyperlink ref="F208" r:id="rId392" display="https://olympus.mygreatlearning.com/courses/64808"/>
    <hyperlink ref="E209" r:id="rId393" display="https://ninja.mygreatlearning.com/centralised_support/173572"/>
    <hyperlink ref="F209" r:id="rId394" display="https://olympus.mygreatlearning.com/courses/64808"/>
    <hyperlink ref="E177" r:id="rId395" display="https://ninja.mygreatlearning.com/centralised_support/173637"/>
    <hyperlink ref="F177" r:id="rId396" display="https://olympus.mygreatlearning.com/courses/64808"/>
    <hyperlink ref="E152" r:id="rId397" display="https://ninja.mygreatlearning.com/centralised_support/173894"/>
    <hyperlink ref="F152" r:id="rId398" display="https://olympus.mygreatlearning.com/courses/64808"/>
    <hyperlink ref="E381" r:id="rId399" display="https://ninja.mygreatlearning.com/centralised_support/174004"/>
    <hyperlink ref="F381" r:id="rId400" display="https://olympus.mygreatlearning.com/courses/64808"/>
    <hyperlink ref="E153" r:id="rId401" display="https://ninja.mygreatlearning.com/centralised_support/174246"/>
    <hyperlink ref="F153" r:id="rId402" display="https://olympus.mygreatlearning.com/courses/64808"/>
    <hyperlink ref="E106" r:id="rId403" display="https://ninja.mygreatlearning.com/centralised_support/174492"/>
    <hyperlink ref="F106" r:id="rId404" display="https://olympus.mygreatlearning.com/courses/64808"/>
    <hyperlink ref="E34" r:id="rId405" display="https://ninja.mygreatlearning.com/centralised_support/174614"/>
    <hyperlink ref="F34" r:id="rId406" display="https://olympus.mygreatlearning.com/courses/64808"/>
    <hyperlink ref="E326" r:id="rId407" display="https://ninja.mygreatlearning.com/centralised_support/175328"/>
    <hyperlink ref="F326" r:id="rId408" display="https://olympus.mygreatlearning.com/courses/64808"/>
    <hyperlink ref="E292" r:id="rId409" display="https://ninja.mygreatlearning.com/centralised_support/175459"/>
    <hyperlink ref="F292" r:id="rId410" display="https://olympus.mygreatlearning.com/courses/64808"/>
    <hyperlink ref="E107" r:id="rId411" display="https://ninja.mygreatlearning.com/centralised_support/175939"/>
    <hyperlink ref="F107" r:id="rId412" display="https://olympus.mygreatlearning.com/courses/64808"/>
    <hyperlink ref="E35" r:id="rId413" display="https://ninja.mygreatlearning.com/centralised_support/176397"/>
    <hyperlink ref="F35" r:id="rId414" display="https://olympus.mygreatlearning.com/courses/64808"/>
    <hyperlink ref="E36" r:id="rId415" display="https://ninja.mygreatlearning.com/centralised_support/177595"/>
    <hyperlink ref="F36" r:id="rId416" display="https://olympus.mygreatlearning.com/courses/64808"/>
    <hyperlink ref="E108" r:id="rId417" display="https://ninja.mygreatlearning.com/centralised_support/177717"/>
    <hyperlink ref="F108" r:id="rId418" display="https://olympus.mygreatlearning.com/courses/64808"/>
    <hyperlink ref="E109" r:id="rId419" display="https://ninja.mygreatlearning.com/centralised_support/179668"/>
    <hyperlink ref="F109" r:id="rId420" display="https://olympus.mygreatlearning.com/courses/64808"/>
    <hyperlink ref="E37" r:id="rId421" display="https://ninja.mygreatlearning.com/centralised_support/179943"/>
    <hyperlink ref="F37" r:id="rId422" display="https://olympus.mygreatlearning.com/courses/64808"/>
    <hyperlink ref="E232" r:id="rId423" display="https://ninja.mygreatlearning.com/centralised_support/182045"/>
    <hyperlink ref="F232" r:id="rId424" display="https://olympus.mygreatlearning.com/courses/64808"/>
    <hyperlink ref="E303" r:id="rId425" display="https://ninja.mygreatlearning.com/centralised_support/182056"/>
    <hyperlink ref="F303" r:id="rId426" display="https://olympus.mygreatlearning.com/courses/64808"/>
    <hyperlink ref="E225" r:id="rId427" display="https://ninja.mygreatlearning.com/centralised_support/182087"/>
    <hyperlink ref="F225" r:id="rId428" display="https://olympus.mygreatlearning.com/courses/64808"/>
    <hyperlink ref="E234" r:id="rId429" display="https://ninja.mygreatlearning.com/centralised_support/182088"/>
    <hyperlink ref="F234" r:id="rId430" display="https://olympus.mygreatlearning.com/courses/58713"/>
    <hyperlink ref="E190" r:id="rId431" display="https://ninja.mygreatlearning.com/centralised_support/182241"/>
    <hyperlink ref="F190" r:id="rId432" display="https://olympus.mygreatlearning.com/courses/64808"/>
    <hyperlink ref="E385" r:id="rId433" display="https://ninja.mygreatlearning.com/centralised_support/182299"/>
    <hyperlink ref="F385" r:id="rId434" display="https://olympus.mygreatlearning.com/courses/64808"/>
    <hyperlink ref="E191" r:id="rId435" display="https://ninja.mygreatlearning.com/centralised_support/182311"/>
    <hyperlink ref="F191" r:id="rId436" display="https://olympus.mygreatlearning.com/courses/64808"/>
    <hyperlink ref="E192" r:id="rId437" display="https://ninja.mygreatlearning.com/centralised_support/182364"/>
    <hyperlink ref="F192" r:id="rId438" display="https://olympus.mygreatlearning.com/courses/64808"/>
    <hyperlink ref="E351" r:id="rId439" display="https://ninja.mygreatlearning.com/centralised_support/182707"/>
    <hyperlink ref="F351" r:id="rId440" display="https://olympus.mygreatlearning.com/courses/64808"/>
    <hyperlink ref="E38" r:id="rId441" display="https://ninja.mygreatlearning.com/centralised_support/148504"/>
    <hyperlink ref="F38" r:id="rId442" display="https://olympus.mygreatlearning.com/courses/64807"/>
    <hyperlink ref="E293" r:id="rId443" display="https://ninja.mygreatlearning.com/centralised_support/148708"/>
    <hyperlink ref="F293" r:id="rId444" display="https://olympus.mygreatlearning.com/courses/64807"/>
    <hyperlink ref="E265" r:id="rId445" display="https://ninja.mygreatlearning.com/centralised_support/149946"/>
    <hyperlink ref="F265" r:id="rId446" display="https://olympus.mygreatlearning.com/courses/64807"/>
    <hyperlink ref="E226" r:id="rId447" display="https://ninja.mygreatlearning.com/centralised_support/149992"/>
    <hyperlink ref="F226" r:id="rId448" display="https://olympus.mygreatlearning.com/courses/64807"/>
    <hyperlink ref="E306" r:id="rId449" display="https://ninja.mygreatlearning.com/centralised_support/150042"/>
    <hyperlink ref="F306" r:id="rId450" display="https://olympus.mygreatlearning.com/courses/64807"/>
    <hyperlink ref="E269" r:id="rId451" display="https://ninja.mygreatlearning.com/centralised_support/150606"/>
    <hyperlink ref="F269" r:id="rId452" display="https://olympus.mygreatlearning.com/courses/64807"/>
    <hyperlink ref="E270" r:id="rId453" display="https://ninja.mygreatlearning.com/centralised_support/150802"/>
    <hyperlink ref="F270" r:id="rId454" display="https://olympus.mygreatlearning.com/courses/64807"/>
    <hyperlink ref="E178" r:id="rId455" display="https://ninja.mygreatlearning.com/centralised_support/151130"/>
    <hyperlink ref="F178" r:id="rId456" display="https://olympus.mygreatlearning.com/courses/64807"/>
    <hyperlink ref="E39" r:id="rId457" display="https://ninja.mygreatlearning.com/centralised_support/151569"/>
    <hyperlink ref="F39" r:id="rId458" display="https://olympus.mygreatlearning.com/courses/64807"/>
    <hyperlink ref="E373" r:id="rId459" display="https://ninja.mygreatlearning.com/centralised_support/152152"/>
    <hyperlink ref="F373" r:id="rId460" display="https://olympus.mygreatlearning.com/courses/64807"/>
    <hyperlink ref="E110" r:id="rId461" display="https://ninja.mygreatlearning.com/centralised_support/152197"/>
    <hyperlink ref="F110" r:id="rId462" display="https://olympus.mygreatlearning.com/courses/64807"/>
    <hyperlink ref="E390" r:id="rId463" display="https://ninja.mygreatlearning.com/centralised_support/152364"/>
    <hyperlink ref="F390" r:id="rId464" display="https://olympus.mygreatlearning.com/courses/64807"/>
    <hyperlink ref="E40" r:id="rId465" display="https://ninja.mygreatlearning.com/centralised_support/152377"/>
    <hyperlink ref="F40" r:id="rId466" display="https://olympus.mygreatlearning.com/courses/64807"/>
    <hyperlink ref="E179" r:id="rId467" display="https://ninja.mygreatlearning.com/centralised_support/152682"/>
    <hyperlink ref="F179" r:id="rId468" display="https://olympus.mygreatlearning.com/courses/64807"/>
    <hyperlink ref="E180" r:id="rId469" display="https://ninja.mygreatlearning.com/centralised_support/152693"/>
    <hyperlink ref="F180" r:id="rId470" display="https://olympus.mygreatlearning.com/courses/64807"/>
    <hyperlink ref="E368" r:id="rId471" display="https://ninja.mygreatlearning.com/centralised_support/154711"/>
    <hyperlink ref="F368" r:id="rId472" display="https://olympus.mygreatlearning.com/courses/64807"/>
    <hyperlink ref="E358" r:id="rId473" display="https://ninja.mygreatlearning.com/centralised_support/154786"/>
    <hyperlink ref="F358" r:id="rId474" display="https://olympus.mygreatlearning.com/courses/58712"/>
    <hyperlink ref="E382" r:id="rId475" display="https://ninja.mygreatlearning.com/centralised_support/154806"/>
    <hyperlink ref="F382" r:id="rId476" display="https://olympus.mygreatlearning.com/courses/64807"/>
    <hyperlink ref="E371" r:id="rId477" display="https://ninja.mygreatlearning.com/centralised_support/154809"/>
    <hyperlink ref="F371" r:id="rId478" display="https://olympus.mygreatlearning.com/courses/64807"/>
    <hyperlink ref="E254" r:id="rId479" display="https://ninja.mygreatlearning.com/centralised_support/154893"/>
    <hyperlink ref="F254" r:id="rId480" display="https://olympus.mygreatlearning.com/courses/64807"/>
    <hyperlink ref="E227" r:id="rId481" display="https://ninja.mygreatlearning.com/centralised_support/156238"/>
    <hyperlink ref="F227" r:id="rId482" display="https://olympus.mygreatlearning.com/courses/64807"/>
    <hyperlink ref="E403" r:id="rId483" display="https://ninja.mygreatlearning.com/centralised_support/156564"/>
    <hyperlink ref="F403" r:id="rId484" display="https://olympus.mygreatlearning.com/courses/64807"/>
    <hyperlink ref="E154" r:id="rId485" display="https://ninja.mygreatlearning.com/centralised_support/156702"/>
    <hyperlink ref="F154" r:id="rId486" display="https://olympus.mygreatlearning.com/courses/64807"/>
    <hyperlink ref="E266" r:id="rId487" display="https://ninja.mygreatlearning.com/centralised_support/156942"/>
    <hyperlink ref="F266" r:id="rId488" display="https://olympus.mygreatlearning.com/courses/64807"/>
    <hyperlink ref="E327" r:id="rId489" display="https://ninja.mygreatlearning.com/centralised_support/157211"/>
    <hyperlink ref="F327" r:id="rId490" display="https://olympus.mygreatlearning.com/courses/64807"/>
    <hyperlink ref="E300" r:id="rId491" display="https://ninja.mygreatlearning.com/centralised_support/157251"/>
    <hyperlink ref="F300" r:id="rId492" display="https://olympus.mygreatlearning.com/courses/64807"/>
    <hyperlink ref="E294" r:id="rId493" display="https://ninja.mygreatlearning.com/centralised_support/158007"/>
    <hyperlink ref="F294" r:id="rId494" display="https://olympus.mygreatlearning.com/courses/64807"/>
    <hyperlink ref="E41" r:id="rId495" display="https://ninja.mygreatlearning.com/centralised_support/158446"/>
    <hyperlink ref="F41" r:id="rId496" display="https://olympus.mygreatlearning.com/courses/64807"/>
    <hyperlink ref="E181" r:id="rId497" display="https://ninja.mygreatlearning.com/centralised_support/158462"/>
    <hyperlink ref="F181" r:id="rId498" display="https://olympus.mygreatlearning.com/courses/64807"/>
    <hyperlink ref="E182" r:id="rId499" display="https://ninja.mygreatlearning.com/centralised_support/158469"/>
    <hyperlink ref="F182" r:id="rId500" display="https://olympus.mygreatlearning.com/courses/64807"/>
    <hyperlink ref="E337" r:id="rId501" display="https://ninja.mygreatlearning.com/centralised_support/158687"/>
    <hyperlink ref="F337" r:id="rId502" display="https://olympus.mygreatlearning.com/courses/64807"/>
    <hyperlink ref="E111" r:id="rId503" display="https://ninja.mygreatlearning.com/centralised_support/158800"/>
    <hyperlink ref="F111" r:id="rId504" display="https://olympus.mygreatlearning.com/courses/64807"/>
    <hyperlink ref="E112" r:id="rId505" display="https://ninja.mygreatlearning.com/centralised_support/158890"/>
    <hyperlink ref="F112" r:id="rId506" display="https://olympus.mygreatlearning.com/courses/64807"/>
    <hyperlink ref="E267" r:id="rId507" display="https://ninja.mygreatlearning.com/centralised_support/159063"/>
    <hyperlink ref="F267" r:id="rId508" display="https://olympus.mygreatlearning.com/courses/64807"/>
    <hyperlink ref="E42" r:id="rId509" display="https://ninja.mygreatlearning.com/centralised_support/159249"/>
    <hyperlink ref="F42" r:id="rId510" display="https://olympus.mygreatlearning.com/courses/64807"/>
    <hyperlink ref="E43" r:id="rId511" display="https://ninja.mygreatlearning.com/centralised_support/159614"/>
    <hyperlink ref="F43" r:id="rId512" display="https://olympus.mygreatlearning.com/courses/64807"/>
    <hyperlink ref="E44" r:id="rId513" display="https://ninja.mygreatlearning.com/centralised_support/161567"/>
    <hyperlink ref="F44" r:id="rId514" display="https://olympus.mygreatlearning.com/courses/64807"/>
    <hyperlink ref="E140" r:id="rId515" display="https://ninja.mygreatlearning.com/centralised_support/162216"/>
    <hyperlink ref="F140" r:id="rId516" display="https://olympus.mygreatlearning.com/courses/58712"/>
    <hyperlink ref="E210" r:id="rId517" display="https://ninja.mygreatlearning.com/centralised_support/162232"/>
    <hyperlink ref="F210" r:id="rId518" display="https://olympus.mygreatlearning.com/courses/64807"/>
    <hyperlink ref="E113" r:id="rId519" display="https://ninja.mygreatlearning.com/centralised_support/162549"/>
    <hyperlink ref="F113" r:id="rId520" display="https://olympus.mygreatlearning.com/courses/64807"/>
    <hyperlink ref="E114" r:id="rId521" display="https://ninja.mygreatlearning.com/centralised_support/162895"/>
    <hyperlink ref="F114" r:id="rId522" display="https://olympus.mygreatlearning.com/courses/64807"/>
    <hyperlink ref="E45" r:id="rId523" display="https://ninja.mygreatlearning.com/centralised_support/163999"/>
    <hyperlink ref="F45" r:id="rId524" display="https://olympus.mygreatlearning.com/courses/64807"/>
    <hyperlink ref="E228" r:id="rId525" display="https://ninja.mygreatlearning.com/centralised_support/164059"/>
    <hyperlink ref="F228" r:id="rId526" display="https://olympus.mygreatlearning.com/courses/64807"/>
    <hyperlink ref="E115" r:id="rId527" display="https://ninja.mygreatlearning.com/centralised_support/164062"/>
    <hyperlink ref="F115" r:id="rId528" display="https://olympus.mygreatlearning.com/courses/64807"/>
    <hyperlink ref="E193" r:id="rId529" display="https://ninja.mygreatlearning.com/centralised_support/164704"/>
    <hyperlink ref="F193" r:id="rId530" display="https://olympus.mygreatlearning.com/courses/64807"/>
    <hyperlink ref="E155" r:id="rId531" display="https://ninja.mygreatlearning.com/centralised_support/165085"/>
    <hyperlink ref="F155" r:id="rId532" display="https://olympus.mygreatlearning.com/courses/64807"/>
    <hyperlink ref="E304" r:id="rId533" display="https://ninja.mygreatlearning.com/centralised_support/165802"/>
    <hyperlink ref="F304" r:id="rId534" display="https://olympus.mygreatlearning.com/courses/64807"/>
    <hyperlink ref="E255" r:id="rId535" display="https://ninja.mygreatlearning.com/centralised_support/166535"/>
    <hyperlink ref="F255" r:id="rId536" display="https://olympus.mygreatlearning.com/courses/64807"/>
    <hyperlink ref="E53" r:id="rId537" display="https://ninja.mygreatlearning.com/centralised_support/166877"/>
    <hyperlink ref="F53" r:id="rId538" display="https://olympus.mygreatlearning.com/courses/64807"/>
    <hyperlink ref="E354" r:id="rId539" display="https://ninja.mygreatlearning.com/centralised_support/166977"/>
    <hyperlink ref="F354" r:id="rId540" display="https://olympus.mygreatlearning.com/courses/64807"/>
    <hyperlink ref="E211" r:id="rId541" display="https://ninja.mygreatlearning.com/centralised_support/167509"/>
    <hyperlink ref="F211" r:id="rId542" display="https://olympus.mygreatlearning.com/courses/64807"/>
    <hyperlink ref="E116" r:id="rId543" display="https://ninja.mygreatlearning.com/centralised_support/167806"/>
    <hyperlink ref="F116" r:id="rId544" display="https://olympus.mygreatlearning.com/courses/64807"/>
    <hyperlink ref="E117" r:id="rId545" display="https://ninja.mygreatlearning.com/centralised_support/171000"/>
    <hyperlink ref="F117" r:id="rId546" display="https://olympus.mygreatlearning.com/courses/64807"/>
    <hyperlink ref="E399" r:id="rId547" display="https://ninja.mygreatlearning.com/centralised_support/171272"/>
    <hyperlink ref="F399" r:id="rId548" display="https://olympus.mygreatlearning.com/courses/64807"/>
    <hyperlink ref="E46" r:id="rId549" display="https://ninja.mygreatlearning.com/centralised_support/173022"/>
    <hyperlink ref="F46" r:id="rId550" display="https://olympus.mygreatlearning.com/courses/64807"/>
    <hyperlink ref="E271" r:id="rId551" display="https://ninja.mygreatlearning.com/centralised_support/176983"/>
    <hyperlink ref="F271" r:id="rId552" display="https://olympus.mygreatlearning.com/courses/64807"/>
    <hyperlink ref="E54" r:id="rId553" display="https://ninja.mygreatlearning.com/centralised_support/177067"/>
    <hyperlink ref="F54" r:id="rId554" display="https://olympus.mygreatlearning.com/courses/64807"/>
    <hyperlink ref="E118" r:id="rId555" display="https://ninja.mygreatlearning.com/centralised_support/177741"/>
    <hyperlink ref="F118" r:id="rId556" display="https://olympus.mygreatlearning.com/courses/64807"/>
    <hyperlink ref="E196" r:id="rId557" display="https://ninja.mygreatlearning.com/centralised_support/178410"/>
    <hyperlink ref="F196" r:id="rId558" display="https://olympus.mygreatlearning.com/courses/64807"/>
    <hyperlink ref="E119" r:id="rId559" display="https://ninja.mygreatlearning.com/centralised_support/179565"/>
    <hyperlink ref="F119" r:id="rId560" display="https://olympus.mygreatlearning.com/courses/64807"/>
    <hyperlink ref="E339" r:id="rId561" display="https://ninja.mygreatlearning.com/centralised_support/180917"/>
    <hyperlink ref="F339" r:id="rId562" display="https://olympus.mygreatlearning.com/courses/64807"/>
    <hyperlink ref="E141" r:id="rId563" display="https://ninja.mygreatlearning.com/centralised_support/186133"/>
    <hyperlink ref="F141" r:id="rId564" display="https://olympus.mygreatlearning.com/courses/64807"/>
    <hyperlink ref="E47" r:id="rId565" display="https://ninja.mygreatlearning.com/centralised_support/145476"/>
    <hyperlink ref="F47" r:id="rId566" display="https://olympus.mygreatlearning.com/courses/64809"/>
    <hyperlink ref="E48" r:id="rId567" display="https://ninja.mygreatlearning.com/centralised_support/147886"/>
    <hyperlink ref="F48" r:id="rId568" display="https://olympus.mygreatlearning.com/courses/64809"/>
    <hyperlink ref="E272" r:id="rId569" display="https://ninja.mygreatlearning.com/centralised_support/148734"/>
    <hyperlink ref="F272" r:id="rId570" display="https://olympus.mygreatlearning.com/courses/64809"/>
    <hyperlink ref="E56" r:id="rId571" display="https://ninja.mygreatlearning.com/centralised_support/179095"/>
    <hyperlink ref="F56" r:id="rId572" display="https://olympus.mygreatlearning.com/courses/58714"/>
    <hyperlink ref="E396" r:id="rId573" display="https://ninja.mygreatlearning.com/centralised_support/180820"/>
    <hyperlink ref="F396" r:id="rId574" display="https://olympus.mygreatlearning.com/courses/64809"/>
    <hyperlink ref="E295" r:id="rId575" display="https://ninja.mygreatlearning.com/centralised_support/181265"/>
    <hyperlink ref="F295" r:id="rId576" display="https://olympus.mygreatlearning.com/courses/64809"/>
    <hyperlink ref="E282" r:id="rId577" display="https://ninja.mygreatlearning.com/centralised_support/181654"/>
    <hyperlink ref="F282" r:id="rId578" display="https://olympus.mygreatlearning.com/courses/58714"/>
    <hyperlink ref="E296" r:id="rId579" display="https://ninja.mygreatlearning.com/centralised_support/182388"/>
    <hyperlink ref="F296" r:id="rId580" display="https://olympus.mygreatlearning.com/courses/64809"/>
    <hyperlink ref="E120" r:id="rId581" display="https://ninja.mygreatlearning.com/centralised_support/182440"/>
    <hyperlink ref="F120" r:id="rId582" display="https://olympus.mygreatlearning.com/courses/64809"/>
    <hyperlink ref="E383" r:id="rId583" display="https://ninja.mygreatlearning.com/centralised_support/182478"/>
    <hyperlink ref="F383" r:id="rId584" display="https://olympus.mygreatlearning.com/courses/64809"/>
    <hyperlink ref="E328" r:id="rId585" display="https://ninja.mygreatlearning.com/centralised_support/183027"/>
    <hyperlink ref="F328" r:id="rId586" display="https://olympus.mygreatlearning.com/courses/64809"/>
    <hyperlink ref="E121" r:id="rId587" display="https://ninja.mygreatlearning.com/centralised_support/183175"/>
    <hyperlink ref="F121" r:id="rId588" display="https://olympus.mygreatlearning.com/courses/64809"/>
    <hyperlink ref="E329" r:id="rId589" display="https://ninja.mygreatlearning.com/centralised_support/183283"/>
    <hyperlink ref="F329" r:id="rId590" display="https://olympus.mygreatlearning.com/courses/64809"/>
    <hyperlink ref="E297" r:id="rId591" display="https://ninja.mygreatlearning.com/centralised_support/183295"/>
    <hyperlink ref="F297" r:id="rId592" display="https://olympus.mygreatlearning.com/courses/64809"/>
    <hyperlink ref="E122" r:id="rId593" display="https://ninja.mygreatlearning.com/centralised_support/183454"/>
    <hyperlink ref="F122" r:id="rId594" display="https://olympus.mygreatlearning.com/courses/64809"/>
    <hyperlink ref="E49" r:id="rId595" display="https://ninja.mygreatlearning.com/centralised_support/183535"/>
    <hyperlink ref="F49" r:id="rId596" display="https://olympus.mygreatlearning.com/courses/64809"/>
    <hyperlink ref="E183" r:id="rId597" display="https://ninja.mygreatlearning.com/centralised_support/183892"/>
    <hyperlink ref="F183" r:id="rId598" display="https://olympus.mygreatlearning.com/courses/64809"/>
    <hyperlink ref="E184" r:id="rId599" display="https://ninja.mygreatlearning.com/centralised_support/183921"/>
    <hyperlink ref="F184" r:id="rId600" display="https://olympus.mygreatlearning.com/courses/64809"/>
    <hyperlink ref="E212" r:id="rId601" display="https://ninja.mygreatlearning.com/centralised_support/184064"/>
    <hyperlink ref="F212" r:id="rId602" display="https://olympus.mygreatlearning.com/courses/64809"/>
    <hyperlink ref="E123" r:id="rId603" display="https://ninja.mygreatlearning.com/centralised_support/184884"/>
    <hyperlink ref="F123" r:id="rId604" display="https://olympus.mygreatlearning.com/courses/64809"/>
    <hyperlink ref="E185" r:id="rId605" display="https://ninja.mygreatlearning.com/centralised_support/185960"/>
    <hyperlink ref="F185" r:id="rId606" display="https://olympus.mygreatlearning.com/courses/64809"/>
    <hyperlink ref="E307" r:id="rId607" display="https://ninja.mygreatlearning.com/centralised_support/187070"/>
    <hyperlink ref="F307" r:id="rId608" display="https://olympus.mygreatlearning.com/courses/64809"/>
    <hyperlink ref="E124" r:id="rId609" display="https://ninja.mygreatlearning.com/centralised_support/187190"/>
    <hyperlink ref="F124" r:id="rId610" display="https://olympus.mygreatlearning.com/courses/64809"/>
    <hyperlink ref="E125" r:id="rId611" display="https://ninja.mygreatlearning.com/centralised_support/187224"/>
    <hyperlink ref="F125" r:id="rId612" display="https://olympus.mygreatlearning.com/courses/64809"/>
    <hyperlink ref="E126" r:id="rId613" display="https://ninja.mygreatlearning.com/centralised_support/187225"/>
    <hyperlink ref="F126" r:id="rId614" display="https://olympus.mygreatlearning.com/courses/64809"/>
    <hyperlink ref="E256" r:id="rId615" display="https://ninja.mygreatlearning.com/centralised_support/187402"/>
    <hyperlink ref="F256" r:id="rId616" display="https://olympus.mygreatlearning.com/courses/64809"/>
    <hyperlink ref="E127" r:id="rId617" display="https://ninja.mygreatlearning.com/centralised_support/190307"/>
    <hyperlink ref="F127" r:id="rId618" display="https://olympus.mygreatlearning.com/courses/64809"/>
    <hyperlink ref="E128" r:id="rId619" display="https://ninja.mygreatlearning.com/centralised_support/190783"/>
    <hyperlink ref="F128" r:id="rId620" display="https://olympus.mygreatlearning.com/courses/64809"/>
    <hyperlink ref="E129" r:id="rId621" display="https://ninja.mygreatlearning.com/centralised_support/190955"/>
    <hyperlink ref="F129" r:id="rId622" display="https://olympus.mygreatlearning.com/courses/64809"/>
    <hyperlink ref="E130" r:id="rId623" display="https://ninja.mygreatlearning.com/centralised_support/190958"/>
    <hyperlink ref="F130" r:id="rId624" display="https://olympus.mygreatlearning.com/courses/64809"/>
    <hyperlink ref="E50" r:id="rId625" display="https://ninja.mygreatlearning.com/centralised_support/191124"/>
    <hyperlink ref="F50" r:id="rId626" display="https://olympus.mygreatlearning.com/courses/64809"/>
    <hyperlink ref="E131" r:id="rId627" display="https://ninja.mygreatlearning.com/centralised_support/191455"/>
    <hyperlink ref="F131" r:id="rId628" display="https://olympus.mygreatlearning.com/courses/64809"/>
    <hyperlink ref="E229" r:id="rId629" display="https://ninja.mygreatlearning.com/centralised_support/192104"/>
    <hyperlink ref="F229" r:id="rId630" display="https://olympus.mygreatlearning.com/courses/64809"/>
    <hyperlink ref="E186" r:id="rId631" display="https://ninja.mygreatlearning.com/centralised_support/192411"/>
    <hyperlink ref="F186" r:id="rId632" display="https://olympus.mygreatlearning.com/courses/64809"/>
    <hyperlink ref="E132" r:id="rId633" display="https://ninja.mygreatlearning.com/centralised_support/193014"/>
    <hyperlink ref="F132" r:id="rId634" display="https://olympus.mygreatlearning.com/courses/64809"/>
    <hyperlink ref="E156" r:id="rId635" display="https://ninja.mygreatlearning.com/centralised_support/193432"/>
    <hyperlink ref="F156" r:id="rId636" display="https://olympus.mygreatlearning.com/courses/64809"/>
    <hyperlink ref="E213" r:id="rId637" display="https://ninja.mygreatlearning.com/centralised_support/193591"/>
    <hyperlink ref="F213" r:id="rId638" display="https://olympus.mygreatlearning.com/courses/64809"/>
    <hyperlink ref="E386" r:id="rId639" display="https://ninja.mygreatlearning.com/centralised_support/193887"/>
    <hyperlink ref="F386" r:id="rId640" display="https://olympus.mygreatlearning.com/courses/64809"/>
    <hyperlink ref="E214" r:id="rId641" display="https://ninja.mygreatlearning.com/centralised_support/194371"/>
    <hyperlink ref="F214" r:id="rId642" display="https://olympus.mygreatlearning.com/courses/64809"/>
    <hyperlink ref="E215" r:id="rId643" display="https://ninja.mygreatlearning.com/centralised_support/194375"/>
    <hyperlink ref="F215" r:id="rId644" display="https://olympus.mygreatlearning.com/courses/64809"/>
    <hyperlink ref="E157" r:id="rId645" display="https://ninja.mygreatlearning.com/centralised_support/194661"/>
    <hyperlink ref="F157" r:id="rId646" display="https://olympus.mygreatlearning.com/courses/64809"/>
    <hyperlink ref="E230" r:id="rId647" display="https://ninja.mygreatlearning.com/centralised_support/195143"/>
    <hyperlink ref="F230" r:id="rId648" display="https://olympus.mygreatlearning.com/courses/64809"/>
    <hyperlink ref="E330" r:id="rId649" display="https://ninja.mygreatlearning.com/centralised_support/195584"/>
    <hyperlink ref="F330" r:id="rId650" display="https://olympus.mygreatlearning.com/courses/64809"/>
    <hyperlink ref="E216" r:id="rId651" display="https://ninja.mygreatlearning.com/centralised_support/195843"/>
    <hyperlink ref="F216" r:id="rId652" display="https://olympus.mygreatlearning.com/courses/64809"/>
    <hyperlink ref="E133" r:id="rId653" display="https://ninja.mygreatlearning.com/centralised_support/195850"/>
    <hyperlink ref="F133" r:id="rId654" display="https://olympus.mygreatlearning.com/courses/64809"/>
    <hyperlink ref="E134" r:id="rId655" display="https://ninja.mygreatlearning.com/centralised_support/195870"/>
    <hyperlink ref="F134" r:id="rId656" display="https://olympus.mygreatlearning.com/courses/64809"/>
    <hyperlink ref="E235" r:id="rId657" display="https://ninja.mygreatlearning.com/centralised_support/196911"/>
    <hyperlink ref="F235" r:id="rId658" display="https://olympus.mygreatlearning.com/courses/64809"/>
    <hyperlink ref="E197" r:id="rId659" display="https://ninja.mygreatlearning.com/centralised_support/145427"/>
    <hyperlink ref="E357" r:id="rId660" display="https://ninja.mygreatlearning.com/centralised_support/145567"/>
    <hyperlink ref="E143" r:id="rId661" display="https://ninja.mygreatlearning.com/centralised_support/145776"/>
    <hyperlink ref="E233" r:id="rId662" display="https://ninja.mygreatlearning.com/centralised_support/146174"/>
    <hyperlink ref="E135" r:id="rId663" display="https://ninja.mygreatlearning.com/centralised_support/147810"/>
    <hyperlink ref="E338" r:id="rId664" display="https://ninja.mygreatlearning.com/centralised_support/148103"/>
    <hyperlink ref="E352" r:id="rId665" display="https://ninja.mygreatlearning.com/centralised_support/148307"/>
    <hyperlink ref="E387" r:id="rId666" display="https://ninja.mygreatlearning.com/centralised_support/148378"/>
    <hyperlink ref="E369" r:id="rId667" display="https://ninja.mygreatlearning.com/centralised_support/148956"/>
    <hyperlink ref="E187" r:id="rId668" display="https://ninja.mygreatlearning.com/centralised_support/149463"/>
    <hyperlink ref="E217" r:id="rId669" display="https://ninja.mygreatlearning.com/centralised_support/149484"/>
    <hyperlink ref="E136" r:id="rId670" display="https://ninja.mygreatlearning.com/centralised_support/149534"/>
    <hyperlink ref="E137" r:id="rId671" display="https://ninja.mygreatlearning.com/centralised_support/150752"/>
    <hyperlink ref="E158" r:id="rId672" display="https://ninja.mygreatlearning.com/centralised_support/151450"/>
    <hyperlink ref="E159" r:id="rId673" display="https://ninja.mygreatlearning.com/centralised_support/151452"/>
    <hyperlink ref="E341" r:id="rId674" display="https://ninja.mygreatlearning.com/centralised_support/151453"/>
    <hyperlink ref="E195" r:id="rId675" display="https://ninja.mygreatlearning.com/centralised_support/151516"/>
    <hyperlink ref="E279" r:id="rId676" display="https://ninja.mygreatlearning.com/centralised_support/152201"/>
    <hyperlink ref="E51" r:id="rId677" display="https://ninja.mygreatlearning.com/centralised_support/152360"/>
    <hyperlink ref="E404" r:id="rId678" display="https://ninja.mygreatlearning.com/centralised_support/155242"/>
    <hyperlink ref="E405" r:id="rId679" display="https://ninja.mygreatlearning.com/centralised_support/155602"/>
    <hyperlink ref="E389" r:id="rId680" display="https://ninja.mygreatlearning.com/centralised_support/155604"/>
    <hyperlink ref="E298" r:id="rId681" display="https://ninja.mygreatlearning.com/centralised_support/160289"/>
    <hyperlink ref="E188" r:id="rId682" display="https://ninja.mygreatlearning.com/centralised_support/160846"/>
    <hyperlink ref="E331" r:id="rId683" display="https://ninja.mygreatlearning.com/centralised_support/166209"/>
    <hyperlink ref="E194" r:id="rId684" display="https://ninja.mygreatlearning.com/centralised_support/166954"/>
    <hyperlink ref="E52" r:id="rId685" display="https://ninja.mygreatlearning.com/centralised_support/167792"/>
    <hyperlink ref="E257" r:id="rId686" display="https://ninja.mygreatlearning.com/centralised_support/173250"/>
    <hyperlink ref="E160" r:id="rId687" display="https://ninja.mygreatlearning.com/centralised_support/173860"/>
    <hyperlink ref="E258" r:id="rId688" display="https://ninja.mygreatlearning.com/centralised_support/174259"/>
    <hyperlink ref="E259" r:id="rId689" display="https://ninja.mygreatlearning.com/centralised_support/175941"/>
    <hyperlink ref="E260" r:id="rId690" display="https://ninja.mygreatlearning.com/centralised_support/177187"/>
    <hyperlink ref="E198" r:id="rId691" display="https://ninja.mygreatlearning.com/centralised_support/178485"/>
    <hyperlink ref="E146" r:id="rId692" display="https://ninja.mygreatlearning.com/centralised_support/178539"/>
    <hyperlink ref="E138" r:id="rId693" display="https://ninja.mygreatlearning.com/centralised_support/182010"/>
    <hyperlink ref="E218" r:id="rId694" display="https://ninja.mygreatlearning.com/centralised_support/182238"/>
    <hyperlink ref="E139" r:id="rId695" display="https://ninja.mygreatlearning.com/centralised_support/183226"/>
    <hyperlink ref="E394" r:id="rId696" display="https://ninja.mygreatlearning.com/centralised_support/183989"/>
    <hyperlink ref="E355" r:id="rId697" display="https://ninja.mygreatlearning.com/centralised_support/185972"/>
    <hyperlink ref="E301" r:id="rId698" display="https://ninja.mygreatlearning.com/centralised_support/186644"/>
    <hyperlink ref="E231" r:id="rId699" display="https://ninja.mygreatlearning.com/centralised_support/191893"/>
    <hyperlink ref="E332" r:id="rId700" display="https://ninja.mygreatlearning.com/centralised_support/194186"/>
    <hyperlink ref="E142" r:id="rId701" display="https://ninja.mygreatlearning.com/centralised_support/194650"/>
  </hyperlinks>
  <pageMargins left="0.7" right="0.7" top="0.75" bottom="0.75" header="0.3" footer="0.3"/>
  <legacyDrawing r:id="rId7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PM KPI</vt:lpstr>
      <vt:lpstr>Calculation</vt:lpstr>
      <vt:lpstr>Support Ticket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Ashwini Dalwaipattan</cp:lastModifiedBy>
  <dcterms:modified xsi:type="dcterms:W3CDTF">2022-04-15T08:24:35Z</dcterms:modified>
</cp:coreProperties>
</file>